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Finance\Rates\_Alectra\Rate Applications\EDR Rate Applications\2024 EDR Application\0. Applications and Adjudication Process\C. Interrogatories_IRM\6. Final for Filing (FFF)\"/>
    </mc:Choice>
  </mc:AlternateContent>
  <xr:revisionPtr revIDLastSave="0" documentId="13_ncr:1_{C3DAD23C-B439-4D1D-9F57-8F2378CFD2C0}" xr6:coauthVersionLast="47" xr6:coauthVersionMax="47" xr10:uidLastSave="{00000000-0000-0000-0000-000000000000}"/>
  <bookViews>
    <workbookView xWindow="-108" yWindow="-108" windowWidth="23256" windowHeight="14016" tabRatio="705" xr2:uid="{EF9D2F81-0F1A-40CA-8008-7FF754A6BD17}"/>
  </bookViews>
  <sheets>
    <sheet name="2022 ROE Summary" sheetId="1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s>
  <definedNames>
    <definedName name="\0">[1]MACRO!#REF!</definedName>
    <definedName name="\A">'[2]Reconciliation-INP'!#REF!</definedName>
    <definedName name="\b">#REF!</definedName>
    <definedName name="\M">#REF!</definedName>
    <definedName name="\P">#REF!</definedName>
    <definedName name="\S">#REF!</definedName>
    <definedName name="\Z">#REF!</definedName>
    <definedName name="_______ACT995">[3]dep!#REF!</definedName>
    <definedName name="______ACT995">[3]dep!#REF!</definedName>
    <definedName name="_____ACT995">[3]dep!#REF!</definedName>
    <definedName name="____ACT995">[3]dep!#REF!</definedName>
    <definedName name="___ACT995">[3]dep!#REF!</definedName>
    <definedName name="___fin1" localSheetId="0" hidden="1">{#N/A,#N/A,TRUE,"UKUPNO";#N/A,#N/A,TRUE,"PLASMAN";#N/A,#N/A,TRUE,"REKAP"}</definedName>
    <definedName name="___fin1" hidden="1">{#N/A,#N/A,TRUE,"UKUPNO";#N/A,#N/A,TRUE,"PLASMAN";#N/A,#N/A,TRUE,"REKAP"}</definedName>
    <definedName name="___HKJ1" localSheetId="0" hidden="1">{#N/A,#N/A,TRUE,"UKUPNO";#N/A,#N/A,TRUE,"PLASMAN";#N/A,#N/A,TRUE,"REKAP"}</definedName>
    <definedName name="___HKJ1" hidden="1">{#N/A,#N/A,TRUE,"UKUPNO";#N/A,#N/A,TRUE,"PLASMAN";#N/A,#N/A,TRUE,"REKAP"}</definedName>
    <definedName name="___HR1" localSheetId="0" hidden="1">{#N/A,#N/A,TRUE,"UKUPNO";#N/A,#N/A,TRUE,"PLASMAN";#N/A,#N/A,TRUE,"REKAP"}</definedName>
    <definedName name="___HR1" hidden="1">{#N/A,#N/A,TRUE,"UKUPNO";#N/A,#N/A,TRUE,"PLASMAN";#N/A,#N/A,TRUE,"REKAP"}</definedName>
    <definedName name="___K1" localSheetId="0" hidden="1">{#N/A,#N/A,TRUE,"UKUPNO";#N/A,#N/A,TRUE,"PLASMAN";#N/A,#N/A,TRUE,"REKAP"}</definedName>
    <definedName name="___K1" hidden="1">{#N/A,#N/A,TRUE,"UKUPNO";#N/A,#N/A,TRUE,"PLASMAN";#N/A,#N/A,TRUE,"REKAP"}</definedName>
    <definedName name="___KO1" localSheetId="0" hidden="1">{#N/A,#N/A,TRUE,"UKUPNO";#N/A,#N/A,TRUE,"PLASMAN";#N/A,#N/A,TRUE,"REKAP"}</definedName>
    <definedName name="___KO1" hidden="1">{#N/A,#N/A,TRUE,"UKUPNO";#N/A,#N/A,TRUE,"PLASMAN";#N/A,#N/A,TRUE,"REKAP"}</definedName>
    <definedName name="___SE1" localSheetId="0" hidden="1">{#N/A,#N/A,FALSE,"Aging Summary";#N/A,#N/A,FALSE,"Ratio Analysis";#N/A,#N/A,FALSE,"Test 120 Day Accts";#N/A,#N/A,FALSE,"Tickmarks"}</definedName>
    <definedName name="___SE1" hidden="1">{#N/A,#N/A,FALSE,"Aging Summary";#N/A,#N/A,FALSE,"Ratio Analysis";#N/A,#N/A,FALSE,"Test 120 Day Accts";#N/A,#N/A,FALSE,"Tickmarks"}</definedName>
    <definedName name="___w1" localSheetId="0" hidden="1">{#N/A,#N/A,TRUE,"UKUPNO";#N/A,#N/A,TRUE,"PLASMAN";#N/A,#N/A,TRUE,"REKAP"}</definedName>
    <definedName name="___w1" hidden="1">{#N/A,#N/A,TRUE,"UKUPNO";#N/A,#N/A,TRUE,"PLASMAN";#N/A,#N/A,TRUE,"REKAP"}</definedName>
    <definedName name="___z1" localSheetId="0"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 hidden="1">'[4]Acct. Worksheet'!#REF!</definedName>
    <definedName name="__123Graph_DTRAIN" hidden="1">#REF!</definedName>
    <definedName name="__123Graph_E" hidden="1">'[4]Acct. Worksheet'!#REF!</definedName>
    <definedName name="__123Graph_ETRAIN" hidden="1">#REF!</definedName>
    <definedName name="__123Graph_X" hidden="1">#REF!</definedName>
    <definedName name="__123Graph_XTRAIN" hidden="1">#REF!</definedName>
    <definedName name="__a1" localSheetId="0"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ACT995">[3]dep!#REF!</definedName>
    <definedName name="__d2">#REF!</definedName>
    <definedName name="__FDS_HYPERLINK_TOGGLE_STATE__" hidden="1">"ON"</definedName>
    <definedName name="__FDS_UNIQUE_RANGE_ID_GENERATOR_COUNTER" hidden="1">1</definedName>
    <definedName name="__fin1" localSheetId="0" hidden="1">{#N/A,#N/A,TRUE,"UKUPNO";#N/A,#N/A,TRUE,"PLASMAN";#N/A,#N/A,TRUE,"REKAP"}</definedName>
    <definedName name="__fin1" hidden="1">{#N/A,#N/A,TRUE,"UKUPNO";#N/A,#N/A,TRUE,"PLASMAN";#N/A,#N/A,TRUE,"REKAP"}</definedName>
    <definedName name="__HKJ1" localSheetId="0" hidden="1">{#N/A,#N/A,TRUE,"UKUPNO";#N/A,#N/A,TRUE,"PLASMAN";#N/A,#N/A,TRUE,"REKAP"}</definedName>
    <definedName name="__HKJ1" hidden="1">{#N/A,#N/A,TRUE,"UKUPNO";#N/A,#N/A,TRUE,"PLASMAN";#N/A,#N/A,TRUE,"REKAP"}</definedName>
    <definedName name="__HR1" localSheetId="0" hidden="1">{#N/A,#N/A,TRUE,"UKUPNO";#N/A,#N/A,TRUE,"PLASMAN";#N/A,#N/A,TRUE,"REKAP"}</definedName>
    <definedName name="__HR1" hidden="1">{#N/A,#N/A,TRUE,"UKUPNO";#N/A,#N/A,TRUE,"PLASMAN";#N/A,#N/A,TRUE,"REKAP"}</definedName>
    <definedName name="__K1" localSheetId="0" hidden="1">{#N/A,#N/A,TRUE,"UKUPNO";#N/A,#N/A,TRUE,"PLASMAN";#N/A,#N/A,TRUE,"REKAP"}</definedName>
    <definedName name="__K1" hidden="1">{#N/A,#N/A,TRUE,"UKUPNO";#N/A,#N/A,TRUE,"PLASMAN";#N/A,#N/A,TRUE,"REKAP"}</definedName>
    <definedName name="__Key1" hidden="1">'[5]Acct. Worksheet'!#REF!</definedName>
    <definedName name="__KO1" localSheetId="0" hidden="1">{#N/A,#N/A,TRUE,"UKUPNO";#N/A,#N/A,TRUE,"PLASMAN";#N/A,#N/A,TRUE,"REKAP"}</definedName>
    <definedName name="__KO1" hidden="1">{#N/A,#N/A,TRUE,"UKUPNO";#N/A,#N/A,TRUE,"PLASMAN";#N/A,#N/A,TRUE,"REKAP"}</definedName>
    <definedName name="_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localSheetId="0" hidden="1">{#N/A,#N/A,FALSE,"Aging Summary";#N/A,#N/A,FALSE,"Ratio Analysis";#N/A,#N/A,FALSE,"Test 120 Day Accts";#N/A,#N/A,FALSE,"Tickmarks"}</definedName>
    <definedName name="__SE1" hidden="1">{#N/A,#N/A,FALSE,"Aging Summary";#N/A,#N/A,FALSE,"Ratio Analysis";#N/A,#N/A,FALSE,"Test 120 Day Accts";#N/A,#N/A,FALSE,"Tickmarks"}</definedName>
    <definedName name="__w1" localSheetId="0" hidden="1">{#N/A,#N/A,TRUE,"UKUPNO";#N/A,#N/A,TRUE,"PLASMAN";#N/A,#N/A,TRUE,"REKAP"}</definedName>
    <definedName name="__w1" hidden="1">{#N/A,#N/A,TRUE,"UKUPNO";#N/A,#N/A,TRUE,"PLASMAN";#N/A,#N/A,TRUE,"REKAP"}</definedName>
    <definedName name="__z1" localSheetId="0" hidden="1">{#N/A,#N/A,TRUE,"UKUPNO";#N/A,#N/A,TRUE,"PLASMAN";#N/A,#N/A,TRUE,"REKAP"}</definedName>
    <definedName name="__z1" hidden="1">{#N/A,#N/A,TRUE,"UKUPNO";#N/A,#N/A,TRUE,"PLASMAN";#N/A,#N/A,TRUE,"REKAP"}</definedName>
    <definedName name="_0001">#REF!</definedName>
    <definedName name="_0002">#REF!</definedName>
    <definedName name="_0010">#REF!</definedName>
    <definedName name="_0010AP">#REF!</definedName>
    <definedName name="_0015">#REF!</definedName>
    <definedName name="_0015AP">#REF!</definedName>
    <definedName name="_0020">#REF!</definedName>
    <definedName name="_0020AP">#REF!</definedName>
    <definedName name="_0050">#REF!</definedName>
    <definedName name="_0050AP">#REF!</definedName>
    <definedName name="_0070">#REF!</definedName>
    <definedName name="_0070AP">#REF!</definedName>
    <definedName name="_0071">#REF!</definedName>
    <definedName name="_0071AP">#REF!</definedName>
    <definedName name="_0072">#REF!</definedName>
    <definedName name="_0073">#REF!</definedName>
    <definedName name="_0073AP">#REF!</definedName>
    <definedName name="_0075">#REF!</definedName>
    <definedName name="_0075AP">#REF!</definedName>
    <definedName name="_0076">#REF!</definedName>
    <definedName name="_0077">#REF!</definedName>
    <definedName name="_0077AP">#REF!</definedName>
    <definedName name="_0078">#REF!</definedName>
    <definedName name="_0078AP">#REF!</definedName>
    <definedName name="_0078AP2">#REF!</definedName>
    <definedName name="_0078AP3">#REF!</definedName>
    <definedName name="_0079">#REF!</definedName>
    <definedName name="_0079AP">#REF!</definedName>
    <definedName name="_0080">#REF!</definedName>
    <definedName name="_0080AP">#REF!</definedName>
    <definedName name="_0081">#REF!</definedName>
    <definedName name="_0081AP">#REF!</definedName>
    <definedName name="_0082">#REF!</definedName>
    <definedName name="_0090">#REF!</definedName>
    <definedName name="_0090AP">#REF!</definedName>
    <definedName name="_0110">#REF!</definedName>
    <definedName name="_0110AP">#REF!</definedName>
    <definedName name="_0115">#REF!</definedName>
    <definedName name="_0115AP">#REF!</definedName>
    <definedName name="_0120">#REF!</definedName>
    <definedName name="_0120AP">#REF!</definedName>
    <definedName name="_0130">#REF!</definedName>
    <definedName name="_0130AP">#REF!</definedName>
    <definedName name="_0140">#REF!</definedName>
    <definedName name="_0140AP">#REF!</definedName>
    <definedName name="_0141">#REF!</definedName>
    <definedName name="_0141AP">#REF!</definedName>
    <definedName name="_0150">#REF!</definedName>
    <definedName name="_0150AP">#REF!</definedName>
    <definedName name="_0153">#REF!</definedName>
    <definedName name="_0153AP">#REF!</definedName>
    <definedName name="_1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_1100">#REF!</definedName>
    <definedName name="_10__123Graph_ACHART_29" hidden="1">[6]Menu!#REF!</definedName>
    <definedName name="_10__123Graph_AGROWTH_REVS_A" hidden="1">#REF!</definedName>
    <definedName name="_10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204">#REF!</definedName>
    <definedName name="_10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GJ">#REF!</definedName>
    <definedName name="_11__123Graph_AChart_2A" hidden="1">#REF!</definedName>
    <definedName name="_11__123Graph_AGROWTH_REVS_B" hidden="1">#REF!</definedName>
    <definedName name="_11__FDSAUDITLINK__" localSheetId="0"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205">#REF!</definedName>
    <definedName name="_110GJ">#REF!</definedName>
    <definedName name="_115GJ">#REF!</definedName>
    <definedName name="_12__123Graph_ACHART_30" hidden="1">[6]Menu!$D$11:$M$11</definedName>
    <definedName name="_12__123Graph_BCHART_111" hidden="1">[6]Menu!$D$24:$M$24</definedName>
    <definedName name="_12__FDSAUDITLINK__" localSheetId="0"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206">#REF!</definedName>
    <definedName name="_120GJ">#REF!</definedName>
    <definedName name="_13__123Graph_BCHART_112" hidden="1">[6]Menu!$D$18:$M$18</definedName>
    <definedName name="_13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207">#REF!</definedName>
    <definedName name="_130GJ">#REF!</definedName>
    <definedName name="_14__123Graph_BCHART_26" hidden="1">[6]Menu!$D$88:$M$88</definedName>
    <definedName name="_14__FDSAUDITLINK__" localSheetId="0"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208">#REF!</definedName>
    <definedName name="_140GJ">#REF!</definedName>
    <definedName name="_141GJ">#REF!</definedName>
    <definedName name="_15__123Graph_AGROSS_MARGINS" hidden="1">#REF!</definedName>
    <definedName name="_15__123Graph_BCHART_29" hidden="1">[6]Menu!#REF!</definedName>
    <definedName name="_15__FDSAUDITLINK__" localSheetId="0"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209">#REF!</definedName>
    <definedName name="_150GJ">#REF!</definedName>
    <definedName name="_153GJ">#REF!</definedName>
    <definedName name="_15GJ">#REF!</definedName>
    <definedName name="_16__123Graph_BGROSS_MARGINS" hidden="1">#REF!</definedName>
    <definedName name="_16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210">#REF!</definedName>
    <definedName name="_17__123Graph_BGROWTH_REVS_A" hidden="1">#REF!</definedName>
    <definedName name="_17__FDSAUDITLINK__" localSheetId="0"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211">#REF!</definedName>
    <definedName name="_18__123Graph_AGROWTH_REVS_A" hidden="1">#REF!</definedName>
    <definedName name="_18__123Graph_BGROWTH_REVS_B" hidden="1">#REF!</definedName>
    <definedName name="_18__FDSAUDITLINK__" localSheetId="0"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212">#REF!</definedName>
    <definedName name="_19__123Graph_CCHART_111" hidden="1">[6]Menu!$D$25:$M$25</definedName>
    <definedName name="_19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213">#REF!</definedName>
    <definedName name="_1ST_QUARTER">#REF!</definedName>
    <definedName name="_2__123Graph_ACHART_111" hidden="1">[6]Menu!$D$23:$M$23</definedName>
    <definedName name="_2__FDSAUDITLINK__" localSheetId="0"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1101">#REF!</definedName>
    <definedName name="_20__123Graph_CCHART_112" hidden="1">[6]Menu!$D$19:$M$19</definedName>
    <definedName name="_20__FDSAUDITLINK__" localSheetId="0"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215">#REF!</definedName>
    <definedName name="_20GJ">#REF!</definedName>
    <definedName name="_21__123Graph_AGROWTH_REVS_B" hidden="1">#REF!</definedName>
    <definedName name="_21__123Graph_CCHART_26" hidden="1">[6]Menu!$D$92:$M$92</definedName>
    <definedName name="_21__FDSAUDITLINK__" localSheetId="0"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216">#REF!</definedName>
    <definedName name="_22__123Graph_BCHART_111" hidden="1">[6]Menu!$D$24:$M$24</definedName>
    <definedName name="_22__123Graph_CCHART_30" hidden="1">[6]Menu!$D$12:$M$12</definedName>
    <definedName name="_22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217">#REF!</definedName>
    <definedName name="_22AP">#REF!</definedName>
    <definedName name="_23__123Graph_BCHART_112" hidden="1">[6]Menu!$D$18:$M$18</definedName>
    <definedName name="_23__123Graph_CGROWTH_REVS_A" hidden="1">#REF!</definedName>
    <definedName name="_23__FDSAUDITLINK__" localSheetId="0"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218">#REF!</definedName>
    <definedName name="_24__123Graph_BCHART_26" hidden="1">[6]Menu!$D$88:$M$88</definedName>
    <definedName name="_24__123Graph_CGROWTH_REVS_B" hidden="1">#REF!</definedName>
    <definedName name="_24__FDSAUDITLINK__" localSheetId="0"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219">#REF!</definedName>
    <definedName name="_25__123Graph_DCHART_112" hidden="1">[6]Menu!$D$16:$M$16</definedName>
    <definedName name="_2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220">#REF!</definedName>
    <definedName name="_26__123Graph_DGROWTH_REVS_A" hidden="1">#REF!</definedName>
    <definedName name="_26__FDSAUDITLINK__" localSheetId="0"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223">#REF!</definedName>
    <definedName name="_27__123Graph_BCHART_29" hidden="1">[6]Menu!#REF!</definedName>
    <definedName name="_27__123Graph_DGROWTH_REVS_B" hidden="1">#REF!</definedName>
    <definedName name="_27__FDSAUDITLINK__" localSheetId="0"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224">#REF!</definedName>
    <definedName name="_28__123Graph_XCHART_112" hidden="1">[6]Menu!$AF$15:$AO$15</definedName>
    <definedName name="_28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232">#REF!</definedName>
    <definedName name="_29__123Graph_XChart_1A" hidden="1">#REF!</definedName>
    <definedName name="_29__FDSAUDITLINK__" localSheetId="0"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240">#REF!</definedName>
    <definedName name="_2ND_QUARTER">[7]FinStateOperMAY98!$A$1:$W$46</definedName>
    <definedName name="_3__123Graph_ACHART_112" hidden="1">[6]Menu!$D$17:$M$17</definedName>
    <definedName name="_3__FDSAUDITLINK__" localSheetId="0"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_1120">#REF!</definedName>
    <definedName name="_30__123Graph_BGROSS_MARGINS" hidden="1">#REF!</definedName>
    <definedName name="_30__123Graph_XChart_2A" hidden="1">#REF!</definedName>
    <definedName name="_30__FDSAUDITLINK__" localSheetId="0"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241">#REF!</definedName>
    <definedName name="_31__123Graph_XCHART_30" hidden="1">[6]Menu!$AF$15:$AO$15</definedName>
    <definedName name="_31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242">#REF!</definedName>
    <definedName name="_32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2_243">#REF!</definedName>
    <definedName name="_33__123Graph_BGROWTH_REVS_A" hidden="1">#REF!</definedName>
    <definedName name="_33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3_250">#REF!</definedName>
    <definedName name="_34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4_300">#REF!</definedName>
    <definedName name="_35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301">#REF!</definedName>
    <definedName name="_36__123Graph_BGROWTH_REVS_B" hidden="1">#REF!</definedName>
    <definedName name="_36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303">#REF!</definedName>
    <definedName name="_37__123Graph_CCHART_111" hidden="1">[6]Menu!$D$25:$M$25</definedName>
    <definedName name="_37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304">#REF!</definedName>
    <definedName name="_38__123Graph_CCHART_112" hidden="1">[6]Menu!$D$19:$M$19</definedName>
    <definedName name="_38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305">#REF!</definedName>
    <definedName name="_39__123Graph_CCHART_26" hidden="1">[6]Menu!$D$92:$M$92</definedName>
    <definedName name="_39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306">#REF!</definedName>
    <definedName name="_4__123Graph_ACHART_111" hidden="1">[6]Menu!$D$23:$M$23</definedName>
    <definedName name="_4__123Graph_AChart_1A" hidden="1">#REF!</definedName>
    <definedName name="_4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1140">#REF!</definedName>
    <definedName name="_40__123Graph_CCHART_30" hidden="1">[6]Menu!$D$12:$M$12</definedName>
    <definedName name="_40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307">#REF!</definedName>
    <definedName name="_41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308">#REF!</definedName>
    <definedName name="_42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309">#REF!</definedName>
    <definedName name="_43__123Graph_CGROWTH_REVS_A" hidden="1">#REF!</definedName>
    <definedName name="_43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310">#REF!</definedName>
    <definedName name="_44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311">#REF!</definedName>
    <definedName name="_4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312">#REF!</definedName>
    <definedName name="_46__123Graph_CGROWTH_REVS_B" hidden="1">#REF!</definedName>
    <definedName name="_4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313">#REF!</definedName>
    <definedName name="_47__123Graph_DCHART_112" hidden="1">[6]Menu!$D$16:$M$16</definedName>
    <definedName name="_4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315">#REF!</definedName>
    <definedName name="_4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316">#REF!</definedName>
    <definedName name="_4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317">#REF!</definedName>
    <definedName name="_5__123Graph_ACHART_112" hidden="1">[6]Menu!$D$17:$M$17</definedName>
    <definedName name="_5__123Graph_ACHART_26" hidden="1">[6]Menu!$D$83:$M$83</definedName>
    <definedName name="_5__FDSAUDITLINK__" localSheetId="0"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1150">#REF!</definedName>
    <definedName name="_50__123Graph_DGROWTH_REVS_A" hidden="1">#REF!</definedName>
    <definedName name="_5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318">#REF!</definedName>
    <definedName name="_50GJ">#REF!</definedName>
    <definedName name="_51__FDSAUDITLINK__" localSheetId="0"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319">#REF!</definedName>
    <definedName name="_52__FDSAUDITLINK__" localSheetId="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320">#REF!</definedName>
    <definedName name="_53__123Graph_DGROWTH_REVS_B" hidden="1">#REF!</definedName>
    <definedName name="_53__FDSAUDITLINK__" localSheetId="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323">#REF!</definedName>
    <definedName name="_54__123Graph_XCHART_112" hidden="1">[6]Menu!$AF$15:$AO$15</definedName>
    <definedName name="_54__FDSAUDITLINK__" localSheetId="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324">#REF!</definedName>
    <definedName name="_55__123Graph_XChart_1A" hidden="1">#REF!</definedName>
    <definedName name="_55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332">#REF!</definedName>
    <definedName name="_558AP">#REF!</definedName>
    <definedName name="_56__123Graph_XChart_2A" hidden="1">#REF!</definedName>
    <definedName name="_56__FDSAUDITLINK__" localSheetId="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340">#REF!</definedName>
    <definedName name="_57__123Graph_XCHART_30" hidden="1">[6]Menu!$AF$15:$AO$15</definedName>
    <definedName name="_57__FDSAUDITLINK__" localSheetId="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390">#REF!</definedName>
    <definedName name="_58__FDSAUDITLINK__" localSheetId="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500">#REF!</definedName>
    <definedName name="_59__FDSAUDITLINK__" localSheetId="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600">#REF!</definedName>
    <definedName name="_6__123Graph_AChart_1A" hidden="1">#REF!</definedName>
    <definedName name="_6__123Graph_ACHART_29" hidden="1">[6]Menu!#REF!</definedName>
    <definedName name="_6__FDSAUDITLINK__" localSheetId="0"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1153">#REF!</definedName>
    <definedName name="_60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0_700">#REF!</definedName>
    <definedName name="_61__FDSAUDITLINK__" localSheetId="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800">#REF!</definedName>
    <definedName name="_62__FDSAUDITLINK__" localSheetId="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localSheetId="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localSheetId="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localSheetId="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localSheetId="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localSheetId="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localSheetId="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[6]Menu!$D$83:$M$83</definedName>
    <definedName name="_7__123Graph_AChart_2A" hidden="1">#REF!</definedName>
    <definedName name="_7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200">#REF!</definedName>
    <definedName name="_70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ANALY">#REF!</definedName>
    <definedName name="_70GJ">#REF!</definedName>
    <definedName name="_71__FDSAUDITLINK__" localSheetId="0"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localSheetId="0"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localSheetId="0"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localSheetId="0"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GJ">#REF!</definedName>
    <definedName name="_76__FDSAUDITLINK__" localSheetId="0"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localSheetId="0"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GJ">#REF!</definedName>
    <definedName name="_78__FDSAUDITLINK__" localSheetId="0"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GJ">#REF!</definedName>
    <definedName name="_79__FDSAUDITLINK__" localSheetId="0"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[6]Menu!$D$11:$M$11</definedName>
    <definedName name="_8__FDSAUDITLINK__" localSheetId="0"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201">#REF!</definedName>
    <definedName name="_80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ANALY">#REF!</definedName>
    <definedName name="_80GJ">#REF!</definedName>
    <definedName name="_81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GJ">#REF!</definedName>
    <definedName name="_82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localSheetId="0"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203">#REF!</definedName>
    <definedName name="_90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GJ">#REF!</definedName>
    <definedName name="_91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localSheetId="0"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ct01">#REF!</definedName>
    <definedName name="_Act02">#REF!</definedName>
    <definedName name="_Act03">#REF!</definedName>
    <definedName name="_Act04">#REF!</definedName>
    <definedName name="_Act05">#REF!</definedName>
    <definedName name="_Act06">#REF!</definedName>
    <definedName name="_Act07">#REF!</definedName>
    <definedName name="_Act08">#REF!</definedName>
    <definedName name="_Act09">#REF!</definedName>
    <definedName name="_Act10">#REF!</definedName>
    <definedName name="_Act11">#REF!</definedName>
    <definedName name="_Act12">#REF!</definedName>
    <definedName name="_ACT995">[3]dep!#REF!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2">#REF!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'[8]Old MEA Statistics'!$B$250</definedName>
    <definedName name="_fin1" localSheetId="0" hidden="1">{#N/A,#N/A,TRUE,"UKUPNO";#N/A,#N/A,TRUE,"PLASMAN";#N/A,#N/A,TRUE,"REKAP"}</definedName>
    <definedName name="_fin1" hidden="1">{#N/A,#N/A,TRUE,"UKUPNO";#N/A,#N/A,TRUE,"PLASMAN";#N/A,#N/A,TRUE,"REKAP"}</definedName>
    <definedName name="_HKJ1" localSheetId="0" hidden="1">{#N/A,#N/A,TRUE,"UKUPNO";#N/A,#N/A,TRUE,"PLASMAN";#N/A,#N/A,TRUE,"REKAP"}</definedName>
    <definedName name="_HKJ1" hidden="1">{#N/A,#N/A,TRUE,"UKUPNO";#N/A,#N/A,TRUE,"PLASMAN";#N/A,#N/A,TRUE,"REKAP"}</definedName>
    <definedName name="_HR1" localSheetId="0" hidden="1">{#N/A,#N/A,TRUE,"UKUPNO";#N/A,#N/A,TRUE,"PLASMAN";#N/A,#N/A,TRUE,"REKAP"}</definedName>
    <definedName name="_HR1" hidden="1">{#N/A,#N/A,TRUE,"UKUPNO";#N/A,#N/A,TRUE,"PLASMAN";#N/A,#N/A,TRUE,"REKAP"}</definedName>
    <definedName name="_K1" localSheetId="0" hidden="1">{#N/A,#N/A,TRUE,"UKUPNO";#N/A,#N/A,TRUE,"PLASMAN";#N/A,#N/A,TRUE,"REKAP"}</definedName>
    <definedName name="_K1" hidden="1">{#N/A,#N/A,TRUE,"UKUPNO";#N/A,#N/A,TRUE,"PLASMAN";#N/A,#N/A,TRUE,"REKAP"}</definedName>
    <definedName name="_Key1" hidden="1">#REF!</definedName>
    <definedName name="_Key2" hidden="1">#REF!</definedName>
    <definedName name="_KO1" localSheetId="0" hidden="1">{#N/A,#N/A,TRUE,"UKUPNO";#N/A,#N/A,TRUE,"PLASMAN";#N/A,#N/A,TRUE,"REKAP"}</definedName>
    <definedName name="_KO1" hidden="1">{#N/A,#N/A,TRUE,"UKUPNO";#N/A,#N/A,TRUE,"PLASMAN";#N/A,#N/A,TRUE,"REKAP"}</definedName>
    <definedName name="_Order1" hidden="1">255</definedName>
    <definedName name="_Order2" hidden="1">0</definedName>
    <definedName name="_Parse_Out" localSheetId="0" hidden="1">[9]Detail!#REF!</definedName>
    <definedName name="_Parse_Out" hidden="1">#REF!</definedName>
    <definedName name="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E1" localSheetId="0" hidden="1">{#N/A,#N/A,FALSE,"Aging Summary";#N/A,#N/A,FALSE,"Ratio Analysis";#N/A,#N/A,FALSE,"Test 120 Day Accts";#N/A,#N/A,FALSE,"Tickmarks"}</definedName>
    <definedName name="_SE1" hidden="1">{#N/A,#N/A,FALSE,"Aging Summary";#N/A,#N/A,FALSE,"Ratio Analysis";#N/A,#N/A,FALSE,"Test 120 Day Accts";#N/A,#N/A,FALSE,"Tickmarks"}</definedName>
    <definedName name="_Sort" hidden="1">#REF!</definedName>
    <definedName name="_Table1_In1" hidden="1">#REF!</definedName>
    <definedName name="_Table1_Out" hidden="1">#REF!</definedName>
    <definedName name="_Table2_In1" hidden="1">#REF!</definedName>
    <definedName name="_Table2_Out" hidden="1">#REF!</definedName>
    <definedName name="_w1" localSheetId="0" hidden="1">{#N/A,#N/A,TRUE,"UKUPNO";#N/A,#N/A,TRUE,"PLASMAN";#N/A,#N/A,TRUE,"REKAP"}</definedName>
    <definedName name="_w1" hidden="1">{#N/A,#N/A,TRUE,"UKUPNO";#N/A,#N/A,TRUE,"PLASMAN";#N/A,#N/A,TRUE,"REKAP"}</definedName>
    <definedName name="_xlcn.WorksheetConnection_T9A2C161" hidden="1">#REF!</definedName>
    <definedName name="_z1" localSheetId="0" hidden="1">{#N/A,#N/A,TRUE,"UKUPNO";#N/A,#N/A,TRUE,"PLASMAN";#N/A,#N/A,TRUE,"REKAP"}</definedName>
    <definedName name="_z1" hidden="1">{#N/A,#N/A,TRUE,"UKUPNO";#N/A,#N/A,TRUE,"PLASMAN";#N/A,#N/A,TRUE,"REKAP"}</definedName>
    <definedName name="a" localSheetId="0">#REF!</definedName>
    <definedName name="A">[10]Sheet1!#REF!</definedName>
    <definedName name="A1B53806">#REF!</definedName>
    <definedName name="A2159244F">'[11]WCI EGS'!$R$1:$R$10,'[11]WCI EGS'!$R$11:$R$47</definedName>
    <definedName name="A2159253J">'[11]WCI EGS'!$X$1:$X$10,'[11]WCI EGS'!$X$11:$X$47</definedName>
    <definedName name="A2159262K">'[11]WCI EGS'!$AO$1:$AO$10,'[11]WCI EGS'!$AO$11:$AO$47</definedName>
    <definedName name="A2159263L">'[11]WCI EGS'!$B$1:$B$10,'[11]WCI EGS'!$B$11:$B$47</definedName>
    <definedName name="A2159264R">'[11]WCI EGS'!$C$1:$C$10,'[11]WCI EGS'!$C$11:$C$47</definedName>
    <definedName name="A2159265T">'[11]WCI EGS'!$D$1:$D$10,'[11]WCI EGS'!$D$11:$D$47</definedName>
    <definedName name="A2159266V">'[11]WCI EGS'!$F$1:$F$10,'[11]WCI EGS'!$F$11:$F$47</definedName>
    <definedName name="A2159267W">'[11]WCI EGS'!$G$1:$G$10,'[11]WCI EGS'!$G$11:$G$47</definedName>
    <definedName name="A2159268X">'[11]WCI EGS'!$H$1:$H$10,'[11]WCI EGS'!$H$11:$H$47</definedName>
    <definedName name="A2159269A">'[11]WCI EGS'!$I$1:$I$10,'[11]WCI EGS'!$I$11:$I$47</definedName>
    <definedName name="A2159270K">'[11]WCI EGS'!$J$1:$J$10,'[11]WCI EGS'!$J$11:$J$47</definedName>
    <definedName name="A2159271L">'[11]WCI EGS'!$K$1:$K$10,'[11]WCI EGS'!$K$11:$K$47</definedName>
    <definedName name="A2159272R">'[11]WCI EGS'!$L$1:$L$10,'[11]WCI EGS'!$L$11:$L$47</definedName>
    <definedName name="A2159273T">'[11]WCI EGS'!$M$1:$M$10,'[11]WCI EGS'!$M$11:$M$47</definedName>
    <definedName name="A2159274V">'[11]WCI EGS'!$N$1:$N$10,'[11]WCI EGS'!$N$11:$N$47</definedName>
    <definedName name="A2159275W">'[11]WCI EGS'!$O$1:$O$10,'[11]WCI EGS'!$O$11:$O$47</definedName>
    <definedName name="A2159276X">'[11]WCI EGS'!$P$1:$P$10,'[11]WCI EGS'!$P$11:$P$47</definedName>
    <definedName name="A2159277A">'[11]WCI EGS'!$Q$1:$Q$10,'[11]WCI EGS'!$Q$11:$Q$47</definedName>
    <definedName name="A2159278C">'[11]WCI EGS'!$S$1:$S$10,'[11]WCI EGS'!$S$11:$S$47</definedName>
    <definedName name="A2159279F">'[11]WCI EGS'!$T$1:$T$10,'[11]WCI EGS'!$T$11:$T$47</definedName>
    <definedName name="A2159280R">'[11]WCI EGS'!$U$1:$U$10,'[11]WCI EGS'!$U$11:$U$47</definedName>
    <definedName name="A2159281T">'[11]WCI EGS'!$V$1:$V$10,'[11]WCI EGS'!$V$11:$V$47</definedName>
    <definedName name="A2159282V">'[11]WCI EGS'!$W$1:$W$10,'[11]WCI EGS'!$W$11:$W$47</definedName>
    <definedName name="A2159283W">'[11]WCI EGS'!$Y$1:$Y$10,'[11]WCI EGS'!$Y$11:$Y$47</definedName>
    <definedName name="A2159284X">'[11]WCI EGS'!$Z$1:$Z$10,'[11]WCI EGS'!$Z$11:$Z$47</definedName>
    <definedName name="A2159285A">'[11]WCI EGS'!$AA$1:$AA$10,'[11]WCI EGS'!$AA$11:$AA$47</definedName>
    <definedName name="A2159286C">'[11]WCI EGS'!$AB$1:$AB$10,'[11]WCI EGS'!$AB$11:$AB$47</definedName>
    <definedName name="A2159287F">'[11]WCI EGS'!$AC$1:$AC$10,'[11]WCI EGS'!$AC$11:$AC$47</definedName>
    <definedName name="A2159288J">'[11]WCI EGS'!$AD$1:$AD$10,'[11]WCI EGS'!$AD$11:$AD$47</definedName>
    <definedName name="A2159289K">'[11]WCI EGS'!$AE$1:$AE$10,'[11]WCI EGS'!$AE$11:$AE$47</definedName>
    <definedName name="A2159290V">'[11]WCI EGS'!$AF$1:$AF$10,'[11]WCI EGS'!$AF$11:$AF$47</definedName>
    <definedName name="A2159291W">'[11]WCI EGS'!$AG$1:$AG$10,'[11]WCI EGS'!$AG$11:$AG$47</definedName>
    <definedName name="A2159292X">'[11]WCI EGS'!$AH$1:$AH$10,'[11]WCI EGS'!$AH$11:$AH$47</definedName>
    <definedName name="A2159293A">'[11]WCI EGS'!$AI$1:$AI$10,'[11]WCI EGS'!$AI$11:$AI$47</definedName>
    <definedName name="A2159294C">'[11]WCI EGS'!$AJ$1:$AJ$10,'[11]WCI EGS'!$AJ$11:$AJ$47</definedName>
    <definedName name="A2159295F">'[11]WCI EGS'!$AK$1:$AK$10,'[11]WCI EGS'!$AK$11:$AK$47</definedName>
    <definedName name="A2159296J">'[11]WCI EGS'!$AL$1:$AL$10,'[11]WCI EGS'!$AL$11:$AL$47</definedName>
    <definedName name="A2159297K">'[11]WCI EGS'!$AM$1:$AM$10,'[11]WCI EGS'!$AM$11:$AM$47</definedName>
    <definedName name="A2159298L">'[11]WCI EGS'!$AN$1:$AN$10,'[11]WCI EGS'!$AN$11:$AN$47</definedName>
    <definedName name="A2325806K">[11]cpi06!$B$1:$B$10,[11]cpi06!$B$11:$B$243</definedName>
    <definedName name="A2325807L">[11]cpi06!$K$1:$K$10,[11]cpi06!$K$110:$K$243</definedName>
    <definedName name="A2325810A">[11]cpi06!$T$1:$T$10,[11]cpi06!$T$107:$T$243</definedName>
    <definedName name="A2325811C">[11]cpi06!$C$1:$C$10,[11]cpi06!$C$11:$C$243</definedName>
    <definedName name="A2325812F">[11]cpi06!$L$1:$L$10,[11]cpi06!$L$110:$L$243</definedName>
    <definedName name="A2325815L">[11]cpi06!$U$1:$U$10,[11]cpi06!$U$107:$U$243</definedName>
    <definedName name="A2325816R">[11]cpi06!$D$1:$D$10,[11]cpi06!$D$11:$D$243</definedName>
    <definedName name="A2325817T">[11]cpi06!$M$1:$M$10,[11]cpi06!$M$110:$M$243</definedName>
    <definedName name="A2325820F">[11]cpi06!$V$1:$V$10,[11]cpi06!$V$107:$V$243</definedName>
    <definedName name="A2325821J">[11]cpi06!$E$1:$E$10,[11]cpi06!$E$11:$E$243</definedName>
    <definedName name="A2325822K">[11]cpi06!$N$1:$N$10,[11]cpi06!$N$110:$N$243</definedName>
    <definedName name="A2325825T">[11]cpi06!$W$1:$W$10,[11]cpi06!$W$107:$W$243</definedName>
    <definedName name="A2325826V">[11]cpi06!$F$1:$F$10,[11]cpi06!$F$11:$F$243</definedName>
    <definedName name="A2325827W">[11]cpi06!$O$1:$O$10,[11]cpi06!$O$110:$O$243</definedName>
    <definedName name="A2325830K">[11]cpi06!$X$1:$X$10,[11]cpi06!$X$107:$X$243</definedName>
    <definedName name="A2325831L">[11]cpi06!$G$1:$G$10,[11]cpi06!$G$11:$G$243</definedName>
    <definedName name="A2325832R">[11]cpi06!$P$1:$P$10,[11]cpi06!$P$110:$P$243</definedName>
    <definedName name="A2325835W">[11]cpi06!$Y$1:$Y$10,[11]cpi06!$Y$107:$Y$243</definedName>
    <definedName name="A2325836X">[11]cpi06!$H$1:$H$10,[11]cpi06!$H$139:$H$243</definedName>
    <definedName name="A2325837A">[11]cpi06!$Q$1:$Q$10,[11]cpi06!$Q$143:$Q$243</definedName>
    <definedName name="A2325840R">[11]cpi06!$Z$1:$Z$10,[11]cpi06!$Z$140:$Z$243</definedName>
    <definedName name="A2325841T">[11]cpi06!$I$1:$I$10,[11]cpi06!$I$11:$I$243</definedName>
    <definedName name="A2325842V">[11]cpi06!$R$1:$R$10,[11]cpi06!$R$110:$R$243</definedName>
    <definedName name="A2325845A">[11]cpi06!$AA$1:$AA$10,[11]cpi06!$AA$107:$AA$243</definedName>
    <definedName name="A2325846C">[11]cpi06!$J$1:$J$10,[11]cpi06!$J$11:$J$243</definedName>
    <definedName name="A2325847F">[11]cpi06!$S$1:$S$10,[11]cpi06!$S$110:$S$243</definedName>
    <definedName name="A2325850V">[11]cpi06!$AB$1:$AB$10,[11]cpi06!$AB$107:$AB$243</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localSheetId="0" hidden="1">{#N/A,#N/A,FALSE,"CLAIMS";#N/A,#N/A,FALSE,"EXPENSE";#N/A,#N/A,FALSE,"CAPITAL"}</definedName>
    <definedName name="abc" hidden="1">{#N/A,#N/A,FALSE,"CLAIMS";#N/A,#N/A,FALSE,"EXPENSE";#N/A,#N/A,FALSE,"CAPITAL"}</definedName>
    <definedName name="AccessDatabase" hidden="1">"C:\My Documents\発注予測.mdb"</definedName>
    <definedName name="ACCOUNT_LIST">'[12]|'!$I$2:$I$600</definedName>
    <definedName name="ACQ.COST">#REF!</definedName>
    <definedName name="administration">#REF!</definedName>
    <definedName name="ads" localSheetId="0" hidden="1">{#N/A,#N/A,FALSE,"Aging Summary";#N/A,#N/A,FALSE,"Ratio Analysis";#N/A,#N/A,FALSE,"Test 120 Day Accts";#N/A,#N/A,FALSE,"Tickmarks"}</definedName>
    <definedName name="ads" hidden="1">{#N/A,#N/A,FALSE,"Aging Summary";#N/A,#N/A,FALSE,"Ratio Analysis";#N/A,#N/A,FALSE,"Test 120 Day Accts";#N/A,#N/A,FALSE,"Tickmarks"}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llHistory">'[13]Work Units'!$B$2:$R$48,'[13]Work Units'!$B$51:$R$86</definedName>
    <definedName name="AllPages">[14]List99!$A$1:$F$58,[14]List99!$A$62:$F$120,[14]List99!$A$123:$F$186,[14]List99!$A$189:$F$247,[14]List99!$A$250:$F$308,[14]List99!$A$311:$F$370,[14]List99!$A$430:$F$488,[14]List99!$A$491:$F$549,[14]List99!$A$550:$F$608,[14]List99!$A$609:$F$667,[14]List99!$A$668:$F$779</definedName>
    <definedName name="AllSum98">[15]SUM2001!$A$6:$K$45,[15]SUM2001!$A$46:$K$79,[15]SUM2001!$A$80:$K$135</definedName>
    <definedName name="AMORCOMPLEAS">#REF!</definedName>
    <definedName name="AMORDEFERRED">#REF!</definedName>
    <definedName name="AMORLEASEHOLD">#REF!</definedName>
    <definedName name="AMOROFFLEAS">#REF!</definedName>
    <definedName name="amort">[16]CTC_CON!$C$1287:$AC$1307</definedName>
    <definedName name="AMORTCC">#REF!</definedName>
    <definedName name="AMORTLEASVEH">#REF!</definedName>
    <definedName name="APPENDIX">#REF!</definedName>
    <definedName name="AR">#REF!</definedName>
    <definedName name="AR_sales">#REF!</definedName>
    <definedName name="area1">[17]CALC1!$AH$1:$AO$50,[17]CALC1!$CB$1:$CH$23,[17]CALC1!$AR$1:$AW$47,[17]CALC1!$AZ$1:$BH$51,[17]CALC1!$BK$1:$BS$49,[17]CALC1!$BV$1:$BY$33</definedName>
    <definedName name="area2">[17]CALC1!$CB$1:$CH$23,[17]CALC1!$S$1:$Z$33</definedName>
    <definedName name="arsdf" localSheetId="0" hidden="1">{#N/A,#N/A,FALSE,"Aging Summary";#N/A,#N/A,FALSE,"Ratio Analysis";#N/A,#N/A,FALSE,"Test 120 Day Accts";#N/A,#N/A,FALSE,"Tickmarks"}</definedName>
    <definedName name="arsdf" hidden="1">{#N/A,#N/A,FALSE,"Aging Summary";#N/A,#N/A,FALSE,"Ratio Analysis";#N/A,#N/A,FALSE,"Test 120 Day Accts";#N/A,#N/A,FALSE,"Tickmarks"}</definedName>
    <definedName name="AS2DocOpenMode" hidden="1">"AS2DocumentEdit"</definedName>
    <definedName name="asasd">[14]List99!$A$288:$F$346,[14]List99!#REF!,[14]List99!$A$350:$F$466</definedName>
    <definedName name="asd" localSheetId="0" hidden="1">{#N/A,#N/A,FALSE,"Aging Summary";#N/A,#N/A,FALSE,"Ratio Analysis";#N/A,#N/A,FALSE,"Test 120 Day Accts";#N/A,#N/A,FALSE,"Tickmarks"}</definedName>
    <definedName name="asd" hidden="1">{#N/A,#N/A,FALSE,"Aging Summary";#N/A,#N/A,FALSE,"Ratio Analysis";#N/A,#N/A,FALSE,"Test 120 Day Accts";#N/A,#N/A,FALSE,"Tickmarks"}</definedName>
    <definedName name="ASSETADJ">#REF!</definedName>
    <definedName name="AssetNum">'[18]CAP - data - current month'!$E$10:$E$1008</definedName>
    <definedName name="ASSETS">#REF!</definedName>
    <definedName name="b" localSheetId="0" hidden="1">{#N/A,#N/A,FALSE,"Aging Summary";#N/A,#N/A,FALSE,"Ratio Analysis";#N/A,#N/A,FALSE,"Test 120 Day Accts";#N/A,#N/A,FALSE,"Tickmarks"}</definedName>
    <definedName name="b" hidden="1">{#N/A,#N/A,FALSE,"Aging Summary";#N/A,#N/A,FALSE,"Ratio Analysis";#N/A,#N/A,FALSE,"Test 120 Day Accts";#N/A,#N/A,FALSE,"Tickmarks"}</definedName>
    <definedName name="B6INC">#REF!</definedName>
    <definedName name="B6IVA">#REF!</definedName>
    <definedName name="BAL">#REF!</definedName>
    <definedName name="balan">[19]A!$A$10:$F$62</definedName>
    <definedName name="BALANCE">[20]A!$A$10:$F$62</definedName>
    <definedName name="BALSHT">#REF!</definedName>
    <definedName name="bb"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I_LDCLIST">'[21]3. Rate Class Selection'!$B$19:$B$21</definedName>
    <definedName name="Billed">'[22]Energy Revenue'!$A$5:$S$88</definedName>
    <definedName name="BillingCollecting">#REF!</definedName>
    <definedName name="Bk_of_Cda">[23]Bk_of_Cda!$A$11:$E$65536</definedName>
    <definedName name="BLDGCAPBUD">#REF!</definedName>
    <definedName name="Bloomberg">[23]Bloomberg!$A$3:$C$65536</definedName>
    <definedName name="BLPH1" hidden="1">[24]Data!#REF!</definedName>
    <definedName name="BLPH2" hidden="1">[24]Data!#REF!</definedName>
    <definedName name="BLPH3" hidden="1">[24]Data!#REF!</definedName>
    <definedName name="branch">[25]Sheet3!$A$9:$J$160</definedName>
    <definedName name="BridgeYear">'[26]LDC Info'!$E$26</definedName>
    <definedName name="BTP">#REF!</definedName>
    <definedName name="Budg01">#REF!</definedName>
    <definedName name="Budg02">#REF!</definedName>
    <definedName name="Budg03">#REF!</definedName>
    <definedName name="Budg04">#REF!</definedName>
    <definedName name="Budg05">#REF!</definedName>
    <definedName name="Budg06">#REF!</definedName>
    <definedName name="Budg07">#REF!</definedName>
    <definedName name="Budg08">#REF!</definedName>
    <definedName name="Budg09">#REF!</definedName>
    <definedName name="Budg10">#REF!</definedName>
    <definedName name="Budg11">#REF!</definedName>
    <definedName name="Budg12">#REF!</definedName>
    <definedName name="budget">'[27]E&amp;O Comparison'!#REF!</definedName>
    <definedName name="Budget3">'[27]E&amp;O Comparison'!#REF!</definedName>
    <definedName name="Budget4">'[27]E&amp;O Comparison'!#REF!</definedName>
    <definedName name="Budget5">'[27]E&amp;O Comparison'!#REF!</definedName>
    <definedName name="BudgetBook">[28]Budget!$B$3:$P$33,[28]Budget!$B$37:$N$86,[28]Budget!$B$142:$K$195,[28]Budget!$B$198:$K$237</definedName>
    <definedName name="BusinessUnitList">'[29]Master Charting Sheet'!$B$44:$B$53</definedName>
    <definedName name="C_">#REF!</definedName>
    <definedName name="cafe_validation_temp" hidden="1">[30]Cognos_Office_Connection_Cache!$B$2:$B$11</definedName>
    <definedName name="CALCNWORKSHEET">#REF!</definedName>
    <definedName name="capcosttype">[31]Setup!$C$5:$C$10</definedName>
    <definedName name="CAPEXP">[32]Capexp!$A$1:$V$94</definedName>
    <definedName name="CAPITAL">[33]CapitalBudgetvsActual!$A$4:$K$39</definedName>
    <definedName name="CAPITALEXP">#REF!</definedName>
    <definedName name="CapitalProjects">#REF!</definedName>
    <definedName name="CapOEB">[34]Setup!$A$5:$F$14</definedName>
    <definedName name="capsupplier">[35]Setup!$A$224:$A$233</definedName>
    <definedName name="CASH" localSheetId="0">#REF!</definedName>
    <definedName name="Cash">#REF!</definedName>
    <definedName name="Cash2">#REF!</definedName>
    <definedName name="CASHFLOW">#REF!</definedName>
    <definedName name="cashfull">#REF!</definedName>
    <definedName name="CBWorkbookPriority" hidden="1">-844756298</definedName>
    <definedName name="cc">#REF!</definedName>
    <definedName name="CC_LIST">'[12]|'!$A$2:$A$530</definedName>
    <definedName name="CC_MASTER_LIST">'[12]|'!$E$2:$E$301</definedName>
    <definedName name="CC_OEB_LIST">'[12]|'!$K$2:$K$301</definedName>
    <definedName name="CCA_Class">#REF!</definedName>
    <definedName name="CCCA">#REF!</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M_2007">#REF!</definedName>
    <definedName name="CFLOW">[32]CFLOW!$A$1:$J$77</definedName>
    <definedName name="CG_FLEET_BURDEN">'[12]|Index|'!$BB$3</definedName>
    <definedName name="CG_MAT_BURDEN">'[12]|Index|'!$BB$4</definedName>
    <definedName name="CHANGES">[20]C!$A$10:$G$50</definedName>
    <definedName name="CIQWBGuid" hidden="1">"b2a64c6c-42e0-40ff-84b5-17e326ba1c46"</definedName>
    <definedName name="CITY">#REF!</definedName>
    <definedName name="CIVA">#REF!</definedName>
    <definedName name="CLEAR_ADJ">[36]MACRO!#REF!</definedName>
    <definedName name="Client_Asset_Code">#REF!</definedName>
    <definedName name="ClientName">[37]Main!$C$6</definedName>
    <definedName name="CLUSTER">'[12]|OPEX|'!$C$2</definedName>
    <definedName name="CLUSTER_LIST">'[12]|'!$A$2:$A$530</definedName>
    <definedName name="CO_LIST">[38]INDEX!$AS$3:$AS$18</definedName>
    <definedName name="Comp" localSheetId="0">[39]Retain_SJP!$A$1:$H$34</definedName>
    <definedName name="COMP">#REF!</definedName>
    <definedName name="COMP_IS">#REF!</definedName>
    <definedName name="Company10">[34]Setup!$A$29:$A$30</definedName>
    <definedName name="Company12">[34]Setup!$A$19:$A$24</definedName>
    <definedName name="CompanyList">'[40]2013 Benchmarking Calculations'!$I$3:$CC$3</definedName>
    <definedName name="COMPCAPBUD">#REF!</definedName>
    <definedName name="CompIS">#REF!</definedName>
    <definedName name="COMPLEASCAPBUD">#REF!</definedName>
    <definedName name="CON">[41]Retain_SJP!$A$1:$H$34</definedName>
    <definedName name="CONSOL_MOVE">[36]MACRO!#REF!</definedName>
    <definedName name="CONSOL_MOVE1">[36]MACRO!#REF!</definedName>
    <definedName name="contactf" localSheetId="0">#REF!</definedName>
    <definedName name="contactf">#REF!</definedName>
    <definedName name="CONTINUITY">#REF!</definedName>
    <definedName name="CONTINUITY_SCHEDULE_____PLANT">#REF!</definedName>
    <definedName name="CONVALESCENCE_BEREAVEMENTS">[42]MANPOWER!$H$25:$J$25</definedName>
    <definedName name="COP">'[22]Cost of Power'!$C$27:$N$33</definedName>
    <definedName name="CostCenter">[43]Setup!$B$133:$B$207</definedName>
    <definedName name="costtype">[44]Setup!$A$5:$A$10</definedName>
    <definedName name="COVER">[28]SUM95!$AV$14:$BF$37,[28]SUM95!$AV$40:$BF$58</definedName>
    <definedName name="CSScenarioDescription">'[29]Supplementary Charting Sheet'!$C$22</definedName>
    <definedName name="CSUnlistedDescription">'[29]Supplementary Charting Sheet'!#REF!</definedName>
    <definedName name="CSUnlistedLabel">'[29]Supplementary Charting Sheet'!#REF!</definedName>
    <definedName name="CSUnlistedProjectID">'[29]Supplementary Charting Sheet'!#REF!</definedName>
    <definedName name="CustomerAdministration">[45]lists!$Z$1:$Z$36</definedName>
    <definedName name="CustomerCount">#REF!</definedName>
    <definedName name="d" hidden="1">#REF!</definedName>
    <definedName name="D0016Pull">#REF!</definedName>
    <definedName name="D0042Pull">#REF!</definedName>
    <definedName name="D0044Pull">#REF!</definedName>
    <definedName name="D0045Pull">#REF!</definedName>
    <definedName name="D0046Pull">#REF!</definedName>
    <definedName name="D0047Pull">#REF!</definedName>
    <definedName name="D0048Pull">#REF!</definedName>
    <definedName name="D0049Pull">#REF!</definedName>
    <definedName name="D0055Pull">#REF!</definedName>
    <definedName name="DATA">[32]DATA!$A$1</definedName>
    <definedName name="data00">'[46]2000 data'!$A$1:$FO$36</definedName>
    <definedName name="data01">'[46]2001 data'!$A$1:$CU$36</definedName>
    <definedName name="data02">'[47]36. 2002 data'!$A$1:$CY$53</definedName>
    <definedName name="data0211">#REF!</definedName>
    <definedName name="data03">'[47]35. 2003 data'!$A$1:$DA$53</definedName>
    <definedName name="data04">'[47]34. 2004 data'!$A$1:$DA$53</definedName>
    <definedName name="data05">'[47]33. 2005 data'!$A$1:$CU$53</definedName>
    <definedName name="data06">'[47]32. 2006 data'!$A$1:$CO$53</definedName>
    <definedName name="data07">'[47]31. 2007 data'!$A$1:$CK$53</definedName>
    <definedName name="data08">'[47]30. 2008 data'!$A$1:$CG$53</definedName>
    <definedName name="data09">'[47]29. 2009 data'!$A$1:$CC$53</definedName>
    <definedName name="data10">'[47]28. 2010 data'!$A$1:$CC$53</definedName>
    <definedName name="data11">'[47]27. 2011 data '!$B$1:$CD$54</definedName>
    <definedName name="_xlnm.Database">#REF!</definedName>
    <definedName name="DATE_LIST">[38]INDEX!$BC$3:$BC$3000</definedName>
    <definedName name="date_modelstart">[48]Dashboard!$M$29</definedName>
    <definedName name="Date_Range">[11]cpi06!$A$2:$A$10,[11]cpi06!$A$11:$A$243</definedName>
    <definedName name="DATES">#N/A</definedName>
    <definedName name="DaysInPreviousYear" localSheetId="0">'[49]Distribution Revenue by Source'!$B$22</definedName>
    <definedName name="DaysInPreviousYear">'[50]Distribution Revenue by Source'!$B$22</definedName>
    <definedName name="DaysInYear" localSheetId="0">'[49]Distribution Revenue by Source'!$B$21</definedName>
    <definedName name="DaysInYear">'[50]Distribution Revenue by Source'!$B$21</definedName>
    <definedName name="db">#REF!</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_O_S">#REF!</definedName>
    <definedName name="dd" hidden="1">#REF!</definedName>
    <definedName name="DEBT">#REF!</definedName>
    <definedName name="deferrals">#REF!</definedName>
    <definedName name="Deloitte_Asset_Code">#REF!</definedName>
    <definedName name="DEPBYYR">#REF!</definedName>
    <definedName name="DEPCOMPBILLING">#REF!</definedName>
    <definedName name="DEPCOMPRETAIL">#REF!</definedName>
    <definedName name="DEPCOMPUTER">#REF!</definedName>
    <definedName name="DEPCOMPWATER">#REF!</definedName>
    <definedName name="DEPNCLEARTOT">#REF!</definedName>
    <definedName name="DEPNGRTOTAL">#REF!</definedName>
    <definedName name="DEPOFFEQUIP">#REF!</definedName>
    <definedName name="DEPOFFWATER">#REF!</definedName>
    <definedName name="DEPPLANT">#REF!</definedName>
    <definedName name="DEPRADIO">#REF!</definedName>
    <definedName name="DEPSTORES">#REF!</definedName>
    <definedName name="DEPTELEPHONE">#REF!</definedName>
    <definedName name="Deptid">#REF!</definedName>
    <definedName name="DEPTOOLS">#REF!</definedName>
    <definedName name="DEPVEHICLES">#REF!</definedName>
    <definedName name="DEPWATERHT">#REF!</definedName>
    <definedName name="DETAIL">[1]MACRO!#REF!</definedName>
    <definedName name="DETAILS">#REF!</definedName>
    <definedName name="DISABILITY_MANAGEMENT">[42]MANPOWER!$H$29:$J$29</definedName>
    <definedName name="DiscretionaryCount">'[29]Optimization Analysis'!$N$9</definedName>
    <definedName name="DISTRIB_ALL">[32]DATA!$C$244</definedName>
    <definedName name="Distribution">#REF!</definedName>
    <definedName name="DISTRIBUTOR_NAME">'[51]1. Information'!$F$14</definedName>
    <definedName name="distributors">'[52]4. Peer &amp; Size Group'!$A$2:$A$74</definedName>
    <definedName name="dividend">[16]CTC_CON!$C$235:$E$275</definedName>
    <definedName name="DOWNINSTRS">#REF!</definedName>
    <definedName name="Driver">[53]Lists!$A$4:$A$7</definedName>
    <definedName name="DVA">[54]Macro1!$A$63</definedName>
    <definedName name="dyfhn" localSheetId="0" hidden="1">{#N/A,#N/A,FALSE,"Aging Summary";#N/A,#N/A,FALSE,"Ratio Analysis";#N/A,#N/A,FALSE,"Test 120 Day Accts";#N/A,#N/A,FALSE,"Tickmarks"}</definedName>
    <definedName name="dyfhn" hidden="1">{#N/A,#N/A,FALSE,"Aging Summary";#N/A,#N/A,FALSE,"Ratio Analysis";#N/A,#N/A,FALSE,"Test 120 Day Accts";#N/A,#N/A,FALSE,"Tickmarks"}</definedName>
    <definedName name="e" hidden="1">#REF!</definedName>
    <definedName name="EARLY_RETIREMENTS">[42]MANPOWER!$H$10:$J$10</definedName>
    <definedName name="EBNUMBER" localSheetId="0">'[55]LDC Info'!$E$16</definedName>
    <definedName name="EBNUMBER">'[26]LDC Info'!$E$16</definedName>
    <definedName name="EDR_06_OthInfo">'[56]4. 2006 Smart Meter Information'!#REF!</definedName>
    <definedName name="EDR06Tariffs">'[56]3. 2006 Tariff Sheet'!#REF!</definedName>
    <definedName name="ee" hidden="1">#REF!</definedName>
    <definedName name="EfficientFrontierStart">'[29]Supplementary Charting Sheet'!#REF!</definedName>
    <definedName name="ELF" localSheetId="0">(((1+[0]!Real_Return)^Probable_Life)-(1+[0]!Real_Return)^[57]!Iowa_Depreciation_Table[[#This Row],[Age]])</definedName>
    <definedName name="ELF">(((1+Real_Return)^Probable_Life)-(1+Real_Return)^[57]!Iowa_Depreciation_Table[[#This Row],[Age]])</definedName>
    <definedName name="EMP_LIST">[38]INDEX!$AY$3:$AY$1000</definedName>
    <definedName name="EQUITY">#REF!</definedName>
    <definedName name="ERR_INDEX_ACCT">[38]INDEX!$Y$2</definedName>
    <definedName name="Essbase_Ret">#REF!</definedName>
    <definedName name="EV__LASTREFTIME__" hidden="1">39729.3809143519</definedName>
    <definedName name="EV_Active">[48]Dashboard!#REF!</definedName>
    <definedName name="EV_ES">[48]Dashboard!#REF!</definedName>
    <definedName name="EV_HOBNI">[48]Dashboard!#REF!</definedName>
    <definedName name="EV_Horizon">[48]Dashboard!#REF!</definedName>
    <definedName name="EV_PS">[48]Dashboard!#REF!</definedName>
    <definedName name="ExchangeRate">#REF!</definedName>
    <definedName name="EXP">#REF!</definedName>
    <definedName name="expense">[44]Setup!$D$928:$D$956</definedName>
    <definedName name="EXPENSES">[20]E!$A$11:$J$73</definedName>
    <definedName name="F">#REF!</definedName>
    <definedName name="Fair_Value">#REF!</definedName>
    <definedName name="Fair_Value_Decision">#REF!</definedName>
    <definedName name="FDHDF" hidden="1">'[58]Acct. Worksheet'!#REF!</definedName>
    <definedName name="fff">#REF!</definedName>
    <definedName name="fg" localSheetId="0" hidden="1">{#N/A,#N/A,FALSE,"Aging Summary";#N/A,#N/A,FALSE,"Ratio Analysis";#N/A,#N/A,FALSE,"Test 120 Day Accts";#N/A,#N/A,FALSE,"Tickmarks"}</definedName>
    <definedName name="fg" hidden="1">{#N/A,#N/A,FALSE,"Aging Summary";#N/A,#N/A,FALSE,"Ratio Analysis";#N/A,#N/A,FALSE,"Test 120 Day Accts";#N/A,#N/A,FALSE,"Tickmarks"}</definedName>
    <definedName name="fgngdh">'[59]1. Information'!$F$14</definedName>
    <definedName name="fill" hidden="1">#REF!</definedName>
    <definedName name="Fill2" hidden="1">[60]TO!#REF!</definedName>
    <definedName name="Final98">[61]Items98!$A$1:$G$58,[61]Items98!$A$62:$G$120,[61]Items98!$A$123:$G$181,[61]Items98!$A$184:$G$242,[61]Items98!$A$245:$G$303,[61]Items98!$A$306:$G$364,[61]Items98!$A$367:$G$425,[61]Items98!$A$428:$G$486,[61]Items98!$A$489:$G$545,[61]Items98!$A$548:$G$604,[61]Items98!$A$607:$G$657,[61]Items98!$A$662:$G$716</definedName>
    <definedName name="FinalList">[14]List99!$A$1:$F$59,[14]List99!$A$60:$F$111,[14]List99!#REF!,[14]List99!$A$112:$F$164,[14]List99!$A$165:$F$228,[14]List99!$A$288:$F$346,[14]List99!#REF!,[14]List99!$A$350:$F$466,[14]List99!$A$229:$F$287,[14]List99!$A$467:$F$519</definedName>
    <definedName name="FinalProjects">[14]List99!$A$1:$F$59,[14]List99!$A$60:$F$111,[14]List99!#REF!,[14]List99!$A$112:$F$164,[14]List99!$A$165:$F$228,[14]List99!$A$288:$F$346,[14]List99!#REF!,[14]List99!$A$350:$F$466,[14]List99!$A$229:$F$287,[14]List99!$A$467:$F$519,[14]List99!$A$522:$F$574</definedName>
    <definedName name="FINMAS">#REF!</definedName>
    <definedName name="FirstForcedCell">'[29]Optimization Analysis'!$M$18</definedName>
    <definedName name="FirstProjectID">'[29]Project Library'!$C$18</definedName>
    <definedName name="FirstSolverCell">'[29]Optimization Analysis'!$X$18</definedName>
    <definedName name="FirstUnitCell">'[29]Project Library'!$AQ$18</definedName>
    <definedName name="FirstYearConstraintCell">'[29]Optimization Analysis'!$N$18</definedName>
    <definedName name="five_yr_forecast">#REF!</definedName>
    <definedName name="Fixed_Charges">[45]lists!$I$1:$I$212</definedName>
    <definedName name="flags_mergeES">'[48]8.∑Demand'!$B$7:$AF$7</definedName>
    <definedName name="flags_mergeHOB">'[48]8.∑Demand'!$B$8:$AF$8</definedName>
    <definedName name="flags_mergeHZ">'[48]8.∑Demand'!$B$9:$AF$9</definedName>
    <definedName name="flags_mergePS">'[48]8.∑Demand'!$B$6:$AF$6</definedName>
    <definedName name="flags_retestingyears">'[48]1.Demand'!$B$5:$AF$5</definedName>
    <definedName name="flags_retestingyearsMerge">'[48]10.∑Cash Flows'!$B$6:$AF$6</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rcedCount">'[29]Optimization Analysis'!$N$12</definedName>
    <definedName name="ForcedNames">'[29]Optimization Analysis'!$B$18:$L$18</definedName>
    <definedName name="ForcedProjectList">'[29]Supplementary Charting Sheet'!$AN$30</definedName>
    <definedName name="Forecast">#REF!</definedName>
    <definedName name="forecast97">[62]Forecast97!$S$3:$V$32,[62]Forecast97!$X$3:$AC$32</definedName>
    <definedName name="FortyFivePercent">'[47]23. LV Charges Included in BM'!$E$3</definedName>
    <definedName name="FS_LINES">'[63]|'!$G$1:$G$100</definedName>
    <definedName name="FTE">#REF!</definedName>
    <definedName name="FTPT">#REF!</definedName>
    <definedName name="FullYrBudget">#REF!</definedName>
    <definedName name="FVD">#REF!</definedName>
    <definedName name="fvsv">'[59]1. Information'!$F$14</definedName>
    <definedName name="g" localSheetId="0" hidden="1">{#N/A,#N/A,FALSE,"Aging Summary";#N/A,#N/A,FALSE,"Ratio Analysis";#N/A,#N/A,FALSE,"Test 120 Day Accts";#N/A,#N/A,FALSE,"Tickmarks"}</definedName>
    <definedName name="g" hidden="1">{#N/A,#N/A,FALSE,"Aging Summary";#N/A,#N/A,FALSE,"Ratio Analysis";#N/A,#N/A,FALSE,"Test 120 Day Accts";#N/A,#N/A,FALSE,"Tickmarks"}</definedName>
    <definedName name="GA">'[64]7a. Alloc Percent'!$B$77:$B$97</definedName>
    <definedName name="GCFC">#REF!</definedName>
    <definedName name="GENERAL">[65]DATA!$C$228</definedName>
    <definedName name="GENERAL_1">[65]DATA!$C$229</definedName>
    <definedName name="GFHDF" hidden="1">'[4]Acct. Worksheet'!#REF!</definedName>
    <definedName name="GG" localSheetId="0" hidden="1">{#N/A,#N/A,FALSE,"Aging Summary";#N/A,#N/A,FALSE,"Ratio Analysis";#N/A,#N/A,FALSE,"Test 120 Day Accts";#N/A,#N/A,FALSE,"Tickmarks"}</definedName>
    <definedName name="GG" hidden="1">{#N/A,#N/A,FALSE,"Aging Summary";#N/A,#N/A,FALSE,"Ratio Analysis";#N/A,#N/A,FALSE,"Test 120 Day Accts";#N/A,#N/A,FALSE,"Tickmarks"}</definedName>
    <definedName name="GHJ" hidden="1">'[58]Acct. Worksheet'!#REF!</definedName>
    <definedName name="GJ">#REF!</definedName>
    <definedName name="GJUNDER">#REF!</definedName>
    <definedName name="GLaccount">[44]Setup!$B$284:$C$919</definedName>
    <definedName name="GLlookup">[44]Setup!$A$160:$B$276</definedName>
    <definedName name="GLname">[35]Setup!$B$506:$C$1141</definedName>
    <definedName name="GOC">#REF!</definedName>
    <definedName name="GOCWI">#REF!</definedName>
    <definedName name="GOIPD">#REF!</definedName>
    <definedName name="GOX">#REF!</definedName>
    <definedName name="GPO">#REF!</definedName>
    <definedName name="GPOCWI">#REF!</definedName>
    <definedName name="GPOIPD">#REF!</definedName>
    <definedName name="GPOX">#REF!</definedName>
    <definedName name="GPSHR">#REF!</definedName>
    <definedName name="Grap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ossplant">'[46]PEG_ Gross Plant'!$C$8:$H$4224</definedName>
    <definedName name="GROUP_ASSET_ADJ">#REF!</definedName>
    <definedName name="Group1">[28]SUM96!$A$203:$K$252,[28]SUM96!$A$253:$K$299,[28]SUM96!$A$300:$K$342,[28]SUM96!$A$343:$L$391</definedName>
    <definedName name="GROUPED_ASSET">#REF!</definedName>
    <definedName name="hello">#REF!</definedName>
    <definedName name="HighVoltageTrans">#REF!</definedName>
    <definedName name="histdate">[66]Financials!$E$76</definedName>
    <definedName name="HISTORIC.COST">#REF!</definedName>
    <definedName name="HJKL" hidden="1">'[58]Acct. Worksheet'!#REF!</definedName>
    <definedName name="HLJKGJKL" hidden="1">'[58]Acct. Worksheet'!#REF!</definedName>
    <definedName name="HOEPApr">[67]Hoep!$E$6</definedName>
    <definedName name="HOEPAug">[67]Hoep!$E$10</definedName>
    <definedName name="HOEPDec">[67]Hoep!$E$14</definedName>
    <definedName name="HOEPFeb">[67]Hoep!$E$4</definedName>
    <definedName name="HOEPJan">[67]Hoep!$E$3</definedName>
    <definedName name="HOEPJul">[67]Hoep!$E$9</definedName>
    <definedName name="HOEPJun">[67]Hoep!$E$8</definedName>
    <definedName name="HOEPMar">[67]Hoep!$E$5</definedName>
    <definedName name="HOEPMay">[67]Hoep!$E$7</definedName>
    <definedName name="HOEPNov">[67]Hoep!$E$13</definedName>
    <definedName name="HOEPOct">[67]Hoep!$E$12</definedName>
    <definedName name="HOEPSep">[67]Hoep!$E$11</definedName>
    <definedName name="HOME">#REF!</definedName>
    <definedName name="HoursAvail">'[68]B. Setup'!$A$123:$B$126</definedName>
    <definedName name="HVDS_LOW">'[47]23. LV Charges Included in BM'!$C$3</definedName>
    <definedName name="IBT">#REF!</definedName>
    <definedName name="IIC">#REF!</definedName>
    <definedName name="IICWI">#REF!</definedName>
    <definedName name="IIIPD">#REF!</definedName>
    <definedName name="IIX">#REF!</definedName>
    <definedName name="impactdata">'[69]8-7 OTHER CHGS, COMMOD (Input)'!$B$15:$AS$118</definedName>
    <definedName name="IncludeProject">'[70]Proj Summ'!$B$13:$CE$48</definedName>
    <definedName name="INCOME">[20]B!$A$10:$G$60</definedName>
    <definedName name="Incr2000" localSheetId="0">#REF!</definedName>
    <definedName name="Incr2000">#REF!</definedName>
    <definedName name="increase">#REF!</definedName>
    <definedName name="Input_FW">'[71]MgtRp - FW'!$K$13:$K$18,'[71]MgtRp - FW'!$K$21:$K$24,'[71]MgtRp - FW'!$K$29,'[71]MgtRp - FW'!$K$31</definedName>
    <definedName name="Input_HUC">'[71]MgtRp - HUC'!$K$15,'[71]MgtRp - HUC'!$K$17,'[71]MgtRp - HUC'!$K$18,'[71]MgtRp - HUC'!$K$19,'[71]MgtRp - HUC'!$K$20,'[71]MgtRp - HUC'!$K$24,'[71]MgtRp - HUC'!$K$25,'[71]MgtRp - HUC'!$K$27</definedName>
    <definedName name="int">#REF!</definedName>
    <definedName name="INV">#REF!</definedName>
    <definedName name="INV_JRNL">#REF!</definedName>
    <definedName name="Iowa_Depreciation">#REF!</definedName>
    <definedName name="Iowa_UL_array">#REF!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_REUT" hidden="1">"c6800"</definedName>
    <definedName name="IQ_CAL_Y" hidden="1">"c102"</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"c189"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PRIMARY" hidden="1">"c2232"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OLD" hidden="1">"c1761"</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"assign"</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REUT" hidden="1">"c6798"</definedName>
    <definedName name="IQ_FISCAL_Y" hidden="1">"c441"</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42443.5659490741</definedName>
    <definedName name="IQ_NAMES_REVISION_DATE__1" hidden="1">41365.714224537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QRLiquidityO5" hidden="1">[72]Liquidity!$O$6:$O$371</definedName>
    <definedName name="IQRLiquidityU5" hidden="1">[72]Liquidity!$U$6:$U$1692</definedName>
    <definedName name="IQRLiquidityZ5" hidden="1">[72]Liquidity!$Z$6:$Z$1675</definedName>
    <definedName name="IQRTKTMRawDataA3" hidden="1">'[72]TKTM Raw Data'!$A$4:$A$369</definedName>
    <definedName name="IS_CATEGORIES">'[12]|Index|'!$T$3:$T$32</definedName>
    <definedName name="IS_MGMT">#REF!</definedName>
    <definedName name="Italy" hidden="1">[73]TO!#REF!</definedName>
    <definedName name="Items1997">[74]Items!$C$4:$E$29,[74]Items!$C$30:$E$59,[74]Items!$C$62:$E$95,[74]Items!$C$102:$E$137,[74]Items!$C$145:$E$169</definedName>
    <definedName name="Items98">[61]Items98!$A$2:$F$58,[61]Items98!$A$62:$F$120,[61]Items98!$A$123:$F$181,[61]Items98!$A$184:$F$242,[61]Items98!$A$245:$F$303,[61]Items98!$A$306:$F$364,[61]Items98!$A$367:$F$486,[61]Items98!$A$489:$F$545,[61]Items98!$A$548:$F$604,[61]Items98!$A$607:$F$657,[61]Items98!$A$662:$F$716</definedName>
    <definedName name="IUE">#REF!</definedName>
    <definedName name="jhnhgg" localSheetId="0" hidden="1">{#N/A,#N/A,FALSE,"Aging Summary";#N/A,#N/A,FALSE,"Ratio Analysis";#N/A,#N/A,FALSE,"Test 120 Day Accts";#N/A,#N/A,FALSE,"Tickmarks"}</definedName>
    <definedName name="jhnhgg" hidden="1">{#N/A,#N/A,FALSE,"Aging Summary";#N/A,#N/A,FALSE,"Ratio Analysis";#N/A,#N/A,FALSE,"Test 120 Day Accts";#N/A,#N/A,FALSE,"Tickmarks"}</definedName>
    <definedName name="jjj">'[27]E&amp;O Comparison'!#REF!</definedName>
    <definedName name="john">'[27]E&amp;O Comparison'!#REF!</definedName>
    <definedName name="KK" localSheetId="0" hidden="1">{#N/A,#N/A,FALSE,"Aging Summary";#N/A,#N/A,FALSE,"Ratio Analysis";#N/A,#N/A,FALSE,"Test 120 Day Accts";#N/A,#N/A,FALSE,"Tickmarks"}</definedName>
    <definedName name="KK" hidden="1">{#N/A,#N/A,FALSE,"Aging Summary";#N/A,#N/A,FALSE,"Ratio Analysis";#N/A,#N/A,FALSE,"Test 120 Day Accts";#N/A,#N/A,FALSE,"Tickmarks"}</definedName>
    <definedName name="Kraft" localSheetId="0" hidden="1">{#N/A,#N/A,FALSE,"changes";#N/A,#N/A,FALSE,"Assumptions";"view1",#N/A,FALSE,"BE Analysis";"view2",#N/A,FALSE,"BE Analysis";#N/A,#N/A,FALSE,"DCF Calculation - Scenario 1";"Dollar",#N/A,FALSE,"Consolidated - Scenario 1";"CS",#N/A,FALSE,"Consolidated - Scenario 1"}</definedName>
    <definedName name="Kraft" hidden="1">{#N/A,#N/A,FALSE,"changes";#N/A,#N/A,FALSE,"Assumptions";"view1",#N/A,FALSE,"BE Analysis";"view2",#N/A,FALSE,"BE Analysis";#N/A,#N/A,FALSE,"DCF Calculation - Scenario 1";"Dollar",#N/A,FALSE,"Consolidated - Scenario 1";"CS",#N/A,FALSE,"Consolidated - Scenario 1"}</definedName>
    <definedName name="labourlist">[43]Setup!$C$1188:$I$1362</definedName>
    <definedName name="LARGEUSER">[65]DATA!$C$235</definedName>
    <definedName name="LARGEUSER_1">[65]DATA!$C$236</definedName>
    <definedName name="LastSheet" hidden="1">"Total Bill Impacts_All Customer"</definedName>
    <definedName name="LASTYR">[32]LASTYR!$A$1:$R$93</definedName>
    <definedName name="lastyrcap">'[43]2009 Capital Budget'!$B$3:$D$500</definedName>
    <definedName name="lastyrop">'[43]2009 Operating Budget'!$B$3:$D$500</definedName>
    <definedName name="LDC_LIST">[75]lists!$AM$1:$AM$80</definedName>
    <definedName name="LDCLIST">'[76]LDC Info'!$AA$3:$AA$80</definedName>
    <definedName name="LEAD">#REF!</definedName>
    <definedName name="LEASHOLDIMPROV">#REF!</definedName>
    <definedName name="LHI_UL">#REF!</definedName>
    <definedName name="LIMIT" localSheetId="0">#REF!</definedName>
    <definedName name="LIMIT">#REF!</definedName>
    <definedName name="list">[14]List99!$A$1:$F$59,[14]List99!$A$60:$F$111,[14]List99!#REF!,[14]List99!$A$112:$F$164,[14]List99!$A$165:$F$228,[14]List99!$A$229:$F$287,[14]List99!$A$467:$F$519,[14]List99!$A$288:$F$346,[14]List99!#REF!,[14]List99!$A$350:$F$466</definedName>
    <definedName name="List2001">'[14]List 2001'!$A$1:$F$58,'[14]List 2001'!$A$62:$F$111,'[14]List 2001'!$A$115:$F$173,'[14]List 2001'!$A$176:$F$234,'[14]List 2001'!$A$237:$F$296,'[14]List 2001'!$A$299:$F$357,'[14]List 2001'!$A$360:$F$416,'[14]List 2001'!$A$419:$F$475,'[14]List 2001'!$A$478:$F$528,'[14]List 2001'!$A$533:$F$587</definedName>
    <definedName name="listlist" hidden="1">[60]TO!#REF!</definedName>
    <definedName name="ListOffset" hidden="1">1</definedName>
    <definedName name="LKASFDH" hidden="1">'[4]Acct. Worksheet'!#REF!</definedName>
    <definedName name="Location">#REF!</definedName>
    <definedName name="LossFactors">[45]lists!$L$2:$L$15</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ACRO">#REF!</definedName>
    <definedName name="Macro1">[77]Macro1!$A$1</definedName>
    <definedName name="Macro2">[77]Macro1!$A$8</definedName>
    <definedName name="Macro3">[77]Macro1!$A$15</definedName>
    <definedName name="Macro4">[77]Macro1!$A$22</definedName>
    <definedName name="Macro5">[77]Macro1!$A$29</definedName>
    <definedName name="Macro6">[77]Macro1!$A$36</definedName>
    <definedName name="Macro7">[77]Macro1!$A$43</definedName>
    <definedName name="MAIN">#REF!</definedName>
    <definedName name="MAJTOOLCAPBUD">#REF!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datoryTF">'[29]Optimization Analysis'!$B$17:$L$17</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rket_Curve_Depreciation">#REF!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BUD">[42]MANPOWER!$H$2:$H$41</definedName>
    <definedName name="MCYR">[42]MANPOWER!$I$2:$I$41</definedName>
    <definedName name="MEAStats">'[8]Old MEA Statistics'!$A$1:$R$1101</definedName>
    <definedName name="METERCAPBUD">#REF!</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inimum_Percent_Good">#REF!</definedName>
    <definedName name="MM" hidden="1">#N/A</definedName>
    <definedName name="mmm">#REF!</definedName>
    <definedName name="model_name">[48]Cover!$C$5</definedName>
    <definedName name="Model_Organization">#REF!</definedName>
    <definedName name="MofF" localSheetId="0">#REF!</definedName>
    <definedName name="MofF">#REF!</definedName>
    <definedName name="Month">[78]INPUT!$E$4</definedName>
    <definedName name="MONTH_A">[38]INDEX!$AD$8</definedName>
    <definedName name="MONTH_LONG">[38]INDEX!$AD$9</definedName>
    <definedName name="MPYR">[42]MANPOWER!$J$2:$J$41</definedName>
    <definedName name="MRATE">#REF!</definedName>
    <definedName name="MSColorIndexBegin">'[29]Supplementary Charting Sheet'!$AK$28</definedName>
    <definedName name="MULT">'[79]|Index|'!$W$4</definedName>
    <definedName name="MUNICPCAPBUD">#REF!</definedName>
    <definedName name="NA">"NA "</definedName>
    <definedName name="name_client">[48]Instructions!$C$7</definedName>
    <definedName name="NBV">#REF!</definedName>
    <definedName name="NBV_DISPOSALS">#REF!</definedName>
    <definedName name="NCCA">#REF!</definedName>
    <definedName name="NETINT">#REF!</definedName>
    <definedName name="NM">"NM  "</definedName>
    <definedName name="nnn">#REF!</definedName>
    <definedName name="NONBENF">#REF!</definedName>
    <definedName name="NonPayment">[45]lists!$AA$1:$AA$71</definedName>
    <definedName name="nonreg">#REF!</definedName>
    <definedName name="nonregf">#REF!</definedName>
    <definedName name="NorB">'[68]B. Setup'!$A$131:$A$132</definedName>
    <definedName name="NOTE">[20]D!$A$11:$L$197</definedName>
    <definedName name="note5d">#REF!</definedName>
    <definedName name="NOTETOP">[20]D!$A$1:$N$10</definedName>
    <definedName name="NumOfPCs">'[64]7a. Alloc Percent'!$A$13:$N$63</definedName>
    <definedName name="NvsAnswerCol">"[B0096.xls]Sheet1!$A$8:$A$426"</definedName>
    <definedName name="NvsASD">"V2012-03-31"</definedName>
    <definedName name="NvsAutoDrillOk">"VN"</definedName>
    <definedName name="NvsElapsedTime">0.000219907407881692</definedName>
    <definedName name="NvsEndTime">41024.7565267361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"%,X,RZF..Normal,CZF.."</definedName>
    <definedName name="NvsPanelBusUnit">"V"</definedName>
    <definedName name="NvsPanelEffdt">"V1916-01-01"</definedName>
    <definedName name="NvsPanelSetid">"VOLGCO"</definedName>
    <definedName name="NvsReqBU">"VOLGCO"</definedName>
    <definedName name="NvsReqBUOnly">"VY"</definedName>
    <definedName name="NvsTransLed">"VN"</definedName>
    <definedName name="NvsTreeASD">"V2012-03-31"</definedName>
    <definedName name="NvsValTbl.ACCOUNT">"GL_ACCOUNT_TBL"</definedName>
    <definedName name="NvsValTbl.BUSINESS_UNIT">"BUS_UNIT_TBL_GL"</definedName>
    <definedName name="NvsValTbl.CURRENCY_CD">"CURRENCY_CD_TBL"</definedName>
    <definedName name="NvsValTbl.DEPTID">"DEPARTMENT_TBL"</definedName>
    <definedName name="NvsValTbl.PROGRAM_CODE">"PROGRAM_TBL"</definedName>
    <definedName name="NvsValTbl.PROJECT_ID">"PROJECT_TBL_VW"</definedName>
    <definedName name="NvsValTbl.SCENARIO">"BD_SCENARIO_TBL"</definedName>
    <definedName name="o" localSheetId="0" hidden="1">{#N/A,#N/A,FALSE,"New Depr Sch-150% DB";#N/A,#N/A,FALSE,"Cash Flows RLP";#N/A,#N/A,FALSE,"IRR";#N/A,#N/A,FALSE,"Proforma IS";#N/A,#N/A,FALSE,"Assumptions"}</definedName>
    <definedName name="o" hidden="1">{#N/A,#N/A,FALSE,"New Depr Sch-150% DB";#N/A,#N/A,FALSE,"Cash Flows RLP";#N/A,#N/A,FALSE,"IRR";#N/A,#N/A,FALSE,"Proforma IS";#N/A,#N/A,FALSE,"Assumptions"}</definedName>
    <definedName name="OEB_LIST">'[12]|'!$G$2:$G$600</definedName>
    <definedName name="OEBcodes">'[80]OEB Codes'!$B$9:$Z$511</definedName>
    <definedName name="OEBName">#REF!</definedName>
    <definedName name="OEConstraint10Yr1">'[29]Optimization Analysis'!$Z$3</definedName>
    <definedName name="OEConstraint10Yr10">'[29]Optimization Analysis'!$Z$12</definedName>
    <definedName name="OEConstraint10Yr2">'[29]Optimization Analysis'!$Z$4</definedName>
    <definedName name="OEConstraint10Yr3">'[29]Optimization Analysis'!$Z$5</definedName>
    <definedName name="OEConstraint10Yr4">'[29]Optimization Analysis'!$Z$6</definedName>
    <definedName name="OEConstraint10Yr5">'[29]Optimization Analysis'!$Z$7</definedName>
    <definedName name="OEConstraint10Yr6">'[29]Optimization Analysis'!$Z$8</definedName>
    <definedName name="OEConstraint10Yr7">'[29]Optimization Analysis'!$Z$9</definedName>
    <definedName name="OEConstraint10Yr8">'[29]Optimization Analysis'!$Z$10</definedName>
    <definedName name="OEConstraint10Yr9">'[29]Optimization Analysis'!$Z$11</definedName>
    <definedName name="OEConstraint11Yr1">'[29]Optimization Analysis'!$AA$3</definedName>
    <definedName name="OEConstraint11Yr10">'[29]Optimization Analysis'!$AA$12</definedName>
    <definedName name="OEConstraint11Yr2">'[29]Optimization Analysis'!$AA$4</definedName>
    <definedName name="OEConstraint11Yr3">'[29]Optimization Analysis'!$AA$5</definedName>
    <definedName name="OEConstraint11Yr4">'[29]Optimization Analysis'!$AA$6</definedName>
    <definedName name="OEConstraint11Yr5">'[29]Optimization Analysis'!$AA$7</definedName>
    <definedName name="OEConstraint11Yr6">'[29]Optimization Analysis'!$AA$8</definedName>
    <definedName name="OEConstraint11Yr7">'[29]Optimization Analysis'!$AA$9</definedName>
    <definedName name="OEConstraint11Yr8">'[29]Optimization Analysis'!$AA$10</definedName>
    <definedName name="OEConstraint11Yr9">'[29]Optimization Analysis'!$AA$11</definedName>
    <definedName name="OEConstraint12Yr1">'[29]Optimization Analysis'!$AB$3</definedName>
    <definedName name="OEConstraint12Yr10">'[29]Optimization Analysis'!$AB$12</definedName>
    <definedName name="OEConstraint12Yr2">'[29]Optimization Analysis'!$AB$4</definedName>
    <definedName name="OEConstraint12Yr3">'[29]Optimization Analysis'!$AB$5</definedName>
    <definedName name="OEConstraint12Yr4">'[29]Optimization Analysis'!$AB$6</definedName>
    <definedName name="OEConstraint12Yr5">'[29]Optimization Analysis'!$AB$7</definedName>
    <definedName name="OEConstraint12Yr6">'[29]Optimization Analysis'!$AB$8</definedName>
    <definedName name="OEConstraint12Yr7">'[29]Optimization Analysis'!$AB$9</definedName>
    <definedName name="OEConstraint12Yr8">'[29]Optimization Analysis'!$AB$10</definedName>
    <definedName name="OEConstraint12Yr9">'[29]Optimization Analysis'!$AB$11</definedName>
    <definedName name="OEConstraint13Yr1">'[29]Optimization Analysis'!$AC$3</definedName>
    <definedName name="OEConstraint13Yr10">'[29]Optimization Analysis'!$AC$12</definedName>
    <definedName name="OEConstraint13Yr2">'[29]Optimization Analysis'!$AC$4</definedName>
    <definedName name="OEConstraint13Yr3">'[29]Optimization Analysis'!$AC$5</definedName>
    <definedName name="OEConstraint13Yr4">'[29]Optimization Analysis'!$AC$6</definedName>
    <definedName name="OEConstraint13Yr5">'[29]Optimization Analysis'!$AC$7</definedName>
    <definedName name="OEConstraint13Yr6">'[29]Optimization Analysis'!$AC$8</definedName>
    <definedName name="OEConstraint13Yr7">'[29]Optimization Analysis'!$AC$9</definedName>
    <definedName name="OEConstraint13Yr8">'[29]Optimization Analysis'!$AC$10</definedName>
    <definedName name="OEConstraint13Yr9">'[29]Optimization Analysis'!$AC$11</definedName>
    <definedName name="OEConstraint1Yr1">'[29]Optimization Analysis'!$Q$3</definedName>
    <definedName name="OEConstraint1Yr10">'[29]Optimization Analysis'!$Q$12</definedName>
    <definedName name="OEConstraint1Yr2">'[29]Optimization Analysis'!$Q$4</definedName>
    <definedName name="OEConstraint1Yr3">'[29]Optimization Analysis'!$Q$5</definedName>
    <definedName name="OEConstraint1Yr4">'[29]Optimization Analysis'!$Q$6</definedName>
    <definedName name="OEConstraint1Yr5">'[29]Optimization Analysis'!$Q$7</definedName>
    <definedName name="OEConstraint1Yr6">'[29]Optimization Analysis'!$Q$8</definedName>
    <definedName name="OEConstraint1Yr7">'[29]Optimization Analysis'!$Q$9</definedName>
    <definedName name="OEConstraint1Yr8">'[29]Optimization Analysis'!$Q$10</definedName>
    <definedName name="OEConstraint1Yr9">'[29]Optimization Analysis'!$Q$11</definedName>
    <definedName name="OEConstraint2Yr1">'[29]Optimization Analysis'!$R$3</definedName>
    <definedName name="OEConstraint2Yr10">'[29]Optimization Analysis'!$R$12</definedName>
    <definedName name="OEConstraint2Yr2">'[29]Optimization Analysis'!$R$4</definedName>
    <definedName name="OEConstraint2Yr3">'[29]Optimization Analysis'!$R$5</definedName>
    <definedName name="OEConstraint2Yr4">'[29]Optimization Analysis'!$R$6</definedName>
    <definedName name="OEConstraint2Yr5">'[29]Optimization Analysis'!$R$7</definedName>
    <definedName name="OEConstraint2Yr6">'[29]Optimization Analysis'!$R$8</definedName>
    <definedName name="OEConstraint2Yr7">'[29]Optimization Analysis'!$R$9</definedName>
    <definedName name="OEConstraint2Yr8">'[29]Optimization Analysis'!$R$10</definedName>
    <definedName name="OEConstraint2Yr9">'[29]Optimization Analysis'!$R$11</definedName>
    <definedName name="OEConstraint3Yr1">'[29]Optimization Analysis'!$S$3</definedName>
    <definedName name="OEConstraint3Yr10">'[29]Optimization Analysis'!$S$12</definedName>
    <definedName name="OEConstraint3Yr2">'[29]Optimization Analysis'!$S$4</definedName>
    <definedName name="OEConstraint3Yr3">'[29]Optimization Analysis'!$S$5</definedName>
    <definedName name="OEConstraint3Yr4">'[29]Optimization Analysis'!$S$6</definedName>
    <definedName name="OEConstraint3Yr5">'[29]Optimization Analysis'!$S$7</definedName>
    <definedName name="OEConstraint3Yr6">'[29]Optimization Analysis'!$S$8</definedName>
    <definedName name="OEConstraint3Yr7">'[29]Optimization Analysis'!$S$9</definedName>
    <definedName name="OEConstraint3Yr8">'[29]Optimization Analysis'!$S$10</definedName>
    <definedName name="OEConstraint3Yr9">'[29]Optimization Analysis'!$S$11</definedName>
    <definedName name="OEConstraint4Yr1">'[29]Optimization Analysis'!$T$3</definedName>
    <definedName name="OEConstraint4Yr10">'[29]Optimization Analysis'!$T$12</definedName>
    <definedName name="OEConstraint4Yr2">'[29]Optimization Analysis'!$T$4</definedName>
    <definedName name="OEConstraint4Yr3">'[29]Optimization Analysis'!$T$5</definedName>
    <definedName name="OEConstraint4Yr4">'[29]Optimization Analysis'!$T$6</definedName>
    <definedName name="OEConstraint4Yr5">'[29]Optimization Analysis'!$T$7</definedName>
    <definedName name="OEConstraint4Yr6">'[29]Optimization Analysis'!$T$8</definedName>
    <definedName name="OEConstraint4Yr7">'[29]Optimization Analysis'!$T$9</definedName>
    <definedName name="OEConstraint4Yr8">'[29]Optimization Analysis'!$T$10</definedName>
    <definedName name="OEConstraint4Yr9">'[29]Optimization Analysis'!$T$11</definedName>
    <definedName name="OEConstraint5Yr1">'[29]Optimization Analysis'!$U$3</definedName>
    <definedName name="OEConstraint5Yr10">'[29]Optimization Analysis'!$U$12</definedName>
    <definedName name="OEConstraint5Yr2">'[29]Optimization Analysis'!$U$4</definedName>
    <definedName name="OEConstraint5Yr3">'[29]Optimization Analysis'!$U$5</definedName>
    <definedName name="OEConstraint5Yr4">'[29]Optimization Analysis'!$U$6</definedName>
    <definedName name="OEConstraint5Yr5">'[29]Optimization Analysis'!$U$7</definedName>
    <definedName name="OEConstraint5Yr6">'[29]Optimization Analysis'!$U$8</definedName>
    <definedName name="OEConstraint5Yr7">'[29]Optimization Analysis'!$U$9</definedName>
    <definedName name="OEConstraint5Yr8">'[29]Optimization Analysis'!$U$10</definedName>
    <definedName name="OEConstraint5Yr9">'[29]Optimization Analysis'!$U$11</definedName>
    <definedName name="OEConstraint6Yr1">'[29]Optimization Analysis'!$V$3</definedName>
    <definedName name="OEConstraint6Yr10">'[29]Optimization Analysis'!$V$12</definedName>
    <definedName name="OEConstraint6Yr2">'[29]Optimization Analysis'!$V$4</definedName>
    <definedName name="OEConstraint6Yr3">'[29]Optimization Analysis'!$V$5</definedName>
    <definedName name="OEConstraint6Yr4">'[29]Optimization Analysis'!$V$6</definedName>
    <definedName name="OEConstraint6Yr5">'[29]Optimization Analysis'!$V$7</definedName>
    <definedName name="OEConstraint6Yr6">'[29]Optimization Analysis'!$V$8</definedName>
    <definedName name="OEConstraint6Yr7">'[29]Optimization Analysis'!$V$9</definedName>
    <definedName name="OEConstraint6Yr8">'[29]Optimization Analysis'!$V$10</definedName>
    <definedName name="OEConstraint6Yr9">'[29]Optimization Analysis'!$V$11</definedName>
    <definedName name="OEConstraint7Yr1">'[29]Optimization Analysis'!$W$3</definedName>
    <definedName name="OEConstraint7Yr10">'[29]Optimization Analysis'!$W$12</definedName>
    <definedName name="OEConstraint7Yr2">'[29]Optimization Analysis'!$W$4</definedName>
    <definedName name="OEConstraint7Yr3">'[29]Optimization Analysis'!$W$5</definedName>
    <definedName name="OEConstraint7Yr4">'[29]Optimization Analysis'!$W$6</definedName>
    <definedName name="OEConstraint7Yr5">'[29]Optimization Analysis'!$W$7</definedName>
    <definedName name="OEConstraint7Yr6">'[29]Optimization Analysis'!$W$8</definedName>
    <definedName name="OEConstraint7Yr7">'[29]Optimization Analysis'!$W$9</definedName>
    <definedName name="OEConstraint7Yr8">'[29]Optimization Analysis'!$W$10</definedName>
    <definedName name="OEConstraint7Yr9">'[29]Optimization Analysis'!$W$11</definedName>
    <definedName name="OEConstraint8Yr1">'[29]Optimization Analysis'!$X$3</definedName>
    <definedName name="OEConstraint8Yr10">'[29]Optimization Analysis'!$X$12</definedName>
    <definedName name="OEConstraint8Yr2">'[29]Optimization Analysis'!$X$4</definedName>
    <definedName name="OEConstraint8Yr3">'[29]Optimization Analysis'!$X$5</definedName>
    <definedName name="OEConstraint8Yr4">'[29]Optimization Analysis'!$X$6</definedName>
    <definedName name="OEConstraint8Yr5">'[29]Optimization Analysis'!$X$7</definedName>
    <definedName name="OEConstraint8Yr6">'[29]Optimization Analysis'!$X$8</definedName>
    <definedName name="OEConstraint8Yr7">'[29]Optimization Analysis'!$X$9</definedName>
    <definedName name="OEConstraint8Yr8">'[29]Optimization Analysis'!$X$10</definedName>
    <definedName name="OEConstraint8Yr9">'[29]Optimization Analysis'!$X$11</definedName>
    <definedName name="OEConstraint9Yr1">'[29]Optimization Analysis'!$Y$3</definedName>
    <definedName name="OEConstraint9Yr10">'[29]Optimization Analysis'!$Y$12</definedName>
    <definedName name="OEConstraint9Yr2">'[29]Optimization Analysis'!$Y$4</definedName>
    <definedName name="OEConstraint9Yr3">'[29]Optimization Analysis'!$Y$5</definedName>
    <definedName name="OEConstraint9Yr4">'[29]Optimization Analysis'!$Y$6</definedName>
    <definedName name="OEConstraint9Yr5">'[29]Optimization Analysis'!$Y$7</definedName>
    <definedName name="OEConstraint9Yr6">'[29]Optimization Analysis'!$Y$8</definedName>
    <definedName name="OEConstraint9Yr7">'[29]Optimization Analysis'!$Y$9</definedName>
    <definedName name="OEConstraint9Yr8">'[29]Optimization Analysis'!$Y$10</definedName>
    <definedName name="OEConstraint9Yr9">'[29]Optimization Analysis'!$Y$11</definedName>
    <definedName name="OEOptimized1">'[29]Optimization Analysis'!$Q$13</definedName>
    <definedName name="OEOptimized10">'[29]Optimization Analysis'!$Z$13</definedName>
    <definedName name="OEOptimized11">'[29]Optimization Analysis'!$AA$13</definedName>
    <definedName name="OEOptimized12">'[29]Optimization Analysis'!$AB$13</definedName>
    <definedName name="OEOptimized13">'[29]Optimization Analysis'!$AC$13</definedName>
    <definedName name="OEOptimized2">'[29]Optimization Analysis'!$R$13</definedName>
    <definedName name="OEOptimized3">'[29]Optimization Analysis'!$S$13</definedName>
    <definedName name="OEOptimized4">'[29]Optimization Analysis'!$T$13</definedName>
    <definedName name="OEOptimized5">'[29]Optimization Analysis'!$U$13</definedName>
    <definedName name="OEOptimized6">'[29]Optimization Analysis'!$V$13</definedName>
    <definedName name="OEOptimized7">'[29]Optimization Analysis'!$W$13</definedName>
    <definedName name="OEOptimized8">'[29]Optimization Analysis'!$X$13</definedName>
    <definedName name="OEOptimized9">'[29]Optimization Analysis'!$Y$13</definedName>
    <definedName name="OESolverUnitsSelected">'[29]Optimization Analysis'!$X$19</definedName>
    <definedName name="OFFEQPCAPBUD">#REF!</definedName>
    <definedName name="OFFLEASCAPBUD">#REF!</definedName>
    <definedName name="OHLINCAPBUD">#REF!</definedName>
    <definedName name="ONT_STATS">#REF!</definedName>
    <definedName name="OPERATING">[32]OPERATNG!$A$1:$M$101</definedName>
    <definedName name="OPERATING_TOWN">#REF!</definedName>
    <definedName name="OPERATINGDIRECT">#REF!</definedName>
    <definedName name="OPERST_VARIANCE">[32]Operst_variance!$C$4</definedName>
    <definedName name="OpsTrialBalance">#REF!</definedName>
    <definedName name="opsupplier">[44]Setup!$A$30:$A$106</definedName>
    <definedName name="OPtimizationAnalysisStart">'[29]Optimization Analysis'!$B$18</definedName>
    <definedName name="OptimizedValue">'[29]Optimization Analysis'!$N$3</definedName>
    <definedName name="Order" hidden="1">255</definedName>
    <definedName name="OrderCount">'[29]Optimization Analysis'!$N$15</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erRateCharges">#REF!</definedName>
    <definedName name="otherrevenue">'[48]B.Financial Inputs'!$C$1418</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age3">[61]RPCAP97!#REF!</definedName>
    <definedName name="page7a">[61]RPCAP97!#REF!</definedName>
    <definedName name="PageAll">[61]RPCAP97!$A$1:$F$59,[61]RPCAP97!$A$60:$F$111,[61]RPCAP97!$A$112:$F$164,[61]RPCAP97!$A$165:$F$223,[61]RPCAP97!$A$283:$F$341,[61]RPCAP97!$A$345:$F$403,[61]RPCAP97!$A$224:$F$282,[61]RPCAP97!$A$404:$F$456,[61]RPCAP97!$A$459:$F$511</definedName>
    <definedName name="PagePart">[61]RPCAP97!$A$1:$F$59,[61]RPCAP97!$A$60:$F$111,[61]RPCAP97!$A$112:$F$164,[61]RPCAP97!$A$165:$F$223</definedName>
    <definedName name="Pages2000a">[14]List99!$A$1:$F$58,[14]List99!$A$62:$F$120,[14]List99!$A$123:$F$186,[14]List99!$A$189:$F$247,[14]List99!$A$250:$F$308,[14]List99!$A$311:$F$370</definedName>
    <definedName name="Pages2000b">[14]List99!$A$373:$F$427,[14]List99!$A$430:$F$488,[14]List99!$A$491:$F$549,[14]List99!$A$551:$F$608,[14]List99!$A$610:$F$667,[14]List99!$A$669:$F$720,[14]List99!$A$724:$F$779</definedName>
    <definedName name="PagesAll">[14]List99!$A$1:$F$58,[14]List99!$A$62:$F$120,[14]List99!$A$123:$F$186,[14]List99!$A$189:$F$247,[14]List99!$A$250:$F$308,[14]List99!$A$311:$F$370,[14]List99!$A$430:$F$488,[14]List99!$A$491:$F$549,[14]List99!$A$550:$F$608,[14]List99!$A$609:$F$667,[14]List99!$A$668:$F$720,[14]List99!$A$723:$F$779</definedName>
    <definedName name="Pal_Workbook_GUID" hidden="1">"CJIDBG9LAGS8VPF2DQK4XUW3"</definedName>
    <definedName name="PBT">#REF!</definedName>
    <definedName name="PC">'[29]Master Charting Sheet'!$C$2</definedName>
    <definedName name="PeerGroup1">'[81]Peer Group Unit Cost Calc'!$A$4:$C$14</definedName>
    <definedName name="PeerGroup2">'[81]Peer Group Unit Cost Calc'!$D$4:$F$13</definedName>
    <definedName name="PeerGroup3">'[81]Peer Group Unit Cost Calc'!$G$4:$I$13</definedName>
    <definedName name="PeerGroup4">'[81]Peer Group Unit Cost Calc'!$A$20:$C$30</definedName>
    <definedName name="PeerGroup5">'[81]Peer Group Unit Cost Calc'!$D$20:$F$37</definedName>
    <definedName name="PeerGroup6">'[81]Peer Group Unit Cost Calc'!$G$20:$I$32</definedName>
    <definedName name="pemployee">'[43]Labour Types'!$B$7:$H$106</definedName>
    <definedName name="PEP">#REF!</definedName>
    <definedName name="Percent_Surviving">INDEX([82]!Iowa_Data[Percent Surviving],MATCH(ROUND([82]!Iowa_Depreciation_Table[[#This Row],[Age]]/#REF!*100,0),[82]!Iowa_Data[Age As Percent Of Life],0))</definedName>
    <definedName name="PERFORM">[32]PERFORM!$A$1:$D$37</definedName>
    <definedName name="PERIOD_CUTOFF">[38]INDEX!$AD$2</definedName>
    <definedName name="PG" localSheetId="0">(1+[0]!Real_Return)^Probable_Life-1</definedName>
    <definedName name="PG">(1+Real_Return)^Probable_Life-1</definedName>
    <definedName name="PIVA">#REF!</definedName>
    <definedName name="PorW">'[68]B. Setup'!$C$131:$C$132</definedName>
    <definedName name="PREPAIDS">#REF!</definedName>
    <definedName name="PriceCapParams">#REF!</definedName>
    <definedName name="primary">[14]List99!$A$288:$F$346,[14]List99!#REF!,[14]List99!$A$350:$F$466</definedName>
    <definedName name="prin">#REF!</definedName>
    <definedName name="Print">'[83]Nov DEGDAYS'!$A$1:$N$36</definedName>
    <definedName name="Print_1">#REF!</definedName>
    <definedName name="Print_2">#REF!</definedName>
    <definedName name="_xlnm.Print_Area" localSheetId="0">'2022 ROE Summary'!$A$1:$F$49</definedName>
    <definedName name="_xlnm.Print_Area">#REF!</definedName>
    <definedName name="print_end" localSheetId="0">#REF!</definedName>
    <definedName name="print_end">#REF!</definedName>
    <definedName name="_xlnm.Print_Titles">#N/A</definedName>
    <definedName name="Print1" localSheetId="0">'2022 ROE Summary'!Print1</definedName>
    <definedName name="Print1">[0]!Print1</definedName>
    <definedName name="Print2" localSheetId="0">'2022 ROE Summary'!Print2</definedName>
    <definedName name="Print2">[0]!Print2</definedName>
    <definedName name="PRINT2000">#REF!</definedName>
    <definedName name="Print3" localSheetId="0">'2022 ROE Summary'!Print3</definedName>
    <definedName name="Print3">[0]!Print3</definedName>
    <definedName name="Print4" localSheetId="0">'2022 ROE Summary'!Print4</definedName>
    <definedName name="Print4">[0]!Print4</definedName>
    <definedName name="Print5" localSheetId="0">'2022 ROE Summary'!Print5</definedName>
    <definedName name="Print5">[0]!Print5</definedName>
    <definedName name="Print6" localSheetId="0">'2022 ROE Summary'!Print6</definedName>
    <definedName name="Print6">[0]!Print6</definedName>
    <definedName name="PRINT93">#REF!</definedName>
    <definedName name="PRINT94">#REF!</definedName>
    <definedName name="PRINT95">#REF!</definedName>
    <definedName name="PRINT96">#REF!</definedName>
    <definedName name="PRINT97">#REF!</definedName>
    <definedName name="PRINT98">#REF!</definedName>
    <definedName name="PRINT99">#REF!</definedName>
    <definedName name="PrintAP" localSheetId="0">'2022 ROE Summary'!PrintAP</definedName>
    <definedName name="PrintAP">[0]!PrintAP</definedName>
    <definedName name="PrintAR" localSheetId="0">'2022 ROE Summary'!PrintAR</definedName>
    <definedName name="PrintAR">[0]!PrintAR</definedName>
    <definedName name="PRINTCCAMORTIZN">#REF!</definedName>
    <definedName name="Printpref" localSheetId="0">'2022 ROE Summary'!Printpref</definedName>
    <definedName name="Printpref">[0]!Printpref</definedName>
    <definedName name="PRINTPROJN">#REF!</definedName>
    <definedName name="PRINTSCH">#REF!</definedName>
    <definedName name="PRIOR">#REF!</definedName>
    <definedName name="PRNTAREA">#REF!</definedName>
    <definedName name="ProjectCount">'[29]Optimization Analysis'!$N$6</definedName>
    <definedName name="projectemployee">'[35]Labour Types'!$U$7:$V$106</definedName>
    <definedName name="projectname">'[44]Labour Types'!$U$7:$U$137</definedName>
    <definedName name="PROPERTYTAX">#REF!</definedName>
    <definedName name="PROPTAX">#REF!</definedName>
    <definedName name="PROTAX">#REF!</definedName>
    <definedName name="PT">#N/A</definedName>
    <definedName name="PTI">#REF!</definedName>
    <definedName name="qbs_table">#REF!</definedName>
    <definedName name="Qend">'[84]RSVA &amp; Other'!$A$3</definedName>
    <definedName name="QEWR" localSheetId="0"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UARTER">[38]INDEX!$AD$10</definedName>
    <definedName name="R_">#REF!</definedName>
    <definedName name="RADIO_PHONE">#REF!</definedName>
    <definedName name="RADIOCAPBUD">#REF!</definedName>
    <definedName name="range1">#REF!</definedName>
    <definedName name="Rate_Class">[45]lists!$A$1:$A$104</definedName>
    <definedName name="rate_equity">'[48]B.Financial Inputs'!$C$1376</definedName>
    <definedName name="rate_grip">'[48]B.Financial Inputs'!$C$1460</definedName>
    <definedName name="rate_inflation_capex">'[48]B.Financial Inputs'!$C$1224</definedName>
    <definedName name="rate_inflation_otherrevenue">'[48]B.Financial Inputs'!$C$1419</definedName>
    <definedName name="rate_inflation_rate">'[48]B.Financial Inputs'!$C$1425</definedName>
    <definedName name="rate_longtermdebt">'[48]B.Financial Inputs'!$C$1370</definedName>
    <definedName name="Rate_Riders">#REF!</definedName>
    <definedName name="rate_shorttermdebt">'[48]B.Financial Inputs'!$C$1373</definedName>
    <definedName name="rate_wacc">'[48]B.Financial Inputs'!$C$1380</definedName>
    <definedName name="Ratebase" localSheetId="0">'[49]Distribution Revenue by Source'!$C$25</definedName>
    <definedName name="Ratebase">'[50]Distribution Revenue by Source'!$C$25</definedName>
    <definedName name="RateBase_Gov">[85]Dashboard!$G$26</definedName>
    <definedName name="RateBase_HOBNI">#REF!</definedName>
    <definedName name="ratedescription">[86]hidden1!$D$1:$D$122</definedName>
    <definedName name="ratio_equity">'[48]B.Financial Inputs'!$C$1375</definedName>
    <definedName name="ratio_longtermdebt">'[48]B.Financial Inputs'!$C$1369</definedName>
    <definedName name="ratio_shorttermdebt">'[48]B.Financial Inputs'!$C$1372</definedName>
    <definedName name="RCN">#REF!</definedName>
    <definedName name="RCN_Weighted_Age">#REF!</definedName>
    <definedName name="RCN_Weighted_Book_Life">#REF!</definedName>
    <definedName name="RCN_Weighted_NUL">#REF!</definedName>
    <definedName name="RCN_Weighted_RUL">#REF!</definedName>
    <definedName name="Real_Return">#REF!</definedName>
    <definedName name="rearrange95">[28]SUM95!$A$75:$I$109,[28]SUM95!$A$110:$I$141,[28]SUM95!$A$142:$I$177</definedName>
    <definedName name="REASON_CODES">[38]INDEX!$BA$3:$BA$32</definedName>
    <definedName name="RebaseYear">'[26]LDC Info'!$E$28</definedName>
    <definedName name="Recover">[87]Macro1!$A$63</definedName>
    <definedName name="REIMBURSE">#REF!</definedName>
    <definedName name="REIMBURSET">#REF!</definedName>
    <definedName name="res">[88]DATA!$C$223</definedName>
    <definedName name="RESIDENT_1">[65]DATA!$C$227</definedName>
    <definedName name="RESIDENTIAL">[65]DATA!$C$226</definedName>
    <definedName name="RESIDENTIAL_1">[32]DATA!$C$230</definedName>
    <definedName name="ret">#REF!</definedName>
    <definedName name="RETAIN">#REF!</definedName>
    <definedName name="Retearn">[16]CTC_CON!$C$235:$E$275</definedName>
    <definedName name="REV">#REF!</definedName>
    <definedName name="RIA_ADJ">#REF!</definedName>
    <definedName name="RIP">#REF!</definedName>
    <definedName name="RiskAfterRecalcMacro" hidden="1">""</definedName>
    <definedName name="RiskAfterSimMacro" hidden="1">""</definedName>
    <definedName name="RiskBeforeRecalcMacro" hidden="1">""</definedName>
    <definedName name="RiskBeforeSimMacro" hidden="1">""</definedName>
    <definedName name="RiskChartEquations">'[29]Risk Charting Sheet'!$K$20:$DY$20</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ound">#REF!</definedName>
    <definedName name="RPP_Data">#REF!</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rr">#REF!</definedName>
    <definedName name="RUL_RANGE">#REF!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APBEXrevision" hidden="1">9</definedName>
    <definedName name="SAPBEXsysID" hidden="1">"BWP"</definedName>
    <definedName name="SAPBEXwbID" hidden="1">"451N6G6HNH5M7RVWKXOTIVLAA"</definedName>
    <definedName name="SCADACAPBUD">#REF!</definedName>
    <definedName name="Scenario_No">[48]Dashboard!$C$7</definedName>
    <definedName name="SCHANGES">[32]SCHANGES!$B$1:$H$63</definedName>
    <definedName name="SDF" localSheetId="0" hidden="1">{#N/A,#N/A,FALSE,"Aging Summary";#N/A,#N/A,FALSE,"Ratio Analysis";#N/A,#N/A,FALSE,"Test 120 Day Accts";#N/A,#N/A,FALSE,"Tickmarks"}</definedName>
    <definedName name="SDF" hidden="1">{#N/A,#N/A,FALSE,"Aging Summary";#N/A,#N/A,FALSE,"Ratio Analysis";#N/A,#N/A,FALSE,"Test 120 Day Accts";#N/A,#N/A,FALSE,"Tickmarks"}</definedName>
    <definedName name="sdfasd" localSheetId="0"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localSheetId="0" hidden="1">{#N/A,#N/A,FALSE,"Aging Summary";#N/A,#N/A,FALSE,"Ratio Analysis";#N/A,#N/A,FALSE,"Test 120 Day Accts";#N/A,#N/A,FALSE,"Tickmarks"}</definedName>
    <definedName name="sdfg" hidden="1">{#N/A,#N/A,FALSE,"Aging Summary";#N/A,#N/A,FALSE,"Ratio Analysis";#N/A,#N/A,FALSE,"Test 120 Day Accts";#N/A,#N/A,FALSE,"Tickmarks"}</definedName>
    <definedName name="sdfvsdfv" localSheetId="0" hidden="1">{#N/A,#N/A,FALSE,"Aging Summary";#N/A,#N/A,FALSE,"Ratio Analysis";#N/A,#N/A,FALSE,"Test 120 Day Accts";#N/A,#N/A,FALSE,"Tickmarks"}</definedName>
    <definedName name="sdfvsdfv" hidden="1">{#N/A,#N/A,FALSE,"Aging Summary";#N/A,#N/A,FALSE,"Ratio Analysis";#N/A,#N/A,FALSE,"Test 120 Day Accts";#N/A,#N/A,FALSE,"Tickmarks"}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TINEL">[65]DATA!$C$233</definedName>
    <definedName name="SENTINEL_1">[65]DATA!$C$234</definedName>
    <definedName name="Service_Factor" localSheetId="0">(1-[0]!Service_Life)*(Probable_Life-[57]!Iowa_Depreciation_Table[[#This Row],[Age]])/Probable_Life+[0]!Service_Life</definedName>
    <definedName name="Service_Factor">(1-Service_Life)*(Probable_Life-[57]!Iowa_Depreciation_Table[[#This Row],[Age]])/Probable_Life+Service_Life</definedName>
    <definedName name="Service_Life">#REF!</definedName>
    <definedName name="SGDP">#REF!</definedName>
    <definedName name="SheetLockPW">'[29]Optimization Analysis'!$C$6</definedName>
    <definedName name="siofjej">[54]Macro1!$A$63</definedName>
    <definedName name="Size1_1_1">'[89]Size - Chart1 Info'!#REF!</definedName>
    <definedName name="Size1_1_2">'[89]Size - Chart1 Info'!#REF!</definedName>
    <definedName name="Size1_1_3">'[89]Size - Chart1 Info'!#REF!</definedName>
    <definedName name="Size1_1_4">'[89]Size - Chart1 Info'!#REF!</definedName>
    <definedName name="Size1_2_1">'[89]Size - Chart1 Info'!#REF!</definedName>
    <definedName name="Size1_2_2">'[89]Size - Chart1 Info'!#REF!</definedName>
    <definedName name="Size1_2_3">'[89]Size - Chart1 Info'!#REF!</definedName>
    <definedName name="Size1_2_4">'[89]Size - Chart1 Info'!#REF!</definedName>
    <definedName name="Size1_3_1">'[89]Size - Chart1 Info'!#REF!</definedName>
    <definedName name="Size1_3_2">'[89]Size - Chart1 Info'!#REF!</definedName>
    <definedName name="Size1_3_3">'[89]Size - Chart1 Info'!#REF!</definedName>
    <definedName name="Size1_3_4">'[89]Size - Chart1 Info'!#REF!</definedName>
    <definedName name="Size1_4_1">'[89]Size - Chart1 Info'!#REF!</definedName>
    <definedName name="Size1_4_2">'[89]Size - Chart1 Info'!#REF!</definedName>
    <definedName name="Size1_4_3">'[89]Size - Chart1 Info'!#REF!</definedName>
    <definedName name="Size1_4_4">'[89]Size - Chart1 Info'!#REF!</definedName>
    <definedName name="Size1OneOne">'[89]Size - Chart1 Info'!#REF!</definedName>
    <definedName name="Size1OneThree">'[89]Size - Chart1 Info'!#REF!</definedName>
    <definedName name="Size1OneTwo">'[89]Size - Chart1 Info'!#REF!</definedName>
    <definedName name="Size2_1_1">'[89]Size - Chart2 Info'!#REF!</definedName>
    <definedName name="Size2_1_2">'[89]Size - Chart2 Info'!#REF!</definedName>
    <definedName name="Size2_1_3">'[89]Size - Chart2 Info'!#REF!</definedName>
    <definedName name="Size2_1_4">'[89]Size - Chart2 Info'!#REF!</definedName>
    <definedName name="Size2_2_1">'[89]Size - Chart2 Info'!#REF!</definedName>
    <definedName name="Size2_2_2">'[89]Size - Chart2 Info'!#REF!</definedName>
    <definedName name="Size2_2_3">'[89]Size - Chart2 Info'!#REF!</definedName>
    <definedName name="Size2_2_4">'[89]Size - Chart2 Info'!#REF!</definedName>
    <definedName name="Size2_3_1">'[89]Size - Chart2 Info'!#REF!</definedName>
    <definedName name="Size2_3_2">'[89]Size - Chart2 Info'!#REF!</definedName>
    <definedName name="Size2_3_3">'[89]Size - Chart2 Info'!#REF!</definedName>
    <definedName name="Size2_3_4">'[89]Size - Chart2 Info'!#REF!</definedName>
    <definedName name="Size2_4_1">'[89]Size - Chart2 Info'!#REF!</definedName>
    <definedName name="Size2_4_2">'[89]Size - Chart2 Info'!#REF!</definedName>
    <definedName name="Size2_4_3">'[89]Size - Chart2 Info'!#REF!</definedName>
    <definedName name="Size2_4_4">'[89]Size - Chart2 Info'!#REF!</definedName>
    <definedName name="SOPieColorsList">'[29]Supplementary Charting Sheet'!$T$29:$T$126</definedName>
    <definedName name="SOPW">'[29]Optimization Analysis'!$C$3</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SO10Weight">'[29]Strategic Objectives'!$AK$12</definedName>
    <definedName name="SOSO1Weight">'[29]Strategic Objectives'!$AK$3</definedName>
    <definedName name="SOSO2Weight">'[29]Strategic Objectives'!$AK$4</definedName>
    <definedName name="SOSO3Weight">'[29]Strategic Objectives'!$AK$5</definedName>
    <definedName name="SOSO4Weight">'[29]Strategic Objectives'!$AK$6</definedName>
    <definedName name="SOSO5Weight">'[29]Strategic Objectives'!$AK$7</definedName>
    <definedName name="SOSO6Weight">'[29]Strategic Objectives'!$AK$8</definedName>
    <definedName name="SOSO7Weight">'[29]Strategic Objectives'!$AK$9</definedName>
    <definedName name="SOSO8Weight">'[29]Strategic Objectives'!$AK$10</definedName>
    <definedName name="SOSO9Weight">'[29]Strategic Objectives'!$AK$11</definedName>
    <definedName name="srdfg" localSheetId="0" hidden="1">{#N/A,#N/A,FALSE,"Aging Summary";#N/A,#N/A,FALSE,"Ratio Analysis";#N/A,#N/A,FALSE,"Test 120 Day Accts";#N/A,#N/A,FALSE,"Tickmarks"}</definedName>
    <definedName name="srdfg" hidden="1">{#N/A,#N/A,FALSE,"Aging Summary";#N/A,#N/A,FALSE,"Ratio Analysis";#N/A,#N/A,FALSE,"Test 120 Day Accts";#N/A,#N/A,FALSE,"Tickmarks"}</definedName>
    <definedName name="sss">#REF!</definedName>
    <definedName name="St._Thomas_Energy_Inc.">[90]St._Thomas_Energy_Inc!$B$8:$E$32</definedName>
    <definedName name="stdhg" localSheetId="0" hidden="1">{#N/A,#N/A,FALSE,"Aging Summary";#N/A,#N/A,FALSE,"Ratio Analysis";#N/A,#N/A,FALSE,"Test 120 Day Accts";#N/A,#N/A,FALSE,"Tickmarks"}</definedName>
    <definedName name="stdhg" hidden="1">{#N/A,#N/A,FALSE,"Aging Summary";#N/A,#N/A,FALSE,"Ratio Analysis";#N/A,#N/A,FALSE,"Test 120 Day Accts";#N/A,#N/A,FALSE,"Tickmarks"}</definedName>
    <definedName name="STORESCAPBUD">#REF!</definedName>
    <definedName name="STREETLITE">[65]DATA!$C$237</definedName>
    <definedName name="STREETLITE_1">[65]DATA!$C$238</definedName>
    <definedName name="StrObj10MainOE">'[29]Project Library'!$FA:$FA</definedName>
    <definedName name="StrObj10SubList">'[29]Strategic Objectives'!$BX$3:$BX$12</definedName>
    <definedName name="StrObj10SubOE">'[29]Project Library'!$FB:$FK</definedName>
    <definedName name="StrObj1MainOE">'[29]Project Library'!$BF:$BF</definedName>
    <definedName name="StrObj1SubList">'[29]Strategic Objectives'!$AN$3:$AN$12</definedName>
    <definedName name="StrObj1SubOE">'[29]Project Library'!$BG:$BP</definedName>
    <definedName name="StrObj2MainOE">'[29]Project Library'!$BQ:$BQ</definedName>
    <definedName name="StrObj2SubList">'[29]Strategic Objectives'!$AR$3:$AR$12</definedName>
    <definedName name="StrObj2SubOE">'[29]Project Library'!$BR:$CA</definedName>
    <definedName name="StrObj3MainOE">'[29]Project Library'!$CB:$CB</definedName>
    <definedName name="StrObj3SubList">'[29]Strategic Objectives'!$AV$3:$AV$12</definedName>
    <definedName name="StrObj3SubOE">'[29]Project Library'!$CC:$CL</definedName>
    <definedName name="StrObj4MainOE">'[29]Project Library'!$CM:$CM</definedName>
    <definedName name="StrObj4SubList">'[29]Strategic Objectives'!$AZ$3:$AZ$12</definedName>
    <definedName name="StrObj4SubOE">'[29]Project Library'!$CN:$CW</definedName>
    <definedName name="StrObj5MainOE">'[29]Project Library'!$CX:$CX</definedName>
    <definedName name="StrObj5SubList">'[29]Strategic Objectives'!$BD$3:$BD$12</definedName>
    <definedName name="StrObj5SubOE">'[29]Project Library'!$CY:$DH</definedName>
    <definedName name="StrObj6MainOE">'[29]Project Library'!$DI:$DI</definedName>
    <definedName name="StrObj6SubList">'[29]Strategic Objectives'!$BH$3:$BH$12</definedName>
    <definedName name="StrObj6SubOE">'[29]Project Library'!$DJ:$DS</definedName>
    <definedName name="StrObj7MainOE">'[29]Project Library'!$DT:$DT</definedName>
    <definedName name="StrObj7SubList">'[29]Strategic Objectives'!$BL$3:$BL$12</definedName>
    <definedName name="StrObj7SubOE">'[29]Project Library'!$DU:$ED</definedName>
    <definedName name="StrObj8MainOE">'[29]Project Library'!$EE:$EE</definedName>
    <definedName name="StrObj8SubList">'[29]Strategic Objectives'!$BP$3:$BP$12</definedName>
    <definedName name="StrObj8SubOE">'[29]Project Library'!$EF:$EO</definedName>
    <definedName name="StrObj9MainOE">'[29]Project Library'!$EP:$EP</definedName>
    <definedName name="StrObj9SubList">'[29]Strategic Objectives'!$BT$3:$BT$12</definedName>
    <definedName name="StrObj9SubOE">'[29]Project Library'!$EQ:$EZ</definedName>
    <definedName name="StrObjMaster">'[29]Strategic Objectives'!$AJ$3:$AJ$12</definedName>
    <definedName name="stsg" localSheetId="0"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B">#REF!</definedName>
    <definedName name="sub_table">#REF!</definedName>
    <definedName name="SubacctGrp">#REF!</definedName>
    <definedName name="subtrans">[14]List99!$A$1:$F$59,[14]List99!$A$60:$F$111,[14]List99!#REF!,[14]List99!$A$112:$F$164,[14]List99!$A$165:$F$228</definedName>
    <definedName name="SUMMARY">#REF!</definedName>
    <definedName name="SUMMARY_IS">#REF!</definedName>
    <definedName name="SUPPLMT">[32]SUPPLMT!$A$1:$I$59</definedName>
    <definedName name="SUPPS">#REF!</definedName>
    <definedName name="SUR">#REF!</definedName>
    <definedName name="Surtax" localSheetId="0">#REF!</definedName>
    <definedName name="Surtax">#REF!</definedName>
    <definedName name="switch_halfyearrule">'[48]B.Financial Inputs'!$C$1227</definedName>
    <definedName name="switch_merge">'[48]B.Financial Inputs'!$C$8</definedName>
    <definedName name="switch_mergeES">'[48]B.Financial Inputs'!$F$8</definedName>
    <definedName name="switch_mergeHOB">'[48]B.Financial Inputs'!$G$8</definedName>
    <definedName name="switch_mergeHZ">'[48]B.Financial Inputs'!$H$8</definedName>
    <definedName name="switch_mergePS">'[48]B.Financial Inputs'!$E$8</definedName>
    <definedName name="SysPageAll">'[74]MSCalc (2)'!$H$14:$AF$42,'[74]MSCalc (2)'!$H$43:$AF$85,'[74]MSCalc (2)'!$H$86:$AF$129,'[74]MSCalc (2)'!$H$130:$AF$201,'[74]MSCalc (2)'!$H$202:$AF$256,'[74]MSCalc (2)'!$H$257:$AF$279</definedName>
    <definedName name="SYSTEM">[91]OPTTABLE!$A$2:$E$15,[91]OPTTABLE!$Q$2:$T$15,[91]OPTTABLE!$AA$2:$AE$15,[91]OPTTABLE!$AG$2:$AK$15,[91]OPTTABLE!$AW$2:$AZ$15,[91]OPTTABLE!$BB$2:$BF$15,[91]OPTTABLE!$U$2:$Y$15,[91]OPTTABLE!$BH$2:$BH$15</definedName>
    <definedName name="T">#REF!</definedName>
    <definedName name="TableLarge">[28]SUM96!$A$203:$K$252,[28]SUM96!$A$253:$K$297,[28]SUM96!$A$300:$K$370,[28]SUM96!$A$371:$K$392</definedName>
    <definedName name="TableName">"Dummy"</definedName>
    <definedName name="TableReportAll">[28]SUM96!$A$203:$K$299,[28]SUM96!$A$300:$K$342,[28]SUM96!$A$343:$K$390</definedName>
    <definedName name="TaxYear">[92]Main!$C$8</definedName>
    <definedName name="TELECAPBUD">#REF!</definedName>
    <definedName name="temp">#REF!</definedName>
    <definedName name="TEMPA" localSheetId="0">#REF!</definedName>
    <definedName name="TEMPA">#REF!</definedName>
    <definedName name="terr_name">'[93]1-1 GENERAL (Input)'!$C$56:$D$59</definedName>
    <definedName name="tes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Year">'[45]LDC Info'!$E$24</definedName>
    <definedName name="TFP_PG_Comp_121307_b">#REF!</definedName>
    <definedName name="TimelineEnersourcePaste">'[48]5.Database'!$B$4:$AF$4</definedName>
    <definedName name="TimelineHOBPaste">'[48]5.Database'!$B$5:$AF$5</definedName>
    <definedName name="TimelineHorizonPaste">'[48]5.Database'!$B$6:$AF$6</definedName>
    <definedName name="TimelinePowerstreamPaste">'[48]5.Database'!$B$3:$AF$3</definedName>
    <definedName name="TM1REBUILDOPTION">1</definedName>
    <definedName name="TorF">'[68]B. Setup'!$B$131:$B$132</definedName>
    <definedName name="total">[91]OPTTABLE!$A$2:$E$15,[91]OPTTABLE!$Q$2:$T$15,[91]OPTTABLE!$AA$2:$AE$15,[91]OPTTABLE!$AG$2:$AK$15,[91]OPTTABLE!$AW$2:$AZ$15,[91]OPTTABLE!$BB$2:$BF$15,[91]OPTTABLE!$BH$2:$BH$15,[91]OPTTABLE!$U$2:$Y$15</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otals1">#REF!</definedName>
    <definedName name="Totals2">#REF!</definedName>
    <definedName name="Totals3">#REF!</definedName>
    <definedName name="Totals4">#REF!</definedName>
    <definedName name="Totals5">#REF!</definedName>
    <definedName name="Totals6">#REF!</definedName>
    <definedName name="Totals7">#REF!</definedName>
    <definedName name="TR">#REF!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end">#REF!</definedName>
    <definedName name="TREND_FACTORS">#REF!</definedName>
    <definedName name="Trend_Index">#REF!</definedName>
    <definedName name="TrialBalance02">'[94]COMPANY_DRILL_TrialBalance_(540'!$A$3012:$D$3105</definedName>
    <definedName name="TrialBalance03">'[94]COMPANY_DRILL_TrialBalance_(540'!$A$3110:$D$3205</definedName>
    <definedName name="TrialBalance04">'[94]COMPANY_DRILL_TrialBalance_(540'!$A$3210:$D$3305</definedName>
    <definedName name="TrialBalance05">'[94]COMPANY_DRILL_TrialBalance_(540'!$A$3310:$D$3402</definedName>
    <definedName name="TrialBalance06">'[94]COMPANY_DRILL_TrialBalance_(540'!$A$3407:$D$3496</definedName>
    <definedName name="TrialBalance07">'[94]COMPANY_DRILL_TrialBalance_(540'!$A$3501:$D$3586</definedName>
    <definedName name="TrialBalance08">'[94]COMPANY_DRILL_TrialBalance_(540'!$A$3591:$D$3671</definedName>
    <definedName name="TrialBalance09">'[94]COMPANY_DRILL_TrialBalance_(540'!$A$3676:$D$3753</definedName>
    <definedName name="TrialBalance10">'[94]COMPANY_DRILL_TrialBalance_(540'!$A$3758:$D$3836</definedName>
    <definedName name="TrialBalance11">'[94]COMPANY_DRILL_TrialBalance_(540'!$A$3841:$C$3916</definedName>
    <definedName name="TrialBalance89">'[94]COMPANY_DRILL_TrialBalance_(540'!$A$5:$D$307</definedName>
    <definedName name="TrialBalance90">'[94]COMPANY_DRILL_TrialBalance_(540'!$A$312:$D$614</definedName>
    <definedName name="TrialBalance91">'[94]COMPANY_DRILL_TrialBalance_(540'!$A$619:$D$917</definedName>
    <definedName name="Trialbalance92">'[94]COMPANY_DRILL_TrialBalance_(540'!$A$922:$D$1220</definedName>
    <definedName name="TrialBalance93">'[94]COMPANY_DRILL_TrialBalance_(540'!$A$1225:$D$1522</definedName>
    <definedName name="TrialBalance94">'[94]COMPANY_DRILL_TrialBalance_(540'!$A$1527:$D$1829</definedName>
    <definedName name="TrialBalance95">'[94]COMPANY_DRILL_TrialBalance_(540'!$A$1834:$D$2136</definedName>
    <definedName name="TrialBalance96">'[94]COMPANY_DRILL_TrialBalance_(540'!$A$2141:$D$2445</definedName>
    <definedName name="TrialBalance97">'[94]COMPANY_DRILL_TrialBalance_(540'!$A$2450:$D$2753</definedName>
    <definedName name="TrialBalance98">'[94]COMPANY_DRILL_TrialBalance_(540'!$A$2758:$D$3007</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TRNSOHCAPBUD">#REF!</definedName>
    <definedName name="TRNSSTNCAPBUD">#REF!</definedName>
    <definedName name="TRNSUGCAPBUD">#REF!</definedName>
    <definedName name="TWENTY_FIVE_YEAR_CLUB">[42]MANPOWER!$H$40:$J$40</definedName>
    <definedName name="u" localSheetId="0" hidden="1">{#N/A,#N/A,FALSE,"Aging Summary";#N/A,#N/A,FALSE,"Ratio Analysis";#N/A,#N/A,FALSE,"Test 120 Day Accts";#N/A,#N/A,FALSE,"Tickmarks"}</definedName>
    <definedName name="u" hidden="1">{#N/A,#N/A,FALSE,"Aging Summary";#N/A,#N/A,FALSE,"Ratio Analysis";#N/A,#N/A,FALSE,"Test 120 Day Accts";#N/A,#N/A,FALSE,"Tickmarks"}</definedName>
    <definedName name="UGLINCAPBUD">#REF!</definedName>
    <definedName name="unbuntrans">#REF!</definedName>
    <definedName name="UnionStaff">[43]Setup!$B$17:$G$114</definedName>
    <definedName name="UnionTitles">[43]Setup!$B$17:$B$114</definedName>
    <definedName name="Units">[45]lists!$N$2:$N$5</definedName>
    <definedName name="Untitled">#REF!</definedName>
    <definedName name="USD">#REF!</definedName>
    <definedName name="UsefulLife">'[34]Depreciation Summary'!$A$10:$C$40</definedName>
    <definedName name="USOA">'[95]B. Setup'!$A$1649:$B$2120</definedName>
    <definedName name="USoATB">#REF!</definedName>
    <definedName name="Utility">[66]Financials!$A$1</definedName>
    <definedName name="UtilityInfo">#REF!</definedName>
    <definedName name="Utilization">#REF!</definedName>
    <definedName name="utitliy1">[96]Financials!$A$1</definedName>
    <definedName name="v">#REF!</definedName>
    <definedName name="Valuation_Date">#REF!</definedName>
    <definedName name="ValueAchievedYr1">'[29]Supplementary Charting Sheet'!$C$5</definedName>
    <definedName name="ValueAchievedYr10">'[29]Supplementary Charting Sheet'!$U$5</definedName>
    <definedName name="ValueAchievedYr2">'[29]Supplementary Charting Sheet'!$E$5</definedName>
    <definedName name="ValueAchievedYr3">'[29]Supplementary Charting Sheet'!$G$5</definedName>
    <definedName name="ValueAchievedYr4">'[29]Supplementary Charting Sheet'!$I$5</definedName>
    <definedName name="ValueAchievedYr5">'[29]Supplementary Charting Sheet'!$K$5</definedName>
    <definedName name="ValueAchievedYr6">'[29]Supplementary Charting Sheet'!$M$5</definedName>
    <definedName name="ValueAchievedYr7">'[29]Supplementary Charting Sheet'!$O$5</definedName>
    <definedName name="ValueAchievedYr8">'[29]Supplementary Charting Sheet'!$Q$5</definedName>
    <definedName name="ValueAchievedYr9">'[29]Supplementary Charting Sheet'!$S$5</definedName>
    <definedName name="VarSum">'[22]monthly details by account'!$E$99:$AB$105</definedName>
    <definedName name="VEHCAPBUD">#REF!</definedName>
    <definedName name="vehicle">[44]Setup!$A$115:$A$134</definedName>
    <definedName name="vehiclelookup">[35]Setup!$A$325:$E$344</definedName>
    <definedName name="VEHLEASCAPBUD">#REF!</definedName>
    <definedName name="VOLVERC" localSheetId="0">[97]!VOLVERC</definedName>
    <definedName name="VOLVERC">[97]!VOLVERC</definedName>
    <definedName name="VV" localSheetId="0" hidden="1">{#N/A,#N/A,FALSE,"Aging Summary";#N/A,#N/A,FALSE,"Ratio Analysis";#N/A,#N/A,FALSE,"Test 120 Day Accts";#N/A,#N/A,FALSE,"Tickmarks"}</definedName>
    <definedName name="VV" hidden="1">{#N/A,#N/A,FALSE,"Aging Summary";#N/A,#N/A,FALSE,"Ratio Analysis";#N/A,#N/A,FALSE,"Test 120 Day Accts";#N/A,#N/A,FALSE,"Tickmarks"}</definedName>
    <definedName name="w"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waresd" localSheetId="0" hidden="1">{#N/A,#N/A,FALSE,"Aging Summary";#N/A,#N/A,FALSE,"Ratio Analysis";#N/A,#N/A,FALSE,"Test 120 Day Accts";#N/A,#N/A,FALSE,"Tickmarks"}</definedName>
    <definedName name="waresd" hidden="1">{#N/A,#N/A,FALSE,"Aging Summary";#N/A,#N/A,FALSE,"Ratio Analysis";#N/A,#N/A,FALSE,"Test 120 Day Accts";#N/A,#N/A,FALSE,"Tickmarks"}</definedName>
    <definedName name="wemployee">'[43]Labour Types'!$A$7:$H$106</definedName>
    <definedName name="WHEATCAPBUD">#REF!</definedName>
    <definedName name="wlkednjfc" localSheetId="0"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orkemployee">'[35]Labour Types'!$S$7:$T$106</definedName>
    <definedName name="Working_Version">"Retrieve_1"</definedName>
    <definedName name="workname">'[44]Labour Types'!$S$7:$S$137</definedName>
    <definedName name="wrn.1996._.PROPERTY._.AND._.BUSINESS._.INTERRUPTION._.VALUES." localSheetId="0" hidden="1">{#N/A,#N/A,TRUE,"96PROP"}</definedName>
    <definedName name="wrn.1996._.PROPERTY._.AND._.BUSINESS._.INTERRUPTION._.VALUES." hidden="1">{#N/A,#N/A,TRUE,"96PROP"}</definedName>
    <definedName name="wrn.5._.Year._.Plan." hidden="1">{#N/A,#N/A,FALSE,"Cover";#N/A,#N/A,FALSE,"Key Assumptions";#N/A,#N/A,FALSE,"Assum1";#N/A,#N/A,FALSE,"Revenue";#N/A,#N/A,FALSE,"Operating Income";#N/A,#N/A,FALSE,"Capital employed";#N/A,#N/A,FALSE,"Cap Emp WS"}</definedName>
    <definedName name="wrn.AFE._.REGISTER." localSheetId="0" hidden="1">{#N/A,#N/A,FALSE,"CLAIMS";#N/A,#N/A,FALSE,"EXPENSE";#N/A,#N/A,FALSE,"CAPITAL"}</definedName>
    <definedName name="wrn.AFE._.REGISTER." hidden="1">{#N/A,#N/A,FALSE,"CLAIMS";#N/A,#N/A,FALSE,"EXPENSE";#N/A,#N/A,FALSE,"CAPITAL"}</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Exhibits."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localSheetId="0"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PCT." localSheetId="0" hidden="1">{"Page1",#N/A,FALSE,"APCT";"Page2",#N/A,FALSE,"APCT"}</definedName>
    <definedName name="wrn.APCT." hidden="1">{"Page1",#N/A,FALSE,"APCT";"Page2",#N/A,FALSE,"APCT"}</definedName>
    <definedName name="wrn.APL." localSheetId="0" hidden="1">{"Page1",#N/A,FALSE,"APL";"Page2",#N/A,FALSE,"APL"}</definedName>
    <definedName name="wrn.APL." hidden="1">{"Page1",#N/A,FALSE,"APL";"Page2",#N/A,FALSE,"APL"}</definedName>
    <definedName name="wrn.assumptions." localSheetId="0" hidden="1">{"assumptions1",#N/A,FALSE,"Valuation Analysis";"assumptions2",#N/A,FALSE,"Valuation Analysis"}</definedName>
    <definedName name="wrn.assumptions." hidden="1">{"assumptions1",#N/A,FALSE,"Valuation Analysis";"assumptions2",#N/A,FALSE,"Valuation Analysis"}</definedName>
    <definedName name="wrn.balance._.sheet." localSheetId="0" hidden="1">{"bs",#N/A,FALSE,"SCF"}</definedName>
    <definedName name="wrn.balance._.sheet." hidden="1">{"bs",#N/A,FALSE,"SCF"}</definedName>
    <definedName name="wrn.Basic._.Report." localSheetId="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ntributory._.asset._.charges." localSheetId="0"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SA._.FS._.국문." localSheetId="0" hidden="1">{#N/A,#N/A,FALSE,"BS";#N/A,#N/A,FALSE,"PL";#N/A,#N/A,FALSE,"처분";#N/A,#N/A,FALSE,"현금";#N/A,#N/A,FALSE,"매출";#N/A,#N/A,FALSE,"원가";#N/A,#N/A,FALSE,"경영"}</definedName>
    <definedName name="wrn.COSA._.FS._.국문." hidden="1">{#N/A,#N/A,FALSE,"BS";#N/A,#N/A,FALSE,"PL";#N/A,#N/A,FALSE,"처분";#N/A,#N/A,FALSE,"현금";#N/A,#N/A,FALSE,"매출";#N/A,#N/A,FALSE,"원가";#N/A,#N/A,FALSE,"경영"}</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0" hidden="1">{"datatable",#N/A,FALSE,"Cust.Adds_Volumes"}</definedName>
    <definedName name="wrn.custadds_volumes." hidden="1">{"datatable",#N/A,FALSE,"Cust.Adds_Volumes"}</definedName>
    <definedName name="wrn.documentation." localSheetId="0" hidden="1">{"documentation1",#N/A,FALSE,"Documentation";"documentation2",#N/A,FALSE,"Documentation"}</definedName>
    <definedName name="wrn.documentation." hidden="1">{"documentation1",#N/A,FALSE,"Documentation";"documentation2",#N/A,FALSE,"Documentation"}</definedName>
    <definedName name="wrn.EntitiesWithReclasses." localSheetId="0" hidden="1">{"page1",#N/A,FALSE,"EntitiesWithReclasses";"page2",#N/A,FALSE,"EntitiesWithReclasses";"page3",#N/A,FALSE,"EntitiesWithReclasses";"page4",#N/A,FALSE,"EntitiesWithReclasses";"page5",#N/A,FALSE,"EntitiesWithReclasses";"page6",#N/A,FALSE,"EntitiesWithReclasses"}</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ception._.Report." hidden="1">{#N/A,#N/A,FALSE,"Exception Report"}</definedName>
    <definedName name="wrn.Exhibit_draft_report." localSheetId="0"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OOTNOTES." localSheetId="0" hidden="1">{"Footnotespg1",#N/A,FALSE,"Footnotes";"Footnotespg2",#N/A,FALSE,"Footnotes"}</definedName>
    <definedName name="wrn.FOOTNOTES." hidden="1">{"Footnotespg1",#N/A,FALSE,"Footnotes";"Footnotespg2",#N/A,FALSE,"Footnotes"}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GARNISH." hidden="1">{#N/A,#N/A,FALSE,"HIBBARD";#N/A,#N/A,FALSE,"BEATON";#N/A,#N/A,FALSE,"CLARKSON";#N/A,#N/A,FALSE,"HARTMAN";#N/A,#N/A,FALSE,"SAMSON";#N/A,#N/A,FALSE,"VENSKAITIS";#N/A,#N/A,FALSE,"MCNEIL"}</definedName>
    <definedName name="wrn.GGR._.Network._.Exhibit." localSheetId="0"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localSheetId="0" hidden="1">{"gross_margin1",#N/A,FALSE,"Gross Margin Detail";"gross_margin2",#N/A,FALSE,"Gross Margin Detail"}</definedName>
    <definedName name="wrn.gross._.margin._.detail." hidden="1">{"gross_margin1",#N/A,FALSE,"Gross Margin Detail";"gross_margin2",#N/A,FALSE,"Gross Margin Detail"}</definedName>
    <definedName name="wrn.historical._.performance." localSheetId="0"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income." localSheetId="0" hidden="1">{"income",#N/A,FALSE,"income_statement"}</definedName>
    <definedName name="wrn.income." hidden="1">{"income",#N/A,FALSE,"income_statement"}</definedName>
    <definedName name="wrn.INCOME._.STATEMENT." localSheetId="0" hidden="1">{"INCOME STATEMENT",#N/A,FALSE,"Income Statement"}</definedName>
    <definedName name="wrn.INCOME._.STATEMENT." hidden="1">{"INCOME STATEMENT",#N/A,FALSE,"Income Statement"}</definedName>
    <definedName name="wrn.incomestmt." localSheetId="0"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sheet." localSheetId="0" hidden="1">{#N/A,#N/A,FALSE,"TICKERS INPUT SHEET"}</definedName>
    <definedName name="wrn.input._.sheet." hidden="1">{#N/A,#N/A,FALSE,"TICKERS INPUT SHEET"}</definedName>
    <definedName name="wrn.Lead._.Schedule." localSheetId="0" hidden="1">{#N/A,#N/A,FALSE,"BS";#N/A,#N/A,FALSE,"PL";#N/A,#N/A,FALSE,"A";#N/A,#N/A,FALSE,"B";#N/A,#N/A,FALSE,"B1";#N/A,#N/A,FALSE,"C";#N/A,#N/A,FALSE,"C1";#N/A,#N/A,FALSE,"C2";#N/A,#N/A,FALSE,"D";#N/A,#N/A,FALSE,"E";#N/A,#N/A,FALSE,"F";#N/A,#N/A,FALSE,"AA";#N/A,#N/A,FALSE,"BB";#N/A,#N/A,FALSE,"CC";#N/A,#N/A,FALSE,"DD";#N/A,#N/A,FALSE,"EE";#N/A,#N/A,FALSE,"FF";#N/A,#N/A,FALSE,"PL10";#N/A,#N/A,FALSE,"PL20";#N/A,#N/A,FALSE,"PL30"}</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localSheetId="0" hidden="1">{"LPNL1",#N/A,FALSE,"EntitiesWithReclasses";"LPNL2",#N/A,FALSE,"EntitiesWithReclasses";"LPNL3",#N/A,FALSE,"EntitiesWithReclasses"}</definedName>
    <definedName name="wrn.LPNL." hidden="1">{"LPNL1",#N/A,FALSE,"EntitiesWithReclasses";"LPNL2",#N/A,FALSE,"EntitiesWithReclasses";"LPNL3",#N/A,FALSE,"EntitiesWithReclasses"}</definedName>
    <definedName name="wrn.Multiples._.Calculation." localSheetId="0"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PARTNERS._.CAPITAL._.STMT." localSheetId="0" hidden="1">{"PARTNERS CAPITAL STMT",#N/A,FALSE,"Partners Capital"}</definedName>
    <definedName name="wrn.PARTNERS._.CAPITAL._.STMT." hidden="1">{"PARTNERS CAPITAL STMT",#N/A,FALSE,"Partners Capital"}</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reliminary._.Plan." hidden="1">{#N/A,#N/A,FALSE,"Part E";#N/A,#N/A,FALSE,"E.1 Prelim Earnings Plan"}</definedName>
    <definedName name="wrn.President._.Report." hidden="1">{#N/A,#N/A,FALSE,"President's Cover";#N/A,#N/A,FALSE,"A.1 1998 Objectives";#N/A,#N/A,FALSE,"A.2 President's Measures";#N/A,#N/A,FALSE,"A.3 Commentary"}</definedName>
    <definedName name="wrn.print." localSheetId="0" hidden="1">{#N/A,#N/A,FALSE,"Japan 2003";#N/A,#N/A,FALSE,"Sheet2"}</definedName>
    <definedName name="wrn.print." hidden="1">{#N/A,#N/A,FALSE,"Japan 2003";#N/A,#N/A,FALSE,"Sheet2"}</definedName>
    <definedName name="wrn.Print._.All._.Exhibits." localSheetId="0"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sheets." localSheetId="0"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Blank._.Exhibit." localSheetId="0" hidden="1">{"Extra 1",#N/A,FALSE,"Blank"}</definedName>
    <definedName name="wrn.Print._.Blank._.Exhibit." hidden="1">{"Extra 1",#N/A,FALSE,"Blank"}</definedName>
    <definedName name="wrn.Print._.BS._.Exhibits." localSheetId="0" hidden="1">{"BS Dollar",#N/A,FALSE,"BS";"BS CS",#N/A,FALSE,"BS"}</definedName>
    <definedName name="wrn.Print._.BS._.Exhibits." hidden="1">{"BS Dollar",#N/A,FALSE,"BS";"BS CS",#N/A,FALSE,"BS"}</definedName>
    <definedName name="wrn.Print._.CF._.Exhibit." localSheetId="0" hidden="1">{"CF Dollar",#N/A,FALSE,"CF"}</definedName>
    <definedName name="wrn.Print._.CF._.Exhibit." hidden="1">{"CF Dollar",#N/A,FALSE,"CF"}</definedName>
    <definedName name="wrn.Print._.Everything." localSheetId="0"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localSheetId="0" hidden="1">{"Inc Stmt Dollar",#N/A,FALSE,"IS";"Inc Stmt CS",#N/A,FALSE,"IS"}</definedName>
    <definedName name="wrn.Print._.IS._.Exhibits." hidden="1">{"Inc Stmt Dollar",#N/A,FALSE,"IS";"Inc Stmt CS",#N/A,FALSE,"IS"}</definedName>
    <definedName name="wrn.Print._.Ratio._.Exhibits." localSheetId="0" hidden="1">{"Ratio No.1",#N/A,FALSE,"Ratio";"Ratio No.2",#N/A,FALSE,"Ratio"}</definedName>
    <definedName name="wrn.Print._.Ratio._.Exhibits." hidden="1">{"Ratio No.1",#N/A,FALSE,"Ratio";"Ratio No.2",#N/A,FALSE,"Ratio"}</definedName>
    <definedName name="wrn.Projected._.Data._.and._.Subject._.Company._.Data." localSheetId="0" hidden="1">{#N/A,#N/A,FALSE,"Projected Data &amp; SUBJECT-INPUTS"}</definedName>
    <definedName name="wrn.Projected._.Data._.and._.Subject._.Company._.Data." hidden="1">{#N/A,#N/A,FALSE,"Projected Data &amp; SUBJECT-INPUTS"}</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Range._.Values." localSheetId="0" hidden="1">{"page1",#N/A,FALSE,"Range Value - Incl Reclasses";"page2",#N/A,FALSE,"Range Value - Incl Reclasses";"page3",#N/A,FALSE,"Range Value - Incl Reclasses"}</definedName>
    <definedName name="wrn.Range._.Values." hidden="1">{"page1",#N/A,FALSE,"Range Value - Incl Reclasses";"page2",#N/A,FALSE,"Range Value - Incl Reclasses";"page3",#N/A,FALSE,"Range Value - Incl Reclasses"}</definedName>
    <definedName name="wrn.Report._.Exhibits." localSheetId="0" hidden="1">{"Inc Stmt Exhibit",#N/A,FALSE,"IS";"BS Exhibit",#N/A,FALSE,"BS";"Ratio No.1",#N/A,FALSE,"Ratio";"Ratio No.2",#N/A,FALSE,"Ratio"}</definedName>
    <definedName name="wrn.Report._.Exhibits." hidden="1">{"Inc Stmt Exhibit",#N/A,FALSE,"IS";"BS Exhibit",#N/A,FALSE,"BS";"Ratio No.1",#N/A,FALSE,"Ratio";"Ratio No.2",#N/A,FALSE,"Ratio"}</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localSheetId="0"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graph." localSheetId="0" hidden="1">{"revenue graph",#N/A,FALSE,"Revenue Graph"}</definedName>
    <definedName name="wrn.revenue._.graph." hidden="1">{"revenue graph",#N/A,FALSE,"Revenue Graph"}</definedName>
    <definedName name="wrn.sample." localSheetId="0" hidden="1">{"sample",#N/A,FALSE,"Client Input Sheet"}</definedName>
    <definedName name="wrn.sample." hidden="1">{"sample",#N/A,FALSE,"Client Input Sheet"}</definedName>
    <definedName name="wrn.Shorten._.Version." localSheetId="0"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localSheetId="0" hidden="1">{#N/A,#N/A,FALSE,"IS US";#N/A,#N/A,FALSE,"BS US";#N/A,#N/A,FALSE,"IS LOCAL";#N/A,#N/A,FALSE,"BS INPUT";#N/A,#N/A,FALSE,"EQUITY";#N/A,#N/A,FALSE,"LOCAL ADJ";#N/A,#N/A,FALSE,"GAAP ADJ"}</definedName>
    <definedName name="wrn.Standard." hidden="1">{#N/A,#N/A,FALSE,"IS US";#N/A,#N/A,FALSE,"BS US";#N/A,#N/A,FALSE,"IS LOCAL";#N/A,#N/A,FALSE,"BS INPUT";#N/A,#N/A,FALSE,"EQUITY";#N/A,#N/A,FALSE,"LOCAL ADJ";#N/A,#N/A,FALSE,"GAAP ADJ"}</definedName>
    <definedName name="wrn.STMT._.OF._.CASH._.FLOWS." localSheetId="0" hidden="1">{"STMT OF CASH FLOWS",#N/A,FALSE,"Cash Flows Indirect"}</definedName>
    <definedName name="wrn.STMT._.OF._.CASH._.FLOWS." hidden="1">{"STMT OF CASH FLOWS",#N/A,FALSE,"Cash Flows Indirect"}</definedName>
    <definedName name="wrn.summary." localSheetId="0" hidden="1">{"summary",#N/A,FALSE,"Valuation Analysis"}</definedName>
    <definedName name="wrn.summary." hidden="1">{"summary",#N/A,FALSE,"Valuation Analysis"}</definedName>
    <definedName name="wrn.summary._.schedules." localSheetId="0" hidden="1">{"summary1",#N/A,FALSE,"Summary of Values";"summary2",#N/A,FALSE,"Summary of Values"}</definedName>
    <definedName name="wrn.summary._.schedules." hidden="1">{"summary1",#N/A,FALSE,"Summary of Values";"summary2",#N/A,FALSE,"Summary of Values"}</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B._.ALL._.ACCTS." localSheetId="0" hidden="1">{"BALANCE SHEET ACCOUNTS",#N/A,TRUE,"Working Trial Balance";"INCOME ACCOUNTS",#N/A,TRUE,"Working Trial Balance"}</definedName>
    <definedName name="wrn.TB._.ALL._.ACCTS." hidden="1">{"BALANCE SHEET ACCOUNTS",#N/A,TRUE,"Working Trial Balance";"INCOME ACCOUNTS",#N/A,TRUE,"Working Trial Balance"}</definedName>
    <definedName name="wrn.TB._.BALANCE._.SHEET." localSheetId="0" hidden="1">{"BALANCE SHEET ACCOUNTS",#N/A,FALSE,"Working Trial Balance"}</definedName>
    <definedName name="wrn.TB._.BALANCE._.SHEET." hidden="1">{"BALANCE SHEET ACCOUNTS",#N/A,FALSE,"Working Trial Balance"}</definedName>
    <definedName name="wrn.TB._.EXPLANATIONS." localSheetId="0" hidden="1">{"EXPLANATIONS",#N/A,FALSE,"Working Trial Balance"}</definedName>
    <definedName name="wrn.TB._.EXPLANATIONS." hidden="1">{"EXPLANATIONS",#N/A,FALSE,"Working Trial Balance"}</definedName>
    <definedName name="wrn.TB._.INCOME._.STMT." localSheetId="0" hidden="1">{"INCOME ACCOUNTS",#N/A,FALSE,"Working Trial Balance"}</definedName>
    <definedName name="wrn.TB._.INCOME._.STMT." hidden="1">{"INCOME ACCOUNTS",#N/A,FALSE,"Working Trial Balance"}</definedName>
    <definedName name="wrn.technology." localSheetId="0"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localSheetId="0" hidden="1">{"trademark1",#N/A,FALSE,"Trademark(s) and Trade Name(s)"}</definedName>
    <definedName name="wrn.trademark._.and._.trade._.name." hidden="1">{"trademark1",#N/A,FALSE,"Trademark(s) and Trade Name(s)"}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localSheetId="0"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X140." localSheetId="0" hidden="1">{"page1",#N/A,FALSE,"X140withReclasses";"page2",#N/A,FALSE,"X140withReclasses";"page3",#N/A,FALSE,"X140withReclasses"}</definedName>
    <definedName name="wrn.X140." hidden="1">{"page1",#N/A,FALSE,"X140withReclasses";"page2",#N/A,FALSE,"X140withReclasses";"page3",#N/A,FALSE,"X140withReclasses"}</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土地." localSheetId="0" hidden="1">{"土地",#N/A,FALSE,"土地建物"}</definedName>
    <definedName name="wrn.土地." hidden="1">{"土地",#N/A,FALSE,"土地建物"}</definedName>
    <definedName name="wrn.建物." localSheetId="0" hidden="1">{"建物",#N/A,FALSE,"土地建物"}</definedName>
    <definedName name="wrn.建物." hidden="1">{"建物",#N/A,FALSE,"土地建物"}</definedName>
    <definedName name="WS">#REF!</definedName>
    <definedName name="wwwwww">#REF!</definedName>
    <definedName name="XK_by_Peer_Group">#REF!</definedName>
    <definedName name="xxx">#REF!</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Year">'[29]Optimization Analysis'!$N$17</definedName>
    <definedName name="year_converge">'[48]B.Financial Inputs'!$C$7</definedName>
    <definedName name="YEAR_LIST">[38]INDEX!$AD$11:$AD$20</definedName>
    <definedName name="year_modelstart">'[48]B.Financial Inputs'!$C$5</definedName>
    <definedName name="year_pvbase">'[48]B.Financial Inputs'!$C$6</definedName>
    <definedName name="YearList">'[29]Master Charting Sheet'!$C$9:$C$18</definedName>
    <definedName name="YearTag">'[29]Optimization Analysis'!$X$17</definedName>
    <definedName name="Yr1Depr">#REF!</definedName>
    <definedName name="yrh" localSheetId="0" hidden="1">{#N/A,#N/A,FALSE,"Aging Summary";#N/A,#N/A,FALSE,"Ratio Analysis";#N/A,#N/A,FALSE,"Test 120 Day Accts";#N/A,#N/A,FALSE,"Tickmarks"}</definedName>
    <definedName name="yrh" hidden="1">{#N/A,#N/A,FALSE,"Aging Summary";#N/A,#N/A,FALSE,"Ratio Analysis";#N/A,#N/A,FALSE,"Test 120 Day Accts";#N/A,#N/A,FALSE,"Tickmarks"}</definedName>
    <definedName name="YTD_LAB">#REF!</definedName>
    <definedName name="YTD_LAB_VA">#REF!</definedName>
    <definedName name="YTD_RNM">#REF!</definedName>
    <definedName name="YTD_RNM_VA">#REF!</definedName>
    <definedName name="YTDAct01">#REF!</definedName>
    <definedName name="YTDAct02">#REF!</definedName>
    <definedName name="YTDAct03">#REF!</definedName>
    <definedName name="YTDAct04">#REF!</definedName>
    <definedName name="YTDAct05">#REF!</definedName>
    <definedName name="YTDAct06">#REF!</definedName>
    <definedName name="YTDAct07">#REF!</definedName>
    <definedName name="YTDAct08">#REF!</definedName>
    <definedName name="YTDAct09">#REF!</definedName>
    <definedName name="YTDAct10">#REF!</definedName>
    <definedName name="YTDAct11">#REF!</definedName>
    <definedName name="YTDAct12">#REF!</definedName>
    <definedName name="YTDActual">#REF!</definedName>
    <definedName name="YTDActualsTiming">#REF!</definedName>
    <definedName name="YTDBudg01">#REF!</definedName>
    <definedName name="YTDBudg02">#REF!</definedName>
    <definedName name="YTDBudg03">#REF!</definedName>
    <definedName name="YTDBudg04">#REF!</definedName>
    <definedName name="YTDBudg05">#REF!</definedName>
    <definedName name="YTDBudg06">#REF!</definedName>
    <definedName name="YTDBudg07">#REF!</definedName>
    <definedName name="YTDBudg08">#REF!</definedName>
    <definedName name="YTDBudg09">#REF!</definedName>
    <definedName name="YTDBudg10">#REF!</definedName>
    <definedName name="YTDBudg11">#REF!</definedName>
    <definedName name="YTDBudg12">#REF!</definedName>
    <definedName name="YTDBudget">#REF!</definedName>
    <definedName name="YTDBudgetTiming">#REF!</definedName>
    <definedName name="YTDvar">'[18]CAP - data - current month'!$O$10:$O$1008</definedName>
    <definedName name="z">#REF!</definedName>
    <definedName name="Z_Factor_Analysis">#REF!</definedName>
    <definedName name="zzz" localSheetId="0" hidden="1">{#N/A,#N/A,FALSE,"Aging Summary";#N/A,#N/A,FALSE,"Ratio Analysis";#N/A,#N/A,FALSE,"Test 120 Day Accts";#N/A,#N/A,FALSE,"Tickmarks"}</definedName>
    <definedName name="zzz" hidden="1">{#N/A,#N/A,FALSE,"Aging Summary";#N/A,#N/A,FALSE,"Ratio Analysis";#N/A,#N/A,FALSE,"Test 120 Day Accts";#N/A,#N/A,FALSE,"Tickmarks"}</definedName>
    <definedName name="건가new" localSheetId="0" hidden="1">{#N/A,#N/A,FALSE,"BS";#N/A,#N/A,FALSE,"PL";#N/A,#N/A,FALSE,"처분";#N/A,#N/A,FALSE,"현금";#N/A,#N/A,FALSE,"매출";#N/A,#N/A,FALSE,"원가";#N/A,#N/A,FALSE,"경영"}</definedName>
    <definedName name="건가new" hidden="1">{#N/A,#N/A,FALSE,"BS";#N/A,#N/A,FALSE,"PL";#N/A,#N/A,FALSE,"처분";#N/A,#N/A,FALSE,"현금";#N/A,#N/A,FALSE,"매출";#N/A,#N/A,FALSE,"원가";#N/A,#N/A,FALSE,"경영"}</definedName>
    <definedName name="결맹" localSheetId="0" hidden="1">{#N/A,#N/A,FALSE,"BS";#N/A,#N/A,FALSE,"PL";#N/A,#N/A,FALSE,"A";#N/A,#N/A,FALSE,"B";#N/A,#N/A,FALSE,"B1";#N/A,#N/A,FALSE,"C";#N/A,#N/A,FALSE,"C1";#N/A,#N/A,FALSE,"C2";#N/A,#N/A,FALSE,"D";#N/A,#N/A,FALSE,"E";#N/A,#N/A,FALSE,"F";#N/A,#N/A,FALSE,"AA";#N/A,#N/A,FALSE,"BB";#N/A,#N/A,FALSE,"CC";#N/A,#N/A,FALSE,"DD";#N/A,#N/A,FALSE,"EE";#N/A,#N/A,FALSE,"FF";#N/A,#N/A,FALSE,"PL10";#N/A,#N/A,FALSE,"PL20";#N/A,#N/A,FALSE,"PL30"}</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localSheetId="0" hidden="1">{#N/A,#N/A,FALSE,"BS";#N/A,#N/A,FALSE,"PL";#N/A,#N/A,FALSE,"처분";#N/A,#N/A,FALSE,"현금";#N/A,#N/A,FALSE,"매출";#N/A,#N/A,FALSE,"원가";#N/A,#N/A,FALSE,"경영"}</definedName>
    <definedName name="결산공고" hidden="1">{#N/A,#N/A,FALSE,"BS";#N/A,#N/A,FALSE,"PL";#N/A,#N/A,FALSE,"처분";#N/A,#N/A,FALSE,"현금";#N/A,#N/A,FALSE,"매출";#N/A,#N/A,FALSE,"원가";#N/A,#N/A,FALSE,"경영"}</definedName>
    <definedName name="결손" localSheetId="0" hidden="1">{#N/A,#N/A,FALSE,"BS";#N/A,#N/A,FALSE,"PL";#N/A,#N/A,FALSE,"A";#N/A,#N/A,FALSE,"B";#N/A,#N/A,FALSE,"B1";#N/A,#N/A,FALSE,"C";#N/A,#N/A,FALSE,"C1";#N/A,#N/A,FALSE,"C2";#N/A,#N/A,FALSE,"D";#N/A,#N/A,FALSE,"E";#N/A,#N/A,FALSE,"F";#N/A,#N/A,FALSE,"AA";#N/A,#N/A,FALSE,"BB";#N/A,#N/A,FALSE,"CC";#N/A,#N/A,FALSE,"DD";#N/A,#N/A,FALSE,"EE";#N/A,#N/A,FALSE,"FF";#N/A,#N/A,FALSE,"PL10";#N/A,#N/A,FALSE,"PL20";#N/A,#N/A,FALSE,"PL30"}</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localSheetId="0" hidden="1">{#N/A,#N/A,FALSE,"BS";#N/A,#N/A,FALSE,"PL";#N/A,#N/A,FALSE,"처분";#N/A,#N/A,FALSE,"현금";#N/A,#N/A,FALSE,"매출";#N/A,#N/A,FALSE,"원가";#N/A,#N/A,FALSE,"경영"}</definedName>
    <definedName name="결손금" hidden="1">{#N/A,#N/A,FALSE,"BS";#N/A,#N/A,FALSE,"PL";#N/A,#N/A,FALSE,"처분";#N/A,#N/A,FALSE,"현금";#N/A,#N/A,FALSE,"매출";#N/A,#N/A,FALSE,"원가";#N/A,#N/A,FALSE,"경영"}</definedName>
    <definedName name="ㄴㅇ" localSheetId="0" hidden="1">{#N/A,#N/A,FALSE,"BS";#N/A,#N/A,FALSE,"PL";#N/A,#N/A,FALSE,"A";#N/A,#N/A,FALSE,"B";#N/A,#N/A,FALSE,"B1";#N/A,#N/A,FALSE,"C";#N/A,#N/A,FALSE,"C1";#N/A,#N/A,FALSE,"C2";#N/A,#N/A,FALSE,"D";#N/A,#N/A,FALSE,"E";#N/A,#N/A,FALSE,"F";#N/A,#N/A,FALSE,"AA";#N/A,#N/A,FALSE,"BB";#N/A,#N/A,FALSE,"CC";#N/A,#N/A,FALSE,"DD";#N/A,#N/A,FALSE,"EE";#N/A,#N/A,FALSE,"FF";#N/A,#N/A,FALSE,"PL10";#N/A,#N/A,FALSE,"PL20";#N/A,#N/A,FALSE,"PL30"}</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localSheetId="0"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localSheetId="0" hidden="1">{#N/A,#N/A,FALSE,"BS";#N/A,#N/A,FALSE,"PL";#N/A,#N/A,FALSE,"처분";#N/A,#N/A,FALSE,"현금";#N/A,#N/A,FALSE,"매출";#N/A,#N/A,FALSE,"원가";#N/A,#N/A,FALSE,"경영"}</definedName>
    <definedName name="편집" hidden="1">{#N/A,#N/A,FALSE,"BS";#N/A,#N/A,FALSE,"PL";#N/A,#N/A,FALSE,"처분";#N/A,#N/A,FALSE,"현금";#N/A,#N/A,FALSE,"매출";#N/A,#N/A,FALSE,"원가";#N/A,#N/A,FALSE,"경영"}</definedName>
    <definedName name="현금및등가물" localSheetId="0" hidden="1">{#N/A,#N/A,FALSE,"BS";#N/A,#N/A,FALSE,"PL";#N/A,#N/A,FALSE,"A";#N/A,#N/A,FALSE,"B";#N/A,#N/A,FALSE,"B1";#N/A,#N/A,FALSE,"C";#N/A,#N/A,FALSE,"C1";#N/A,#N/A,FALSE,"C2";#N/A,#N/A,FALSE,"D";#N/A,#N/A,FALSE,"E";#N/A,#N/A,FALSE,"F";#N/A,#N/A,FALSE,"AA";#N/A,#N/A,FALSE,"BB";#N/A,#N/A,FALSE,"CC";#N/A,#N/A,FALSE,"DD";#N/A,#N/A,FALSE,"EE";#N/A,#N/A,FALSE,"FF";#N/A,#N/A,FALSE,"PL10";#N/A,#N/A,FALSE,"PL20";#N/A,#N/A,FALSE,"PL30"}</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13" l="1"/>
  <c r="E45" i="13"/>
  <c r="E29" i="13"/>
  <c r="E31" i="13" s="1"/>
  <c r="E33" i="13" s="1"/>
  <c r="E15" i="13"/>
  <c r="D45" i="13"/>
  <c r="D38" i="13"/>
  <c r="D28" i="13"/>
  <c r="D29" i="13" s="1"/>
  <c r="D31" i="13" s="1"/>
  <c r="D33" i="13" s="1"/>
  <c r="D15" i="13"/>
  <c r="E21" i="13" l="1"/>
  <c r="E39" i="13"/>
  <c r="D39" i="13"/>
  <c r="D21" i="13"/>
  <c r="D42" i="13"/>
  <c r="D43" i="13"/>
  <c r="D41" i="13"/>
  <c r="D46" i="13" l="1"/>
  <c r="D48" i="13" s="1"/>
  <c r="E41" i="13"/>
  <c r="E43" i="13"/>
  <c r="E46" i="13" s="1"/>
  <c r="E48" i="13" s="1"/>
  <c r="E42" i="13"/>
</calcChain>
</file>

<file path=xl/sharedStrings.xml><?xml version="1.0" encoding="utf-8"?>
<sst xmlns="http://schemas.openxmlformats.org/spreadsheetml/2006/main" count="40" uniqueCount="39">
  <si>
    <t>Total Rate Base</t>
  </si>
  <si>
    <t>REGULATED RETURN ON EQUITY (ROE)</t>
  </si>
  <si>
    <t>REGULATED NET INCOME</t>
  </si>
  <si>
    <t>Regulated Net Income (Loss)</t>
  </si>
  <si>
    <t>Adjustment Items:</t>
  </si>
  <si>
    <t>Non-rate regulated items and other adjustments (Appendix 1)</t>
  </si>
  <si>
    <t xml:space="preserve">Unrealized (gains)/losses on interest rate swaps 
</t>
  </si>
  <si>
    <t>Actuarial (gains)/losses on OPEB and/or Pensions not approved by the OEB</t>
  </si>
  <si>
    <t>Non-recoverable donations (Appendix 2)</t>
  </si>
  <si>
    <t>Net interest/carrying charges from DVAs (Appendix 3)</t>
  </si>
  <si>
    <t>Interest adjustment for deemed debt (Appendix 4)</t>
  </si>
  <si>
    <t>Adjusted regulated net income before tax adjustments</t>
  </si>
  <si>
    <t>Add back: Future/deferred taxes expense</t>
  </si>
  <si>
    <t xml:space="preserve">Add back: Current income tax expense 
</t>
  </si>
  <si>
    <t>Deduct: Current income tax expense for regulated ROE purposes (Appendix 6)</t>
  </si>
  <si>
    <t>Adjusted Regulated Net Income</t>
  </si>
  <si>
    <t>WORKING CAPITAL ALLOWANCE</t>
  </si>
  <si>
    <t>Rate base:</t>
  </si>
  <si>
    <t>Cost of Power</t>
  </si>
  <si>
    <t>Operating expenses before any applicable adjustments</t>
  </si>
  <si>
    <t>Other Adjustments - Net Merger (synergies)/costs</t>
  </si>
  <si>
    <t>Adjusted Operating Expense</t>
  </si>
  <si>
    <t>Total Cost of Power and Operating Expenses</t>
  </si>
  <si>
    <t xml:space="preserve">Working capital allowance % </t>
  </si>
  <si>
    <t>Total working capital allowance ($)</t>
  </si>
  <si>
    <t>RATE BASE</t>
  </si>
  <si>
    <t>Opening balance - regulated PP&amp;E (NBV) (Appendix 5)</t>
  </si>
  <si>
    <t>Adjusted closing balance - regulated PP&amp;E (NBV) (Appendix 5)</t>
  </si>
  <si>
    <t>Average regulated PP&amp;E</t>
  </si>
  <si>
    <t>Regulated deemed short-term debt % and $</t>
  </si>
  <si>
    <t>Regulated deemed long-term debt % and $</t>
  </si>
  <si>
    <t>Regulated deemed equity % and $</t>
  </si>
  <si>
    <t>REGULATED RATE OF RETURN ON DEEMED EQUITY</t>
  </si>
  <si>
    <t xml:space="preserve">Achieved ROE% </t>
  </si>
  <si>
    <t>Deemed ROE%</t>
  </si>
  <si>
    <t>Difference - maximum deadband 3%</t>
  </si>
  <si>
    <t>2022 RRR</t>
  </si>
  <si>
    <t>With Merger Adj</t>
  </si>
  <si>
    <t>Without Merger Adj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</si>
</sst>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quot;$&quot;#,##0.00"/>
    <numFmt numFmtId="165" formatCode="_-* #,##0.00_-;\-* #,##0.00_-;_-* &quot;-&quot;??_-;_-@_-"/>
    <numFmt numFmtId="166" formatCode="&quot;$&quot;#,##0.00"/>
    <numFmt numFmtId="167" formatCode="[$-F800]dddd\,\ mmmm\ dd\,\ yyyy"/>
  </numFmts>
  <fonts count="11" x14ac:knownFonts="1">
    <font>
      <sz val="11"/>
      <color theme="1"/>
      <name val="Calibri"/>
      <family val="2"/>
      <scheme val="minor"/>
    </font>
    <font>
      <sz val="11"/>
      <color theme="1"/>
      <name val="Calibri"/>
      <family val="2"/>
      <scheme val="minor"/>
    </font>
    <font>
      <sz val="11"/>
      <color theme="1"/>
      <name val="Arial"/>
      <family val="2"/>
    </font>
    <font>
      <sz val="11"/>
      <name val="Arial"/>
      <family val="2"/>
    </font>
    <font>
      <b/>
      <sz val="11"/>
      <color theme="0"/>
      <name val="Arial"/>
      <family val="2"/>
    </font>
    <font>
      <b/>
      <sz val="11"/>
      <name val="Arial"/>
      <family val="2"/>
    </font>
    <font>
      <b/>
      <sz val="11"/>
      <color theme="1"/>
      <name val="Arial"/>
      <family val="2"/>
    </font>
    <font>
      <sz val="11"/>
      <color rgb="FF00B050"/>
      <name val="Arial"/>
      <family val="2"/>
    </font>
    <font>
      <sz val="11"/>
      <color indexed="8"/>
      <name val="Arial"/>
      <family val="2"/>
    </font>
    <font>
      <i/>
      <sz val="11"/>
      <color theme="1"/>
      <name val="Arial"/>
      <family val="2"/>
    </font>
    <font>
      <i/>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s>
  <cellStyleXfs count="8">
    <xf numFmtId="0" fontId="0" fillId="0" borderId="0"/>
    <xf numFmtId="165" fontId="1" fillId="0" borderId="0" applyFont="0" applyFill="0" applyBorder="0" applyAlignment="0" applyProtection="0"/>
    <xf numFmtId="0" fontId="1" fillId="0" borderId="0"/>
    <xf numFmtId="0" fontId="2" fillId="0" borderId="0"/>
    <xf numFmtId="0" fontId="8" fillId="0" borderId="0"/>
    <xf numFmtId="167" fontId="1" fillId="0" borderId="0"/>
    <xf numFmtId="165"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2" applyFont="1" applyAlignment="1">
      <alignment vertical="top"/>
    </xf>
    <xf numFmtId="3" fontId="3" fillId="0" borderId="0" xfId="2" applyNumberFormat="1" applyFont="1" applyAlignment="1">
      <alignment vertical="top"/>
    </xf>
    <xf numFmtId="0" fontId="2" fillId="0" borderId="4" xfId="2" applyFont="1" applyBorder="1" applyAlignment="1">
      <alignment vertical="top"/>
    </xf>
    <xf numFmtId="3" fontId="3" fillId="0" borderId="3" xfId="2" applyNumberFormat="1" applyFont="1" applyBorder="1" applyAlignment="1">
      <alignment vertical="top"/>
    </xf>
    <xf numFmtId="0" fontId="2" fillId="0" borderId="5" xfId="2" applyFont="1" applyBorder="1" applyAlignment="1">
      <alignment vertical="top"/>
    </xf>
    <xf numFmtId="0" fontId="2" fillId="0" borderId="6" xfId="2" applyFont="1" applyBorder="1" applyAlignment="1">
      <alignment vertical="top"/>
    </xf>
    <xf numFmtId="0" fontId="4" fillId="3" borderId="0" xfId="3" applyFont="1" applyFill="1" applyAlignment="1">
      <alignment horizontal="center"/>
    </xf>
    <xf numFmtId="0" fontId="5" fillId="0" borderId="0" xfId="2" applyFont="1" applyAlignment="1">
      <alignment vertical="top"/>
    </xf>
    <xf numFmtId="3" fontId="4" fillId="3" borderId="0" xfId="2" applyNumberFormat="1" applyFont="1" applyFill="1" applyAlignment="1">
      <alignment vertical="top"/>
    </xf>
    <xf numFmtId="0" fontId="5" fillId="0" borderId="1" xfId="2" applyFont="1" applyBorder="1" applyAlignment="1">
      <alignment vertical="top"/>
    </xf>
    <xf numFmtId="164" fontId="2" fillId="0" borderId="1" xfId="1" applyNumberFormat="1" applyFont="1" applyBorder="1"/>
    <xf numFmtId="0" fontId="6" fillId="0" borderId="0" xfId="2" applyFont="1" applyAlignment="1">
      <alignment vertical="top"/>
    </xf>
    <xf numFmtId="0" fontId="3" fillId="0" borderId="1" xfId="2" applyFont="1" applyBorder="1" applyAlignment="1">
      <alignment vertical="top"/>
    </xf>
    <xf numFmtId="166" fontId="3" fillId="0" borderId="1" xfId="2" applyNumberFormat="1" applyFont="1" applyBorder="1" applyAlignment="1">
      <alignment vertical="top"/>
    </xf>
    <xf numFmtId="0" fontId="2" fillId="0" borderId="1" xfId="2" applyFont="1" applyBorder="1" applyAlignment="1">
      <alignment vertical="top" wrapText="1"/>
    </xf>
    <xf numFmtId="166" fontId="2" fillId="0" borderId="1" xfId="2" applyNumberFormat="1" applyFont="1" applyBorder="1" applyAlignment="1">
      <alignment vertical="top"/>
    </xf>
    <xf numFmtId="0" fontId="2" fillId="0" borderId="1" xfId="2" applyFont="1" applyBorder="1" applyAlignment="1">
      <alignment vertical="top"/>
    </xf>
    <xf numFmtId="0" fontId="6" fillId="0" borderId="1" xfId="2" applyFont="1" applyBorder="1" applyAlignment="1">
      <alignment vertical="top"/>
    </xf>
    <xf numFmtId="166" fontId="3" fillId="2" borderId="1" xfId="2" applyNumberFormat="1" applyFont="1" applyFill="1" applyBorder="1" applyAlignment="1">
      <alignment vertical="top"/>
    </xf>
    <xf numFmtId="0" fontId="7" fillId="0" borderId="0" xfId="2" applyFont="1" applyAlignment="1">
      <alignment vertical="top"/>
    </xf>
    <xf numFmtId="166" fontId="3" fillId="4" borderId="1" xfId="2" applyNumberFormat="1" applyFont="1" applyFill="1" applyBorder="1" applyAlignment="1">
      <alignment vertical="top"/>
    </xf>
    <xf numFmtId="0" fontId="3" fillId="0" borderId="0" xfId="4" applyFont="1" applyAlignment="1" applyProtection="1">
      <alignment vertical="top"/>
      <protection locked="0"/>
    </xf>
    <xf numFmtId="0" fontId="5" fillId="0" borderId="1" xfId="4" applyFont="1" applyBorder="1" applyAlignment="1" applyProtection="1">
      <alignment vertical="top"/>
      <protection locked="0"/>
    </xf>
    <xf numFmtId="165" fontId="2" fillId="0" borderId="1" xfId="1" applyFont="1" applyBorder="1"/>
    <xf numFmtId="164" fontId="2" fillId="0" borderId="0" xfId="1" applyNumberFormat="1" applyFont="1"/>
    <xf numFmtId="0" fontId="3" fillId="0" borderId="1" xfId="4" applyFont="1" applyBorder="1" applyAlignment="1" applyProtection="1">
      <alignment vertical="top"/>
      <protection locked="0"/>
    </xf>
    <xf numFmtId="0" fontId="7" fillId="0" borderId="0" xfId="4" applyFont="1" applyAlignment="1" applyProtection="1">
      <alignment vertical="top"/>
      <protection locked="0"/>
    </xf>
    <xf numFmtId="0" fontId="3" fillId="0" borderId="1" xfId="4" applyFont="1" applyBorder="1" applyAlignment="1" applyProtection="1">
      <alignment vertical="top" wrapText="1"/>
      <protection locked="0"/>
    </xf>
    <xf numFmtId="10" fontId="2" fillId="0" borderId="1" xfId="1" applyNumberFormat="1" applyFont="1" applyBorder="1"/>
    <xf numFmtId="0" fontId="3" fillId="0" borderId="0" xfId="2" applyFont="1" applyAlignment="1">
      <alignment vertical="top"/>
    </xf>
    <xf numFmtId="10" fontId="5" fillId="2" borderId="1" xfId="2" applyNumberFormat="1" applyFont="1" applyFill="1" applyBorder="1" applyAlignment="1">
      <alignment horizontal="center" vertical="top"/>
    </xf>
    <xf numFmtId="10" fontId="3" fillId="2" borderId="1" xfId="2" applyNumberFormat="1" applyFont="1" applyFill="1" applyBorder="1" applyAlignment="1">
      <alignment horizontal="center" vertical="top"/>
    </xf>
    <xf numFmtId="10" fontId="3" fillId="0" borderId="1" xfId="2" applyNumberFormat="1" applyFont="1" applyBorder="1" applyAlignment="1">
      <alignment horizontal="center" vertical="top"/>
    </xf>
    <xf numFmtId="0" fontId="2" fillId="0" borderId="9" xfId="2" applyFont="1" applyBorder="1" applyAlignment="1">
      <alignment vertical="top"/>
    </xf>
    <xf numFmtId="3" fontId="3" fillId="0" borderId="8" xfId="2" applyNumberFormat="1" applyFont="1" applyBorder="1" applyAlignment="1">
      <alignment vertical="top"/>
    </xf>
    <xf numFmtId="0" fontId="2" fillId="0" borderId="2" xfId="2" applyFont="1" applyBorder="1" applyAlignment="1">
      <alignment vertical="top"/>
    </xf>
    <xf numFmtId="0" fontId="2" fillId="0" borderId="3" xfId="2" applyFont="1" applyBorder="1" applyAlignment="1">
      <alignment vertical="top"/>
    </xf>
    <xf numFmtId="9" fontId="9" fillId="0" borderId="5" xfId="2" applyNumberFormat="1" applyFont="1" applyBorder="1" applyAlignment="1">
      <alignment horizontal="center" vertical="top"/>
    </xf>
    <xf numFmtId="0" fontId="2" fillId="0" borderId="7" xfId="2" applyFont="1" applyBorder="1" applyAlignment="1">
      <alignment vertical="top"/>
    </xf>
    <xf numFmtId="0" fontId="2" fillId="0" borderId="8" xfId="2" applyFont="1" applyBorder="1" applyAlignment="1">
      <alignment vertical="top"/>
    </xf>
    <xf numFmtId="3" fontId="2" fillId="0" borderId="0" xfId="2" applyNumberFormat="1" applyFont="1" applyAlignment="1">
      <alignment vertical="top"/>
    </xf>
    <xf numFmtId="164" fontId="3" fillId="0" borderId="0" xfId="2" applyNumberFormat="1" applyFont="1" applyAlignment="1">
      <alignment vertical="top"/>
    </xf>
    <xf numFmtId="0" fontId="4" fillId="3" borderId="0" xfId="3" applyFont="1" applyFill="1"/>
    <xf numFmtId="3" fontId="10" fillId="0" borderId="0" xfId="2" applyNumberFormat="1" applyFont="1" applyAlignment="1">
      <alignment horizontal="center" vertical="top"/>
    </xf>
    <xf numFmtId="166" fontId="2" fillId="0" borderId="6" xfId="2" applyNumberFormat="1" applyFont="1" applyBorder="1" applyAlignment="1">
      <alignment vertical="top"/>
    </xf>
    <xf numFmtId="3" fontId="2" fillId="0" borderId="6" xfId="2" applyNumberFormat="1" applyFont="1" applyBorder="1" applyAlignment="1">
      <alignment vertical="top"/>
    </xf>
    <xf numFmtId="0" fontId="3" fillId="0" borderId="1" xfId="4" applyFont="1" applyFill="1" applyBorder="1" applyAlignment="1" applyProtection="1">
      <alignment vertical="top"/>
      <protection locked="0"/>
    </xf>
    <xf numFmtId="165" fontId="2" fillId="0" borderId="1" xfId="1" applyFont="1" applyFill="1" applyBorder="1"/>
    <xf numFmtId="4" fontId="3" fillId="0" borderId="1" xfId="2" applyNumberFormat="1" applyFont="1" applyBorder="1" applyAlignment="1">
      <alignment vertical="top"/>
    </xf>
  </cellXfs>
  <cellStyles count="8">
    <cellStyle name="Comma" xfId="1" builtinId="3"/>
    <cellStyle name="Comma 2" xfId="6" xr:uid="{8ADC9B34-7E52-4EFF-8D09-12C4AE6B251D}"/>
    <cellStyle name="Normal" xfId="0" builtinId="0"/>
    <cellStyle name="Normal 181 17" xfId="3" xr:uid="{B01FD202-0F5B-47A1-8C88-374D253D99AA}"/>
    <cellStyle name="Normal 2 2" xfId="5" xr:uid="{E40DAF92-3FE8-44C3-9A0A-BE9D8DF9189E}"/>
    <cellStyle name="Normal 420" xfId="2" xr:uid="{9DEC0F3A-57F9-4547-BBC2-877F031D5C4F}"/>
    <cellStyle name="Normal_Horizon 2010 ROE (May2-11) (2) 2" xfId="4" xr:uid="{D597C8AC-8F32-4F63-9C1A-437358EEBFBF}"/>
    <cellStyle name="Percent 3" xfId="7" xr:uid="{12AD55A5-BD0F-469B-B31A-DBB516C783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calcChain" Target="calcChain.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styles" Target="style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3"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Finance$\finstmnt\2004\fs-aug04_YTD%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Users\Dave%20Hovde\AppData\Roaming\Microsoft\Excel\IRM4data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Documents%20and%20Settings\Diana%20Crapp\Local%20Settings\Temporary%20Internet%20Files\OLK22\Table%202006%20Update%20-%20Source%20of%20WKA,%20WOM%20ser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usiness%20Planning\Budget%202012\8.%20Budget%20Review%20Charts-2012\Source\Financial%20Report%20Consolidator%20(20110922R).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Finance$\vpoonja$\My%20Documents\SYSTEM\System%202000\Proj20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Finance$\vpoonja$\My%20Documents\SYSTEM\System%20New\System%202001\Project2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Finance$\vpoonja$\My%20Documents\SYSTEM\System%20New\System%202002\Project%20Summary%2020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10CPG\Balance%20Sheet\Corp%20Acctg%20Actuals%20-%2020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Finance$\vpoonja$\USERS\POONJA\FORECAST\96FRC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accfiles\sjh\MD&amp;A\2009\July%202009\Horizon%20Var%20Analysis%20Capex%20July'09-with%20Detai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Finance$\00YEARND\LEADSHTS.WK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LOTSHARE\2000PLAN\EUROPE\TEMPLATE\GER00PL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Finance$\Documents%20and%20Settings\geri.yin\Local%20Settings\Temporary%20Internet%20Files\OLKD3\00YEARND\LEADSHTS.WK4"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Y:\FINANCE\2010\EDI\Regulatory%20Assets\Monthly%20RSVA%20balances%20-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Documents%20and%20Settings\Jeff%20Smith\Local%20Settings\Temporary%20Internet%20Files\Content.Outlook\YQXIZ0TJ\Copy%20of%20OEB%20Cost%20of%20Capital%20Calculations_Model_Ver_2012_9%20(lb).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Documents%20and%20Settings\deakdebc\Local%20Settings\Temporary%20Internet%20Files\Content.Outlook\94Z2O071\Monthend%20preliminary%20template%20MAR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Regulatory%20and%20Communications\2015%20COS%20Application\3.%20SUBMITTED%20TO%20OEB\2015%20Cost%20of%20Service%20Rate%20Application_FILED\HOBNI_2015_Chapter_2_Appendices_20140423.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Finance$\Common\Finance\Budget\Bud2010\Internal%20Budget\7.%202009%20APPENDIX%20C%20HYDRO\Appendix%20C-7%20-%20Capital%20Program\2010%20Final%20Capital%20Budget%20Propos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Finance$\vpoonja$\POONJA\EXCEL\CAPACITY\RPCAP96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Finance$\Documents%20and%20Settings\george.lekusz\Local%20Settings\Temporary%20Internet%20Files\Content.Outlook\MZUVSQ4Z\Capital%20Budget%20-%202010%20-%20Controllable\Optimizer%20Test%20Files\BHDI%20Optimizer-Mast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e\STD_Journal_Entries\DeprAdjustAUGU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sfs1.powerstream.ca\vdi_storage\XD_FolderRedirect\Nicole.Fan\Downloads\3.1.A%20-%20Business%20Unit%20Report2020031015163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wav\Spreadsheets\Budget%20Info%202010\Budget%20Templates\Finals\2010%20Budget%20-%20CC311-101_R8%20-%20after%20Aug%204-tem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finstmnt\2004\fs-may04%20.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RHH96YE_CapitalTransaction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ocuments%20and%20Settings\mca\Local%20Settings\Temporary%20Internet%20Files\Content.Outlook\HGN6OOMV\Capital%20Summary-R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Business%20Planning\Budget%202011\Budget%20Templates%20Received\CC620-101_2011%20Budget%20Template-CC620%20working%20v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Finance$\MarkhamEnergy\Financial_Stmt\Fs-september02Energy.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ahamfsr01\cls\O\Oakville%20Hydro%20Corporation-60234865\2007WP-Oakville%20Hydro%20Corporation\2007WP-El-Con%20Construction\07%20-%20Tax%20Provision%20-%20El-Con%20Construction\07%20-%20IT%20Provision%20WP%20-%20El%20Con%20Construct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Business%20Planning\Forecasts\2012\Q1-2012\1.%20Administrative%20Files\FRS%20v7.82%20FY2012%20Dataset.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IRENE\1999\Monthend\MAST_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lfs-v102\GroupData1\FINANCE\MKTGFIN\REPORTS\F'00\Consolf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Users\chanst\Downloads\Benchmarking_Spreadsheet_Model_2017.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Finance$\Documents%20and%20Settings\geri.yin\Local%20Settings\Temporary%20Internet%20Files\OLKD3\IRENE\1999\Monthend\MAST_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TS1\COMMON\Budget\BUD1997\BUDBOOK\5OPEXSUM\STMTEXP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Business%20Planning\Budget%202011\1-Budget%20Templates%20Received\CC311-101_2011%20Budget%20Template-311-101-Feb%205v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Budget%202010\Budget%20Templates%20Received%20-%20AM1\2010%20Budget%20-%20CC39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ProfileDisk\nyeates\AppData\Local\Microsoft\Windows\INetCache\IE\UHFUE0YD\Guelph_Settlement_Updated_Filing_Requirements_Chapter2_Appendices_201510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OEB%20database%20v7%20d.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K:\Limited\Audit\2014%20Audit%20&amp;%20Review\2014%20-%202015%20Audit%20Planning\ROE%20Project\Supporting%20Documents\EB-2010-0379%20PEG%20TFP%20and%20BM%20database%20calculation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users$\nyeates\My%20Documents\__Rates%20Manager\_Mergeco%20Discovery\Finance%20Discovery\Copy%20of%20Project%20Titan%20Financial%20Model_Business%20Case_DRAFT%20V11_5%20(July%2020%202015)_HybridPSSolar%20JGB%20Edits%20(4).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Distribution_Rate_Application_2008_Forward_Test_Year\Horizon%20Rate%20Model\Exhibit%203%20Distribution%20Revenue%20Throughputs%202006%20to%202008%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dlfs-v102\GroupData1\TEMP\F'02%20G&amp;A%20Budget%20-%20Revise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EBFS05\Home\Documents%20and%20Settings\jodiek\Local%20Settings\Temporary%20Internet%20Files\OLKA\Exhibit%203%20Distribution%20Revenue%20Throughputs%20-%20Blank.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Dave%20Hovde\AppData\Roaming\Microsoft\Excel\API_InfoREQ_20130304.xlsx.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Limited\Audit\2014%20Audit%20&amp;%20Review\2014%20-%202015%20Audit%20Planning\ROE%20Project\Investment%20and%20Reliability%20Performance%20Dashboard_2013%20+-10%25%20method.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K:\Users\michele\Downloads\Regulatory%20Return%20on%20Rate%20Base%20-%20June%207,201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EBFS05\Home\Documents%20and%20Settings\cheungmi\Local%20Settings\Temporary%20Internet%20Files\Content.Outlook\3AKW1YUE\2011%20ED%202%201%207%20ELECTRICITY%20Trial%20Balance%2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Users\birceanu\AppData\Local\Temp\notes90C43B\Appendixes\Filing_Requirements_Chapter2_Appendices.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Ushyd0041\tav\LaMonica\My%20Deloitte\M&amp;E%20Model\Iowa%20Curves\Iowa%20Curve%20Table%202014-07-2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dlfs-v102\GroupData1\TEMP\F'02%20G&amp;A%20Budget%20-%20FIN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Users\Dave%20Hovde\AppData\Roaming\Microsoft\Excel\Bluewater_EB-2010-0379%20Data%20Request%20_20130301.xlsx.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TEMP\SWE%20Credit%20Rating%20Graph%206_28_00.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Y:\KarmenPoturic\farma\plan2000\to\PLAN%20TO_2000_zadnj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Finance$\vpoonja$\My%20Documents\SYSTEM\PROJ9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Finance$\vpoonja$\POONJA\EXCEL\MCOST\GLOBA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alectra.sharepoint.com/Business%20Planning/Budget%202014/8.%20Final%20Approved%20Budget%20Files/Board%20Model/Pro-forma%20Model%20FY13F3F%20v2013.0147.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Business%20Planning\Forecasts\2012\Q3-2012\4.%20Summarized%20Forecast%20Templates\2.%20Forecast%20Master%20-%20Q3%202012.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Finance$\Documents%20and%20Settings\geri.yin\Local%20Settings\Temporary%20Internet%20Files\OLKD3\Corporate%20Finance\2005%20Trending\Markham%202003%20Operat%20Stmts\fs-DEC03%2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Finance$\users$\ramar\My%20Documents\BY%20APPLICATION\EXCEL\RATES\2004\2004%20Budget%20rev.%20before%204_1_04%20Adj\2004%20Det%20Bud%20Calend%20BEFORE4_1%20Adj.%20V3.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Business%20Planning\Budget%202012\5.%20Budget%20Templates%20Received\1.%20Operating%20Budget%20Templates\2012-13%20Budget%20Template-Cost%20Centre%20522-101.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Finance$\Common\1.%20JohnB\2008%20Rates\Models\Rate%20Riders\scenario%20for%20Roland\EDR%202008%20Model%20recrea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Finance$\Documents%20and%20Settings\geri.yin\Local%20Settings\Temporary%20Internet%20Files\OLKD3\WINDOWS\DESKTOP\CON%2099\8%20August\TEMP.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Budget%202010\Budget%20Templates%20Received%20-%20Project%20Capital\Copy%20of%20Capital%20Budget%202010%20St%20%20Catharines%20(U)_Sent%20to%20Terry%20in%20Finance%20on%20Aug%2027-with%20Asset%20Categorie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accfiles\Business%20Planning\Budget%202009\01%20-%20Budget%20Templates\01%20-%20Received\Consolidation\EDO\Back-up\Copy%20of%20November%202008%20Financial%20Statement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Q:\GTAFAS\Clients%20or%20Targets\T\Ticketmaster%20Canada%20Ltd%20919939\Valuation%20of%20certain%20foreign%20legal%20entities%201000002\Working%20Papers\Model\TM%20Model%20v62.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Finance$\vpoonja$\POONJA\EXCEL\RPCAP9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psearch:9096/Finance/2013%20COS%20Application/Exhibit%202%20Rate%20Base/Tab1.%20Rate%20Base/Filing_Requirements_Chapter2_Appendices.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kwando\%7bProfile%7d\Desktop\Consumer%20Complaints.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L:\Financials%202013\9.%20September\HUC%20Consolidated%20September%202013%20(FINAL%202013_10_15).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Business%20Planning\Budget%202012\8.%20Budget%20Review%20Charts-2012\Source\Financial%20Report%20Consolidator%20(20110920T).xlsm"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HH96YE_%20MEA%20Statistics.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Business%20Planning\Budget%202011\2011%20Payroll%20Analysis\Budget%202011%20Payroll%20Summary%20TH%20Dec%2013%202010.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Documents%20and%20Settings\Larry\Local%20Settings\Temporary%20Internet%20Files\Content.Outlook\RH3D8H8W\BM%20Database%20Calculations%205.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Finance$\Users\tlamonica\Documents\LaMonica\My%20Deloitte\M&amp;E%20Model\Iowa%20Curves\Iowa%20Curve%20Table%202014-07-21.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ATA\Finance$\users$\ramar\My%20Documents\BY%20APPLICATION\EXCEL\Financial%20Analysis\2004\November%202004\Hydro%20Revenue%20Nov%202004%20v2%20fr%20MB.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Finance$\Common\Documents%20and%20Settings\mbenum\My%20Documents\Rates\Rates%20Reporting\OEB%20Quarterly%20Submissions\July%202004\Carrying%20Charg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Users\uejaz\Documents\Clients\Horizon%20Utilities\Project%20Govenor%20-%202013-2014\Financial%20Model\DRAFT%20Project%20Governor%20-%20Acquisitions%20Analysis%20Model%20v10%20(Dec%2012%202013).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K:\cheungmi\Local%20Settings\Temporary%20Internet%20Files\Content.Outlook\3AKW1YUE\2011%20ED%202%201%207%20ELECTRICITY%20Trial%20Balance%20(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Finance$\Documents%20and%20Settings\geri.yin\Local%20Settings\Temporary%20Internet%20Files\OLKD3\Corporate%20Finance\2005%20Trending\Markham%202003%20Operat%20Stmts\fs-june03%20.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K:\Limited\Audit\2015%20Audits%20and%20Reviews\ROE%20sector%20review\Investment%20Reliability%20Model\investment%20&amp;%20reliability%20model%20-%20for%20the%20fiscal%20year%202014_24Sept_9am_updated.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Finance$\SSG\VALCOMM\Hard%20Drives%20of%20Dearly%20Departed\Saponari\Black%20&amp;%20Decker\Black%20&amp;%20Decker\Foreign\United%20Kingdom\Birmingham,%20UK\Tucker%20Fasteners_Birm,England_Detail.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St._Thomas_Energy_Inc."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Finance$\vpoonja$\POONJA\EXCEL\MCOST\OPTIMUM.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O\Oakville%20Hydro%20Corporation-60234865\2007WP-Oakville%20Hydro%20Corporation\2007WP-Oakville%20Hydro%20Electricity%20Distribution%20Inc\OHD\07%20-%20IT%20Provision%20WP%20-%20Oakville%20Hydro.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Finance$\2005\RP-2005-0020\EB-2005-0389\Board\Applications\Decision%20Material\London%20Hydro%202006%20EDR_modified%20for%20smart%20meter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K:\Users\Dave%20Hovde\Documents\PEG%20Office\Dave\E\oeb12\Data\OEB%20database%208.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Documents%20and%20Settings\ir\My%20Documents\2012-13%20Budget%20Template-Cost%20Centre%20500-101.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Brinks_nt8\usuarios\GESTION\DOTACION\JULIO\CONSOLI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ES (3)"/>
      <sheetName val="TAXES (2)"/>
      <sheetName val="MACRO"/>
      <sheetName val="NOTES"/>
      <sheetName val="Bal_ExternalReporting"/>
      <sheetName val="Operat_ExternalReporting"/>
      <sheetName val="SCHANGES_ExternalReporting"/>
      <sheetName val="Loan Interest Accrual"/>
      <sheetName val="ADJUSTMT"/>
      <sheetName val="DATA"/>
      <sheetName val="BALANCE"/>
      <sheetName val="Bal_side_land"/>
      <sheetName val="TOWNOPERATING_LAND"/>
      <sheetName val="OPERATNG"/>
      <sheetName val="GL_DETAIL"/>
      <sheetName val="Operat_Cond_land (2)"/>
      <sheetName val="Operat_Cond_land"/>
      <sheetName val="Operating_qtr"/>
      <sheetName val="OperatQTR_Cond_land "/>
      <sheetName val="Explanation"/>
      <sheetName val="Operst_variance (2)"/>
      <sheetName val="Operst_variance"/>
      <sheetName val="Capexp"/>
      <sheetName val="Cap_Sum_Activity (2)"/>
      <sheetName val="Cap_Sum_Activity"/>
      <sheetName val="CapexpQTR"/>
      <sheetName val="CapexpSum"/>
      <sheetName val="SCHANGES"/>
      <sheetName val="2002"/>
      <sheetName val="TAXES_by_yr"/>
      <sheetName val="TAXES_by_gl"/>
      <sheetName val="CFLOW"/>
      <sheetName val="SUPPLMT"/>
      <sheetName val="LASTYR"/>
      <sheetName val="PERFORM"/>
      <sheetName val="AVGCUST"/>
      <sheetName val="Sheet1"/>
      <sheetName val="Regul_Ass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tirements 25"/>
      <sheetName val="Retirements 40"/>
      <sheetName val="Sheet3"/>
      <sheetName val="Productivity"/>
      <sheetName val="Output Quantity"/>
      <sheetName val="Input Quantity"/>
      <sheetName val="OMA"/>
      <sheetName val="Capital"/>
      <sheetName val="cost screen"/>
      <sheetName val="Definition of Terms"/>
      <sheetName val="Cost per Customer"/>
      <sheetName val="Sheet2"/>
      <sheetName val="Sheet1"/>
      <sheetName val="2011 data "/>
      <sheetName val="2010 data"/>
      <sheetName val="2009 data"/>
      <sheetName val="2008 data"/>
      <sheetName val="2007 data"/>
      <sheetName val="2006 data"/>
      <sheetName val="2005 data"/>
      <sheetName val="2004 data"/>
      <sheetName val="2003 data"/>
      <sheetName val="2002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4"/>
      <sheetName val="Tab5"/>
      <sheetName val="Tab6"/>
      <sheetName val="Tab7"/>
      <sheetName val="Tab8"/>
      <sheetName val="Tab9"/>
      <sheetName val="Tab10"/>
      <sheetName val="Tab11"/>
      <sheetName val="Tab12"/>
      <sheetName val="Tab13"/>
      <sheetName val="Tab14"/>
      <sheetName val="Tab15"/>
      <sheetName val="end of tables"/>
      <sheetName val="Tab3"/>
      <sheetName val="Tab2 NAT Old Data"/>
      <sheetName val="Tab2 EGS Old Data"/>
      <sheetName val="Tab2 New Methodology NAT"/>
      <sheetName val="Tab2 New Methodology EGS"/>
      <sheetName val="Tab16"/>
      <sheetName val="cpi06"/>
      <sheetName val="PPI"/>
      <sheetName val="WCI EGS"/>
      <sheetName val="Sheet2"/>
      <sheetName val="Tab17"/>
      <sheetName val="Tab18"/>
      <sheetName val="iresults18"/>
      <sheetName val="iresults18a"/>
      <sheetName val="iresults18b"/>
      <sheetName val="iresults18c"/>
      <sheetName val="iresults18d"/>
      <sheetName val="iresults18e"/>
      <sheetName val="iresults18f"/>
      <sheetName val="iresults18g"/>
      <sheetName val="iresults05c"/>
      <sheetName val="2004 iresults18i"/>
      <sheetName val="Real Return"/>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A8" t="str">
            <v>Series End</v>
          </cell>
          <cell r="B8">
            <v>38961</v>
          </cell>
          <cell r="C8">
            <v>38961</v>
          </cell>
          <cell r="D8">
            <v>38961</v>
          </cell>
          <cell r="E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row>
        <row r="9">
          <cell r="A9" t="str">
            <v>No. Obs</v>
          </cell>
          <cell r="B9">
            <v>233</v>
          </cell>
          <cell r="C9">
            <v>233</v>
          </cell>
          <cell r="D9">
            <v>233</v>
          </cell>
          <cell r="E9">
            <v>233</v>
          </cell>
          <cell r="F9">
            <v>233</v>
          </cell>
          <cell r="G9">
            <v>233</v>
          </cell>
          <cell r="H9">
            <v>105</v>
          </cell>
          <cell r="I9">
            <v>233</v>
          </cell>
          <cell r="J9">
            <v>233</v>
          </cell>
          <cell r="K9">
            <v>134</v>
          </cell>
          <cell r="L9">
            <v>134</v>
          </cell>
          <cell r="M9">
            <v>134</v>
          </cell>
          <cell r="N9">
            <v>134</v>
          </cell>
          <cell r="O9">
            <v>134</v>
          </cell>
          <cell r="P9">
            <v>134</v>
          </cell>
          <cell r="Q9">
            <v>101</v>
          </cell>
          <cell r="R9">
            <v>134</v>
          </cell>
          <cell r="S9">
            <v>134</v>
          </cell>
          <cell r="T9">
            <v>137</v>
          </cell>
          <cell r="U9">
            <v>137</v>
          </cell>
          <cell r="V9">
            <v>137</v>
          </cell>
          <cell r="W9">
            <v>137</v>
          </cell>
          <cell r="X9">
            <v>137</v>
          </cell>
          <cell r="Y9">
            <v>137</v>
          </cell>
          <cell r="Z9">
            <v>104</v>
          </cell>
          <cell r="AA9">
            <v>137</v>
          </cell>
          <cell r="AB9">
            <v>137</v>
          </cell>
        </row>
        <row r="10">
          <cell r="A10" t="str">
            <v>Series ID</v>
          </cell>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6.6</v>
          </cell>
          <cell r="C11">
            <v>6.7</v>
          </cell>
          <cell r="D11">
            <v>6.8</v>
          </cell>
          <cell r="E11">
            <v>7</v>
          </cell>
          <cell r="F11">
            <v>6.7</v>
          </cell>
          <cell r="G11">
            <v>6.8</v>
          </cell>
          <cell r="I11">
            <v>7.1</v>
          </cell>
          <cell r="J11">
            <v>6.7</v>
          </cell>
        </row>
        <row r="12">
          <cell r="A12">
            <v>17868</v>
          </cell>
          <cell r="B12">
            <v>6.7</v>
          </cell>
          <cell r="C12">
            <v>6.8</v>
          </cell>
          <cell r="D12">
            <v>6.9</v>
          </cell>
          <cell r="E12">
            <v>7.1</v>
          </cell>
          <cell r="F12">
            <v>6.8</v>
          </cell>
          <cell r="G12">
            <v>6.9</v>
          </cell>
          <cell r="I12">
            <v>7.3</v>
          </cell>
          <cell r="J12">
            <v>6.8</v>
          </cell>
        </row>
        <row r="13">
          <cell r="A13">
            <v>17958</v>
          </cell>
          <cell r="B13">
            <v>6.9</v>
          </cell>
          <cell r="C13">
            <v>6.9</v>
          </cell>
          <cell r="D13">
            <v>7</v>
          </cell>
          <cell r="E13">
            <v>7.3</v>
          </cell>
          <cell r="F13">
            <v>7</v>
          </cell>
          <cell r="G13">
            <v>7.1</v>
          </cell>
          <cell r="I13">
            <v>7.4</v>
          </cell>
          <cell r="J13">
            <v>7</v>
          </cell>
        </row>
        <row r="14">
          <cell r="A14">
            <v>18050</v>
          </cell>
          <cell r="B14">
            <v>7</v>
          </cell>
          <cell r="C14">
            <v>7.1</v>
          </cell>
          <cell r="D14">
            <v>7.2</v>
          </cell>
          <cell r="E14">
            <v>7.4</v>
          </cell>
          <cell r="F14">
            <v>7.2</v>
          </cell>
          <cell r="G14">
            <v>7.3</v>
          </cell>
          <cell r="I14">
            <v>7.6</v>
          </cell>
          <cell r="J14">
            <v>7.1</v>
          </cell>
        </row>
        <row r="15">
          <cell r="A15">
            <v>18142</v>
          </cell>
          <cell r="B15">
            <v>7.2</v>
          </cell>
          <cell r="C15">
            <v>7.2</v>
          </cell>
          <cell r="D15">
            <v>7.4</v>
          </cell>
          <cell r="E15">
            <v>7.5</v>
          </cell>
          <cell r="F15">
            <v>7.4</v>
          </cell>
          <cell r="G15">
            <v>7.3</v>
          </cell>
          <cell r="I15">
            <v>7.7</v>
          </cell>
          <cell r="J15">
            <v>7.3</v>
          </cell>
        </row>
        <row r="16">
          <cell r="A16">
            <v>18233</v>
          </cell>
          <cell r="B16">
            <v>7.3</v>
          </cell>
          <cell r="C16">
            <v>7.4</v>
          </cell>
          <cell r="D16">
            <v>7.5</v>
          </cell>
          <cell r="E16">
            <v>7.6</v>
          </cell>
          <cell r="F16">
            <v>7.5</v>
          </cell>
          <cell r="G16">
            <v>7.4</v>
          </cell>
          <cell r="I16">
            <v>7.8</v>
          </cell>
          <cell r="J16">
            <v>7.4</v>
          </cell>
        </row>
        <row r="17">
          <cell r="A17">
            <v>18323</v>
          </cell>
          <cell r="B17">
            <v>7.4</v>
          </cell>
          <cell r="C17">
            <v>7.6</v>
          </cell>
          <cell r="D17">
            <v>7.6</v>
          </cell>
          <cell r="E17">
            <v>7.7</v>
          </cell>
          <cell r="F17">
            <v>7.6</v>
          </cell>
          <cell r="G17">
            <v>7.4</v>
          </cell>
          <cell r="I17">
            <v>7.9</v>
          </cell>
          <cell r="J17">
            <v>7.5</v>
          </cell>
        </row>
        <row r="18">
          <cell r="A18">
            <v>18415</v>
          </cell>
          <cell r="B18">
            <v>7.7</v>
          </cell>
          <cell r="C18">
            <v>7.8</v>
          </cell>
          <cell r="D18">
            <v>7.8</v>
          </cell>
          <cell r="E18">
            <v>8</v>
          </cell>
          <cell r="F18">
            <v>7.9</v>
          </cell>
          <cell r="G18">
            <v>7.7</v>
          </cell>
          <cell r="I18">
            <v>8.1999999999999993</v>
          </cell>
          <cell r="J18">
            <v>7.8</v>
          </cell>
        </row>
        <row r="19">
          <cell r="A19">
            <v>18507</v>
          </cell>
          <cell r="B19">
            <v>7.8</v>
          </cell>
          <cell r="C19">
            <v>7.9</v>
          </cell>
          <cell r="D19">
            <v>7.9</v>
          </cell>
          <cell r="E19">
            <v>8.1</v>
          </cell>
          <cell r="F19">
            <v>8</v>
          </cell>
          <cell r="G19">
            <v>7.9</v>
          </cell>
          <cell r="I19">
            <v>8.4</v>
          </cell>
          <cell r="J19">
            <v>7.9</v>
          </cell>
        </row>
        <row r="20">
          <cell r="A20">
            <v>18598</v>
          </cell>
          <cell r="B20">
            <v>8.1999999999999993</v>
          </cell>
          <cell r="C20">
            <v>8.1999999999999993</v>
          </cell>
          <cell r="D20">
            <v>8.1999999999999993</v>
          </cell>
          <cell r="E20">
            <v>8.4</v>
          </cell>
          <cell r="F20">
            <v>8.1999999999999993</v>
          </cell>
          <cell r="G20">
            <v>8.1</v>
          </cell>
          <cell r="I20">
            <v>8.6999999999999993</v>
          </cell>
          <cell r="J20">
            <v>8.1999999999999993</v>
          </cell>
        </row>
        <row r="21">
          <cell r="A21">
            <v>18688</v>
          </cell>
          <cell r="B21">
            <v>8.5</v>
          </cell>
          <cell r="C21">
            <v>8.6</v>
          </cell>
          <cell r="D21">
            <v>8.6</v>
          </cell>
          <cell r="E21">
            <v>8.8000000000000007</v>
          </cell>
          <cell r="F21">
            <v>8.6999999999999993</v>
          </cell>
          <cell r="G21">
            <v>8.6</v>
          </cell>
          <cell r="I21">
            <v>9.1999999999999993</v>
          </cell>
          <cell r="J21">
            <v>8.6</v>
          </cell>
        </row>
        <row r="22">
          <cell r="A22">
            <v>18780</v>
          </cell>
          <cell r="B22">
            <v>9.1</v>
          </cell>
          <cell r="C22">
            <v>9.1</v>
          </cell>
          <cell r="D22">
            <v>9.1</v>
          </cell>
          <cell r="E22">
            <v>9.4</v>
          </cell>
          <cell r="F22">
            <v>9.1999999999999993</v>
          </cell>
          <cell r="G22">
            <v>9.1999999999999993</v>
          </cell>
          <cell r="I22">
            <v>9.8000000000000007</v>
          </cell>
          <cell r="J22">
            <v>9.1</v>
          </cell>
        </row>
        <row r="23">
          <cell r="A23">
            <v>18872</v>
          </cell>
          <cell r="B23">
            <v>9.6</v>
          </cell>
          <cell r="C23">
            <v>9.5</v>
          </cell>
          <cell r="D23">
            <v>9.5</v>
          </cell>
          <cell r="E23">
            <v>9.9</v>
          </cell>
          <cell r="F23">
            <v>9.6999999999999993</v>
          </cell>
          <cell r="G23">
            <v>9.6999999999999993</v>
          </cell>
          <cell r="I23">
            <v>10.3</v>
          </cell>
          <cell r="J23">
            <v>9.6</v>
          </cell>
        </row>
        <row r="24">
          <cell r="A24">
            <v>18963</v>
          </cell>
          <cell r="B24">
            <v>10.199999999999999</v>
          </cell>
          <cell r="C24">
            <v>10.3</v>
          </cell>
          <cell r="D24">
            <v>10.3</v>
          </cell>
          <cell r="E24">
            <v>10.4</v>
          </cell>
          <cell r="F24">
            <v>10.199999999999999</v>
          </cell>
          <cell r="G24">
            <v>10.3</v>
          </cell>
          <cell r="I24">
            <v>10.9</v>
          </cell>
          <cell r="J24">
            <v>10.3</v>
          </cell>
        </row>
        <row r="25">
          <cell r="A25">
            <v>19054</v>
          </cell>
          <cell r="B25">
            <v>10.6</v>
          </cell>
          <cell r="C25">
            <v>10.5</v>
          </cell>
          <cell r="D25">
            <v>10.7</v>
          </cell>
          <cell r="E25">
            <v>10.8</v>
          </cell>
          <cell r="F25">
            <v>10.7</v>
          </cell>
          <cell r="G25">
            <v>10.6</v>
          </cell>
          <cell r="I25">
            <v>11.2</v>
          </cell>
          <cell r="J25">
            <v>10.6</v>
          </cell>
        </row>
        <row r="26">
          <cell r="A26">
            <v>19146</v>
          </cell>
          <cell r="B26">
            <v>11</v>
          </cell>
          <cell r="C26">
            <v>10.9</v>
          </cell>
          <cell r="D26">
            <v>10.9</v>
          </cell>
          <cell r="E26">
            <v>11.3</v>
          </cell>
          <cell r="F26">
            <v>11.1</v>
          </cell>
          <cell r="G26">
            <v>11</v>
          </cell>
          <cell r="I26">
            <v>11.8</v>
          </cell>
          <cell r="J26">
            <v>11</v>
          </cell>
        </row>
        <row r="27">
          <cell r="A27">
            <v>19238</v>
          </cell>
          <cell r="B27">
            <v>11.1</v>
          </cell>
          <cell r="C27">
            <v>11.2</v>
          </cell>
          <cell r="D27">
            <v>11.2</v>
          </cell>
          <cell r="E27">
            <v>11.6</v>
          </cell>
          <cell r="F27">
            <v>11.4</v>
          </cell>
          <cell r="G27">
            <v>11.3</v>
          </cell>
          <cell r="I27">
            <v>12</v>
          </cell>
          <cell r="J27">
            <v>11.2</v>
          </cell>
        </row>
        <row r="28">
          <cell r="A28">
            <v>19329</v>
          </cell>
          <cell r="B28">
            <v>11.2</v>
          </cell>
          <cell r="C28">
            <v>11.2</v>
          </cell>
          <cell r="D28">
            <v>11.2</v>
          </cell>
          <cell r="E28">
            <v>11.5</v>
          </cell>
          <cell r="F28">
            <v>11.4</v>
          </cell>
          <cell r="G28">
            <v>11.4</v>
          </cell>
          <cell r="I28">
            <v>12.1</v>
          </cell>
          <cell r="J28">
            <v>11.3</v>
          </cell>
        </row>
        <row r="29">
          <cell r="A29">
            <v>19419</v>
          </cell>
          <cell r="B29">
            <v>11.3</v>
          </cell>
          <cell r="C29">
            <v>11.3</v>
          </cell>
          <cell r="D29">
            <v>11.3</v>
          </cell>
          <cell r="E29">
            <v>11.7</v>
          </cell>
          <cell r="F29">
            <v>11.6</v>
          </cell>
          <cell r="G29">
            <v>11.6</v>
          </cell>
          <cell r="I29">
            <v>12.2</v>
          </cell>
          <cell r="J29">
            <v>11.4</v>
          </cell>
        </row>
        <row r="30">
          <cell r="A30">
            <v>19511</v>
          </cell>
          <cell r="B30">
            <v>11.4</v>
          </cell>
          <cell r="C30">
            <v>11.5</v>
          </cell>
          <cell r="D30">
            <v>11.4</v>
          </cell>
          <cell r="E30">
            <v>11.8</v>
          </cell>
          <cell r="F30">
            <v>11.7</v>
          </cell>
          <cell r="G30">
            <v>11.8</v>
          </cell>
          <cell r="I30">
            <v>12.3</v>
          </cell>
          <cell r="J30">
            <v>11.5</v>
          </cell>
        </row>
        <row r="31">
          <cell r="A31">
            <v>19603</v>
          </cell>
          <cell r="B31">
            <v>11.5</v>
          </cell>
          <cell r="C31">
            <v>11.5</v>
          </cell>
          <cell r="D31">
            <v>11.4</v>
          </cell>
          <cell r="E31">
            <v>11.9</v>
          </cell>
          <cell r="F31">
            <v>11.8</v>
          </cell>
          <cell r="G31">
            <v>12.1</v>
          </cell>
          <cell r="I31">
            <v>12.5</v>
          </cell>
          <cell r="J31">
            <v>11.6</v>
          </cell>
        </row>
        <row r="32">
          <cell r="A32">
            <v>19694</v>
          </cell>
          <cell r="B32">
            <v>11.4</v>
          </cell>
          <cell r="C32">
            <v>11.5</v>
          </cell>
          <cell r="D32">
            <v>11.5</v>
          </cell>
          <cell r="E32">
            <v>11.9</v>
          </cell>
          <cell r="F32">
            <v>11.8</v>
          </cell>
          <cell r="G32">
            <v>12.2</v>
          </cell>
          <cell r="I32">
            <v>12.6</v>
          </cell>
          <cell r="J32">
            <v>11.5</v>
          </cell>
        </row>
        <row r="33">
          <cell r="A33">
            <v>19784</v>
          </cell>
          <cell r="B33">
            <v>11.5</v>
          </cell>
          <cell r="C33">
            <v>11.5</v>
          </cell>
          <cell r="D33">
            <v>11.5</v>
          </cell>
          <cell r="E33">
            <v>11.9</v>
          </cell>
          <cell r="F33">
            <v>11.8</v>
          </cell>
          <cell r="G33">
            <v>12.1</v>
          </cell>
          <cell r="I33">
            <v>12.5</v>
          </cell>
          <cell r="J33">
            <v>11.6</v>
          </cell>
        </row>
        <row r="34">
          <cell r="A34">
            <v>19876</v>
          </cell>
          <cell r="B34">
            <v>11.4</v>
          </cell>
          <cell r="C34">
            <v>11.5</v>
          </cell>
          <cell r="D34">
            <v>11.5</v>
          </cell>
          <cell r="E34">
            <v>11.9</v>
          </cell>
          <cell r="F34">
            <v>12</v>
          </cell>
          <cell r="G34">
            <v>12.1</v>
          </cell>
          <cell r="I34">
            <v>12.5</v>
          </cell>
          <cell r="J34">
            <v>11.6</v>
          </cell>
        </row>
        <row r="35">
          <cell r="A35">
            <v>19968</v>
          </cell>
          <cell r="B35">
            <v>11.4</v>
          </cell>
          <cell r="C35">
            <v>11.4</v>
          </cell>
          <cell r="D35">
            <v>11.5</v>
          </cell>
          <cell r="E35">
            <v>12</v>
          </cell>
          <cell r="F35">
            <v>12</v>
          </cell>
          <cell r="G35">
            <v>12</v>
          </cell>
          <cell r="I35">
            <v>12.5</v>
          </cell>
          <cell r="J35">
            <v>11.6</v>
          </cell>
        </row>
        <row r="36">
          <cell r="A36">
            <v>20059</v>
          </cell>
          <cell r="B36">
            <v>11.5</v>
          </cell>
          <cell r="C36">
            <v>11.4</v>
          </cell>
          <cell r="D36">
            <v>11.5</v>
          </cell>
          <cell r="E36">
            <v>12</v>
          </cell>
          <cell r="F36">
            <v>12</v>
          </cell>
          <cell r="G36">
            <v>12</v>
          </cell>
          <cell r="I36">
            <v>12.7</v>
          </cell>
          <cell r="J36">
            <v>11.6</v>
          </cell>
        </row>
        <row r="37">
          <cell r="A37">
            <v>20149</v>
          </cell>
          <cell r="B37">
            <v>11.6</v>
          </cell>
          <cell r="C37">
            <v>11.5</v>
          </cell>
          <cell r="D37">
            <v>11.6</v>
          </cell>
          <cell r="E37">
            <v>12.1</v>
          </cell>
          <cell r="F37">
            <v>12</v>
          </cell>
          <cell r="G37">
            <v>12.1</v>
          </cell>
          <cell r="I37">
            <v>12.7</v>
          </cell>
          <cell r="J37">
            <v>11.7</v>
          </cell>
        </row>
        <row r="38">
          <cell r="A38">
            <v>20241</v>
          </cell>
          <cell r="B38">
            <v>11.6</v>
          </cell>
          <cell r="C38">
            <v>11.6</v>
          </cell>
          <cell r="D38">
            <v>11.7</v>
          </cell>
          <cell r="E38">
            <v>12.2</v>
          </cell>
          <cell r="F38">
            <v>12.2</v>
          </cell>
          <cell r="G38">
            <v>12.2</v>
          </cell>
          <cell r="I38">
            <v>12.8</v>
          </cell>
          <cell r="J38">
            <v>11.8</v>
          </cell>
        </row>
        <row r="39">
          <cell r="A39">
            <v>20333</v>
          </cell>
          <cell r="B39">
            <v>11.7</v>
          </cell>
          <cell r="C39">
            <v>11.8</v>
          </cell>
          <cell r="D39">
            <v>11.7</v>
          </cell>
          <cell r="E39">
            <v>12.2</v>
          </cell>
          <cell r="F39">
            <v>12.2</v>
          </cell>
          <cell r="G39">
            <v>12.4</v>
          </cell>
          <cell r="I39">
            <v>12.9</v>
          </cell>
          <cell r="J39">
            <v>11.9</v>
          </cell>
        </row>
        <row r="40">
          <cell r="A40">
            <v>20424</v>
          </cell>
          <cell r="B40">
            <v>11.8</v>
          </cell>
          <cell r="C40">
            <v>12.1</v>
          </cell>
          <cell r="D40">
            <v>11.8</v>
          </cell>
          <cell r="E40">
            <v>12.3</v>
          </cell>
          <cell r="F40">
            <v>12.3</v>
          </cell>
          <cell r="G40">
            <v>12.6</v>
          </cell>
          <cell r="I40">
            <v>13</v>
          </cell>
          <cell r="J40">
            <v>12</v>
          </cell>
        </row>
        <row r="41">
          <cell r="A41">
            <v>20515</v>
          </cell>
          <cell r="B41">
            <v>11.9</v>
          </cell>
          <cell r="C41">
            <v>12.2</v>
          </cell>
          <cell r="D41">
            <v>12</v>
          </cell>
          <cell r="E41">
            <v>12.4</v>
          </cell>
          <cell r="F41">
            <v>12.4</v>
          </cell>
          <cell r="G41">
            <v>12.8</v>
          </cell>
          <cell r="I41">
            <v>13.1</v>
          </cell>
          <cell r="J41">
            <v>12.1</v>
          </cell>
        </row>
        <row r="42">
          <cell r="A42">
            <v>20607</v>
          </cell>
          <cell r="B42">
            <v>12.3</v>
          </cell>
          <cell r="C42">
            <v>12.7</v>
          </cell>
          <cell r="D42">
            <v>12.3</v>
          </cell>
          <cell r="E42">
            <v>12.8</v>
          </cell>
          <cell r="F42">
            <v>12.7</v>
          </cell>
          <cell r="G42">
            <v>13.1</v>
          </cell>
          <cell r="I42">
            <v>13.4</v>
          </cell>
          <cell r="J42">
            <v>12.5</v>
          </cell>
        </row>
        <row r="43">
          <cell r="A43">
            <v>20699</v>
          </cell>
          <cell r="B43">
            <v>12.7</v>
          </cell>
          <cell r="C43">
            <v>12.9</v>
          </cell>
          <cell r="D43">
            <v>12.6</v>
          </cell>
          <cell r="E43">
            <v>13</v>
          </cell>
          <cell r="F43">
            <v>12.8</v>
          </cell>
          <cell r="G43">
            <v>13.4</v>
          </cell>
          <cell r="I43">
            <v>13.7</v>
          </cell>
          <cell r="J43">
            <v>12.8</v>
          </cell>
        </row>
        <row r="44">
          <cell r="A44">
            <v>20790</v>
          </cell>
          <cell r="B44">
            <v>12.7</v>
          </cell>
          <cell r="C44">
            <v>12.9</v>
          </cell>
          <cell r="D44">
            <v>12.6</v>
          </cell>
          <cell r="E44">
            <v>13</v>
          </cell>
          <cell r="F44">
            <v>12.9</v>
          </cell>
          <cell r="G44">
            <v>13.5</v>
          </cell>
          <cell r="I44">
            <v>13.8</v>
          </cell>
          <cell r="J44">
            <v>12.8</v>
          </cell>
        </row>
        <row r="45">
          <cell r="A45">
            <v>20880</v>
          </cell>
          <cell r="B45">
            <v>12.7</v>
          </cell>
          <cell r="C45">
            <v>12.8</v>
          </cell>
          <cell r="D45">
            <v>12.6</v>
          </cell>
          <cell r="E45">
            <v>12.8</v>
          </cell>
          <cell r="F45">
            <v>13</v>
          </cell>
          <cell r="G45">
            <v>13.5</v>
          </cell>
          <cell r="I45">
            <v>13.8</v>
          </cell>
          <cell r="J45">
            <v>12.8</v>
          </cell>
        </row>
        <row r="46">
          <cell r="A46">
            <v>20972</v>
          </cell>
          <cell r="B46">
            <v>12.8</v>
          </cell>
          <cell r="C46">
            <v>12.9</v>
          </cell>
          <cell r="D46">
            <v>12.7</v>
          </cell>
          <cell r="E46">
            <v>13</v>
          </cell>
          <cell r="F46">
            <v>13.1</v>
          </cell>
          <cell r="G46">
            <v>13.5</v>
          </cell>
          <cell r="I46">
            <v>13.8</v>
          </cell>
          <cell r="J46">
            <v>12.9</v>
          </cell>
        </row>
        <row r="47">
          <cell r="A47">
            <v>21064</v>
          </cell>
          <cell r="B47">
            <v>12.9</v>
          </cell>
          <cell r="C47">
            <v>12.9</v>
          </cell>
          <cell r="D47">
            <v>12.7</v>
          </cell>
          <cell r="E47">
            <v>13</v>
          </cell>
          <cell r="F47">
            <v>13.1</v>
          </cell>
          <cell r="G47">
            <v>13.5</v>
          </cell>
          <cell r="I47">
            <v>13.8</v>
          </cell>
          <cell r="J47">
            <v>12.9</v>
          </cell>
        </row>
        <row r="48">
          <cell r="A48">
            <v>21155</v>
          </cell>
          <cell r="B48">
            <v>12.9</v>
          </cell>
          <cell r="C48">
            <v>12.9</v>
          </cell>
          <cell r="D48">
            <v>12.8</v>
          </cell>
          <cell r="E48">
            <v>13</v>
          </cell>
          <cell r="F48">
            <v>13</v>
          </cell>
          <cell r="G48">
            <v>13.5</v>
          </cell>
          <cell r="I48">
            <v>13.8</v>
          </cell>
          <cell r="J48">
            <v>12.9</v>
          </cell>
        </row>
        <row r="49">
          <cell r="A49">
            <v>21245</v>
          </cell>
          <cell r="B49">
            <v>13</v>
          </cell>
          <cell r="C49">
            <v>12.9</v>
          </cell>
          <cell r="D49">
            <v>12.9</v>
          </cell>
          <cell r="E49">
            <v>13</v>
          </cell>
          <cell r="F49">
            <v>13</v>
          </cell>
          <cell r="G49">
            <v>13.5</v>
          </cell>
          <cell r="I49">
            <v>13.9</v>
          </cell>
          <cell r="J49">
            <v>13</v>
          </cell>
        </row>
        <row r="50">
          <cell r="A50">
            <v>21337</v>
          </cell>
          <cell r="B50">
            <v>13</v>
          </cell>
          <cell r="C50">
            <v>13</v>
          </cell>
          <cell r="D50">
            <v>13</v>
          </cell>
          <cell r="E50">
            <v>13.1</v>
          </cell>
          <cell r="F50">
            <v>13.1</v>
          </cell>
          <cell r="G50">
            <v>13.5</v>
          </cell>
          <cell r="I50">
            <v>14</v>
          </cell>
          <cell r="J50">
            <v>13</v>
          </cell>
        </row>
        <row r="51">
          <cell r="A51">
            <v>21429</v>
          </cell>
          <cell r="B51">
            <v>12.9</v>
          </cell>
          <cell r="C51">
            <v>13</v>
          </cell>
          <cell r="D51">
            <v>13.1</v>
          </cell>
          <cell r="E51">
            <v>13.2</v>
          </cell>
          <cell r="F51">
            <v>13.1</v>
          </cell>
          <cell r="G51">
            <v>13.6</v>
          </cell>
          <cell r="I51">
            <v>13.9</v>
          </cell>
          <cell r="J51">
            <v>13</v>
          </cell>
        </row>
        <row r="52">
          <cell r="A52">
            <v>21520</v>
          </cell>
          <cell r="B52">
            <v>13</v>
          </cell>
          <cell r="C52">
            <v>13.2</v>
          </cell>
          <cell r="D52">
            <v>13.3</v>
          </cell>
          <cell r="E52">
            <v>13.3</v>
          </cell>
          <cell r="F52">
            <v>13.1</v>
          </cell>
          <cell r="G52">
            <v>13.7</v>
          </cell>
          <cell r="I52">
            <v>14</v>
          </cell>
          <cell r="J52">
            <v>13.1</v>
          </cell>
        </row>
        <row r="53">
          <cell r="A53">
            <v>21610</v>
          </cell>
          <cell r="B53">
            <v>13</v>
          </cell>
          <cell r="C53">
            <v>13.2</v>
          </cell>
          <cell r="D53">
            <v>13.4</v>
          </cell>
          <cell r="E53">
            <v>13.4</v>
          </cell>
          <cell r="F53">
            <v>13.2</v>
          </cell>
          <cell r="G53">
            <v>13.7</v>
          </cell>
          <cell r="I53">
            <v>14</v>
          </cell>
          <cell r="J53">
            <v>13.2</v>
          </cell>
        </row>
        <row r="54">
          <cell r="A54">
            <v>21702</v>
          </cell>
          <cell r="B54">
            <v>13.1</v>
          </cell>
          <cell r="C54">
            <v>13.3</v>
          </cell>
          <cell r="D54">
            <v>13.4</v>
          </cell>
          <cell r="E54">
            <v>13.4</v>
          </cell>
          <cell r="F54">
            <v>13.3</v>
          </cell>
          <cell r="G54">
            <v>13.8</v>
          </cell>
          <cell r="I54">
            <v>14.2</v>
          </cell>
          <cell r="J54">
            <v>13.2</v>
          </cell>
        </row>
        <row r="55">
          <cell r="A55">
            <v>21794</v>
          </cell>
          <cell r="B55">
            <v>13.1</v>
          </cell>
          <cell r="C55">
            <v>13.4</v>
          </cell>
          <cell r="D55">
            <v>13.5</v>
          </cell>
          <cell r="E55">
            <v>13.5</v>
          </cell>
          <cell r="F55">
            <v>13.3</v>
          </cell>
          <cell r="G55">
            <v>13.8</v>
          </cell>
          <cell r="I55">
            <v>14.2</v>
          </cell>
          <cell r="J55">
            <v>13.3</v>
          </cell>
        </row>
        <row r="56">
          <cell r="A56">
            <v>21885</v>
          </cell>
          <cell r="B56">
            <v>13.2</v>
          </cell>
          <cell r="C56">
            <v>13.4</v>
          </cell>
          <cell r="D56">
            <v>13.6</v>
          </cell>
          <cell r="E56">
            <v>13.6</v>
          </cell>
          <cell r="F56">
            <v>13.3</v>
          </cell>
          <cell r="G56">
            <v>13.8</v>
          </cell>
          <cell r="I56">
            <v>14.3</v>
          </cell>
          <cell r="J56">
            <v>13.4</v>
          </cell>
        </row>
        <row r="57">
          <cell r="A57">
            <v>21976</v>
          </cell>
          <cell r="B57">
            <v>13.3</v>
          </cell>
          <cell r="C57">
            <v>13.6</v>
          </cell>
          <cell r="D57">
            <v>13.7</v>
          </cell>
          <cell r="E57">
            <v>13.8</v>
          </cell>
          <cell r="F57">
            <v>13.5</v>
          </cell>
          <cell r="G57">
            <v>13.9</v>
          </cell>
          <cell r="I57">
            <v>14.4</v>
          </cell>
          <cell r="J57">
            <v>13.5</v>
          </cell>
        </row>
        <row r="58">
          <cell r="A58">
            <v>22068</v>
          </cell>
          <cell r="B58">
            <v>13.5</v>
          </cell>
          <cell r="C58">
            <v>13.9</v>
          </cell>
          <cell r="D58">
            <v>13.7</v>
          </cell>
          <cell r="E58">
            <v>14</v>
          </cell>
          <cell r="F58">
            <v>13.7</v>
          </cell>
          <cell r="G58">
            <v>14.1</v>
          </cell>
          <cell r="I58">
            <v>14.5</v>
          </cell>
          <cell r="J58">
            <v>13.7</v>
          </cell>
        </row>
        <row r="59">
          <cell r="A59">
            <v>22160</v>
          </cell>
          <cell r="B59">
            <v>13.6</v>
          </cell>
          <cell r="C59">
            <v>14.1</v>
          </cell>
          <cell r="D59">
            <v>13.9</v>
          </cell>
          <cell r="E59">
            <v>14.2</v>
          </cell>
          <cell r="F59">
            <v>13.8</v>
          </cell>
          <cell r="G59">
            <v>14.5</v>
          </cell>
          <cell r="I59">
            <v>14.7</v>
          </cell>
          <cell r="J59">
            <v>13.9</v>
          </cell>
        </row>
        <row r="60">
          <cell r="A60">
            <v>22251</v>
          </cell>
          <cell r="B60">
            <v>13.7</v>
          </cell>
          <cell r="C60">
            <v>14.2</v>
          </cell>
          <cell r="D60">
            <v>14.1</v>
          </cell>
          <cell r="E60">
            <v>14.3</v>
          </cell>
          <cell r="F60">
            <v>13.9</v>
          </cell>
          <cell r="G60">
            <v>14.6</v>
          </cell>
          <cell r="I60">
            <v>14.7</v>
          </cell>
          <cell r="J60">
            <v>14</v>
          </cell>
        </row>
        <row r="61">
          <cell r="A61">
            <v>22341</v>
          </cell>
          <cell r="B61">
            <v>13.8</v>
          </cell>
          <cell r="C61">
            <v>14.2</v>
          </cell>
          <cell r="D61">
            <v>14.3</v>
          </cell>
          <cell r="E61">
            <v>14.4</v>
          </cell>
          <cell r="F61">
            <v>14</v>
          </cell>
          <cell r="G61">
            <v>14.8</v>
          </cell>
          <cell r="I61">
            <v>14.8</v>
          </cell>
          <cell r="J61">
            <v>14.1</v>
          </cell>
        </row>
        <row r="62">
          <cell r="A62">
            <v>22433</v>
          </cell>
          <cell r="B62">
            <v>13.9</v>
          </cell>
          <cell r="C62">
            <v>14.3</v>
          </cell>
          <cell r="D62">
            <v>14.2</v>
          </cell>
          <cell r="E62">
            <v>14.5</v>
          </cell>
          <cell r="F62">
            <v>14.1</v>
          </cell>
          <cell r="G62">
            <v>14.8</v>
          </cell>
          <cell r="I62">
            <v>14.9</v>
          </cell>
          <cell r="J62">
            <v>14.2</v>
          </cell>
        </row>
        <row r="63">
          <cell r="A63">
            <v>22525</v>
          </cell>
          <cell r="B63">
            <v>13.8</v>
          </cell>
          <cell r="C63">
            <v>14.3</v>
          </cell>
          <cell r="D63">
            <v>14.3</v>
          </cell>
          <cell r="E63">
            <v>14.4</v>
          </cell>
          <cell r="F63">
            <v>14</v>
          </cell>
          <cell r="G63">
            <v>14.9</v>
          </cell>
          <cell r="I63">
            <v>14.9</v>
          </cell>
          <cell r="J63">
            <v>14.1</v>
          </cell>
        </row>
        <row r="64">
          <cell r="A64">
            <v>22616</v>
          </cell>
          <cell r="B64">
            <v>13.8</v>
          </cell>
          <cell r="C64">
            <v>14.3</v>
          </cell>
          <cell r="D64">
            <v>14.3</v>
          </cell>
          <cell r="E64">
            <v>14.3</v>
          </cell>
          <cell r="F64">
            <v>13.9</v>
          </cell>
          <cell r="G64">
            <v>14.8</v>
          </cell>
          <cell r="I64">
            <v>15.1</v>
          </cell>
          <cell r="J64">
            <v>14.1</v>
          </cell>
        </row>
        <row r="65">
          <cell r="A65">
            <v>22706</v>
          </cell>
          <cell r="B65">
            <v>13.8</v>
          </cell>
          <cell r="C65">
            <v>14.2</v>
          </cell>
          <cell r="D65">
            <v>14.4</v>
          </cell>
          <cell r="E65">
            <v>14.2</v>
          </cell>
          <cell r="F65">
            <v>14</v>
          </cell>
          <cell r="G65">
            <v>14.7</v>
          </cell>
          <cell r="I65">
            <v>15</v>
          </cell>
          <cell r="J65">
            <v>14.1</v>
          </cell>
        </row>
        <row r="66">
          <cell r="A66">
            <v>22798</v>
          </cell>
          <cell r="B66">
            <v>13.8</v>
          </cell>
          <cell r="C66">
            <v>14.2</v>
          </cell>
          <cell r="D66">
            <v>14.4</v>
          </cell>
          <cell r="E66">
            <v>14.2</v>
          </cell>
          <cell r="F66">
            <v>14</v>
          </cell>
          <cell r="G66">
            <v>14.7</v>
          </cell>
          <cell r="I66">
            <v>15</v>
          </cell>
          <cell r="J66">
            <v>14.1</v>
          </cell>
        </row>
        <row r="67">
          <cell r="A67">
            <v>22890</v>
          </cell>
          <cell r="B67">
            <v>13.8</v>
          </cell>
          <cell r="C67">
            <v>14.2</v>
          </cell>
          <cell r="D67">
            <v>14.4</v>
          </cell>
          <cell r="E67">
            <v>14.2</v>
          </cell>
          <cell r="F67">
            <v>14</v>
          </cell>
          <cell r="G67">
            <v>14.7</v>
          </cell>
          <cell r="I67">
            <v>15</v>
          </cell>
          <cell r="J67">
            <v>14.1</v>
          </cell>
        </row>
        <row r="68">
          <cell r="A68">
            <v>22981</v>
          </cell>
          <cell r="B68">
            <v>13.9</v>
          </cell>
          <cell r="C68">
            <v>14.2</v>
          </cell>
          <cell r="D68">
            <v>14.4</v>
          </cell>
          <cell r="E68">
            <v>14.2</v>
          </cell>
          <cell r="F68">
            <v>14</v>
          </cell>
          <cell r="G68">
            <v>14.8</v>
          </cell>
          <cell r="I68">
            <v>15.1</v>
          </cell>
          <cell r="J68">
            <v>14.1</v>
          </cell>
        </row>
        <row r="69">
          <cell r="A69">
            <v>23071</v>
          </cell>
          <cell r="B69">
            <v>13.9</v>
          </cell>
          <cell r="C69">
            <v>14.2</v>
          </cell>
          <cell r="D69">
            <v>14.4</v>
          </cell>
          <cell r="E69">
            <v>14.2</v>
          </cell>
          <cell r="F69">
            <v>14.1</v>
          </cell>
          <cell r="G69">
            <v>14.8</v>
          </cell>
          <cell r="I69">
            <v>15</v>
          </cell>
          <cell r="J69">
            <v>14.1</v>
          </cell>
        </row>
        <row r="70">
          <cell r="A70">
            <v>23163</v>
          </cell>
          <cell r="B70">
            <v>13.9</v>
          </cell>
          <cell r="C70">
            <v>14.3</v>
          </cell>
          <cell r="D70">
            <v>14.4</v>
          </cell>
          <cell r="E70">
            <v>14.3</v>
          </cell>
          <cell r="F70">
            <v>14.1</v>
          </cell>
          <cell r="G70">
            <v>14.8</v>
          </cell>
          <cell r="I70">
            <v>15</v>
          </cell>
          <cell r="J70">
            <v>14.1</v>
          </cell>
        </row>
        <row r="71">
          <cell r="A71">
            <v>23255</v>
          </cell>
          <cell r="B71">
            <v>13.9</v>
          </cell>
          <cell r="C71">
            <v>14.3</v>
          </cell>
          <cell r="D71">
            <v>14.5</v>
          </cell>
          <cell r="E71">
            <v>14.3</v>
          </cell>
          <cell r="F71">
            <v>14.1</v>
          </cell>
          <cell r="G71">
            <v>14.8</v>
          </cell>
          <cell r="I71">
            <v>15.1</v>
          </cell>
          <cell r="J71">
            <v>14.2</v>
          </cell>
        </row>
        <row r="72">
          <cell r="A72">
            <v>23346</v>
          </cell>
          <cell r="B72">
            <v>13.9</v>
          </cell>
          <cell r="C72">
            <v>14.3</v>
          </cell>
          <cell r="D72">
            <v>14.5</v>
          </cell>
          <cell r="E72">
            <v>14.3</v>
          </cell>
          <cell r="F72">
            <v>14.2</v>
          </cell>
          <cell r="G72">
            <v>14.9</v>
          </cell>
          <cell r="I72">
            <v>15.1</v>
          </cell>
          <cell r="J72">
            <v>14.2</v>
          </cell>
        </row>
        <row r="73">
          <cell r="A73">
            <v>23437</v>
          </cell>
          <cell r="B73">
            <v>14</v>
          </cell>
          <cell r="C73">
            <v>14.3</v>
          </cell>
          <cell r="D73">
            <v>14.6</v>
          </cell>
          <cell r="E73">
            <v>14.4</v>
          </cell>
          <cell r="F73">
            <v>14.3</v>
          </cell>
          <cell r="G73">
            <v>14.9</v>
          </cell>
          <cell r="I73">
            <v>15.1</v>
          </cell>
          <cell r="J73">
            <v>14.3</v>
          </cell>
        </row>
        <row r="74">
          <cell r="A74">
            <v>23529</v>
          </cell>
          <cell r="B74">
            <v>14.2</v>
          </cell>
          <cell r="C74">
            <v>14.5</v>
          </cell>
          <cell r="D74">
            <v>14.7</v>
          </cell>
          <cell r="E74">
            <v>14.6</v>
          </cell>
          <cell r="F74">
            <v>14.4</v>
          </cell>
          <cell r="G74">
            <v>15</v>
          </cell>
          <cell r="I74">
            <v>15.2</v>
          </cell>
          <cell r="J74">
            <v>14.4</v>
          </cell>
        </row>
        <row r="75">
          <cell r="A75">
            <v>23621</v>
          </cell>
          <cell r="B75">
            <v>14.3</v>
          </cell>
          <cell r="C75">
            <v>14.6</v>
          </cell>
          <cell r="D75">
            <v>14.9</v>
          </cell>
          <cell r="E75">
            <v>14.8</v>
          </cell>
          <cell r="F75">
            <v>14.6</v>
          </cell>
          <cell r="G75">
            <v>15.2</v>
          </cell>
          <cell r="I75">
            <v>15.4</v>
          </cell>
          <cell r="J75">
            <v>14.6</v>
          </cell>
        </row>
        <row r="76">
          <cell r="A76">
            <v>23712</v>
          </cell>
          <cell r="B76">
            <v>14.5</v>
          </cell>
          <cell r="C76">
            <v>14.9</v>
          </cell>
          <cell r="D76">
            <v>15</v>
          </cell>
          <cell r="E76">
            <v>15</v>
          </cell>
          <cell r="F76">
            <v>14.6</v>
          </cell>
          <cell r="G76">
            <v>15.4</v>
          </cell>
          <cell r="I76">
            <v>15.6</v>
          </cell>
          <cell r="J76">
            <v>14.7</v>
          </cell>
        </row>
        <row r="77">
          <cell r="A77">
            <v>23802</v>
          </cell>
          <cell r="B77">
            <v>14.5</v>
          </cell>
          <cell r="C77">
            <v>15</v>
          </cell>
          <cell r="D77">
            <v>15.2</v>
          </cell>
          <cell r="E77">
            <v>15</v>
          </cell>
          <cell r="F77">
            <v>14.7</v>
          </cell>
          <cell r="G77">
            <v>15.4</v>
          </cell>
          <cell r="I77">
            <v>15.6</v>
          </cell>
          <cell r="J77">
            <v>14.8</v>
          </cell>
        </row>
        <row r="78">
          <cell r="A78">
            <v>23894</v>
          </cell>
          <cell r="B78">
            <v>14.7</v>
          </cell>
          <cell r="C78">
            <v>15.2</v>
          </cell>
          <cell r="D78">
            <v>15.3</v>
          </cell>
          <cell r="E78">
            <v>15.1</v>
          </cell>
          <cell r="F78">
            <v>14.9</v>
          </cell>
          <cell r="G78">
            <v>15.6</v>
          </cell>
          <cell r="I78">
            <v>15.8</v>
          </cell>
          <cell r="J78">
            <v>15</v>
          </cell>
        </row>
        <row r="79">
          <cell r="A79">
            <v>23986</v>
          </cell>
          <cell r="B79">
            <v>14.8</v>
          </cell>
          <cell r="C79">
            <v>15.3</v>
          </cell>
          <cell r="D79">
            <v>15.6</v>
          </cell>
          <cell r="E79">
            <v>15.2</v>
          </cell>
          <cell r="F79">
            <v>15</v>
          </cell>
          <cell r="G79">
            <v>15.8</v>
          </cell>
          <cell r="I79">
            <v>15.9</v>
          </cell>
          <cell r="J79">
            <v>15.1</v>
          </cell>
        </row>
        <row r="80">
          <cell r="A80">
            <v>24077</v>
          </cell>
          <cell r="B80">
            <v>15</v>
          </cell>
          <cell r="C80">
            <v>15.5</v>
          </cell>
          <cell r="D80">
            <v>15.8</v>
          </cell>
          <cell r="E80">
            <v>15.5</v>
          </cell>
          <cell r="F80">
            <v>15.1</v>
          </cell>
          <cell r="G80">
            <v>16</v>
          </cell>
          <cell r="I80">
            <v>16.100000000000001</v>
          </cell>
          <cell r="J80">
            <v>15.3</v>
          </cell>
        </row>
        <row r="81">
          <cell r="A81">
            <v>24167</v>
          </cell>
          <cell r="B81">
            <v>15</v>
          </cell>
          <cell r="C81">
            <v>15.5</v>
          </cell>
          <cell r="D81">
            <v>15.9</v>
          </cell>
          <cell r="E81">
            <v>15.5</v>
          </cell>
          <cell r="F81">
            <v>15.3</v>
          </cell>
          <cell r="G81">
            <v>15.9</v>
          </cell>
          <cell r="I81">
            <v>16.100000000000001</v>
          </cell>
          <cell r="J81">
            <v>15.4</v>
          </cell>
        </row>
        <row r="82">
          <cell r="A82">
            <v>24259</v>
          </cell>
          <cell r="B82">
            <v>15.1</v>
          </cell>
          <cell r="C82">
            <v>15.6</v>
          </cell>
          <cell r="D82">
            <v>16</v>
          </cell>
          <cell r="E82">
            <v>15.7</v>
          </cell>
          <cell r="F82">
            <v>15.6</v>
          </cell>
          <cell r="G82">
            <v>16</v>
          </cell>
          <cell r="I82">
            <v>16.100000000000001</v>
          </cell>
          <cell r="J82">
            <v>15.5</v>
          </cell>
        </row>
        <row r="83">
          <cell r="A83">
            <v>24351</v>
          </cell>
          <cell r="B83">
            <v>15.2</v>
          </cell>
          <cell r="C83">
            <v>15.7</v>
          </cell>
          <cell r="D83">
            <v>16.100000000000001</v>
          </cell>
          <cell r="E83">
            <v>15.7</v>
          </cell>
          <cell r="F83">
            <v>15.7</v>
          </cell>
          <cell r="G83">
            <v>16</v>
          </cell>
          <cell r="I83">
            <v>16.2</v>
          </cell>
          <cell r="J83">
            <v>15.5</v>
          </cell>
        </row>
        <row r="84">
          <cell r="A84">
            <v>24442</v>
          </cell>
          <cell r="B84">
            <v>15.3</v>
          </cell>
          <cell r="C84">
            <v>15.8</v>
          </cell>
          <cell r="D84">
            <v>16.2</v>
          </cell>
          <cell r="E84">
            <v>15.9</v>
          </cell>
          <cell r="F84">
            <v>15.8</v>
          </cell>
          <cell r="G84">
            <v>16.100000000000001</v>
          </cell>
          <cell r="I84">
            <v>16.3</v>
          </cell>
          <cell r="J84">
            <v>15.7</v>
          </cell>
        </row>
        <row r="85">
          <cell r="A85">
            <v>24532</v>
          </cell>
          <cell r="B85">
            <v>15.4</v>
          </cell>
          <cell r="C85">
            <v>15.9</v>
          </cell>
          <cell r="D85">
            <v>16.3</v>
          </cell>
          <cell r="E85">
            <v>16</v>
          </cell>
          <cell r="F85">
            <v>15.9</v>
          </cell>
          <cell r="G85">
            <v>16.3</v>
          </cell>
          <cell r="I85">
            <v>16.399999999999999</v>
          </cell>
          <cell r="J85">
            <v>15.8</v>
          </cell>
        </row>
        <row r="86">
          <cell r="A86">
            <v>24624</v>
          </cell>
          <cell r="B86">
            <v>15.5</v>
          </cell>
          <cell r="C86">
            <v>16.2</v>
          </cell>
          <cell r="D86">
            <v>16.399999999999999</v>
          </cell>
          <cell r="E86">
            <v>16.2</v>
          </cell>
          <cell r="F86">
            <v>16.100000000000001</v>
          </cell>
          <cell r="G86">
            <v>16.5</v>
          </cell>
          <cell r="I86">
            <v>16.600000000000001</v>
          </cell>
          <cell r="J86">
            <v>15.9</v>
          </cell>
        </row>
        <row r="87">
          <cell r="A87">
            <v>24716</v>
          </cell>
          <cell r="B87">
            <v>15.7</v>
          </cell>
          <cell r="C87">
            <v>16.399999999999999</v>
          </cell>
          <cell r="D87">
            <v>16.7</v>
          </cell>
          <cell r="E87">
            <v>16.399999999999999</v>
          </cell>
          <cell r="F87">
            <v>16.2</v>
          </cell>
          <cell r="G87">
            <v>16.899999999999999</v>
          </cell>
          <cell r="I87">
            <v>16.7</v>
          </cell>
          <cell r="J87">
            <v>16.2</v>
          </cell>
        </row>
        <row r="88">
          <cell r="A88">
            <v>24807</v>
          </cell>
          <cell r="B88">
            <v>15.8</v>
          </cell>
          <cell r="C88">
            <v>16.399999999999999</v>
          </cell>
          <cell r="D88">
            <v>16.7</v>
          </cell>
          <cell r="E88">
            <v>16.3</v>
          </cell>
          <cell r="F88">
            <v>16.3</v>
          </cell>
          <cell r="G88">
            <v>17.100000000000001</v>
          </cell>
          <cell r="I88">
            <v>16.8</v>
          </cell>
          <cell r="J88">
            <v>16.2</v>
          </cell>
        </row>
        <row r="89">
          <cell r="A89">
            <v>24898</v>
          </cell>
          <cell r="B89">
            <v>15.9</v>
          </cell>
          <cell r="C89">
            <v>16.5</v>
          </cell>
          <cell r="D89">
            <v>16.8</v>
          </cell>
          <cell r="E89">
            <v>16.399999999999999</v>
          </cell>
          <cell r="F89">
            <v>16.399999999999999</v>
          </cell>
          <cell r="G89">
            <v>17</v>
          </cell>
          <cell r="I89">
            <v>16.8</v>
          </cell>
          <cell r="J89">
            <v>16.3</v>
          </cell>
        </row>
        <row r="90">
          <cell r="A90">
            <v>24990</v>
          </cell>
          <cell r="B90">
            <v>16</v>
          </cell>
          <cell r="C90">
            <v>16.7</v>
          </cell>
          <cell r="D90">
            <v>16.8</v>
          </cell>
          <cell r="E90">
            <v>16.600000000000001</v>
          </cell>
          <cell r="F90">
            <v>16.5</v>
          </cell>
          <cell r="G90">
            <v>17</v>
          </cell>
          <cell r="I90">
            <v>16.899999999999999</v>
          </cell>
          <cell r="J90">
            <v>16.399999999999999</v>
          </cell>
        </row>
        <row r="91">
          <cell r="A91">
            <v>25082</v>
          </cell>
          <cell r="B91">
            <v>16</v>
          </cell>
          <cell r="C91">
            <v>16.7</v>
          </cell>
          <cell r="D91">
            <v>17</v>
          </cell>
          <cell r="E91">
            <v>16.600000000000001</v>
          </cell>
          <cell r="F91">
            <v>16.600000000000001</v>
          </cell>
          <cell r="G91">
            <v>17.100000000000001</v>
          </cell>
          <cell r="I91">
            <v>16.899999999999999</v>
          </cell>
          <cell r="J91">
            <v>16.5</v>
          </cell>
        </row>
        <row r="92">
          <cell r="A92">
            <v>25173</v>
          </cell>
          <cell r="B92">
            <v>16.3</v>
          </cell>
          <cell r="C92">
            <v>16.8</v>
          </cell>
          <cell r="D92">
            <v>17.100000000000001</v>
          </cell>
          <cell r="E92">
            <v>16.7</v>
          </cell>
          <cell r="F92">
            <v>16.600000000000001</v>
          </cell>
          <cell r="G92">
            <v>17.2</v>
          </cell>
          <cell r="I92">
            <v>17</v>
          </cell>
          <cell r="J92">
            <v>16.600000000000001</v>
          </cell>
        </row>
        <row r="93">
          <cell r="A93">
            <v>25263</v>
          </cell>
          <cell r="B93">
            <v>16.399999999999999</v>
          </cell>
          <cell r="C93">
            <v>16.899999999999999</v>
          </cell>
          <cell r="D93">
            <v>17.2</v>
          </cell>
          <cell r="E93">
            <v>16.8</v>
          </cell>
          <cell r="F93">
            <v>16.8</v>
          </cell>
          <cell r="G93">
            <v>17.3</v>
          </cell>
          <cell r="I93">
            <v>17.2</v>
          </cell>
          <cell r="J93">
            <v>16.8</v>
          </cell>
        </row>
        <row r="94">
          <cell r="A94">
            <v>25355</v>
          </cell>
          <cell r="B94">
            <v>16.5</v>
          </cell>
          <cell r="C94">
            <v>17</v>
          </cell>
          <cell r="D94">
            <v>17.3</v>
          </cell>
          <cell r="E94">
            <v>16.899999999999999</v>
          </cell>
          <cell r="F94">
            <v>17</v>
          </cell>
          <cell r="G94">
            <v>17.399999999999999</v>
          </cell>
          <cell r="I94">
            <v>17.2</v>
          </cell>
          <cell r="J94">
            <v>16.899999999999999</v>
          </cell>
        </row>
        <row r="95">
          <cell r="A95">
            <v>25447</v>
          </cell>
          <cell r="B95">
            <v>16.600000000000001</v>
          </cell>
          <cell r="C95">
            <v>17.100000000000001</v>
          </cell>
          <cell r="D95">
            <v>17.399999999999999</v>
          </cell>
          <cell r="E95">
            <v>17</v>
          </cell>
          <cell r="F95">
            <v>17.100000000000001</v>
          </cell>
          <cell r="G95">
            <v>17.399999999999999</v>
          </cell>
          <cell r="I95">
            <v>17.3</v>
          </cell>
          <cell r="J95">
            <v>17</v>
          </cell>
        </row>
        <row r="96">
          <cell r="A96">
            <v>25538</v>
          </cell>
          <cell r="B96">
            <v>16.8</v>
          </cell>
          <cell r="C96">
            <v>17.2</v>
          </cell>
          <cell r="D96">
            <v>17.5</v>
          </cell>
          <cell r="E96">
            <v>17.100000000000001</v>
          </cell>
          <cell r="F96">
            <v>17.3</v>
          </cell>
          <cell r="G96">
            <v>17.600000000000001</v>
          </cell>
          <cell r="I96">
            <v>17.5</v>
          </cell>
          <cell r="J96">
            <v>17.100000000000001</v>
          </cell>
        </row>
        <row r="97">
          <cell r="A97">
            <v>25628</v>
          </cell>
          <cell r="B97">
            <v>17.100000000000001</v>
          </cell>
          <cell r="C97">
            <v>17.3</v>
          </cell>
          <cell r="D97">
            <v>17.7</v>
          </cell>
          <cell r="E97">
            <v>17.2</v>
          </cell>
          <cell r="F97">
            <v>17.399999999999999</v>
          </cell>
          <cell r="G97">
            <v>17.7</v>
          </cell>
          <cell r="I97">
            <v>17.7</v>
          </cell>
          <cell r="J97">
            <v>17.3</v>
          </cell>
        </row>
        <row r="98">
          <cell r="A98">
            <v>25720</v>
          </cell>
          <cell r="B98">
            <v>17.3</v>
          </cell>
          <cell r="C98">
            <v>17.5</v>
          </cell>
          <cell r="D98">
            <v>17.8</v>
          </cell>
          <cell r="E98">
            <v>17.5</v>
          </cell>
          <cell r="F98">
            <v>17.7</v>
          </cell>
          <cell r="G98">
            <v>17.8</v>
          </cell>
          <cell r="I98">
            <v>17.8</v>
          </cell>
          <cell r="J98">
            <v>17.5</v>
          </cell>
        </row>
        <row r="99">
          <cell r="A99">
            <v>25812</v>
          </cell>
          <cell r="B99">
            <v>17.3</v>
          </cell>
          <cell r="C99">
            <v>17.600000000000001</v>
          </cell>
          <cell r="D99">
            <v>18</v>
          </cell>
          <cell r="E99">
            <v>17.5</v>
          </cell>
          <cell r="F99">
            <v>17.7</v>
          </cell>
          <cell r="G99">
            <v>17.899999999999999</v>
          </cell>
          <cell r="I99">
            <v>18</v>
          </cell>
          <cell r="J99">
            <v>17.600000000000001</v>
          </cell>
        </row>
        <row r="100">
          <cell r="A100">
            <v>25903</v>
          </cell>
          <cell r="B100">
            <v>17.8</v>
          </cell>
          <cell r="C100">
            <v>17.899999999999999</v>
          </cell>
          <cell r="D100">
            <v>18.399999999999999</v>
          </cell>
          <cell r="E100">
            <v>17.8</v>
          </cell>
          <cell r="F100">
            <v>18</v>
          </cell>
          <cell r="G100">
            <v>18.3</v>
          </cell>
          <cell r="I100">
            <v>18.5</v>
          </cell>
          <cell r="J100">
            <v>17.899999999999999</v>
          </cell>
        </row>
        <row r="101">
          <cell r="A101">
            <v>25993</v>
          </cell>
          <cell r="B101">
            <v>18</v>
          </cell>
          <cell r="C101">
            <v>18.100000000000001</v>
          </cell>
          <cell r="D101">
            <v>18.7</v>
          </cell>
          <cell r="E101">
            <v>18</v>
          </cell>
          <cell r="F101">
            <v>18.2</v>
          </cell>
          <cell r="G101">
            <v>18.399999999999999</v>
          </cell>
          <cell r="I101">
            <v>18.600000000000001</v>
          </cell>
          <cell r="J101">
            <v>18.100000000000001</v>
          </cell>
        </row>
        <row r="102">
          <cell r="A102">
            <v>26085</v>
          </cell>
          <cell r="B102">
            <v>18.399999999999999</v>
          </cell>
          <cell r="C102">
            <v>18.3</v>
          </cell>
          <cell r="D102">
            <v>19</v>
          </cell>
          <cell r="E102">
            <v>18.399999999999999</v>
          </cell>
          <cell r="F102">
            <v>18.399999999999999</v>
          </cell>
          <cell r="G102">
            <v>18.7</v>
          </cell>
          <cell r="I102">
            <v>18.899999999999999</v>
          </cell>
          <cell r="J102">
            <v>18.399999999999999</v>
          </cell>
        </row>
        <row r="103">
          <cell r="A103">
            <v>26177</v>
          </cell>
          <cell r="B103">
            <v>18.899999999999999</v>
          </cell>
          <cell r="C103">
            <v>18.5</v>
          </cell>
          <cell r="D103">
            <v>19.3</v>
          </cell>
          <cell r="E103">
            <v>18.5</v>
          </cell>
          <cell r="F103">
            <v>18.600000000000001</v>
          </cell>
          <cell r="G103">
            <v>19</v>
          </cell>
          <cell r="I103">
            <v>19.2</v>
          </cell>
          <cell r="J103">
            <v>18.8</v>
          </cell>
        </row>
        <row r="104">
          <cell r="A104">
            <v>26268</v>
          </cell>
          <cell r="B104">
            <v>19.399999999999999</v>
          </cell>
          <cell r="C104">
            <v>19</v>
          </cell>
          <cell r="D104">
            <v>19.7</v>
          </cell>
          <cell r="E104">
            <v>19</v>
          </cell>
          <cell r="F104">
            <v>19.100000000000001</v>
          </cell>
          <cell r="G104">
            <v>19.600000000000001</v>
          </cell>
          <cell r="I104">
            <v>19.5</v>
          </cell>
          <cell r="J104">
            <v>19.2</v>
          </cell>
        </row>
        <row r="105">
          <cell r="A105">
            <v>26359</v>
          </cell>
          <cell r="B105">
            <v>19.600000000000001</v>
          </cell>
          <cell r="C105">
            <v>19.2</v>
          </cell>
          <cell r="D105">
            <v>19.899999999999999</v>
          </cell>
          <cell r="E105">
            <v>19.100000000000001</v>
          </cell>
          <cell r="F105">
            <v>19.3</v>
          </cell>
          <cell r="G105">
            <v>19.7</v>
          </cell>
          <cell r="I105">
            <v>19.600000000000001</v>
          </cell>
          <cell r="J105">
            <v>19.399999999999999</v>
          </cell>
        </row>
        <row r="106">
          <cell r="A106">
            <v>26451</v>
          </cell>
          <cell r="B106">
            <v>19.8</v>
          </cell>
          <cell r="C106">
            <v>19.399999999999999</v>
          </cell>
          <cell r="D106">
            <v>20.100000000000001</v>
          </cell>
          <cell r="E106">
            <v>19.3</v>
          </cell>
          <cell r="F106">
            <v>19.5</v>
          </cell>
          <cell r="G106">
            <v>19.8</v>
          </cell>
          <cell r="I106">
            <v>19.8</v>
          </cell>
          <cell r="J106">
            <v>19.600000000000001</v>
          </cell>
        </row>
        <row r="107">
          <cell r="A107">
            <v>26543</v>
          </cell>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A108">
            <v>26634</v>
          </cell>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A109">
            <v>26724</v>
          </cell>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A110">
            <v>26816</v>
          </cell>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A111">
            <v>26908</v>
          </cell>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A112">
            <v>26999</v>
          </cell>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A113">
            <v>27089</v>
          </cell>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A114">
            <v>27181</v>
          </cell>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A115">
            <v>27273</v>
          </cell>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A116">
            <v>27364</v>
          </cell>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A117">
            <v>27454</v>
          </cell>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A118">
            <v>27546</v>
          </cell>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A119">
            <v>27638</v>
          </cell>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A120">
            <v>27729</v>
          </cell>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A121">
            <v>27820</v>
          </cell>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A122">
            <v>27912</v>
          </cell>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A123">
            <v>28004</v>
          </cell>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A124">
            <v>28095</v>
          </cell>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A125">
            <v>28185</v>
          </cell>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A126">
            <v>28277</v>
          </cell>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A127">
            <v>28369</v>
          </cell>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A128">
            <v>28460</v>
          </cell>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A129">
            <v>28550</v>
          </cell>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A130">
            <v>28642</v>
          </cell>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A131">
            <v>28734</v>
          </cell>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A132">
            <v>28825</v>
          </cell>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A133">
            <v>28915</v>
          </cell>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A134">
            <v>29007</v>
          </cell>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A135">
            <v>29099</v>
          </cell>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A136">
            <v>29190</v>
          </cell>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A137">
            <v>29281</v>
          </cell>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A138">
            <v>29373</v>
          </cell>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A139">
            <v>29465</v>
          </cell>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A140">
            <v>29556</v>
          </cell>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A141">
            <v>29646</v>
          </cell>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A142">
            <v>29738</v>
          </cell>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A143">
            <v>29830</v>
          </cell>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A144">
            <v>29921</v>
          </cell>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A145">
            <v>30011</v>
          </cell>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A146">
            <v>30103</v>
          </cell>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A147">
            <v>30195</v>
          </cell>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A148">
            <v>30286</v>
          </cell>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A149">
            <v>30376</v>
          </cell>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A150">
            <v>30468</v>
          </cell>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A151">
            <v>30560</v>
          </cell>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A152">
            <v>30651</v>
          </cell>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A153">
            <v>30742</v>
          </cell>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A154">
            <v>30834</v>
          </cell>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A155">
            <v>30926</v>
          </cell>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A156">
            <v>31017</v>
          </cell>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A157">
            <v>31107</v>
          </cell>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A158">
            <v>31199</v>
          </cell>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A159">
            <v>31291</v>
          </cell>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A160">
            <v>31382</v>
          </cell>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A161">
            <v>31472</v>
          </cell>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A162">
            <v>31564</v>
          </cell>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A163">
            <v>31656</v>
          </cell>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A164">
            <v>31747</v>
          </cell>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A165">
            <v>31837</v>
          </cell>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A166">
            <v>31929</v>
          </cell>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A167">
            <v>32021</v>
          </cell>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A168">
            <v>32112</v>
          </cell>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A169">
            <v>32203</v>
          </cell>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A170">
            <v>32295</v>
          </cell>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A171">
            <v>32387</v>
          </cell>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A172">
            <v>32478</v>
          </cell>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A173">
            <v>32568</v>
          </cell>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A174">
            <v>32660</v>
          </cell>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A175">
            <v>32752</v>
          </cell>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A176">
            <v>32843</v>
          </cell>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A177">
            <v>32933</v>
          </cell>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A178">
            <v>33025</v>
          </cell>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A179">
            <v>33117</v>
          </cell>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A180">
            <v>33208</v>
          </cell>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A181">
            <v>33298</v>
          </cell>
          <cell r="B181">
            <v>105.7</v>
          </cell>
          <cell r="C181">
            <v>106.1</v>
          </cell>
          <cell r="D181">
            <v>105.7</v>
          </cell>
          <cell r="E181">
            <v>106.7</v>
          </cell>
          <cell r="F181">
            <v>105.2</v>
          </cell>
          <cell r="G181">
            <v>105.2</v>
          </cell>
          <cell r="H181">
            <v>106.1</v>
          </cell>
          <cell r="I181">
            <v>105.5</v>
          </cell>
          <cell r="J181">
            <v>105.8</v>
          </cell>
          <cell r="K181">
            <v>4.8</v>
          </cell>
          <cell r="L181">
            <v>5.4</v>
          </cell>
          <cell r="M181">
            <v>4.9000000000000004</v>
          </cell>
          <cell r="N181">
            <v>6.1</v>
          </cell>
          <cell r="O181">
            <v>4</v>
          </cell>
          <cell r="P181">
            <v>4.2</v>
          </cell>
          <cell r="Q181">
            <v>5.5</v>
          </cell>
          <cell r="R181">
            <v>4.2</v>
          </cell>
          <cell r="S181">
            <v>4.9000000000000004</v>
          </cell>
          <cell r="T181">
            <v>0.2</v>
          </cell>
          <cell r="U181">
            <v>-0.5</v>
          </cell>
          <cell r="V181">
            <v>0.3</v>
          </cell>
          <cell r="W181">
            <v>-0.2</v>
          </cell>
          <cell r="X181">
            <v>-0.9</v>
          </cell>
          <cell r="Y181">
            <v>-0.3</v>
          </cell>
          <cell r="Z181">
            <v>-0.3</v>
          </cell>
          <cell r="AA181">
            <v>-0.5</v>
          </cell>
          <cell r="AB181">
            <v>-0.2</v>
          </cell>
        </row>
        <row r="182">
          <cell r="A182">
            <v>33390</v>
          </cell>
          <cell r="B182">
            <v>105.4</v>
          </cell>
          <cell r="C182">
            <v>106.8</v>
          </cell>
          <cell r="D182">
            <v>105.7</v>
          </cell>
          <cell r="E182">
            <v>107.3</v>
          </cell>
          <cell r="F182">
            <v>105.1</v>
          </cell>
          <cell r="G182">
            <v>105.8</v>
          </cell>
          <cell r="H182">
            <v>106.6</v>
          </cell>
          <cell r="I182">
            <v>105.6</v>
          </cell>
          <cell r="J182">
            <v>106</v>
          </cell>
          <cell r="K182">
            <v>2.8</v>
          </cell>
          <cell r="L182">
            <v>4</v>
          </cell>
          <cell r="M182">
            <v>3.4</v>
          </cell>
          <cell r="N182">
            <v>4.7</v>
          </cell>
          <cell r="O182">
            <v>2.1</v>
          </cell>
          <cell r="P182">
            <v>3.8</v>
          </cell>
          <cell r="Q182">
            <v>4.0999999999999996</v>
          </cell>
          <cell r="R182">
            <v>3.2</v>
          </cell>
          <cell r="S182">
            <v>3.4</v>
          </cell>
          <cell r="T182">
            <v>-0.3</v>
          </cell>
          <cell r="U182">
            <v>0.7</v>
          </cell>
          <cell r="V182">
            <v>0</v>
          </cell>
          <cell r="W182">
            <v>0.6</v>
          </cell>
          <cell r="X182">
            <v>-0.1</v>
          </cell>
          <cell r="Y182">
            <v>0.6</v>
          </cell>
          <cell r="Z182">
            <v>0.5</v>
          </cell>
          <cell r="AA182">
            <v>0.1</v>
          </cell>
          <cell r="AB182">
            <v>0.2</v>
          </cell>
        </row>
        <row r="183">
          <cell r="A183">
            <v>33482</v>
          </cell>
          <cell r="B183">
            <v>106</v>
          </cell>
          <cell r="C183">
            <v>107.6</v>
          </cell>
          <cell r="D183">
            <v>106.1</v>
          </cell>
          <cell r="E183">
            <v>108</v>
          </cell>
          <cell r="F183">
            <v>105.7</v>
          </cell>
          <cell r="G183">
            <v>106.7</v>
          </cell>
          <cell r="H183">
            <v>106.9</v>
          </cell>
          <cell r="I183">
            <v>107</v>
          </cell>
          <cell r="J183">
            <v>106.6</v>
          </cell>
          <cell r="K183">
            <v>2.8</v>
          </cell>
          <cell r="L183">
            <v>4</v>
          </cell>
          <cell r="M183">
            <v>3.2</v>
          </cell>
          <cell r="N183">
            <v>4</v>
          </cell>
          <cell r="O183">
            <v>1.9</v>
          </cell>
          <cell r="P183">
            <v>3.6</v>
          </cell>
          <cell r="Q183">
            <v>3.3</v>
          </cell>
          <cell r="R183">
            <v>3.8</v>
          </cell>
          <cell r="S183">
            <v>3.2</v>
          </cell>
          <cell r="T183">
            <v>0.6</v>
          </cell>
          <cell r="U183">
            <v>0.7</v>
          </cell>
          <cell r="V183">
            <v>0.4</v>
          </cell>
          <cell r="W183">
            <v>0.7</v>
          </cell>
          <cell r="X183">
            <v>0.6</v>
          </cell>
          <cell r="Y183">
            <v>0.9</v>
          </cell>
          <cell r="Z183">
            <v>0.3</v>
          </cell>
          <cell r="AA183">
            <v>1.3</v>
          </cell>
          <cell r="AB183">
            <v>0.6</v>
          </cell>
        </row>
        <row r="184">
          <cell r="A184">
            <v>33573</v>
          </cell>
          <cell r="B184">
            <v>107.1</v>
          </cell>
          <cell r="C184">
            <v>108.4</v>
          </cell>
          <cell r="D184">
            <v>107.3</v>
          </cell>
          <cell r="E184">
            <v>108.8</v>
          </cell>
          <cell r="F184">
            <v>106.1</v>
          </cell>
          <cell r="G184">
            <v>107.4</v>
          </cell>
          <cell r="H184">
            <v>108.2</v>
          </cell>
          <cell r="I184">
            <v>107.9</v>
          </cell>
          <cell r="J184">
            <v>107.6</v>
          </cell>
          <cell r="K184">
            <v>1.5</v>
          </cell>
          <cell r="L184">
            <v>1.7</v>
          </cell>
          <cell r="M184">
            <v>1.8</v>
          </cell>
          <cell r="N184">
            <v>1.8</v>
          </cell>
          <cell r="O184">
            <v>-0.1</v>
          </cell>
          <cell r="P184">
            <v>1.8</v>
          </cell>
          <cell r="Q184">
            <v>1.7</v>
          </cell>
          <cell r="R184">
            <v>1.8</v>
          </cell>
          <cell r="S184">
            <v>1.5</v>
          </cell>
          <cell r="T184">
            <v>1</v>
          </cell>
          <cell r="U184">
            <v>0.7</v>
          </cell>
          <cell r="V184">
            <v>1.1000000000000001</v>
          </cell>
          <cell r="W184">
            <v>0.7</v>
          </cell>
          <cell r="X184">
            <v>0.4</v>
          </cell>
          <cell r="Y184">
            <v>0.7</v>
          </cell>
          <cell r="Z184">
            <v>1.2</v>
          </cell>
          <cell r="AA184">
            <v>0.8</v>
          </cell>
          <cell r="AB184">
            <v>0.9</v>
          </cell>
        </row>
        <row r="185">
          <cell r="A185">
            <v>33664</v>
          </cell>
          <cell r="B185">
            <v>107</v>
          </cell>
          <cell r="C185">
            <v>108.3</v>
          </cell>
          <cell r="D185">
            <v>107.5</v>
          </cell>
          <cell r="E185">
            <v>109.5</v>
          </cell>
          <cell r="F185">
            <v>106.1</v>
          </cell>
          <cell r="G185">
            <v>107.4</v>
          </cell>
          <cell r="H185">
            <v>108.3</v>
          </cell>
          <cell r="I185">
            <v>108.2</v>
          </cell>
          <cell r="J185">
            <v>107.6</v>
          </cell>
          <cell r="K185">
            <v>1.2</v>
          </cell>
          <cell r="L185">
            <v>2.1</v>
          </cell>
          <cell r="M185">
            <v>1.7</v>
          </cell>
          <cell r="N185">
            <v>2.6</v>
          </cell>
          <cell r="O185">
            <v>0.9</v>
          </cell>
          <cell r="P185">
            <v>2.1</v>
          </cell>
          <cell r="Q185">
            <v>2.1</v>
          </cell>
          <cell r="R185">
            <v>2.6</v>
          </cell>
          <cell r="S185">
            <v>1.7</v>
          </cell>
          <cell r="T185">
            <v>-0.1</v>
          </cell>
          <cell r="U185">
            <v>-0.1</v>
          </cell>
          <cell r="V185">
            <v>0.2</v>
          </cell>
          <cell r="W185">
            <v>0.6</v>
          </cell>
          <cell r="X185">
            <v>0</v>
          </cell>
          <cell r="Y185">
            <v>0</v>
          </cell>
          <cell r="Z185">
            <v>0.1</v>
          </cell>
          <cell r="AA185">
            <v>0.3</v>
          </cell>
          <cell r="AB185">
            <v>0</v>
          </cell>
        </row>
        <row r="186">
          <cell r="A186">
            <v>33756</v>
          </cell>
          <cell r="B186">
            <v>106.5</v>
          </cell>
          <cell r="C186">
            <v>108.2</v>
          </cell>
          <cell r="D186">
            <v>107</v>
          </cell>
          <cell r="E186">
            <v>109.4</v>
          </cell>
          <cell r="F186">
            <v>105.6</v>
          </cell>
          <cell r="G186">
            <v>107</v>
          </cell>
          <cell r="H186">
            <v>108.4</v>
          </cell>
          <cell r="I186">
            <v>107.9</v>
          </cell>
          <cell r="J186">
            <v>107.3</v>
          </cell>
          <cell r="K186">
            <v>1</v>
          </cell>
          <cell r="L186">
            <v>1.3</v>
          </cell>
          <cell r="M186">
            <v>1.2</v>
          </cell>
          <cell r="N186">
            <v>2</v>
          </cell>
          <cell r="O186">
            <v>0.5</v>
          </cell>
          <cell r="P186">
            <v>1.1000000000000001</v>
          </cell>
          <cell r="Q186">
            <v>1.7</v>
          </cell>
          <cell r="R186">
            <v>2.2000000000000002</v>
          </cell>
          <cell r="S186">
            <v>1.2</v>
          </cell>
          <cell r="T186">
            <v>-0.5</v>
          </cell>
          <cell r="U186">
            <v>-0.1</v>
          </cell>
          <cell r="V186">
            <v>-0.5</v>
          </cell>
          <cell r="W186">
            <v>-0.1</v>
          </cell>
          <cell r="X186">
            <v>-0.5</v>
          </cell>
          <cell r="Y186">
            <v>-0.4</v>
          </cell>
          <cell r="Z186">
            <v>0.1</v>
          </cell>
          <cell r="AA186">
            <v>-0.3</v>
          </cell>
          <cell r="AB186">
            <v>-0.3</v>
          </cell>
        </row>
        <row r="187">
          <cell r="A187">
            <v>33848</v>
          </cell>
          <cell r="B187">
            <v>106.9</v>
          </cell>
          <cell r="C187">
            <v>107.9</v>
          </cell>
          <cell r="D187">
            <v>106.9</v>
          </cell>
          <cell r="E187">
            <v>110.1</v>
          </cell>
          <cell r="F187">
            <v>105.5</v>
          </cell>
          <cell r="G187">
            <v>107.6</v>
          </cell>
          <cell r="H187">
            <v>108.9</v>
          </cell>
          <cell r="I187">
            <v>108.6</v>
          </cell>
          <cell r="J187">
            <v>107.4</v>
          </cell>
          <cell r="K187">
            <v>0.8</v>
          </cell>
          <cell r="L187">
            <v>0.3</v>
          </cell>
          <cell r="M187">
            <v>0.8</v>
          </cell>
          <cell r="N187">
            <v>1.9</v>
          </cell>
          <cell r="O187">
            <v>-0.2</v>
          </cell>
          <cell r="P187">
            <v>0.8</v>
          </cell>
          <cell r="Q187">
            <v>1.9</v>
          </cell>
          <cell r="R187">
            <v>1.5</v>
          </cell>
          <cell r="S187">
            <v>0.8</v>
          </cell>
          <cell r="T187">
            <v>0.4</v>
          </cell>
          <cell r="U187">
            <v>-0.3</v>
          </cell>
          <cell r="V187">
            <v>-0.1</v>
          </cell>
          <cell r="W187">
            <v>0.6</v>
          </cell>
          <cell r="X187">
            <v>-0.1</v>
          </cell>
          <cell r="Y187">
            <v>0.6</v>
          </cell>
          <cell r="Z187">
            <v>0.5</v>
          </cell>
          <cell r="AA187">
            <v>0.6</v>
          </cell>
          <cell r="AB187">
            <v>0.1</v>
          </cell>
        </row>
        <row r="188">
          <cell r="A188">
            <v>33939</v>
          </cell>
          <cell r="B188">
            <v>107.4</v>
          </cell>
          <cell r="C188">
            <v>108.2</v>
          </cell>
          <cell r="D188">
            <v>108.1</v>
          </cell>
          <cell r="E188">
            <v>110.7</v>
          </cell>
          <cell r="F188">
            <v>106.1</v>
          </cell>
          <cell r="G188">
            <v>108</v>
          </cell>
          <cell r="H188">
            <v>109.2</v>
          </cell>
          <cell r="I188">
            <v>109</v>
          </cell>
          <cell r="J188">
            <v>107.9</v>
          </cell>
          <cell r="K188">
            <v>0.3</v>
          </cell>
          <cell r="L188">
            <v>-0.2</v>
          </cell>
          <cell r="M188">
            <v>0.7</v>
          </cell>
          <cell r="N188">
            <v>1.7</v>
          </cell>
          <cell r="O188">
            <v>0</v>
          </cell>
          <cell r="P188">
            <v>0.6</v>
          </cell>
          <cell r="Q188">
            <v>0.9</v>
          </cell>
          <cell r="R188">
            <v>1</v>
          </cell>
          <cell r="S188">
            <v>0.3</v>
          </cell>
          <cell r="T188">
            <v>0.5</v>
          </cell>
          <cell r="U188">
            <v>0.3</v>
          </cell>
          <cell r="V188">
            <v>1.1000000000000001</v>
          </cell>
          <cell r="W188">
            <v>0.5</v>
          </cell>
          <cell r="X188">
            <v>0.6</v>
          </cell>
          <cell r="Y188">
            <v>0.4</v>
          </cell>
          <cell r="Z188">
            <v>0.3</v>
          </cell>
          <cell r="AA188">
            <v>0.4</v>
          </cell>
          <cell r="AB188">
            <v>0.5</v>
          </cell>
        </row>
        <row r="189">
          <cell r="A189">
            <v>34029</v>
          </cell>
          <cell r="B189">
            <v>108.2</v>
          </cell>
          <cell r="C189">
            <v>109.5</v>
          </cell>
          <cell r="D189">
            <v>109.1</v>
          </cell>
          <cell r="E189">
            <v>111.6</v>
          </cell>
          <cell r="F189">
            <v>106.4</v>
          </cell>
          <cell r="G189">
            <v>109.1</v>
          </cell>
          <cell r="H189">
            <v>109.8</v>
          </cell>
          <cell r="I189">
            <v>110.1</v>
          </cell>
          <cell r="J189">
            <v>108.9</v>
          </cell>
          <cell r="K189">
            <v>1.1000000000000001</v>
          </cell>
          <cell r="L189">
            <v>1.1000000000000001</v>
          </cell>
          <cell r="M189">
            <v>1.5</v>
          </cell>
          <cell r="N189">
            <v>1.9</v>
          </cell>
          <cell r="O189">
            <v>0.3</v>
          </cell>
          <cell r="P189">
            <v>1.6</v>
          </cell>
          <cell r="Q189">
            <v>1.4</v>
          </cell>
          <cell r="R189">
            <v>1.8</v>
          </cell>
          <cell r="S189">
            <v>1.2</v>
          </cell>
          <cell r="T189">
            <v>0.7</v>
          </cell>
          <cell r="U189">
            <v>1.2</v>
          </cell>
          <cell r="V189">
            <v>0.9</v>
          </cell>
          <cell r="W189">
            <v>0.8</v>
          </cell>
          <cell r="X189">
            <v>0.3</v>
          </cell>
          <cell r="Y189">
            <v>1</v>
          </cell>
          <cell r="Z189">
            <v>0.5</v>
          </cell>
          <cell r="AA189">
            <v>1</v>
          </cell>
          <cell r="AB189">
            <v>0.9</v>
          </cell>
        </row>
        <row r="190">
          <cell r="A190">
            <v>34121</v>
          </cell>
          <cell r="B190">
            <v>108.4</v>
          </cell>
          <cell r="C190">
            <v>110.1</v>
          </cell>
          <cell r="D190">
            <v>109.7</v>
          </cell>
          <cell r="E190">
            <v>112.3</v>
          </cell>
          <cell r="F190">
            <v>106.8</v>
          </cell>
          <cell r="G190">
            <v>109.4</v>
          </cell>
          <cell r="H190">
            <v>110</v>
          </cell>
          <cell r="I190">
            <v>110.3</v>
          </cell>
          <cell r="J190">
            <v>109.3</v>
          </cell>
          <cell r="K190">
            <v>1.8</v>
          </cell>
          <cell r="L190">
            <v>1.8</v>
          </cell>
          <cell r="M190">
            <v>2.5</v>
          </cell>
          <cell r="N190">
            <v>2.7</v>
          </cell>
          <cell r="O190">
            <v>1.1000000000000001</v>
          </cell>
          <cell r="P190">
            <v>2.2000000000000002</v>
          </cell>
          <cell r="Q190">
            <v>1.5</v>
          </cell>
          <cell r="R190">
            <v>2.2000000000000002</v>
          </cell>
          <cell r="S190">
            <v>1.9</v>
          </cell>
          <cell r="T190">
            <v>0.2</v>
          </cell>
          <cell r="U190">
            <v>0.5</v>
          </cell>
          <cell r="V190">
            <v>0.5</v>
          </cell>
          <cell r="W190">
            <v>0.6</v>
          </cell>
          <cell r="X190">
            <v>0.4</v>
          </cell>
          <cell r="Y190">
            <v>0.3</v>
          </cell>
          <cell r="Z190">
            <v>0.2</v>
          </cell>
          <cell r="AA190">
            <v>0.2</v>
          </cell>
          <cell r="AB190">
            <v>0.4</v>
          </cell>
        </row>
        <row r="191">
          <cell r="A191">
            <v>34213</v>
          </cell>
          <cell r="B191">
            <v>108.7</v>
          </cell>
          <cell r="C191">
            <v>110.5</v>
          </cell>
          <cell r="D191">
            <v>109.9</v>
          </cell>
          <cell r="E191">
            <v>112.7</v>
          </cell>
          <cell r="F191">
            <v>107.9</v>
          </cell>
          <cell r="G191">
            <v>111</v>
          </cell>
          <cell r="H191">
            <v>110.6</v>
          </cell>
          <cell r="I191">
            <v>111</v>
          </cell>
          <cell r="J191">
            <v>109.8</v>
          </cell>
          <cell r="K191">
            <v>1.7</v>
          </cell>
          <cell r="L191">
            <v>2.4</v>
          </cell>
          <cell r="M191">
            <v>2.8</v>
          </cell>
          <cell r="N191">
            <v>2.4</v>
          </cell>
          <cell r="O191">
            <v>2.2999999999999998</v>
          </cell>
          <cell r="P191">
            <v>3.2</v>
          </cell>
          <cell r="Q191">
            <v>1.6</v>
          </cell>
          <cell r="R191">
            <v>2.2000000000000002</v>
          </cell>
          <cell r="S191">
            <v>2.2000000000000002</v>
          </cell>
          <cell r="T191">
            <v>0.3</v>
          </cell>
          <cell r="U191">
            <v>0.4</v>
          </cell>
          <cell r="V191">
            <v>0.2</v>
          </cell>
          <cell r="W191">
            <v>0.4</v>
          </cell>
          <cell r="X191">
            <v>1</v>
          </cell>
          <cell r="Y191">
            <v>1.5</v>
          </cell>
          <cell r="Z191">
            <v>0.5</v>
          </cell>
          <cell r="AA191">
            <v>0.6</v>
          </cell>
          <cell r="AB191">
            <v>0.5</v>
          </cell>
        </row>
        <row r="192">
          <cell r="A192">
            <v>34304</v>
          </cell>
          <cell r="B192">
            <v>108.8</v>
          </cell>
          <cell r="C192">
            <v>110.8</v>
          </cell>
          <cell r="D192">
            <v>110.2</v>
          </cell>
          <cell r="E192">
            <v>112.8</v>
          </cell>
          <cell r="F192">
            <v>108.5</v>
          </cell>
          <cell r="G192">
            <v>111.6</v>
          </cell>
          <cell r="H192">
            <v>111.7</v>
          </cell>
          <cell r="I192">
            <v>111.3</v>
          </cell>
          <cell r="J192">
            <v>110</v>
          </cell>
          <cell r="K192">
            <v>1.3</v>
          </cell>
          <cell r="L192">
            <v>2.4</v>
          </cell>
          <cell r="M192">
            <v>1.9</v>
          </cell>
          <cell r="N192">
            <v>1.9</v>
          </cell>
          <cell r="O192">
            <v>2.2999999999999998</v>
          </cell>
          <cell r="P192">
            <v>3.3</v>
          </cell>
          <cell r="Q192">
            <v>2.2999999999999998</v>
          </cell>
          <cell r="R192">
            <v>2.1</v>
          </cell>
          <cell r="S192">
            <v>1.9</v>
          </cell>
          <cell r="T192">
            <v>0.1</v>
          </cell>
          <cell r="U192">
            <v>0.3</v>
          </cell>
          <cell r="V192">
            <v>0.3</v>
          </cell>
          <cell r="W192">
            <v>0.1</v>
          </cell>
          <cell r="X192">
            <v>0.6</v>
          </cell>
          <cell r="Y192">
            <v>0.5</v>
          </cell>
          <cell r="Z192">
            <v>1</v>
          </cell>
          <cell r="AA192">
            <v>0.3</v>
          </cell>
          <cell r="AB192">
            <v>0.2</v>
          </cell>
        </row>
        <row r="193">
          <cell r="A193">
            <v>34394</v>
          </cell>
          <cell r="B193">
            <v>109.1</v>
          </cell>
          <cell r="C193">
            <v>111.2</v>
          </cell>
          <cell r="D193">
            <v>110.8</v>
          </cell>
          <cell r="E193">
            <v>113.6</v>
          </cell>
          <cell r="F193">
            <v>108.6</v>
          </cell>
          <cell r="G193">
            <v>111.9</v>
          </cell>
          <cell r="H193">
            <v>111.4</v>
          </cell>
          <cell r="I193">
            <v>111.4</v>
          </cell>
          <cell r="J193">
            <v>110.4</v>
          </cell>
          <cell r="K193">
            <v>0.8</v>
          </cell>
          <cell r="L193">
            <v>1.6</v>
          </cell>
          <cell r="M193">
            <v>1.6</v>
          </cell>
          <cell r="N193">
            <v>1.8</v>
          </cell>
          <cell r="O193">
            <v>2.1</v>
          </cell>
          <cell r="P193">
            <v>2.6</v>
          </cell>
          <cell r="Q193">
            <v>1.5</v>
          </cell>
          <cell r="R193">
            <v>1.2</v>
          </cell>
          <cell r="S193">
            <v>1.4</v>
          </cell>
          <cell r="T193">
            <v>0.3</v>
          </cell>
          <cell r="U193">
            <v>0.4</v>
          </cell>
          <cell r="V193">
            <v>0.5</v>
          </cell>
          <cell r="W193">
            <v>0.7</v>
          </cell>
          <cell r="X193">
            <v>0.1</v>
          </cell>
          <cell r="Y193">
            <v>0.3</v>
          </cell>
          <cell r="Z193">
            <v>-0.3</v>
          </cell>
          <cell r="AA193">
            <v>0.1</v>
          </cell>
          <cell r="AB193">
            <v>0.4</v>
          </cell>
        </row>
        <row r="194">
          <cell r="A194">
            <v>34486</v>
          </cell>
          <cell r="B194">
            <v>110</v>
          </cell>
          <cell r="C194">
            <v>112</v>
          </cell>
          <cell r="D194">
            <v>111.5</v>
          </cell>
          <cell r="E194">
            <v>114.4</v>
          </cell>
          <cell r="F194">
            <v>109.1</v>
          </cell>
          <cell r="G194">
            <v>112.4</v>
          </cell>
          <cell r="H194">
            <v>112.4</v>
          </cell>
          <cell r="I194">
            <v>112</v>
          </cell>
          <cell r="J194">
            <v>111.2</v>
          </cell>
          <cell r="K194">
            <v>1.5</v>
          </cell>
          <cell r="L194">
            <v>1.7</v>
          </cell>
          <cell r="M194">
            <v>1.6</v>
          </cell>
          <cell r="N194">
            <v>1.9</v>
          </cell>
          <cell r="O194">
            <v>2.2000000000000002</v>
          </cell>
          <cell r="P194">
            <v>2.7</v>
          </cell>
          <cell r="Q194">
            <v>2.2000000000000002</v>
          </cell>
          <cell r="R194">
            <v>1.5</v>
          </cell>
          <cell r="S194">
            <v>1.7</v>
          </cell>
          <cell r="T194">
            <v>0.8</v>
          </cell>
          <cell r="U194">
            <v>0.7</v>
          </cell>
          <cell r="V194">
            <v>0.6</v>
          </cell>
          <cell r="W194">
            <v>0.7</v>
          </cell>
          <cell r="X194">
            <v>0.5</v>
          </cell>
          <cell r="Y194">
            <v>0.4</v>
          </cell>
          <cell r="Z194">
            <v>0.9</v>
          </cell>
          <cell r="AA194">
            <v>0.5</v>
          </cell>
          <cell r="AB194">
            <v>0.7</v>
          </cell>
        </row>
        <row r="195">
          <cell r="A195">
            <v>34578</v>
          </cell>
          <cell r="B195">
            <v>111</v>
          </cell>
          <cell r="C195">
            <v>112.2</v>
          </cell>
          <cell r="D195">
            <v>112.5</v>
          </cell>
          <cell r="E195">
            <v>114.9</v>
          </cell>
          <cell r="F195">
            <v>110.1</v>
          </cell>
          <cell r="G195">
            <v>113.3</v>
          </cell>
          <cell r="H195">
            <v>113</v>
          </cell>
          <cell r="I195">
            <v>112.6</v>
          </cell>
          <cell r="J195">
            <v>111.9</v>
          </cell>
          <cell r="K195">
            <v>2.1</v>
          </cell>
          <cell r="L195">
            <v>1.5</v>
          </cell>
          <cell r="M195">
            <v>2.4</v>
          </cell>
          <cell r="N195">
            <v>2</v>
          </cell>
          <cell r="O195">
            <v>2</v>
          </cell>
          <cell r="P195">
            <v>2.1</v>
          </cell>
          <cell r="Q195">
            <v>2.2000000000000002</v>
          </cell>
          <cell r="R195">
            <v>1.4</v>
          </cell>
          <cell r="S195">
            <v>1.9</v>
          </cell>
          <cell r="T195">
            <v>0.9</v>
          </cell>
          <cell r="U195">
            <v>0.2</v>
          </cell>
          <cell r="V195">
            <v>0.9</v>
          </cell>
          <cell r="W195">
            <v>0.4</v>
          </cell>
          <cell r="X195">
            <v>0.9</v>
          </cell>
          <cell r="Y195">
            <v>0.8</v>
          </cell>
          <cell r="Z195">
            <v>0.5</v>
          </cell>
          <cell r="AA195">
            <v>0.5</v>
          </cell>
          <cell r="AB195">
            <v>0.6</v>
          </cell>
        </row>
        <row r="196">
          <cell r="A196">
            <v>34669</v>
          </cell>
          <cell r="B196">
            <v>111.8</v>
          </cell>
          <cell r="C196">
            <v>113.1</v>
          </cell>
          <cell r="D196">
            <v>113.7</v>
          </cell>
          <cell r="E196">
            <v>116</v>
          </cell>
          <cell r="F196">
            <v>111</v>
          </cell>
          <cell r="G196">
            <v>114.2</v>
          </cell>
          <cell r="H196">
            <v>113.7</v>
          </cell>
          <cell r="I196">
            <v>113.8</v>
          </cell>
          <cell r="J196">
            <v>112.8</v>
          </cell>
          <cell r="K196">
            <v>2.8</v>
          </cell>
          <cell r="L196">
            <v>2.1</v>
          </cell>
          <cell r="M196">
            <v>3.2</v>
          </cell>
          <cell r="N196">
            <v>2.8</v>
          </cell>
          <cell r="O196">
            <v>2.2999999999999998</v>
          </cell>
          <cell r="P196">
            <v>2.2999999999999998</v>
          </cell>
          <cell r="Q196">
            <v>1.8</v>
          </cell>
          <cell r="R196">
            <v>2.2000000000000002</v>
          </cell>
          <cell r="S196">
            <v>2.5</v>
          </cell>
          <cell r="T196">
            <v>0.7</v>
          </cell>
          <cell r="U196">
            <v>0.8</v>
          </cell>
          <cell r="V196">
            <v>1.1000000000000001</v>
          </cell>
          <cell r="W196">
            <v>1</v>
          </cell>
          <cell r="X196">
            <v>0.8</v>
          </cell>
          <cell r="Y196">
            <v>0.8</v>
          </cell>
          <cell r="Z196">
            <v>0.6</v>
          </cell>
          <cell r="AA196">
            <v>1.1000000000000001</v>
          </cell>
          <cell r="AB196">
            <v>0.8</v>
          </cell>
        </row>
        <row r="197">
          <cell r="A197">
            <v>34759</v>
          </cell>
          <cell r="B197">
            <v>113.7</v>
          </cell>
          <cell r="C197">
            <v>115</v>
          </cell>
          <cell r="D197">
            <v>115.8</v>
          </cell>
          <cell r="E197">
            <v>117.8</v>
          </cell>
          <cell r="F197">
            <v>113</v>
          </cell>
          <cell r="G197">
            <v>116.1</v>
          </cell>
          <cell r="H197">
            <v>115.3</v>
          </cell>
          <cell r="I197">
            <v>116.3</v>
          </cell>
          <cell r="J197">
            <v>114.7</v>
          </cell>
          <cell r="K197">
            <v>4.2</v>
          </cell>
          <cell r="L197">
            <v>3.4</v>
          </cell>
          <cell r="M197">
            <v>4.5</v>
          </cell>
          <cell r="N197">
            <v>3.7</v>
          </cell>
          <cell r="O197">
            <v>4.0999999999999996</v>
          </cell>
          <cell r="P197">
            <v>3.8</v>
          </cell>
          <cell r="Q197">
            <v>3.5</v>
          </cell>
          <cell r="R197">
            <v>4.4000000000000004</v>
          </cell>
          <cell r="S197">
            <v>3.9</v>
          </cell>
          <cell r="T197">
            <v>1.7</v>
          </cell>
          <cell r="U197">
            <v>1.7</v>
          </cell>
          <cell r="V197">
            <v>1.8</v>
          </cell>
          <cell r="W197">
            <v>1.6</v>
          </cell>
          <cell r="X197">
            <v>1.8</v>
          </cell>
          <cell r="Y197">
            <v>1.7</v>
          </cell>
          <cell r="Z197">
            <v>1.4</v>
          </cell>
          <cell r="AA197">
            <v>2.2000000000000002</v>
          </cell>
          <cell r="AB197">
            <v>1.7</v>
          </cell>
        </row>
        <row r="198">
          <cell r="A198">
            <v>34851</v>
          </cell>
          <cell r="B198">
            <v>115.4</v>
          </cell>
          <cell r="C198">
            <v>116.2</v>
          </cell>
          <cell r="D198">
            <v>116.9</v>
          </cell>
          <cell r="E198">
            <v>118.8</v>
          </cell>
          <cell r="F198">
            <v>114.9</v>
          </cell>
          <cell r="G198">
            <v>117.1</v>
          </cell>
          <cell r="H198">
            <v>116.8</v>
          </cell>
          <cell r="I198">
            <v>117.6</v>
          </cell>
          <cell r="J198">
            <v>116.2</v>
          </cell>
          <cell r="K198">
            <v>4.9000000000000004</v>
          </cell>
          <cell r="L198">
            <v>3.8</v>
          </cell>
          <cell r="M198">
            <v>4.8</v>
          </cell>
          <cell r="N198">
            <v>3.8</v>
          </cell>
          <cell r="O198">
            <v>5.3</v>
          </cell>
          <cell r="P198">
            <v>4.2</v>
          </cell>
          <cell r="Q198">
            <v>3.9</v>
          </cell>
          <cell r="R198">
            <v>5</v>
          </cell>
          <cell r="S198">
            <v>4.5</v>
          </cell>
          <cell r="T198">
            <v>1.5</v>
          </cell>
          <cell r="U198">
            <v>1</v>
          </cell>
          <cell r="V198">
            <v>0.9</v>
          </cell>
          <cell r="W198">
            <v>0.8</v>
          </cell>
          <cell r="X198">
            <v>1.7</v>
          </cell>
          <cell r="Y198">
            <v>0.9</v>
          </cell>
          <cell r="Z198">
            <v>1.3</v>
          </cell>
          <cell r="AA198">
            <v>1.1000000000000001</v>
          </cell>
          <cell r="AB198">
            <v>1.3</v>
          </cell>
        </row>
        <row r="199">
          <cell r="A199">
            <v>34943</v>
          </cell>
          <cell r="B199">
            <v>117.3</v>
          </cell>
          <cell r="C199">
            <v>117.6</v>
          </cell>
          <cell r="D199">
            <v>117.9</v>
          </cell>
          <cell r="E199">
            <v>120.1</v>
          </cell>
          <cell r="F199">
            <v>115.6</v>
          </cell>
          <cell r="G199">
            <v>118.4</v>
          </cell>
          <cell r="H199">
            <v>118</v>
          </cell>
          <cell r="I199">
            <v>119.1</v>
          </cell>
          <cell r="J199">
            <v>117.6</v>
          </cell>
          <cell r="K199">
            <v>5.7</v>
          </cell>
          <cell r="L199">
            <v>4.8</v>
          </cell>
          <cell r="M199">
            <v>4.8</v>
          </cell>
          <cell r="N199">
            <v>4.5</v>
          </cell>
          <cell r="O199">
            <v>5</v>
          </cell>
          <cell r="P199">
            <v>4.5</v>
          </cell>
          <cell r="Q199">
            <v>4.4000000000000004</v>
          </cell>
          <cell r="R199">
            <v>5.8</v>
          </cell>
          <cell r="S199">
            <v>5.0999999999999996</v>
          </cell>
          <cell r="T199">
            <v>1.6</v>
          </cell>
          <cell r="U199">
            <v>1.2</v>
          </cell>
          <cell r="V199">
            <v>0.9</v>
          </cell>
          <cell r="W199">
            <v>1.1000000000000001</v>
          </cell>
          <cell r="X199">
            <v>0.6</v>
          </cell>
          <cell r="Y199">
            <v>1.1000000000000001</v>
          </cell>
          <cell r="Z199">
            <v>1</v>
          </cell>
          <cell r="AA199">
            <v>1.3</v>
          </cell>
          <cell r="AB199">
            <v>1.2</v>
          </cell>
        </row>
        <row r="200">
          <cell r="A200">
            <v>35034</v>
          </cell>
          <cell r="B200">
            <v>118.3</v>
          </cell>
          <cell r="C200">
            <v>118.5</v>
          </cell>
          <cell r="D200">
            <v>118.6</v>
          </cell>
          <cell r="E200">
            <v>121.1</v>
          </cell>
          <cell r="F200">
            <v>116.3</v>
          </cell>
          <cell r="G200">
            <v>119.2</v>
          </cell>
          <cell r="H200">
            <v>119.2</v>
          </cell>
          <cell r="I200">
            <v>120</v>
          </cell>
          <cell r="J200">
            <v>118.5</v>
          </cell>
          <cell r="K200">
            <v>5.8</v>
          </cell>
          <cell r="L200">
            <v>4.8</v>
          </cell>
          <cell r="M200">
            <v>4.3</v>
          </cell>
          <cell r="N200">
            <v>4.4000000000000004</v>
          </cell>
          <cell r="O200">
            <v>4.8</v>
          </cell>
          <cell r="P200">
            <v>4.4000000000000004</v>
          </cell>
          <cell r="Q200">
            <v>4.8</v>
          </cell>
          <cell r="R200">
            <v>5.4</v>
          </cell>
          <cell r="S200">
            <v>5.0999999999999996</v>
          </cell>
          <cell r="T200">
            <v>0.9</v>
          </cell>
          <cell r="U200">
            <v>0.8</v>
          </cell>
          <cell r="V200">
            <v>0.6</v>
          </cell>
          <cell r="W200">
            <v>0.8</v>
          </cell>
          <cell r="X200">
            <v>0.6</v>
          </cell>
          <cell r="Y200">
            <v>0.7</v>
          </cell>
          <cell r="Z200">
            <v>1</v>
          </cell>
          <cell r="AA200">
            <v>0.8</v>
          </cell>
          <cell r="AB200">
            <v>0.8</v>
          </cell>
        </row>
        <row r="201">
          <cell r="A201">
            <v>35125</v>
          </cell>
          <cell r="B201">
            <v>119.1</v>
          </cell>
          <cell r="C201">
            <v>118.3</v>
          </cell>
          <cell r="D201">
            <v>119.6</v>
          </cell>
          <cell r="E201">
            <v>121.6</v>
          </cell>
          <cell r="F201">
            <v>117.1</v>
          </cell>
          <cell r="G201">
            <v>120.1</v>
          </cell>
          <cell r="H201">
            <v>119.8</v>
          </cell>
          <cell r="I201">
            <v>120.8</v>
          </cell>
          <cell r="J201">
            <v>119</v>
          </cell>
          <cell r="K201">
            <v>4.7</v>
          </cell>
          <cell r="L201">
            <v>2.9</v>
          </cell>
          <cell r="M201">
            <v>3.3</v>
          </cell>
          <cell r="N201">
            <v>3.2</v>
          </cell>
          <cell r="O201">
            <v>3.6</v>
          </cell>
          <cell r="P201">
            <v>3.4</v>
          </cell>
          <cell r="Q201">
            <v>3.9</v>
          </cell>
          <cell r="R201">
            <v>3.9</v>
          </cell>
          <cell r="S201">
            <v>3.7</v>
          </cell>
          <cell r="T201">
            <v>0.7</v>
          </cell>
          <cell r="U201">
            <v>-0.2</v>
          </cell>
          <cell r="V201">
            <v>0.8</v>
          </cell>
          <cell r="W201">
            <v>0.4</v>
          </cell>
          <cell r="X201">
            <v>0.7</v>
          </cell>
          <cell r="Y201">
            <v>0.8</v>
          </cell>
          <cell r="Z201">
            <v>0.5</v>
          </cell>
          <cell r="AA201">
            <v>0.7</v>
          </cell>
          <cell r="AB201">
            <v>0.4</v>
          </cell>
        </row>
        <row r="202">
          <cell r="A202">
            <v>35217</v>
          </cell>
          <cell r="B202">
            <v>119.9</v>
          </cell>
          <cell r="C202">
            <v>119.2</v>
          </cell>
          <cell r="D202">
            <v>120.4</v>
          </cell>
          <cell r="E202">
            <v>122</v>
          </cell>
          <cell r="F202">
            <v>117.9</v>
          </cell>
          <cell r="G202">
            <v>120.6</v>
          </cell>
          <cell r="H202">
            <v>120.8</v>
          </cell>
          <cell r="I202">
            <v>121.4</v>
          </cell>
          <cell r="J202">
            <v>119.8</v>
          </cell>
          <cell r="K202">
            <v>3.9</v>
          </cell>
          <cell r="L202">
            <v>2.6</v>
          </cell>
          <cell r="M202">
            <v>3</v>
          </cell>
          <cell r="N202">
            <v>2.7</v>
          </cell>
          <cell r="O202">
            <v>2.6</v>
          </cell>
          <cell r="P202">
            <v>3</v>
          </cell>
          <cell r="Q202">
            <v>3.4</v>
          </cell>
          <cell r="R202">
            <v>3.2</v>
          </cell>
          <cell r="S202">
            <v>3.1</v>
          </cell>
          <cell r="T202">
            <v>0.7</v>
          </cell>
          <cell r="U202">
            <v>0.8</v>
          </cell>
          <cell r="V202">
            <v>0.7</v>
          </cell>
          <cell r="W202">
            <v>0.3</v>
          </cell>
          <cell r="X202">
            <v>0.7</v>
          </cell>
          <cell r="Y202">
            <v>0.4</v>
          </cell>
          <cell r="Z202">
            <v>0.8</v>
          </cell>
          <cell r="AA202">
            <v>0.5</v>
          </cell>
          <cell r="AB202">
            <v>0.7</v>
          </cell>
        </row>
        <row r="203">
          <cell r="A203">
            <v>35309</v>
          </cell>
          <cell r="B203">
            <v>120.2</v>
          </cell>
          <cell r="C203">
            <v>119.6</v>
          </cell>
          <cell r="D203">
            <v>120.6</v>
          </cell>
          <cell r="E203">
            <v>122.2</v>
          </cell>
          <cell r="F203">
            <v>118.3</v>
          </cell>
          <cell r="G203">
            <v>121.1</v>
          </cell>
          <cell r="H203">
            <v>121.6</v>
          </cell>
          <cell r="I203">
            <v>121.4</v>
          </cell>
          <cell r="J203">
            <v>120.1</v>
          </cell>
          <cell r="K203">
            <v>2.5</v>
          </cell>
          <cell r="L203">
            <v>1.7</v>
          </cell>
          <cell r="M203">
            <v>2.2999999999999998</v>
          </cell>
          <cell r="N203">
            <v>1.7</v>
          </cell>
          <cell r="O203">
            <v>2.2999999999999998</v>
          </cell>
          <cell r="P203">
            <v>2.2999999999999998</v>
          </cell>
          <cell r="Q203">
            <v>3.1</v>
          </cell>
          <cell r="R203">
            <v>1.9</v>
          </cell>
          <cell r="S203">
            <v>2.1</v>
          </cell>
          <cell r="T203">
            <v>0.3</v>
          </cell>
          <cell r="U203">
            <v>0.3</v>
          </cell>
          <cell r="V203">
            <v>0.2</v>
          </cell>
          <cell r="W203">
            <v>0.2</v>
          </cell>
          <cell r="X203">
            <v>0.3</v>
          </cell>
          <cell r="Y203">
            <v>0.4</v>
          </cell>
          <cell r="Z203">
            <v>0.7</v>
          </cell>
          <cell r="AA203">
            <v>0</v>
          </cell>
          <cell r="AB203">
            <v>0.3</v>
          </cell>
        </row>
        <row r="204">
          <cell r="A204">
            <v>35400</v>
          </cell>
          <cell r="B204">
            <v>120.4</v>
          </cell>
          <cell r="C204">
            <v>119.9</v>
          </cell>
          <cell r="D204">
            <v>120.8</v>
          </cell>
          <cell r="E204">
            <v>122.6</v>
          </cell>
          <cell r="F204">
            <v>118.4</v>
          </cell>
          <cell r="G204">
            <v>121.3</v>
          </cell>
          <cell r="H204">
            <v>121.7</v>
          </cell>
          <cell r="I204">
            <v>121.4</v>
          </cell>
          <cell r="J204">
            <v>120.3</v>
          </cell>
          <cell r="K204">
            <v>1.8</v>
          </cell>
          <cell r="L204">
            <v>1.2</v>
          </cell>
          <cell r="M204">
            <v>1.9</v>
          </cell>
          <cell r="N204">
            <v>1.2</v>
          </cell>
          <cell r="O204">
            <v>1.8</v>
          </cell>
          <cell r="P204">
            <v>1.8</v>
          </cell>
          <cell r="Q204">
            <v>2.1</v>
          </cell>
          <cell r="R204">
            <v>1.2</v>
          </cell>
          <cell r="S204">
            <v>1.5</v>
          </cell>
          <cell r="T204">
            <v>0.2</v>
          </cell>
          <cell r="U204">
            <v>0.3</v>
          </cell>
          <cell r="V204">
            <v>0.2</v>
          </cell>
          <cell r="W204">
            <v>0.3</v>
          </cell>
          <cell r="X204">
            <v>0.1</v>
          </cell>
          <cell r="Y204">
            <v>0.2</v>
          </cell>
          <cell r="Z204">
            <v>0.1</v>
          </cell>
          <cell r="AA204">
            <v>0</v>
          </cell>
          <cell r="AB204">
            <v>0.2</v>
          </cell>
        </row>
        <row r="205">
          <cell r="A205">
            <v>35490</v>
          </cell>
          <cell r="B205">
            <v>120.6</v>
          </cell>
          <cell r="C205">
            <v>120.1</v>
          </cell>
          <cell r="D205">
            <v>121.5</v>
          </cell>
          <cell r="E205">
            <v>122.6</v>
          </cell>
          <cell r="F205">
            <v>118.2</v>
          </cell>
          <cell r="G205">
            <v>121.9</v>
          </cell>
          <cell r="H205">
            <v>121.6</v>
          </cell>
          <cell r="I205">
            <v>121.4</v>
          </cell>
          <cell r="J205">
            <v>120.5</v>
          </cell>
          <cell r="K205">
            <v>1.3</v>
          </cell>
          <cell r="L205">
            <v>1.5</v>
          </cell>
          <cell r="M205">
            <v>1.6</v>
          </cell>
          <cell r="N205">
            <v>0.8</v>
          </cell>
          <cell r="O205">
            <v>0.9</v>
          </cell>
          <cell r="P205">
            <v>1.5</v>
          </cell>
          <cell r="Q205">
            <v>1.5</v>
          </cell>
          <cell r="R205">
            <v>0.5</v>
          </cell>
          <cell r="S205">
            <v>1.3</v>
          </cell>
          <cell r="T205">
            <v>0.2</v>
          </cell>
          <cell r="U205">
            <v>0.2</v>
          </cell>
          <cell r="V205">
            <v>0.6</v>
          </cell>
          <cell r="W205">
            <v>0</v>
          </cell>
          <cell r="X205">
            <v>-0.2</v>
          </cell>
          <cell r="Y205">
            <v>0.5</v>
          </cell>
          <cell r="Z205">
            <v>-0.1</v>
          </cell>
          <cell r="AA205">
            <v>0</v>
          </cell>
          <cell r="AB205">
            <v>0.2</v>
          </cell>
        </row>
        <row r="206">
          <cell r="A206">
            <v>35582</v>
          </cell>
          <cell r="B206">
            <v>120.2</v>
          </cell>
          <cell r="C206">
            <v>119.9</v>
          </cell>
          <cell r="D206">
            <v>121.1</v>
          </cell>
          <cell r="E206">
            <v>121.9</v>
          </cell>
          <cell r="F206">
            <v>118.1</v>
          </cell>
          <cell r="G206">
            <v>121.3</v>
          </cell>
          <cell r="H206">
            <v>121.5</v>
          </cell>
          <cell r="I206">
            <v>120.4</v>
          </cell>
          <cell r="J206">
            <v>120.2</v>
          </cell>
          <cell r="K206">
            <v>0.3</v>
          </cell>
          <cell r="L206">
            <v>0.6</v>
          </cell>
          <cell r="M206">
            <v>0.6</v>
          </cell>
          <cell r="N206">
            <v>-0.1</v>
          </cell>
          <cell r="O206">
            <v>0.2</v>
          </cell>
          <cell r="P206">
            <v>0.6</v>
          </cell>
          <cell r="Q206">
            <v>0.6</v>
          </cell>
          <cell r="R206">
            <v>-0.8</v>
          </cell>
          <cell r="S206">
            <v>0.3</v>
          </cell>
          <cell r="T206">
            <v>-0.3</v>
          </cell>
          <cell r="U206">
            <v>-0.2</v>
          </cell>
          <cell r="V206">
            <v>-0.3</v>
          </cell>
          <cell r="W206">
            <v>-0.6</v>
          </cell>
          <cell r="X206">
            <v>-0.1</v>
          </cell>
          <cell r="Y206">
            <v>-0.5</v>
          </cell>
          <cell r="Z206">
            <v>-0.1</v>
          </cell>
          <cell r="AA206">
            <v>-0.8</v>
          </cell>
          <cell r="AB206">
            <v>-0.2</v>
          </cell>
        </row>
        <row r="207">
          <cell r="A207">
            <v>35674</v>
          </cell>
          <cell r="B207">
            <v>119.8</v>
          </cell>
          <cell r="C207">
            <v>119.5</v>
          </cell>
          <cell r="D207">
            <v>120.7</v>
          </cell>
          <cell r="E207">
            <v>121.2</v>
          </cell>
          <cell r="F207">
            <v>117.5</v>
          </cell>
          <cell r="G207">
            <v>120.6</v>
          </cell>
          <cell r="H207">
            <v>121</v>
          </cell>
          <cell r="I207">
            <v>119.8</v>
          </cell>
          <cell r="J207">
            <v>119.7</v>
          </cell>
          <cell r="K207">
            <v>-0.3</v>
          </cell>
          <cell r="L207">
            <v>-0.1</v>
          </cell>
          <cell r="M207">
            <v>0.1</v>
          </cell>
          <cell r="N207">
            <v>-0.8</v>
          </cell>
          <cell r="O207">
            <v>-0.7</v>
          </cell>
          <cell r="P207">
            <v>-0.4</v>
          </cell>
          <cell r="Q207">
            <v>-0.5</v>
          </cell>
          <cell r="R207">
            <v>-1.3</v>
          </cell>
          <cell r="S207">
            <v>-0.3</v>
          </cell>
          <cell r="T207">
            <v>-0.3</v>
          </cell>
          <cell r="U207">
            <v>-0.3</v>
          </cell>
          <cell r="V207">
            <v>-0.3</v>
          </cell>
          <cell r="W207">
            <v>-0.6</v>
          </cell>
          <cell r="X207">
            <v>-0.5</v>
          </cell>
          <cell r="Y207">
            <v>-0.6</v>
          </cell>
          <cell r="Z207">
            <v>-0.4</v>
          </cell>
          <cell r="AA207">
            <v>-0.5</v>
          </cell>
          <cell r="AB207">
            <v>-0.4</v>
          </cell>
        </row>
        <row r="208">
          <cell r="A208">
            <v>35765</v>
          </cell>
          <cell r="B208">
            <v>120.1</v>
          </cell>
          <cell r="C208">
            <v>119.8</v>
          </cell>
          <cell r="D208">
            <v>121.4</v>
          </cell>
          <cell r="E208">
            <v>121.2</v>
          </cell>
          <cell r="F208">
            <v>117.6</v>
          </cell>
          <cell r="G208">
            <v>121.2</v>
          </cell>
          <cell r="H208">
            <v>120.8</v>
          </cell>
          <cell r="I208">
            <v>119.8</v>
          </cell>
          <cell r="J208">
            <v>120</v>
          </cell>
          <cell r="K208">
            <v>-0.2</v>
          </cell>
          <cell r="L208">
            <v>-0.1</v>
          </cell>
          <cell r="M208">
            <v>0.5</v>
          </cell>
          <cell r="N208">
            <v>-1.1000000000000001</v>
          </cell>
          <cell r="O208">
            <v>-0.7</v>
          </cell>
          <cell r="P208">
            <v>-0.1</v>
          </cell>
          <cell r="Q208">
            <v>-0.7</v>
          </cell>
          <cell r="R208">
            <v>-1.3</v>
          </cell>
          <cell r="S208">
            <v>-0.2</v>
          </cell>
          <cell r="T208">
            <v>0.3</v>
          </cell>
          <cell r="U208">
            <v>0.3</v>
          </cell>
          <cell r="V208">
            <v>0.6</v>
          </cell>
          <cell r="W208">
            <v>0</v>
          </cell>
          <cell r="X208">
            <v>0.1</v>
          </cell>
          <cell r="Y208">
            <v>0.5</v>
          </cell>
          <cell r="Z208">
            <v>-0.2</v>
          </cell>
          <cell r="AA208">
            <v>0</v>
          </cell>
          <cell r="AB208">
            <v>0.3</v>
          </cell>
        </row>
        <row r="209">
          <cell r="A209">
            <v>35855</v>
          </cell>
          <cell r="B209">
            <v>120.7</v>
          </cell>
          <cell r="C209">
            <v>119.6</v>
          </cell>
          <cell r="D209">
            <v>121.9</v>
          </cell>
          <cell r="E209">
            <v>121.7</v>
          </cell>
          <cell r="F209">
            <v>118</v>
          </cell>
          <cell r="G209">
            <v>121.5</v>
          </cell>
          <cell r="H209">
            <v>121.5</v>
          </cell>
          <cell r="I209">
            <v>120.6</v>
          </cell>
          <cell r="J209">
            <v>120.3</v>
          </cell>
          <cell r="K209">
            <v>0.1</v>
          </cell>
          <cell r="L209">
            <v>-0.4</v>
          </cell>
          <cell r="M209">
            <v>0.3</v>
          </cell>
          <cell r="N209">
            <v>-0.7</v>
          </cell>
          <cell r="O209">
            <v>-0.2</v>
          </cell>
          <cell r="P209">
            <v>-0.3</v>
          </cell>
          <cell r="Q209">
            <v>-0.1</v>
          </cell>
          <cell r="R209">
            <v>-0.7</v>
          </cell>
          <cell r="S209">
            <v>-0.2</v>
          </cell>
          <cell r="T209">
            <v>0.5</v>
          </cell>
          <cell r="U209">
            <v>-0.2</v>
          </cell>
          <cell r="V209">
            <v>0.4</v>
          </cell>
          <cell r="W209">
            <v>0.4</v>
          </cell>
          <cell r="X209">
            <v>0.3</v>
          </cell>
          <cell r="Y209">
            <v>0.2</v>
          </cell>
          <cell r="Z209">
            <v>0.6</v>
          </cell>
          <cell r="AA209">
            <v>0.7</v>
          </cell>
          <cell r="AB209">
            <v>0.3</v>
          </cell>
        </row>
        <row r="210">
          <cell r="A210">
            <v>35947</v>
          </cell>
          <cell r="B210">
            <v>121.4</v>
          </cell>
          <cell r="C210">
            <v>120.3</v>
          </cell>
          <cell r="D210">
            <v>122.3</v>
          </cell>
          <cell r="E210">
            <v>122.4</v>
          </cell>
          <cell r="F210">
            <v>118.9</v>
          </cell>
          <cell r="G210">
            <v>122</v>
          </cell>
          <cell r="H210">
            <v>121.8</v>
          </cell>
          <cell r="I210">
            <v>121.2</v>
          </cell>
          <cell r="J210">
            <v>121</v>
          </cell>
          <cell r="K210">
            <v>1</v>
          </cell>
          <cell r="L210">
            <v>0.3</v>
          </cell>
          <cell r="M210">
            <v>1</v>
          </cell>
          <cell r="N210">
            <v>0.4</v>
          </cell>
          <cell r="O210">
            <v>0.7</v>
          </cell>
          <cell r="P210">
            <v>0.6</v>
          </cell>
          <cell r="Q210">
            <v>0.2</v>
          </cell>
          <cell r="R210">
            <v>0.7</v>
          </cell>
          <cell r="S210">
            <v>0.7</v>
          </cell>
          <cell r="T210">
            <v>0.6</v>
          </cell>
          <cell r="U210">
            <v>0.6</v>
          </cell>
          <cell r="V210">
            <v>0.3</v>
          </cell>
          <cell r="W210">
            <v>0.6</v>
          </cell>
          <cell r="X210">
            <v>0.8</v>
          </cell>
          <cell r="Y210">
            <v>0.4</v>
          </cell>
          <cell r="Z210">
            <v>0.2</v>
          </cell>
          <cell r="AA210">
            <v>0.5</v>
          </cell>
          <cell r="AB210">
            <v>0.6</v>
          </cell>
        </row>
        <row r="211">
          <cell r="A211">
            <v>36039</v>
          </cell>
          <cell r="B211">
            <v>121.9</v>
          </cell>
          <cell r="C211">
            <v>120.4</v>
          </cell>
          <cell r="D211">
            <v>122.5</v>
          </cell>
          <cell r="E211">
            <v>123</v>
          </cell>
          <cell r="F211">
            <v>119.6</v>
          </cell>
          <cell r="G211">
            <v>122.8</v>
          </cell>
          <cell r="H211">
            <v>122.1</v>
          </cell>
          <cell r="I211">
            <v>121.3</v>
          </cell>
          <cell r="J211">
            <v>121.3</v>
          </cell>
          <cell r="K211">
            <v>1.8</v>
          </cell>
          <cell r="L211">
            <v>0.8</v>
          </cell>
          <cell r="M211">
            <v>1.5</v>
          </cell>
          <cell r="N211">
            <v>1.5</v>
          </cell>
          <cell r="O211">
            <v>1.8</v>
          </cell>
          <cell r="P211">
            <v>1.8</v>
          </cell>
          <cell r="Q211">
            <v>0.9</v>
          </cell>
          <cell r="R211">
            <v>1.3</v>
          </cell>
          <cell r="S211">
            <v>1.3</v>
          </cell>
          <cell r="T211">
            <v>0.4</v>
          </cell>
          <cell r="U211">
            <v>0.1</v>
          </cell>
          <cell r="V211">
            <v>0.2</v>
          </cell>
          <cell r="W211">
            <v>0.5</v>
          </cell>
          <cell r="X211">
            <v>0.6</v>
          </cell>
          <cell r="Y211">
            <v>0.7</v>
          </cell>
          <cell r="Z211">
            <v>0.2</v>
          </cell>
          <cell r="AA211">
            <v>0.1</v>
          </cell>
          <cell r="AB211">
            <v>0.2</v>
          </cell>
        </row>
        <row r="212">
          <cell r="A212">
            <v>36130</v>
          </cell>
          <cell r="B212">
            <v>122.4</v>
          </cell>
          <cell r="C212">
            <v>120.8</v>
          </cell>
          <cell r="D212">
            <v>123</v>
          </cell>
          <cell r="E212">
            <v>123.6</v>
          </cell>
          <cell r="F212">
            <v>120.2</v>
          </cell>
          <cell r="G212">
            <v>122.7</v>
          </cell>
          <cell r="H212">
            <v>122.7</v>
          </cell>
          <cell r="I212">
            <v>121.7</v>
          </cell>
          <cell r="J212">
            <v>121.9</v>
          </cell>
          <cell r="K212">
            <v>1.9</v>
          </cell>
          <cell r="L212">
            <v>0.8</v>
          </cell>
          <cell r="M212">
            <v>1.3</v>
          </cell>
          <cell r="N212">
            <v>2</v>
          </cell>
          <cell r="O212">
            <v>2.2000000000000002</v>
          </cell>
          <cell r="P212">
            <v>1.2</v>
          </cell>
          <cell r="Q212">
            <v>1.6</v>
          </cell>
          <cell r="R212">
            <v>1.6</v>
          </cell>
          <cell r="S212">
            <v>1.6</v>
          </cell>
          <cell r="T212">
            <v>0.4</v>
          </cell>
          <cell r="U212">
            <v>0.3</v>
          </cell>
          <cell r="V212">
            <v>0.4</v>
          </cell>
          <cell r="W212">
            <v>0.5</v>
          </cell>
          <cell r="X212">
            <v>0.5</v>
          </cell>
          <cell r="Y212">
            <v>-0.1</v>
          </cell>
          <cell r="Z212">
            <v>0.5</v>
          </cell>
          <cell r="AA212">
            <v>0.3</v>
          </cell>
          <cell r="AB212">
            <v>0.5</v>
          </cell>
        </row>
        <row r="213">
          <cell r="A213">
            <v>36220</v>
          </cell>
          <cell r="B213">
            <v>122.6</v>
          </cell>
          <cell r="C213">
            <v>121</v>
          </cell>
          <cell r="D213">
            <v>122.8</v>
          </cell>
          <cell r="E213">
            <v>122.7</v>
          </cell>
          <cell r="F213">
            <v>119.8</v>
          </cell>
          <cell r="G213">
            <v>122.1</v>
          </cell>
          <cell r="H213">
            <v>122.1</v>
          </cell>
          <cell r="I213">
            <v>121.4</v>
          </cell>
          <cell r="J213">
            <v>121.8</v>
          </cell>
          <cell r="K213">
            <v>1.6</v>
          </cell>
          <cell r="L213">
            <v>1.2</v>
          </cell>
          <cell r="M213">
            <v>0.7</v>
          </cell>
          <cell r="N213">
            <v>0.8</v>
          </cell>
          <cell r="O213">
            <v>1.5</v>
          </cell>
          <cell r="P213">
            <v>0.5</v>
          </cell>
          <cell r="Q213">
            <v>0.5</v>
          </cell>
          <cell r="R213">
            <v>0.7</v>
          </cell>
          <cell r="S213">
            <v>1.2</v>
          </cell>
          <cell r="T213">
            <v>0.2</v>
          </cell>
          <cell r="U213">
            <v>0.2</v>
          </cell>
          <cell r="V213">
            <v>-0.2</v>
          </cell>
          <cell r="W213">
            <v>-0.7</v>
          </cell>
          <cell r="X213">
            <v>-0.3</v>
          </cell>
          <cell r="Y213">
            <v>-0.5</v>
          </cell>
          <cell r="Z213">
            <v>-0.5</v>
          </cell>
          <cell r="AA213">
            <v>-0.2</v>
          </cell>
          <cell r="AB213">
            <v>-0.1</v>
          </cell>
        </row>
        <row r="214">
          <cell r="A214">
            <v>36312</v>
          </cell>
          <cell r="B214">
            <v>123</v>
          </cell>
          <cell r="C214">
            <v>121.5</v>
          </cell>
          <cell r="D214">
            <v>123.1</v>
          </cell>
          <cell r="E214">
            <v>123.6</v>
          </cell>
          <cell r="F214">
            <v>120.8</v>
          </cell>
          <cell r="G214">
            <v>122.5</v>
          </cell>
          <cell r="H214">
            <v>122.7</v>
          </cell>
          <cell r="I214">
            <v>121.5</v>
          </cell>
          <cell r="J214">
            <v>122.3</v>
          </cell>
          <cell r="K214">
            <v>1.3</v>
          </cell>
          <cell r="L214">
            <v>1</v>
          </cell>
          <cell r="M214">
            <v>0.7</v>
          </cell>
          <cell r="N214">
            <v>1</v>
          </cell>
          <cell r="O214">
            <v>1.6</v>
          </cell>
          <cell r="P214">
            <v>0.4</v>
          </cell>
          <cell r="Q214">
            <v>0.7</v>
          </cell>
          <cell r="R214">
            <v>0.2</v>
          </cell>
          <cell r="S214">
            <v>1.1000000000000001</v>
          </cell>
          <cell r="T214">
            <v>0.3</v>
          </cell>
          <cell r="U214">
            <v>0.4</v>
          </cell>
          <cell r="V214">
            <v>0.2</v>
          </cell>
          <cell r="W214">
            <v>0.7</v>
          </cell>
          <cell r="X214">
            <v>0.8</v>
          </cell>
          <cell r="Y214">
            <v>0.3</v>
          </cell>
          <cell r="Z214">
            <v>0.5</v>
          </cell>
          <cell r="AA214">
            <v>0.1</v>
          </cell>
          <cell r="AB214">
            <v>0.4</v>
          </cell>
        </row>
        <row r="215">
          <cell r="A215">
            <v>36404</v>
          </cell>
          <cell r="B215">
            <v>124.1</v>
          </cell>
          <cell r="C215">
            <v>122.7</v>
          </cell>
          <cell r="D215">
            <v>124</v>
          </cell>
          <cell r="E215">
            <v>125.1</v>
          </cell>
          <cell r="F215">
            <v>121.9</v>
          </cell>
          <cell r="G215">
            <v>123.3</v>
          </cell>
          <cell r="H215">
            <v>122.9</v>
          </cell>
          <cell r="I215">
            <v>122.4</v>
          </cell>
          <cell r="J215">
            <v>123.4</v>
          </cell>
          <cell r="K215">
            <v>1.8</v>
          </cell>
          <cell r="L215">
            <v>1.9</v>
          </cell>
          <cell r="M215">
            <v>1.2</v>
          </cell>
          <cell r="N215">
            <v>1.7</v>
          </cell>
          <cell r="O215">
            <v>1.9</v>
          </cell>
          <cell r="P215">
            <v>0.4</v>
          </cell>
          <cell r="Q215">
            <v>0.7</v>
          </cell>
          <cell r="R215">
            <v>0.9</v>
          </cell>
          <cell r="S215">
            <v>1.7</v>
          </cell>
          <cell r="T215">
            <v>0.9</v>
          </cell>
          <cell r="U215">
            <v>1</v>
          </cell>
          <cell r="V215">
            <v>0.7</v>
          </cell>
          <cell r="W215">
            <v>1.2</v>
          </cell>
          <cell r="X215">
            <v>0.9</v>
          </cell>
          <cell r="Y215">
            <v>0.7</v>
          </cell>
          <cell r="Z215">
            <v>0.2</v>
          </cell>
          <cell r="AA215">
            <v>0.7</v>
          </cell>
          <cell r="AB215">
            <v>0.9</v>
          </cell>
        </row>
        <row r="216">
          <cell r="A216">
            <v>36495</v>
          </cell>
          <cell r="B216">
            <v>124.7</v>
          </cell>
          <cell r="C216">
            <v>123.5</v>
          </cell>
          <cell r="D216">
            <v>124.1</v>
          </cell>
          <cell r="E216">
            <v>125.7</v>
          </cell>
          <cell r="F216">
            <v>122.7</v>
          </cell>
          <cell r="G216">
            <v>124</v>
          </cell>
          <cell r="H216">
            <v>123.6</v>
          </cell>
          <cell r="I216">
            <v>123.7</v>
          </cell>
          <cell r="J216">
            <v>124.1</v>
          </cell>
          <cell r="K216">
            <v>1.9</v>
          </cell>
          <cell r="L216">
            <v>2.2000000000000002</v>
          </cell>
          <cell r="M216">
            <v>0.9</v>
          </cell>
          <cell r="N216">
            <v>1.7</v>
          </cell>
          <cell r="O216">
            <v>2.1</v>
          </cell>
          <cell r="P216">
            <v>1.1000000000000001</v>
          </cell>
          <cell r="Q216">
            <v>0.7</v>
          </cell>
          <cell r="R216">
            <v>1.6</v>
          </cell>
          <cell r="S216">
            <v>1.8</v>
          </cell>
          <cell r="T216">
            <v>0.5</v>
          </cell>
          <cell r="U216">
            <v>0.7</v>
          </cell>
          <cell r="V216">
            <v>0.1</v>
          </cell>
          <cell r="W216">
            <v>0.5</v>
          </cell>
          <cell r="X216">
            <v>0.7</v>
          </cell>
          <cell r="Y216">
            <v>0.6</v>
          </cell>
          <cell r="Z216">
            <v>0.6</v>
          </cell>
          <cell r="AA216">
            <v>1.1000000000000001</v>
          </cell>
          <cell r="AB216">
            <v>0.6</v>
          </cell>
        </row>
        <row r="217">
          <cell r="A217">
            <v>36586</v>
          </cell>
          <cell r="B217">
            <v>125.8</v>
          </cell>
          <cell r="C217">
            <v>124.7</v>
          </cell>
          <cell r="D217">
            <v>125.5</v>
          </cell>
          <cell r="E217">
            <v>126.8</v>
          </cell>
          <cell r="F217">
            <v>123.1</v>
          </cell>
          <cell r="G217">
            <v>125.3</v>
          </cell>
          <cell r="H217">
            <v>124.4</v>
          </cell>
          <cell r="I217">
            <v>124.9</v>
          </cell>
          <cell r="J217">
            <v>125.2</v>
          </cell>
          <cell r="K217">
            <v>2.6</v>
          </cell>
          <cell r="L217">
            <v>3.1</v>
          </cell>
          <cell r="M217">
            <v>2.2000000000000002</v>
          </cell>
          <cell r="N217">
            <v>3.3</v>
          </cell>
          <cell r="O217">
            <v>2.8</v>
          </cell>
          <cell r="P217">
            <v>2.6</v>
          </cell>
          <cell r="Q217">
            <v>1.9</v>
          </cell>
          <cell r="R217">
            <v>2.9</v>
          </cell>
          <cell r="S217">
            <v>2.8</v>
          </cell>
          <cell r="T217">
            <v>0.9</v>
          </cell>
          <cell r="U217">
            <v>1</v>
          </cell>
          <cell r="V217">
            <v>1.1000000000000001</v>
          </cell>
          <cell r="W217">
            <v>0.9</v>
          </cell>
          <cell r="X217">
            <v>0.3</v>
          </cell>
          <cell r="Y217">
            <v>1</v>
          </cell>
          <cell r="Z217">
            <v>0.6</v>
          </cell>
          <cell r="AA217">
            <v>1</v>
          </cell>
          <cell r="AB217">
            <v>0.9</v>
          </cell>
        </row>
        <row r="218">
          <cell r="A218">
            <v>36678</v>
          </cell>
          <cell r="B218">
            <v>127</v>
          </cell>
          <cell r="C218">
            <v>125.6</v>
          </cell>
          <cell r="D218">
            <v>126.4</v>
          </cell>
          <cell r="E218">
            <v>127.6</v>
          </cell>
          <cell r="F218">
            <v>124</v>
          </cell>
          <cell r="G218">
            <v>126.5</v>
          </cell>
          <cell r="H218">
            <v>125.7</v>
          </cell>
          <cell r="I218">
            <v>125.9</v>
          </cell>
          <cell r="J218">
            <v>126.2</v>
          </cell>
          <cell r="K218">
            <v>3.3</v>
          </cell>
          <cell r="L218">
            <v>3.4</v>
          </cell>
          <cell r="M218">
            <v>2.7</v>
          </cell>
          <cell r="N218">
            <v>3.2</v>
          </cell>
          <cell r="O218">
            <v>2.6</v>
          </cell>
          <cell r="P218">
            <v>3.3</v>
          </cell>
          <cell r="Q218">
            <v>2.4</v>
          </cell>
          <cell r="R218">
            <v>3.6</v>
          </cell>
          <cell r="S218">
            <v>3.2</v>
          </cell>
          <cell r="T218">
            <v>1</v>
          </cell>
          <cell r="U218">
            <v>0.7</v>
          </cell>
          <cell r="V218">
            <v>0.7</v>
          </cell>
          <cell r="W218">
            <v>0.6</v>
          </cell>
          <cell r="X218">
            <v>0.7</v>
          </cell>
          <cell r="Y218">
            <v>1</v>
          </cell>
          <cell r="Z218">
            <v>1</v>
          </cell>
          <cell r="AA218">
            <v>0.8</v>
          </cell>
          <cell r="AB218">
            <v>0.8</v>
          </cell>
        </row>
        <row r="219">
          <cell r="A219">
            <v>36770</v>
          </cell>
          <cell r="B219">
            <v>131.6</v>
          </cell>
          <cell r="C219">
            <v>130.4</v>
          </cell>
          <cell r="D219">
            <v>131.30000000000001</v>
          </cell>
          <cell r="E219">
            <v>132.30000000000001</v>
          </cell>
          <cell r="F219">
            <v>128.6</v>
          </cell>
          <cell r="G219">
            <v>131.30000000000001</v>
          </cell>
          <cell r="H219">
            <v>130</v>
          </cell>
          <cell r="I219">
            <v>130.69999999999999</v>
          </cell>
          <cell r="J219">
            <v>130.9</v>
          </cell>
          <cell r="K219">
            <v>6</v>
          </cell>
          <cell r="L219">
            <v>6.3</v>
          </cell>
          <cell r="M219">
            <v>5.9</v>
          </cell>
          <cell r="N219">
            <v>5.8</v>
          </cell>
          <cell r="O219">
            <v>5.5</v>
          </cell>
          <cell r="P219">
            <v>6.5</v>
          </cell>
          <cell r="Q219">
            <v>5.8</v>
          </cell>
          <cell r="R219">
            <v>6.8</v>
          </cell>
          <cell r="S219">
            <v>6.1</v>
          </cell>
          <cell r="T219">
            <v>3.6</v>
          </cell>
          <cell r="U219">
            <v>3.8</v>
          </cell>
          <cell r="V219">
            <v>3.9</v>
          </cell>
          <cell r="W219">
            <v>3.7</v>
          </cell>
          <cell r="X219">
            <v>3.7</v>
          </cell>
          <cell r="Y219">
            <v>3.8</v>
          </cell>
          <cell r="Z219">
            <v>3.4</v>
          </cell>
          <cell r="AA219">
            <v>3.8</v>
          </cell>
          <cell r="AB219">
            <v>3.7</v>
          </cell>
        </row>
        <row r="220">
          <cell r="A220">
            <v>36861</v>
          </cell>
          <cell r="B220">
            <v>132.19999999999999</v>
          </cell>
          <cell r="C220">
            <v>130.80000000000001</v>
          </cell>
          <cell r="D220">
            <v>131.6</v>
          </cell>
          <cell r="E220">
            <v>132.5</v>
          </cell>
          <cell r="F220">
            <v>128.80000000000001</v>
          </cell>
          <cell r="G220">
            <v>131.19999999999999</v>
          </cell>
          <cell r="H220">
            <v>130.6</v>
          </cell>
          <cell r="I220">
            <v>131.1</v>
          </cell>
          <cell r="J220">
            <v>131.30000000000001</v>
          </cell>
          <cell r="K220">
            <v>6</v>
          </cell>
          <cell r="L220">
            <v>5.9</v>
          </cell>
          <cell r="M220">
            <v>6</v>
          </cell>
          <cell r="N220">
            <v>5.4</v>
          </cell>
          <cell r="O220">
            <v>5</v>
          </cell>
          <cell r="P220">
            <v>5.8</v>
          </cell>
          <cell r="Q220">
            <v>5.7</v>
          </cell>
          <cell r="R220">
            <v>6</v>
          </cell>
          <cell r="S220">
            <v>5.8</v>
          </cell>
          <cell r="T220">
            <v>0.5</v>
          </cell>
          <cell r="U220">
            <v>0.3</v>
          </cell>
          <cell r="V220">
            <v>0.2</v>
          </cell>
          <cell r="W220">
            <v>0.2</v>
          </cell>
          <cell r="X220">
            <v>0.2</v>
          </cell>
          <cell r="Y220">
            <v>-0.1</v>
          </cell>
          <cell r="Z220">
            <v>0.5</v>
          </cell>
          <cell r="AA220">
            <v>0.3</v>
          </cell>
          <cell r="AB220">
            <v>0.3</v>
          </cell>
        </row>
        <row r="221">
          <cell r="A221">
            <v>36951</v>
          </cell>
          <cell r="B221">
            <v>134</v>
          </cell>
          <cell r="C221">
            <v>132.19999999999999</v>
          </cell>
          <cell r="D221">
            <v>132.69999999999999</v>
          </cell>
          <cell r="E221">
            <v>134.1</v>
          </cell>
          <cell r="F221">
            <v>129.6</v>
          </cell>
          <cell r="G221">
            <v>132.1</v>
          </cell>
          <cell r="H221">
            <v>130.69999999999999</v>
          </cell>
          <cell r="I221">
            <v>132.19999999999999</v>
          </cell>
          <cell r="J221">
            <v>132.69999999999999</v>
          </cell>
          <cell r="K221">
            <v>6.5</v>
          </cell>
          <cell r="L221">
            <v>6</v>
          </cell>
          <cell r="M221">
            <v>5.7</v>
          </cell>
          <cell r="N221">
            <v>5.8</v>
          </cell>
          <cell r="O221">
            <v>5.3</v>
          </cell>
          <cell r="P221">
            <v>5.4</v>
          </cell>
          <cell r="Q221">
            <v>5.0999999999999996</v>
          </cell>
          <cell r="R221">
            <v>5.8</v>
          </cell>
          <cell r="S221">
            <v>6</v>
          </cell>
          <cell r="T221">
            <v>1.4</v>
          </cell>
          <cell r="U221">
            <v>1.1000000000000001</v>
          </cell>
          <cell r="V221">
            <v>0.8</v>
          </cell>
          <cell r="W221">
            <v>1.2</v>
          </cell>
          <cell r="X221">
            <v>0.6</v>
          </cell>
          <cell r="Y221">
            <v>0.7</v>
          </cell>
          <cell r="Z221">
            <v>0.1</v>
          </cell>
          <cell r="AA221">
            <v>0.8</v>
          </cell>
          <cell r="AB221">
            <v>1.1000000000000001</v>
          </cell>
        </row>
        <row r="222">
          <cell r="A222">
            <v>37043</v>
          </cell>
          <cell r="B222">
            <v>135</v>
          </cell>
          <cell r="C222">
            <v>133</v>
          </cell>
          <cell r="D222">
            <v>134</v>
          </cell>
          <cell r="E222">
            <v>135.1</v>
          </cell>
          <cell r="F222">
            <v>131.4</v>
          </cell>
          <cell r="G222">
            <v>133.4</v>
          </cell>
          <cell r="H222">
            <v>132.19999999999999</v>
          </cell>
          <cell r="I222">
            <v>133.4</v>
          </cell>
          <cell r="J222">
            <v>133.80000000000001</v>
          </cell>
          <cell r="K222">
            <v>6.3</v>
          </cell>
          <cell r="L222">
            <v>5.9</v>
          </cell>
          <cell r="M222">
            <v>6</v>
          </cell>
          <cell r="N222">
            <v>5.9</v>
          </cell>
          <cell r="O222">
            <v>6</v>
          </cell>
          <cell r="P222">
            <v>5.5</v>
          </cell>
          <cell r="Q222">
            <v>5.2</v>
          </cell>
          <cell r="R222">
            <v>6</v>
          </cell>
          <cell r="S222">
            <v>6</v>
          </cell>
          <cell r="T222">
            <v>0.7</v>
          </cell>
          <cell r="U222">
            <v>0.6</v>
          </cell>
          <cell r="V222">
            <v>1</v>
          </cell>
          <cell r="W222">
            <v>0.7</v>
          </cell>
          <cell r="X222">
            <v>1.4</v>
          </cell>
          <cell r="Y222">
            <v>1</v>
          </cell>
          <cell r="Z222">
            <v>1.1000000000000001</v>
          </cell>
          <cell r="AA222">
            <v>0.9</v>
          </cell>
          <cell r="AB222">
            <v>0.8</v>
          </cell>
        </row>
        <row r="223">
          <cell r="A223">
            <v>37135</v>
          </cell>
          <cell r="B223">
            <v>135.4</v>
          </cell>
          <cell r="C223">
            <v>133.6</v>
          </cell>
          <cell r="D223">
            <v>134.19999999999999</v>
          </cell>
          <cell r="E223">
            <v>135.30000000000001</v>
          </cell>
          <cell r="F223">
            <v>131.5</v>
          </cell>
          <cell r="G223">
            <v>132.80000000000001</v>
          </cell>
          <cell r="H223">
            <v>132.5</v>
          </cell>
          <cell r="I223">
            <v>133.19999999999999</v>
          </cell>
          <cell r="J223">
            <v>134.19999999999999</v>
          </cell>
          <cell r="K223">
            <v>2.9</v>
          </cell>
          <cell r="L223">
            <v>2.5</v>
          </cell>
          <cell r="M223">
            <v>2.2000000000000002</v>
          </cell>
          <cell r="N223">
            <v>2.2999999999999998</v>
          </cell>
          <cell r="O223">
            <v>2.2999999999999998</v>
          </cell>
          <cell r="P223">
            <v>1.1000000000000001</v>
          </cell>
          <cell r="Q223">
            <v>1.9</v>
          </cell>
          <cell r="R223">
            <v>1.9</v>
          </cell>
          <cell r="S223">
            <v>2.5</v>
          </cell>
          <cell r="T223">
            <v>0.3</v>
          </cell>
          <cell r="U223">
            <v>0.5</v>
          </cell>
          <cell r="V223">
            <v>0.1</v>
          </cell>
          <cell r="W223">
            <v>0.1</v>
          </cell>
          <cell r="X223">
            <v>0.1</v>
          </cell>
          <cell r="Y223">
            <v>-0.4</v>
          </cell>
          <cell r="Z223">
            <v>0.2</v>
          </cell>
          <cell r="AA223">
            <v>-0.1</v>
          </cell>
          <cell r="AB223">
            <v>0.3</v>
          </cell>
        </row>
        <row r="224">
          <cell r="A224">
            <v>37226</v>
          </cell>
          <cell r="B224">
            <v>136.6</v>
          </cell>
          <cell r="C224">
            <v>134.80000000000001</v>
          </cell>
          <cell r="D224">
            <v>135.80000000000001</v>
          </cell>
          <cell r="E224">
            <v>136.6</v>
          </cell>
          <cell r="F224">
            <v>132.6</v>
          </cell>
          <cell r="G224">
            <v>133.9</v>
          </cell>
          <cell r="H224">
            <v>133.5</v>
          </cell>
          <cell r="I224">
            <v>134.9</v>
          </cell>
          <cell r="J224">
            <v>135.4</v>
          </cell>
          <cell r="K224">
            <v>3.3</v>
          </cell>
          <cell r="L224">
            <v>3.1</v>
          </cell>
          <cell r="M224">
            <v>3.2</v>
          </cell>
          <cell r="N224">
            <v>3.1</v>
          </cell>
          <cell r="O224">
            <v>3</v>
          </cell>
          <cell r="P224">
            <v>2.1</v>
          </cell>
          <cell r="Q224">
            <v>2.2000000000000002</v>
          </cell>
          <cell r="R224">
            <v>2.9</v>
          </cell>
          <cell r="S224">
            <v>3.1</v>
          </cell>
          <cell r="T224">
            <v>0.9</v>
          </cell>
          <cell r="U224">
            <v>0.9</v>
          </cell>
          <cell r="V224">
            <v>1.2</v>
          </cell>
          <cell r="W224">
            <v>1</v>
          </cell>
          <cell r="X224">
            <v>0.8</v>
          </cell>
          <cell r="Y224">
            <v>0.8</v>
          </cell>
          <cell r="Z224">
            <v>0.8</v>
          </cell>
          <cell r="AA224">
            <v>1.3</v>
          </cell>
          <cell r="AB224">
            <v>0.9</v>
          </cell>
        </row>
        <row r="225">
          <cell r="A225">
            <v>37316</v>
          </cell>
          <cell r="B225">
            <v>137.9</v>
          </cell>
          <cell r="C225">
            <v>136</v>
          </cell>
          <cell r="D225">
            <v>137.1</v>
          </cell>
          <cell r="E225">
            <v>137.69999999999999</v>
          </cell>
          <cell r="F225">
            <v>133.69999999999999</v>
          </cell>
          <cell r="G225">
            <v>135.19999999999999</v>
          </cell>
          <cell r="H225">
            <v>133.80000000000001</v>
          </cell>
          <cell r="I225">
            <v>135.6</v>
          </cell>
          <cell r="J225">
            <v>136.6</v>
          </cell>
          <cell r="K225">
            <v>2.9</v>
          </cell>
          <cell r="L225">
            <v>2.9</v>
          </cell>
          <cell r="M225">
            <v>3.3</v>
          </cell>
          <cell r="N225">
            <v>2.7</v>
          </cell>
          <cell r="O225">
            <v>3.2</v>
          </cell>
          <cell r="P225">
            <v>2.2999999999999998</v>
          </cell>
          <cell r="Q225">
            <v>2.4</v>
          </cell>
          <cell r="R225">
            <v>2.6</v>
          </cell>
          <cell r="S225">
            <v>2.9</v>
          </cell>
          <cell r="T225">
            <v>1</v>
          </cell>
          <cell r="U225">
            <v>0.9</v>
          </cell>
          <cell r="V225">
            <v>1</v>
          </cell>
          <cell r="W225">
            <v>0.8</v>
          </cell>
          <cell r="X225">
            <v>0.8</v>
          </cell>
          <cell r="Y225">
            <v>1</v>
          </cell>
          <cell r="Z225">
            <v>0.2</v>
          </cell>
          <cell r="AA225">
            <v>0.5</v>
          </cell>
          <cell r="AB225">
            <v>0.9</v>
          </cell>
        </row>
        <row r="226">
          <cell r="A226">
            <v>37408</v>
          </cell>
          <cell r="B226">
            <v>138.80000000000001</v>
          </cell>
          <cell r="C226">
            <v>136.9</v>
          </cell>
          <cell r="D226">
            <v>138.1</v>
          </cell>
          <cell r="E226">
            <v>139.1</v>
          </cell>
          <cell r="F226">
            <v>134.6</v>
          </cell>
          <cell r="G226">
            <v>137</v>
          </cell>
          <cell r="H226">
            <v>135</v>
          </cell>
          <cell r="I226">
            <v>137.19999999999999</v>
          </cell>
          <cell r="J226">
            <v>137.6</v>
          </cell>
          <cell r="K226">
            <v>2.8</v>
          </cell>
          <cell r="L226">
            <v>2.9</v>
          </cell>
          <cell r="M226">
            <v>3.1</v>
          </cell>
          <cell r="N226">
            <v>3</v>
          </cell>
          <cell r="O226">
            <v>2.4</v>
          </cell>
          <cell r="P226">
            <v>2.7</v>
          </cell>
          <cell r="Q226">
            <v>2.1</v>
          </cell>
          <cell r="R226">
            <v>2.8</v>
          </cell>
          <cell r="S226">
            <v>2.8</v>
          </cell>
          <cell r="T226">
            <v>0.7</v>
          </cell>
          <cell r="U226">
            <v>0.7</v>
          </cell>
          <cell r="V226">
            <v>0.7</v>
          </cell>
          <cell r="W226">
            <v>1</v>
          </cell>
          <cell r="X226">
            <v>0.7</v>
          </cell>
          <cell r="Y226">
            <v>1.3</v>
          </cell>
          <cell r="Z226">
            <v>0.9</v>
          </cell>
          <cell r="AA226">
            <v>1.2</v>
          </cell>
          <cell r="AB226">
            <v>0.7</v>
          </cell>
        </row>
        <row r="227">
          <cell r="A227">
            <v>37500</v>
          </cell>
          <cell r="B227">
            <v>139.6</v>
          </cell>
          <cell r="C227">
            <v>137.80000000000001</v>
          </cell>
          <cell r="D227">
            <v>139.19999999999999</v>
          </cell>
          <cell r="E227">
            <v>140.30000000000001</v>
          </cell>
          <cell r="F227">
            <v>135.80000000000001</v>
          </cell>
          <cell r="G227">
            <v>137.5</v>
          </cell>
          <cell r="H227">
            <v>135.4</v>
          </cell>
          <cell r="I227">
            <v>138.1</v>
          </cell>
          <cell r="J227">
            <v>138.5</v>
          </cell>
          <cell r="K227">
            <v>3.1</v>
          </cell>
          <cell r="L227">
            <v>3.1</v>
          </cell>
          <cell r="M227">
            <v>3.7</v>
          </cell>
          <cell r="N227">
            <v>3.7</v>
          </cell>
          <cell r="O227">
            <v>3.3</v>
          </cell>
          <cell r="P227">
            <v>3.5</v>
          </cell>
          <cell r="Q227">
            <v>2.2000000000000002</v>
          </cell>
          <cell r="R227">
            <v>3.7</v>
          </cell>
          <cell r="S227">
            <v>3.2</v>
          </cell>
          <cell r="T227">
            <v>0.6</v>
          </cell>
          <cell r="U227">
            <v>0.7</v>
          </cell>
          <cell r="V227">
            <v>0.8</v>
          </cell>
          <cell r="W227">
            <v>0.9</v>
          </cell>
          <cell r="X227">
            <v>0.9</v>
          </cell>
          <cell r="Y227">
            <v>0.4</v>
          </cell>
          <cell r="Z227">
            <v>0.3</v>
          </cell>
          <cell r="AA227">
            <v>0.7</v>
          </cell>
          <cell r="AB227">
            <v>0.7</v>
          </cell>
        </row>
        <row r="228">
          <cell r="A228">
            <v>37591</v>
          </cell>
          <cell r="B228">
            <v>140.4</v>
          </cell>
          <cell r="C228">
            <v>139</v>
          </cell>
          <cell r="D228">
            <v>139.9</v>
          </cell>
          <cell r="E228">
            <v>141.5</v>
          </cell>
          <cell r="F228">
            <v>136.4</v>
          </cell>
          <cell r="G228">
            <v>138</v>
          </cell>
          <cell r="H228">
            <v>136.19999999999999</v>
          </cell>
          <cell r="I228">
            <v>139.19999999999999</v>
          </cell>
          <cell r="J228">
            <v>139.5</v>
          </cell>
          <cell r="K228">
            <v>2.8</v>
          </cell>
          <cell r="L228">
            <v>3.1</v>
          </cell>
          <cell r="M228">
            <v>3</v>
          </cell>
          <cell r="N228">
            <v>3.6</v>
          </cell>
          <cell r="O228">
            <v>2.9</v>
          </cell>
          <cell r="P228">
            <v>3.1</v>
          </cell>
          <cell r="Q228">
            <v>2</v>
          </cell>
          <cell r="R228">
            <v>3.2</v>
          </cell>
          <cell r="S228">
            <v>3</v>
          </cell>
          <cell r="T228">
            <v>0.6</v>
          </cell>
          <cell r="U228">
            <v>0.9</v>
          </cell>
          <cell r="V228">
            <v>0.5</v>
          </cell>
          <cell r="W228">
            <v>0.9</v>
          </cell>
          <cell r="X228">
            <v>0.4</v>
          </cell>
          <cell r="Y228">
            <v>0.4</v>
          </cell>
          <cell r="Z228">
            <v>0.6</v>
          </cell>
          <cell r="AA228">
            <v>0.8</v>
          </cell>
          <cell r="AB228">
            <v>0.7</v>
          </cell>
        </row>
        <row r="229">
          <cell r="A229">
            <v>37681</v>
          </cell>
          <cell r="B229">
            <v>142.1</v>
          </cell>
          <cell r="C229">
            <v>140.9</v>
          </cell>
          <cell r="D229">
            <v>141.80000000000001</v>
          </cell>
          <cell r="E229">
            <v>144.6</v>
          </cell>
          <cell r="F229">
            <v>137.4</v>
          </cell>
          <cell r="G229">
            <v>140</v>
          </cell>
          <cell r="H229">
            <v>137.5</v>
          </cell>
          <cell r="I229">
            <v>140.69999999999999</v>
          </cell>
          <cell r="J229">
            <v>141.30000000000001</v>
          </cell>
          <cell r="K229">
            <v>3</v>
          </cell>
          <cell r="L229">
            <v>3.6</v>
          </cell>
          <cell r="M229">
            <v>3.4</v>
          </cell>
          <cell r="N229">
            <v>5</v>
          </cell>
          <cell r="O229">
            <v>2.8</v>
          </cell>
          <cell r="P229">
            <v>3.6</v>
          </cell>
          <cell r="Q229">
            <v>2.8</v>
          </cell>
          <cell r="R229">
            <v>3.8</v>
          </cell>
          <cell r="S229">
            <v>3.4</v>
          </cell>
          <cell r="T229">
            <v>1.2</v>
          </cell>
          <cell r="U229">
            <v>1.4</v>
          </cell>
          <cell r="V229">
            <v>1.4</v>
          </cell>
          <cell r="W229">
            <v>2.2000000000000002</v>
          </cell>
          <cell r="X229">
            <v>0.7</v>
          </cell>
          <cell r="Y229">
            <v>1.4</v>
          </cell>
          <cell r="Z229">
            <v>1</v>
          </cell>
          <cell r="AA229">
            <v>1.1000000000000001</v>
          </cell>
          <cell r="AB229">
            <v>1.3</v>
          </cell>
        </row>
        <row r="230">
          <cell r="A230">
            <v>37773</v>
          </cell>
          <cell r="B230">
            <v>142.19999999999999</v>
          </cell>
          <cell r="C230">
            <v>140.9</v>
          </cell>
          <cell r="D230">
            <v>141.80000000000001</v>
          </cell>
          <cell r="E230">
            <v>144.30000000000001</v>
          </cell>
          <cell r="F230">
            <v>137.4</v>
          </cell>
          <cell r="G230">
            <v>140.80000000000001</v>
          </cell>
          <cell r="H230">
            <v>137.9</v>
          </cell>
          <cell r="I230">
            <v>140.69999999999999</v>
          </cell>
          <cell r="J230">
            <v>141.30000000000001</v>
          </cell>
          <cell r="K230">
            <v>2.4</v>
          </cell>
          <cell r="L230">
            <v>2.9</v>
          </cell>
          <cell r="M230">
            <v>2.7</v>
          </cell>
          <cell r="N230">
            <v>3.7</v>
          </cell>
          <cell r="O230">
            <v>2.1</v>
          </cell>
          <cell r="P230">
            <v>2.8</v>
          </cell>
          <cell r="Q230">
            <v>2.1</v>
          </cell>
          <cell r="R230">
            <v>2.6</v>
          </cell>
          <cell r="S230">
            <v>2.7</v>
          </cell>
          <cell r="T230">
            <v>0.1</v>
          </cell>
          <cell r="U230">
            <v>0</v>
          </cell>
          <cell r="V230">
            <v>0</v>
          </cell>
          <cell r="W230">
            <v>-0.2</v>
          </cell>
          <cell r="X230">
            <v>0</v>
          </cell>
          <cell r="Y230">
            <v>0.6</v>
          </cell>
          <cell r="Z230">
            <v>0.3</v>
          </cell>
          <cell r="AA230">
            <v>0</v>
          </cell>
          <cell r="AB230">
            <v>0</v>
          </cell>
        </row>
        <row r="231">
          <cell r="A231">
            <v>37865</v>
          </cell>
          <cell r="B231">
            <v>142.4</v>
          </cell>
          <cell r="C231">
            <v>141.80000000000001</v>
          </cell>
          <cell r="D231">
            <v>143.30000000000001</v>
          </cell>
          <cell r="E231">
            <v>145.4</v>
          </cell>
          <cell r="F231">
            <v>138.6</v>
          </cell>
          <cell r="G231">
            <v>141.1</v>
          </cell>
          <cell r="H231">
            <v>137.80000000000001</v>
          </cell>
          <cell r="I231">
            <v>141.9</v>
          </cell>
          <cell r="J231">
            <v>142.1</v>
          </cell>
          <cell r="K231">
            <v>2</v>
          </cell>
          <cell r="L231">
            <v>2.9</v>
          </cell>
          <cell r="M231">
            <v>2.9</v>
          </cell>
          <cell r="N231">
            <v>3.6</v>
          </cell>
          <cell r="O231">
            <v>2.1</v>
          </cell>
          <cell r="P231">
            <v>2.6</v>
          </cell>
          <cell r="Q231">
            <v>1.8</v>
          </cell>
          <cell r="R231">
            <v>2.8</v>
          </cell>
          <cell r="S231">
            <v>2.6</v>
          </cell>
          <cell r="T231">
            <v>0.1</v>
          </cell>
          <cell r="U231">
            <v>0.6</v>
          </cell>
          <cell r="V231">
            <v>1.1000000000000001</v>
          </cell>
          <cell r="W231">
            <v>0.8</v>
          </cell>
          <cell r="X231">
            <v>0.9</v>
          </cell>
          <cell r="Y231">
            <v>0.2</v>
          </cell>
          <cell r="Z231">
            <v>-0.1</v>
          </cell>
          <cell r="AA231">
            <v>0.9</v>
          </cell>
          <cell r="AB231">
            <v>0.6</v>
          </cell>
        </row>
        <row r="232">
          <cell r="A232">
            <v>37956</v>
          </cell>
          <cell r="B232">
            <v>143.6</v>
          </cell>
          <cell r="C232">
            <v>142.1</v>
          </cell>
          <cell r="D232">
            <v>144.19999999999999</v>
          </cell>
          <cell r="E232">
            <v>146.19999999999999</v>
          </cell>
          <cell r="F232">
            <v>139.19999999999999</v>
          </cell>
          <cell r="G232">
            <v>142</v>
          </cell>
          <cell r="H232">
            <v>138.5</v>
          </cell>
          <cell r="I232">
            <v>142.9</v>
          </cell>
          <cell r="J232">
            <v>142.80000000000001</v>
          </cell>
          <cell r="K232">
            <v>2.2999999999999998</v>
          </cell>
          <cell r="L232">
            <v>2.2000000000000002</v>
          </cell>
          <cell r="M232">
            <v>3.1</v>
          </cell>
          <cell r="N232">
            <v>3.3</v>
          </cell>
          <cell r="O232">
            <v>2.1</v>
          </cell>
          <cell r="P232">
            <v>2.9</v>
          </cell>
          <cell r="Q232">
            <v>1.7</v>
          </cell>
          <cell r="R232">
            <v>2.7</v>
          </cell>
          <cell r="S232">
            <v>2.4</v>
          </cell>
          <cell r="T232">
            <v>0.8</v>
          </cell>
          <cell r="U232">
            <v>0.2</v>
          </cell>
          <cell r="V232">
            <v>0.6</v>
          </cell>
          <cell r="W232">
            <v>0.6</v>
          </cell>
          <cell r="X232">
            <v>0.4</v>
          </cell>
          <cell r="Y232">
            <v>0.6</v>
          </cell>
          <cell r="Z232">
            <v>0.5</v>
          </cell>
          <cell r="AA232">
            <v>0.7</v>
          </cell>
          <cell r="AB232">
            <v>0.5</v>
          </cell>
        </row>
        <row r="233">
          <cell r="A233">
            <v>38047</v>
          </cell>
          <cell r="B233">
            <v>145</v>
          </cell>
          <cell r="C233">
            <v>143.5</v>
          </cell>
          <cell r="D233">
            <v>145.4</v>
          </cell>
          <cell r="E233">
            <v>147.69999999999999</v>
          </cell>
          <cell r="F233">
            <v>139.6</v>
          </cell>
          <cell r="G233">
            <v>143</v>
          </cell>
          <cell r="H233">
            <v>139</v>
          </cell>
          <cell r="I233">
            <v>143.9</v>
          </cell>
          <cell r="J233">
            <v>144.1</v>
          </cell>
          <cell r="K233">
            <v>2</v>
          </cell>
          <cell r="L233">
            <v>1.8</v>
          </cell>
          <cell r="M233">
            <v>2.5</v>
          </cell>
          <cell r="N233">
            <v>2.1</v>
          </cell>
          <cell r="O233">
            <v>1.6</v>
          </cell>
          <cell r="P233">
            <v>2.1</v>
          </cell>
          <cell r="Q233">
            <v>1.1000000000000001</v>
          </cell>
          <cell r="R233">
            <v>2.2999999999999998</v>
          </cell>
          <cell r="S233">
            <v>2</v>
          </cell>
          <cell r="T233">
            <v>1</v>
          </cell>
          <cell r="U233">
            <v>1</v>
          </cell>
          <cell r="V233">
            <v>0.8</v>
          </cell>
          <cell r="W233">
            <v>1</v>
          </cell>
          <cell r="X233">
            <v>0.3</v>
          </cell>
          <cell r="Y233">
            <v>0.7</v>
          </cell>
          <cell r="Z233">
            <v>0.4</v>
          </cell>
          <cell r="AA233">
            <v>0.7</v>
          </cell>
          <cell r="AB233">
            <v>0.9</v>
          </cell>
        </row>
        <row r="234">
          <cell r="A234">
            <v>38139</v>
          </cell>
          <cell r="B234">
            <v>145.5</v>
          </cell>
          <cell r="C234">
            <v>143.9</v>
          </cell>
          <cell r="D234">
            <v>146.30000000000001</v>
          </cell>
          <cell r="E234">
            <v>148.6</v>
          </cell>
          <cell r="F234">
            <v>141</v>
          </cell>
          <cell r="G234">
            <v>144.30000000000001</v>
          </cell>
          <cell r="H234">
            <v>139.6</v>
          </cell>
          <cell r="I234">
            <v>144.80000000000001</v>
          </cell>
          <cell r="J234">
            <v>144.80000000000001</v>
          </cell>
          <cell r="K234">
            <v>2.2999999999999998</v>
          </cell>
          <cell r="L234">
            <v>2.1</v>
          </cell>
          <cell r="M234">
            <v>3.2</v>
          </cell>
          <cell r="N234">
            <v>3</v>
          </cell>
          <cell r="O234">
            <v>2.6</v>
          </cell>
          <cell r="P234">
            <v>2.5</v>
          </cell>
          <cell r="Q234">
            <v>1.2</v>
          </cell>
          <cell r="R234">
            <v>2.9</v>
          </cell>
          <cell r="S234">
            <v>2.5</v>
          </cell>
          <cell r="T234">
            <v>0.3</v>
          </cell>
          <cell r="U234">
            <v>0.3</v>
          </cell>
          <cell r="V234">
            <v>0.6</v>
          </cell>
          <cell r="W234">
            <v>0.6</v>
          </cell>
          <cell r="X234">
            <v>1</v>
          </cell>
          <cell r="Y234">
            <v>0.9</v>
          </cell>
          <cell r="Z234">
            <v>0.4</v>
          </cell>
          <cell r="AA234">
            <v>0.6</v>
          </cell>
          <cell r="AB234">
            <v>0.5</v>
          </cell>
        </row>
        <row r="235">
          <cell r="A235">
            <v>38231</v>
          </cell>
          <cell r="B235">
            <v>146.19999999999999</v>
          </cell>
          <cell r="C235">
            <v>144.19999999999999</v>
          </cell>
          <cell r="D235">
            <v>146.80000000000001</v>
          </cell>
          <cell r="E235">
            <v>149</v>
          </cell>
          <cell r="F235">
            <v>142</v>
          </cell>
          <cell r="G235">
            <v>145</v>
          </cell>
          <cell r="H235">
            <v>140.80000000000001</v>
          </cell>
          <cell r="I235">
            <v>145.5</v>
          </cell>
          <cell r="J235">
            <v>145.4</v>
          </cell>
          <cell r="K235">
            <v>2.7</v>
          </cell>
          <cell r="L235">
            <v>1.7</v>
          </cell>
          <cell r="M235">
            <v>2.4</v>
          </cell>
          <cell r="N235">
            <v>2.5</v>
          </cell>
          <cell r="O235">
            <v>2.5</v>
          </cell>
          <cell r="P235">
            <v>2.8</v>
          </cell>
          <cell r="Q235">
            <v>2.2000000000000002</v>
          </cell>
          <cell r="R235">
            <v>2.5</v>
          </cell>
          <cell r="S235">
            <v>2.2999999999999998</v>
          </cell>
          <cell r="T235">
            <v>0.5</v>
          </cell>
          <cell r="U235">
            <v>0.2</v>
          </cell>
          <cell r="V235">
            <v>0.3</v>
          </cell>
          <cell r="W235">
            <v>0.3</v>
          </cell>
          <cell r="X235">
            <v>0.7</v>
          </cell>
          <cell r="Y235">
            <v>0.5</v>
          </cell>
          <cell r="Z235">
            <v>0.9</v>
          </cell>
          <cell r="AA235">
            <v>0.5</v>
          </cell>
          <cell r="AB235">
            <v>0.4</v>
          </cell>
        </row>
        <row r="236">
          <cell r="A236">
            <v>38322</v>
          </cell>
          <cell r="B236">
            <v>147.30000000000001</v>
          </cell>
          <cell r="C236">
            <v>145.30000000000001</v>
          </cell>
          <cell r="D236">
            <v>148</v>
          </cell>
          <cell r="E236">
            <v>150</v>
          </cell>
          <cell r="F236">
            <v>143.30000000000001</v>
          </cell>
          <cell r="G236">
            <v>146.69999999999999</v>
          </cell>
          <cell r="H236">
            <v>141.1</v>
          </cell>
          <cell r="I236">
            <v>146.30000000000001</v>
          </cell>
          <cell r="J236">
            <v>146.5</v>
          </cell>
          <cell r="K236">
            <v>2.6</v>
          </cell>
          <cell r="L236">
            <v>2.2999999999999998</v>
          </cell>
          <cell r="M236">
            <v>2.6</v>
          </cell>
          <cell r="N236">
            <v>2.6</v>
          </cell>
          <cell r="O236">
            <v>2.9</v>
          </cell>
          <cell r="P236">
            <v>3.3</v>
          </cell>
          <cell r="Q236">
            <v>1.9</v>
          </cell>
          <cell r="R236">
            <v>2.4</v>
          </cell>
          <cell r="S236">
            <v>2.6</v>
          </cell>
          <cell r="T236">
            <v>0.8</v>
          </cell>
          <cell r="U236">
            <v>0.8</v>
          </cell>
          <cell r="V236">
            <v>0.8</v>
          </cell>
          <cell r="W236">
            <v>0.7</v>
          </cell>
          <cell r="X236">
            <v>0.9</v>
          </cell>
          <cell r="Y236">
            <v>1.2</v>
          </cell>
          <cell r="Z236">
            <v>0.2</v>
          </cell>
          <cell r="AA236">
            <v>0.5</v>
          </cell>
          <cell r="AB236">
            <v>0.8</v>
          </cell>
        </row>
        <row r="237">
          <cell r="A237">
            <v>38412</v>
          </cell>
          <cell r="B237">
            <v>148.19999999999999</v>
          </cell>
          <cell r="C237">
            <v>146.4</v>
          </cell>
          <cell r="D237">
            <v>149.19999999999999</v>
          </cell>
          <cell r="E237">
            <v>150.9</v>
          </cell>
          <cell r="F237">
            <v>144.4</v>
          </cell>
          <cell r="G237">
            <v>148</v>
          </cell>
          <cell r="H237">
            <v>141.9</v>
          </cell>
          <cell r="I237">
            <v>147</v>
          </cell>
          <cell r="J237">
            <v>147.5</v>
          </cell>
          <cell r="K237">
            <v>2.2000000000000002</v>
          </cell>
          <cell r="L237">
            <v>2</v>
          </cell>
          <cell r="M237">
            <v>2.6</v>
          </cell>
          <cell r="N237">
            <v>2.2000000000000002</v>
          </cell>
          <cell r="O237">
            <v>3.4</v>
          </cell>
          <cell r="P237">
            <v>3.5</v>
          </cell>
          <cell r="Q237">
            <v>2.1</v>
          </cell>
          <cell r="R237">
            <v>2.2000000000000002</v>
          </cell>
          <cell r="S237">
            <v>2.4</v>
          </cell>
          <cell r="T237">
            <v>0.6</v>
          </cell>
          <cell r="U237">
            <v>0.8</v>
          </cell>
          <cell r="V237">
            <v>0.8</v>
          </cell>
          <cell r="W237">
            <v>0.6</v>
          </cell>
          <cell r="X237">
            <v>0.8</v>
          </cell>
          <cell r="Y237">
            <v>0.9</v>
          </cell>
          <cell r="Z237">
            <v>0.6</v>
          </cell>
          <cell r="AA237">
            <v>0.5</v>
          </cell>
          <cell r="AB237">
            <v>0.7</v>
          </cell>
        </row>
        <row r="238">
          <cell r="A238">
            <v>38504</v>
          </cell>
          <cell r="B238">
            <v>149</v>
          </cell>
          <cell r="C238">
            <v>146.9</v>
          </cell>
          <cell r="D238">
            <v>150</v>
          </cell>
          <cell r="E238">
            <v>151.80000000000001</v>
          </cell>
          <cell r="F238">
            <v>146.30000000000001</v>
          </cell>
          <cell r="G238">
            <v>148.80000000000001</v>
          </cell>
          <cell r="H238">
            <v>143.19999999999999</v>
          </cell>
          <cell r="I238">
            <v>147.80000000000001</v>
          </cell>
          <cell r="J238">
            <v>148.4</v>
          </cell>
          <cell r="K238">
            <v>2.4</v>
          </cell>
          <cell r="L238">
            <v>2.1</v>
          </cell>
          <cell r="M238">
            <v>2.5</v>
          </cell>
          <cell r="N238">
            <v>2.2000000000000002</v>
          </cell>
          <cell r="O238">
            <v>3.8</v>
          </cell>
          <cell r="P238">
            <v>3.1</v>
          </cell>
          <cell r="Q238">
            <v>2.6</v>
          </cell>
          <cell r="R238">
            <v>2.1</v>
          </cell>
          <cell r="S238">
            <v>2.5</v>
          </cell>
          <cell r="T238">
            <v>0.5</v>
          </cell>
          <cell r="U238">
            <v>0.3</v>
          </cell>
          <cell r="V238">
            <v>0.5</v>
          </cell>
          <cell r="W238">
            <v>0.6</v>
          </cell>
          <cell r="X238">
            <v>1.3</v>
          </cell>
          <cell r="Y238">
            <v>0.5</v>
          </cell>
          <cell r="Z238">
            <v>0.9</v>
          </cell>
          <cell r="AA238">
            <v>0.5</v>
          </cell>
          <cell r="AB238">
            <v>0.6</v>
          </cell>
        </row>
        <row r="239">
          <cell r="A239">
            <v>38596</v>
          </cell>
          <cell r="B239">
            <v>150.5</v>
          </cell>
          <cell r="C239">
            <v>148.6</v>
          </cell>
          <cell r="D239">
            <v>150.9</v>
          </cell>
          <cell r="E239">
            <v>153.4</v>
          </cell>
          <cell r="F239">
            <v>147.80000000000001</v>
          </cell>
          <cell r="G239">
            <v>150.1</v>
          </cell>
          <cell r="H239">
            <v>144.69999999999999</v>
          </cell>
          <cell r="I239">
            <v>149.69999999999999</v>
          </cell>
          <cell r="J239">
            <v>149.80000000000001</v>
          </cell>
          <cell r="K239">
            <v>2.9</v>
          </cell>
          <cell r="L239">
            <v>3.1</v>
          </cell>
          <cell r="M239">
            <v>2.8</v>
          </cell>
          <cell r="N239">
            <v>3</v>
          </cell>
          <cell r="O239">
            <v>4.0999999999999996</v>
          </cell>
          <cell r="P239">
            <v>3.5</v>
          </cell>
          <cell r="Q239">
            <v>2.8</v>
          </cell>
          <cell r="R239">
            <v>2.9</v>
          </cell>
          <cell r="S239">
            <v>3</v>
          </cell>
          <cell r="T239">
            <v>1</v>
          </cell>
          <cell r="U239">
            <v>1.2</v>
          </cell>
          <cell r="V239">
            <v>0.6</v>
          </cell>
          <cell r="W239">
            <v>1.1000000000000001</v>
          </cell>
          <cell r="X239">
            <v>1</v>
          </cell>
          <cell r="Y239">
            <v>0.9</v>
          </cell>
          <cell r="Z239">
            <v>1</v>
          </cell>
          <cell r="AA239">
            <v>1.3</v>
          </cell>
          <cell r="AB239">
            <v>0.9</v>
          </cell>
        </row>
        <row r="240">
          <cell r="A240">
            <v>38687</v>
          </cell>
          <cell r="B240">
            <v>151</v>
          </cell>
          <cell r="C240">
            <v>149.19999999999999</v>
          </cell>
          <cell r="D240">
            <v>152.1</v>
          </cell>
          <cell r="E240">
            <v>154.1</v>
          </cell>
          <cell r="F240">
            <v>149</v>
          </cell>
          <cell r="G240">
            <v>151</v>
          </cell>
          <cell r="H240">
            <v>145.4</v>
          </cell>
          <cell r="I240">
            <v>150.9</v>
          </cell>
          <cell r="J240">
            <v>150.6</v>
          </cell>
          <cell r="K240">
            <v>2.5</v>
          </cell>
          <cell r="L240">
            <v>2.7</v>
          </cell>
          <cell r="M240">
            <v>2.8</v>
          </cell>
          <cell r="N240">
            <v>2.7</v>
          </cell>
          <cell r="O240">
            <v>4</v>
          </cell>
          <cell r="P240">
            <v>2.9</v>
          </cell>
          <cell r="Q240">
            <v>3</v>
          </cell>
          <cell r="R240">
            <v>3.1</v>
          </cell>
          <cell r="S240">
            <v>2.8</v>
          </cell>
          <cell r="T240">
            <v>0.3</v>
          </cell>
          <cell r="U240">
            <v>0.4</v>
          </cell>
          <cell r="V240">
            <v>0.8</v>
          </cell>
          <cell r="W240">
            <v>0.5</v>
          </cell>
          <cell r="X240">
            <v>0.8</v>
          </cell>
          <cell r="Y240">
            <v>0.6</v>
          </cell>
          <cell r="Z240">
            <v>0.5</v>
          </cell>
          <cell r="AA240">
            <v>0.8</v>
          </cell>
          <cell r="AB240">
            <v>0.5</v>
          </cell>
        </row>
        <row r="241">
          <cell r="A241">
            <v>38777</v>
          </cell>
          <cell r="B241">
            <v>152.19999999999999</v>
          </cell>
          <cell r="C241">
            <v>150.5</v>
          </cell>
          <cell r="D241">
            <v>153.5</v>
          </cell>
          <cell r="E241">
            <v>155.6</v>
          </cell>
          <cell r="F241">
            <v>150.5</v>
          </cell>
          <cell r="G241">
            <v>152.19999999999999</v>
          </cell>
          <cell r="H241">
            <v>146.69999999999999</v>
          </cell>
          <cell r="I241">
            <v>152.19999999999999</v>
          </cell>
          <cell r="J241">
            <v>151.9</v>
          </cell>
          <cell r="K241">
            <v>2.7</v>
          </cell>
          <cell r="L241">
            <v>2.8</v>
          </cell>
          <cell r="M241">
            <v>2.9</v>
          </cell>
          <cell r="N241">
            <v>3.1</v>
          </cell>
          <cell r="O241">
            <v>4.2</v>
          </cell>
          <cell r="P241">
            <v>2.8</v>
          </cell>
          <cell r="Q241">
            <v>3.4</v>
          </cell>
          <cell r="R241">
            <v>3.5</v>
          </cell>
          <cell r="S241">
            <v>3</v>
          </cell>
          <cell r="T241">
            <v>0.8</v>
          </cell>
          <cell r="U241">
            <v>0.9</v>
          </cell>
          <cell r="V241">
            <v>0.9</v>
          </cell>
          <cell r="W241">
            <v>1</v>
          </cell>
          <cell r="X241">
            <v>1</v>
          </cell>
          <cell r="Y241">
            <v>0.8</v>
          </cell>
          <cell r="Z241">
            <v>0.9</v>
          </cell>
          <cell r="AA241">
            <v>0.9</v>
          </cell>
          <cell r="AB241">
            <v>0.9</v>
          </cell>
        </row>
        <row r="242">
          <cell r="A242">
            <v>38869</v>
          </cell>
          <cell r="B242">
            <v>154.69999999999999</v>
          </cell>
          <cell r="C242">
            <v>152.6</v>
          </cell>
          <cell r="D242">
            <v>156.19999999999999</v>
          </cell>
          <cell r="E242">
            <v>157.6</v>
          </cell>
          <cell r="F242">
            <v>153.19999999999999</v>
          </cell>
          <cell r="G242">
            <v>154</v>
          </cell>
          <cell r="H242">
            <v>149.19999999999999</v>
          </cell>
          <cell r="I242">
            <v>154.9</v>
          </cell>
          <cell r="J242">
            <v>154.30000000000001</v>
          </cell>
          <cell r="K242">
            <v>3.8</v>
          </cell>
          <cell r="L242">
            <v>3.9</v>
          </cell>
          <cell r="M242">
            <v>4.0999999999999996</v>
          </cell>
          <cell r="N242">
            <v>3.8</v>
          </cell>
          <cell r="O242">
            <v>4.7</v>
          </cell>
          <cell r="P242">
            <v>3.5</v>
          </cell>
          <cell r="Q242">
            <v>4.2</v>
          </cell>
          <cell r="R242">
            <v>4.8</v>
          </cell>
          <cell r="S242">
            <v>4</v>
          </cell>
          <cell r="T242">
            <v>1.6</v>
          </cell>
          <cell r="U242">
            <v>1.4</v>
          </cell>
          <cell r="V242">
            <v>1.8</v>
          </cell>
          <cell r="W242">
            <v>1.3</v>
          </cell>
          <cell r="X242">
            <v>1.8</v>
          </cell>
          <cell r="Y242">
            <v>1.2</v>
          </cell>
          <cell r="Z242">
            <v>1.7</v>
          </cell>
          <cell r="AA242">
            <v>1.8</v>
          </cell>
          <cell r="AB242">
            <v>1.6</v>
          </cell>
        </row>
        <row r="243">
          <cell r="A243">
            <v>38961</v>
          </cell>
          <cell r="B243">
            <v>156.1</v>
          </cell>
          <cell r="C243">
            <v>153.69999999999999</v>
          </cell>
          <cell r="D243">
            <v>157.5</v>
          </cell>
          <cell r="E243">
            <v>159.30000000000001</v>
          </cell>
          <cell r="F243">
            <v>154.9</v>
          </cell>
          <cell r="G243">
            <v>155.1</v>
          </cell>
          <cell r="H243">
            <v>151.80000000000001</v>
          </cell>
          <cell r="I243">
            <v>156</v>
          </cell>
          <cell r="J243">
            <v>155.69999999999999</v>
          </cell>
          <cell r="K243">
            <v>3.7</v>
          </cell>
          <cell r="L243">
            <v>3.4</v>
          </cell>
          <cell r="M243">
            <v>4.4000000000000004</v>
          </cell>
          <cell r="N243">
            <v>3.8</v>
          </cell>
          <cell r="O243">
            <v>4.8</v>
          </cell>
          <cell r="P243">
            <v>3.3</v>
          </cell>
          <cell r="Q243">
            <v>4.9000000000000004</v>
          </cell>
          <cell r="R243">
            <v>4.2</v>
          </cell>
          <cell r="S243">
            <v>3.9</v>
          </cell>
          <cell r="T243">
            <v>0.9</v>
          </cell>
          <cell r="U243">
            <v>0.7</v>
          </cell>
          <cell r="V243">
            <v>0.8</v>
          </cell>
          <cell r="W243">
            <v>1.1000000000000001</v>
          </cell>
          <cell r="X243">
            <v>1.1000000000000001</v>
          </cell>
          <cell r="Y243">
            <v>0.7</v>
          </cell>
          <cell r="Z243">
            <v>1.7</v>
          </cell>
          <cell r="AA243">
            <v>0.7</v>
          </cell>
          <cell r="AB243">
            <v>0.9</v>
          </cell>
        </row>
      </sheetData>
      <sheetData sheetId="22"/>
      <sheetData sheetId="23">
        <row r="1">
          <cell r="B1" t="str">
            <v>Quarterly Index ;  Total hourly rates of pay excluding bonuses ;  Australia ;  Mining ;  Private ;  All occupations ;</v>
          </cell>
          <cell r="C1" t="str">
            <v>Quarterly Index ;  Total hourly rates of pay excluding bonuses ;  Australia ;  Manufacturing ;  Private ;  All occupations ;</v>
          </cell>
          <cell r="D1" t="str">
            <v>Quarterly Index ;  Total hourly rates of pay excluding bonuses ;  Australia ;  Electricity, gas and water supply ;  Private ;  All occupations ;</v>
          </cell>
          <cell r="F1" t="str">
            <v>Quarterly Index ;  Total hourly rates of pay excluding bonuses ;  Australia ;  Construction ;  Private ;  All occupations ;</v>
          </cell>
          <cell r="G1" t="str">
            <v>Quarterly Index ;  Total hourly rates of pay excluding bonuses ;  Australia ;  Wholesale trade ;  Private ;  All occupations ;</v>
          </cell>
          <cell r="H1" t="str">
            <v>Quarterly Index ;  Total hourly rates of pay excluding bonuses ;  Australia ;  Retail trade ;  Private ;  All occupations ;</v>
          </cell>
          <cell r="I1" t="str">
            <v>Quarterly Index ;  Total hourly rates of pay excluding bonuses ;  Australia ;  Accommodation, cafes and restaurants ;  Private ;  All occupations ;</v>
          </cell>
          <cell r="J1" t="str">
            <v>Quarterly Index ;  Total hourly rates of pay excluding bonuses ;  Australia ;  Transport and storage ;  Private ;  All occupations ;</v>
          </cell>
          <cell r="K1" t="str">
            <v>Quarterly Index ;  Total hourly rates of pay excluding bonuses ;  Australia ;  Communication services ;  Private ;  All occupations ;</v>
          </cell>
          <cell r="L1" t="str">
            <v>Quarterly Index ;  Total hourly rates of pay excluding bonuses ;  Australia ;  Finance and insurance ;  Private ;  All occupations ;</v>
          </cell>
          <cell r="M1" t="str">
            <v>Quarterly Index ;  Total hourly rates of pay excluding bonuses ;  Australia ;  Property and business services ;  Private ;  All occupations ;</v>
          </cell>
          <cell r="N1" t="str">
            <v>Quarterly Index ;  Total hourly rates of pay excluding bonuses ;  Australia ;  Education ;  Private ;  All occupations ;</v>
          </cell>
          <cell r="O1" t="str">
            <v>Quarterly Index ;  Total hourly rates of pay excluding bonuses ;  Australia ;  Health and community services ;  Private ;  All occupations ;</v>
          </cell>
          <cell r="P1" t="str">
            <v>Quarterly Index ;  Total hourly rates of pay excluding bonuses ;  Australia ;  Cultural and recreational services ;  Private ;  All occupations ;</v>
          </cell>
          <cell r="Q1" t="str">
            <v>Quarterly Index ;  Total hourly rates of pay excluding bonuses ;  Australia ;  Personal and other services ;  Private ;  All occupations ;</v>
          </cell>
          <cell r="R1" t="str">
            <v>Quarterly Index ;  Total hourly rates of pay excluding bonuses ;  Australia ;  All industries ;  Private ;  All occupations ;</v>
          </cell>
          <cell r="S1" t="str">
            <v>Quarterly Index ;  Total hourly rates of pay excluding bonuses ;  Australia ;  Government administration and defence ;  Public ;  All occupations ;</v>
          </cell>
          <cell r="T1" t="str">
            <v>Quarterly Index ;  Total hourly rates of pay excluding bonuses ;  Australia ;  Education ;  Public ;  All occupations ;</v>
          </cell>
          <cell r="U1" t="str">
            <v>Quarterly Index ;  Total hourly rates of pay excluding bonuses ;  Australia ;  Health and community services ;  Public ;  All occupations ;</v>
          </cell>
          <cell r="V1" t="str">
            <v>Quarterly Index ;  Total hourly rates of pay excluding bonuses ;  Australia ;  Cultural and recreational services ;  Public ;  All occupations ;</v>
          </cell>
          <cell r="W1" t="str">
            <v>Quarterly Index ;  Total hourly rates of pay excluding bonuses ;  Australia ;  Personal and other services ;  Public ;  All occupations ;</v>
          </cell>
          <cell r="X1" t="str">
            <v>Quarterly Index ;  Total hourly rates of pay excluding bonuses ;  Australia ;  All industries ;  Public ;  All occupations ;</v>
          </cell>
          <cell r="Y1" t="str">
            <v>Quarterly Index ;  Total hourly rates of pay excluding bonuses ;  Australia ;  Mining ;  Private and Public ;  All occupations ;</v>
          </cell>
          <cell r="Z1" t="str">
            <v>Quarterly Index ;  Total hourly rates of pay excluding bonuses ;  Australia ;  Manufacturing ;  Private and Public ;  All occupations ;</v>
          </cell>
          <cell r="AA1" t="str">
            <v>Quarterly Index ;  Total hourly rates of pay excluding bonuses ;  Australia ;  Electricity, gas and water supply ;  Private and Public ;  All occupations ;</v>
          </cell>
          <cell r="AB1" t="str">
            <v>Quarterly Index ;  Total hourly rates of pay excluding bonuses ;  Australia ;  Construction ;  Private and Public ;  All occupations ;</v>
          </cell>
          <cell r="AC1" t="str">
            <v>Quarterly Index ;  Total hourly rates of pay excluding bonuses ;  Australia ;  Wholesale trade ;  Private and Public ;  All occupations ;</v>
          </cell>
          <cell r="AD1" t="str">
            <v>Quarterly Index ;  Total hourly rates of pay excluding bonuses ;  Australia ;  Retail trade ;  Private and Public ;  All occupations ;</v>
          </cell>
          <cell r="AE1" t="str">
            <v>Quarterly Index ;  Total hourly rates of pay excluding bonuses ;  Australia ;  Accommodation, cafes and restaurants ;  Private and Public ;  All occupations ;</v>
          </cell>
          <cell r="AF1" t="str">
            <v>Quarterly Index ;  Total hourly rates of pay excluding bonuses ;  Australia ;  Transport and storage ;  Private and Public ;  All occupations ;</v>
          </cell>
          <cell r="AG1" t="str">
            <v>Quarterly Index ;  Total hourly rates of pay excluding bonuses ;  Australia ;  Communication services ;  Private and Public ;  All occupations ;</v>
          </cell>
          <cell r="AH1" t="str">
            <v>Quarterly Index ;  Total hourly rates of pay excluding bonuses ;  Australia ;  Finance and insurance ;  Private and Public ;  All occupations ;</v>
          </cell>
          <cell r="AI1" t="str">
            <v>Quarterly Index ;  Total hourly rates of pay excluding bonuses ;  Australia ;  Property and business services ;  Private and Public ;  All occupations ;</v>
          </cell>
          <cell r="AJ1" t="str">
            <v>Quarterly Index ;  Total hourly rates of pay excluding bonuses ;  Australia ;  Government administration and defence ;  Private and Public ;  All occupations ;</v>
          </cell>
          <cell r="AK1" t="str">
            <v>Quarterly Index ;  Total hourly rates of pay excluding bonuses ;  Australia ;  Education ;  Private and Public ;  All occupations ;</v>
          </cell>
          <cell r="AL1" t="str">
            <v>Quarterly Index ;  Total hourly rates of pay excluding bonuses ;  Australia ;  Health and community services ;  Private and Public ;  All occupations ;</v>
          </cell>
          <cell r="AM1" t="str">
            <v>Quarterly Index ;  Total hourly rates of pay excluding bonuses ;  Australia ;  Cultural and recreational services ;  Private and Public ;  All occupations ;</v>
          </cell>
          <cell r="AN1" t="str">
            <v>Quarterly Index ;  Total hourly rates of pay excluding bonuses ;  Australia ;  Personal and other services ;  Private and Public ;  All occupations ;</v>
          </cell>
          <cell r="AO1" t="str">
            <v>Quarterly Index ;  Total hourly rates of pay excluding bonuses ;  Australia ;  All industries ;  Private and Public ;  All occupations ;</v>
          </cell>
        </row>
        <row r="2">
          <cell r="B2" t="str">
            <v>Index Numbers</v>
          </cell>
          <cell r="C2" t="str">
            <v>Index Numbers</v>
          </cell>
          <cell r="D2" t="str">
            <v>Index Numbers</v>
          </cell>
          <cell r="F2" t="str">
            <v>Index Numbers</v>
          </cell>
          <cell r="G2" t="str">
            <v>Index Numbers</v>
          </cell>
          <cell r="H2" t="str">
            <v>Index Numbers</v>
          </cell>
          <cell r="I2" t="str">
            <v>Index Numbers</v>
          </cell>
          <cell r="J2" t="str">
            <v>Index Numbers</v>
          </cell>
          <cell r="K2" t="str">
            <v>Index Numbers</v>
          </cell>
          <cell r="L2" t="str">
            <v>Index Numbers</v>
          </cell>
          <cell r="M2" t="str">
            <v>Index Numbers</v>
          </cell>
          <cell r="N2" t="str">
            <v>Index Numbers</v>
          </cell>
          <cell r="O2" t="str">
            <v>Index Numbers</v>
          </cell>
          <cell r="P2" t="str">
            <v>Index Numbers</v>
          </cell>
          <cell r="Q2" t="str">
            <v>Index Numbers</v>
          </cell>
          <cell r="R2" t="str">
            <v>Index Numbers</v>
          </cell>
          <cell r="S2" t="str">
            <v>Index Numbers</v>
          </cell>
          <cell r="T2" t="str">
            <v>Index Numbers</v>
          </cell>
          <cell r="U2" t="str">
            <v>Index Numbers</v>
          </cell>
          <cell r="V2" t="str">
            <v>Index Numbers</v>
          </cell>
          <cell r="W2" t="str">
            <v>Index Numbers</v>
          </cell>
          <cell r="X2" t="str">
            <v>Index Numbers</v>
          </cell>
          <cell r="Y2" t="str">
            <v>Index Numbers</v>
          </cell>
          <cell r="Z2" t="str">
            <v>Index Numbers</v>
          </cell>
          <cell r="AA2" t="str">
            <v>Index Numbers</v>
          </cell>
          <cell r="AB2" t="str">
            <v>Index Numbers</v>
          </cell>
          <cell r="AC2" t="str">
            <v>Index Numbers</v>
          </cell>
          <cell r="AD2" t="str">
            <v>Index Numbers</v>
          </cell>
          <cell r="AE2" t="str">
            <v>Index Numbers</v>
          </cell>
          <cell r="AF2" t="str">
            <v>Index Numbers</v>
          </cell>
          <cell r="AG2" t="str">
            <v>Index Numbers</v>
          </cell>
          <cell r="AH2" t="str">
            <v>Index Numbers</v>
          </cell>
          <cell r="AI2" t="str">
            <v>Index Numbers</v>
          </cell>
          <cell r="AJ2" t="str">
            <v>Index Numbers</v>
          </cell>
          <cell r="AK2" t="str">
            <v>Index Numbers</v>
          </cell>
          <cell r="AL2" t="str">
            <v>Index Numbers</v>
          </cell>
          <cell r="AM2" t="str">
            <v>Index Numbers</v>
          </cell>
          <cell r="AN2" t="str">
            <v>Index Numbers</v>
          </cell>
          <cell r="AO2" t="str">
            <v>Index Numbers</v>
          </cell>
        </row>
        <row r="3">
          <cell r="B3" t="str">
            <v>Original</v>
          </cell>
          <cell r="C3" t="str">
            <v>Original</v>
          </cell>
          <cell r="D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row>
        <row r="4">
          <cell r="B4" t="str">
            <v>INDEX</v>
          </cell>
          <cell r="C4" t="str">
            <v>INDEX</v>
          </cell>
          <cell r="D4" t="str">
            <v>INDEX</v>
          </cell>
          <cell r="F4" t="str">
            <v>INDEX</v>
          </cell>
          <cell r="G4" t="str">
            <v>INDEX</v>
          </cell>
          <cell r="H4" t="str">
            <v>INDEX</v>
          </cell>
          <cell r="I4" t="str">
            <v>INDEX</v>
          </cell>
          <cell r="J4" t="str">
            <v>INDEX</v>
          </cell>
          <cell r="K4" t="str">
            <v>INDEX</v>
          </cell>
          <cell r="L4" t="str">
            <v>INDEX</v>
          </cell>
          <cell r="M4" t="str">
            <v>INDEX</v>
          </cell>
          <cell r="N4" t="str">
            <v>INDEX</v>
          </cell>
          <cell r="O4" t="str">
            <v>INDEX</v>
          </cell>
          <cell r="P4" t="str">
            <v>INDEX</v>
          </cell>
          <cell r="Q4" t="str">
            <v>INDEX</v>
          </cell>
          <cell r="R4" t="str">
            <v>INDEX</v>
          </cell>
          <cell r="S4" t="str">
            <v>INDEX</v>
          </cell>
          <cell r="T4" t="str">
            <v>INDEX</v>
          </cell>
          <cell r="U4" t="str">
            <v>INDEX</v>
          </cell>
          <cell r="V4" t="str">
            <v>INDEX</v>
          </cell>
          <cell r="W4" t="str">
            <v>INDEX</v>
          </cell>
          <cell r="X4" t="str">
            <v>INDEX</v>
          </cell>
          <cell r="Y4" t="str">
            <v>INDEX</v>
          </cell>
          <cell r="Z4" t="str">
            <v>INDEX</v>
          </cell>
          <cell r="AA4" t="str">
            <v>INDEX</v>
          </cell>
          <cell r="AB4" t="str">
            <v>INDEX</v>
          </cell>
          <cell r="AC4" t="str">
            <v>INDEX</v>
          </cell>
          <cell r="AD4" t="str">
            <v>INDEX</v>
          </cell>
          <cell r="AE4" t="str">
            <v>INDEX</v>
          </cell>
          <cell r="AF4" t="str">
            <v>INDEX</v>
          </cell>
          <cell r="AG4" t="str">
            <v>INDEX</v>
          </cell>
          <cell r="AH4" t="str">
            <v>INDEX</v>
          </cell>
          <cell r="AI4" t="str">
            <v>INDEX</v>
          </cell>
          <cell r="AJ4" t="str">
            <v>INDEX</v>
          </cell>
          <cell r="AK4" t="str">
            <v>INDEX</v>
          </cell>
          <cell r="AL4" t="str">
            <v>INDEX</v>
          </cell>
          <cell r="AM4" t="str">
            <v>INDEX</v>
          </cell>
          <cell r="AN4" t="str">
            <v>INDEX</v>
          </cell>
          <cell r="AO4" t="str">
            <v>INDEX</v>
          </cell>
        </row>
        <row r="5">
          <cell r="B5" t="str">
            <v>Quarter</v>
          </cell>
          <cell r="C5" t="str">
            <v>Quarter</v>
          </cell>
          <cell r="D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row>
        <row r="6">
          <cell r="B6">
            <v>3</v>
          </cell>
          <cell r="C6">
            <v>3</v>
          </cell>
          <cell r="D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row>
        <row r="7">
          <cell r="B7">
            <v>35674</v>
          </cell>
          <cell r="C7">
            <v>35674</v>
          </cell>
          <cell r="D7">
            <v>35674</v>
          </cell>
          <cell r="F7">
            <v>35674</v>
          </cell>
          <cell r="G7">
            <v>35674</v>
          </cell>
          <cell r="H7">
            <v>35674</v>
          </cell>
          <cell r="I7">
            <v>35674</v>
          </cell>
          <cell r="J7">
            <v>35674</v>
          </cell>
          <cell r="K7">
            <v>35674</v>
          </cell>
          <cell r="L7">
            <v>35674</v>
          </cell>
          <cell r="M7">
            <v>35674</v>
          </cell>
          <cell r="N7">
            <v>35674</v>
          </cell>
          <cell r="O7">
            <v>35674</v>
          </cell>
          <cell r="P7">
            <v>35674</v>
          </cell>
          <cell r="Q7">
            <v>35674</v>
          </cell>
          <cell r="R7">
            <v>35674</v>
          </cell>
          <cell r="S7">
            <v>35674</v>
          </cell>
          <cell r="T7">
            <v>35674</v>
          </cell>
          <cell r="U7">
            <v>35674</v>
          </cell>
          <cell r="V7">
            <v>35674</v>
          </cell>
          <cell r="W7">
            <v>35674</v>
          </cell>
          <cell r="X7">
            <v>35674</v>
          </cell>
          <cell r="Y7">
            <v>35674</v>
          </cell>
          <cell r="Z7">
            <v>35674</v>
          </cell>
          <cell r="AA7">
            <v>35674</v>
          </cell>
          <cell r="AB7">
            <v>35674</v>
          </cell>
          <cell r="AC7">
            <v>35674</v>
          </cell>
          <cell r="AD7">
            <v>35674</v>
          </cell>
          <cell r="AE7">
            <v>35674</v>
          </cell>
          <cell r="AF7">
            <v>35674</v>
          </cell>
          <cell r="AG7">
            <v>35674</v>
          </cell>
          <cell r="AH7">
            <v>35674</v>
          </cell>
          <cell r="AI7">
            <v>35674</v>
          </cell>
          <cell r="AJ7">
            <v>35674</v>
          </cell>
          <cell r="AK7">
            <v>35674</v>
          </cell>
          <cell r="AL7">
            <v>35674</v>
          </cell>
          <cell r="AM7">
            <v>35674</v>
          </cell>
          <cell r="AN7">
            <v>35674</v>
          </cell>
          <cell r="AO7">
            <v>35674</v>
          </cell>
        </row>
        <row r="8">
          <cell r="B8">
            <v>38961</v>
          </cell>
          <cell r="C8">
            <v>38961</v>
          </cell>
          <cell r="D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cell r="AC8">
            <v>38961</v>
          </cell>
          <cell r="AD8">
            <v>38961</v>
          </cell>
          <cell r="AE8">
            <v>38961</v>
          </cell>
          <cell r="AF8">
            <v>38961</v>
          </cell>
          <cell r="AG8">
            <v>38961</v>
          </cell>
          <cell r="AH8">
            <v>38961</v>
          </cell>
          <cell r="AI8">
            <v>38961</v>
          </cell>
          <cell r="AJ8">
            <v>38961</v>
          </cell>
          <cell r="AK8">
            <v>38961</v>
          </cell>
          <cell r="AL8">
            <v>38961</v>
          </cell>
          <cell r="AM8">
            <v>38961</v>
          </cell>
          <cell r="AN8">
            <v>38961</v>
          </cell>
          <cell r="AO8">
            <v>38961</v>
          </cell>
        </row>
        <row r="9">
          <cell r="B9">
            <v>37</v>
          </cell>
          <cell r="C9">
            <v>37</v>
          </cell>
          <cell r="D9">
            <v>37</v>
          </cell>
          <cell r="F9">
            <v>37</v>
          </cell>
          <cell r="G9">
            <v>37</v>
          </cell>
          <cell r="H9">
            <v>37</v>
          </cell>
          <cell r="I9">
            <v>37</v>
          </cell>
          <cell r="J9">
            <v>37</v>
          </cell>
          <cell r="K9">
            <v>37</v>
          </cell>
          <cell r="L9">
            <v>37</v>
          </cell>
          <cell r="M9">
            <v>37</v>
          </cell>
          <cell r="N9">
            <v>37</v>
          </cell>
          <cell r="O9">
            <v>37</v>
          </cell>
          <cell r="P9">
            <v>37</v>
          </cell>
          <cell r="Q9">
            <v>37</v>
          </cell>
          <cell r="R9">
            <v>37</v>
          </cell>
          <cell r="S9">
            <v>37</v>
          </cell>
          <cell r="T9">
            <v>37</v>
          </cell>
          <cell r="U9">
            <v>37</v>
          </cell>
          <cell r="V9">
            <v>37</v>
          </cell>
          <cell r="W9">
            <v>37</v>
          </cell>
          <cell r="X9">
            <v>37</v>
          </cell>
          <cell r="Y9">
            <v>37</v>
          </cell>
          <cell r="Z9">
            <v>37</v>
          </cell>
          <cell r="AA9">
            <v>37</v>
          </cell>
          <cell r="AB9">
            <v>37</v>
          </cell>
          <cell r="AC9">
            <v>37</v>
          </cell>
          <cell r="AD9">
            <v>37</v>
          </cell>
          <cell r="AE9">
            <v>37</v>
          </cell>
          <cell r="AF9">
            <v>37</v>
          </cell>
          <cell r="AG9">
            <v>37</v>
          </cell>
          <cell r="AH9">
            <v>37</v>
          </cell>
          <cell r="AI9">
            <v>37</v>
          </cell>
          <cell r="AJ9">
            <v>37</v>
          </cell>
          <cell r="AK9">
            <v>37</v>
          </cell>
          <cell r="AL9">
            <v>37</v>
          </cell>
          <cell r="AM9">
            <v>37</v>
          </cell>
          <cell r="AN9">
            <v>37</v>
          </cell>
          <cell r="AO9">
            <v>37</v>
          </cell>
        </row>
        <row r="10">
          <cell r="B10" t="str">
            <v>A2159263L</v>
          </cell>
          <cell r="C10" t="str">
            <v>A2159264R</v>
          </cell>
          <cell r="D10" t="str">
            <v>A2159265T</v>
          </cell>
          <cell r="F10" t="str">
            <v>A2159266V</v>
          </cell>
          <cell r="G10" t="str">
            <v>A2159267W</v>
          </cell>
          <cell r="H10" t="str">
            <v>A2159268X</v>
          </cell>
          <cell r="I10" t="str">
            <v>A2159269A</v>
          </cell>
          <cell r="J10" t="str">
            <v>A2159270K</v>
          </cell>
          <cell r="K10" t="str">
            <v>A2159271L</v>
          </cell>
          <cell r="L10" t="str">
            <v>A2159272R</v>
          </cell>
          <cell r="M10" t="str">
            <v>A2159273T</v>
          </cell>
          <cell r="N10" t="str">
            <v>A2159274V</v>
          </cell>
          <cell r="O10" t="str">
            <v>A2159275W</v>
          </cell>
          <cell r="P10" t="str">
            <v>A2159276X</v>
          </cell>
          <cell r="Q10" t="str">
            <v>A2159277A</v>
          </cell>
          <cell r="R10" t="str">
            <v>A2159244F</v>
          </cell>
          <cell r="S10" t="str">
            <v>A2159278C</v>
          </cell>
          <cell r="T10" t="str">
            <v>A2159279F</v>
          </cell>
          <cell r="U10" t="str">
            <v>A2159280R</v>
          </cell>
          <cell r="V10" t="str">
            <v>A2159281T</v>
          </cell>
          <cell r="W10" t="str">
            <v>A2159282V</v>
          </cell>
          <cell r="X10" t="str">
            <v>A2159253J</v>
          </cell>
          <cell r="Y10" t="str">
            <v>A2159283W</v>
          </cell>
          <cell r="Z10" t="str">
            <v>A2159284X</v>
          </cell>
          <cell r="AA10" t="str">
            <v>A2159285A</v>
          </cell>
          <cell r="AB10" t="str">
            <v>A2159286C</v>
          </cell>
          <cell r="AC10" t="str">
            <v>A2159287F</v>
          </cell>
          <cell r="AD10" t="str">
            <v>A2159288J</v>
          </cell>
          <cell r="AE10" t="str">
            <v>A2159289K</v>
          </cell>
          <cell r="AF10" t="str">
            <v>A2159290V</v>
          </cell>
          <cell r="AG10" t="str">
            <v>A2159291W</v>
          </cell>
          <cell r="AH10" t="str">
            <v>A2159292X</v>
          </cell>
          <cell r="AI10" t="str">
            <v>A2159293A</v>
          </cell>
          <cell r="AJ10" t="str">
            <v>A2159294C</v>
          </cell>
          <cell r="AK10" t="str">
            <v>A2159295F</v>
          </cell>
          <cell r="AL10" t="str">
            <v>A2159296J</v>
          </cell>
          <cell r="AM10" t="str">
            <v>A2159297K</v>
          </cell>
          <cell r="AN10" t="str">
            <v>A2159298L</v>
          </cell>
          <cell r="AO10" t="str">
            <v>A2159262K</v>
          </cell>
        </row>
        <row r="11">
          <cell r="B11">
            <v>82.7</v>
          </cell>
          <cell r="C11">
            <v>80.8</v>
          </cell>
          <cell r="D11">
            <v>79.5</v>
          </cell>
          <cell r="F11">
            <v>79.8</v>
          </cell>
          <cell r="G11">
            <v>83.1</v>
          </cell>
          <cell r="H11">
            <v>84.5</v>
          </cell>
          <cell r="I11">
            <v>83.8</v>
          </cell>
          <cell r="J11">
            <v>83.7</v>
          </cell>
          <cell r="K11">
            <v>82</v>
          </cell>
          <cell r="L11">
            <v>80</v>
          </cell>
          <cell r="M11">
            <v>79.8</v>
          </cell>
          <cell r="N11">
            <v>80.7</v>
          </cell>
          <cell r="O11">
            <v>82.4</v>
          </cell>
          <cell r="P11">
            <v>82.9</v>
          </cell>
          <cell r="Q11">
            <v>83.9</v>
          </cell>
          <cell r="R11">
            <v>81.8</v>
          </cell>
          <cell r="S11">
            <v>80.5</v>
          </cell>
          <cell r="T11">
            <v>79.099999999999994</v>
          </cell>
          <cell r="U11">
            <v>78.400000000000006</v>
          </cell>
          <cell r="V11">
            <v>81.8</v>
          </cell>
          <cell r="W11">
            <v>79</v>
          </cell>
          <cell r="X11">
            <v>79.7</v>
          </cell>
          <cell r="Y11">
            <v>82.6</v>
          </cell>
          <cell r="Z11">
            <v>80.8</v>
          </cell>
          <cell r="AA11">
            <v>78</v>
          </cell>
          <cell r="AB11">
            <v>79.8</v>
          </cell>
          <cell r="AC11">
            <v>83.1</v>
          </cell>
          <cell r="AD11">
            <v>84.5</v>
          </cell>
          <cell r="AE11">
            <v>83.9</v>
          </cell>
          <cell r="AF11">
            <v>83.1</v>
          </cell>
          <cell r="AG11">
            <v>82.3</v>
          </cell>
          <cell r="AH11">
            <v>80.099999999999994</v>
          </cell>
          <cell r="AI11">
            <v>79.8</v>
          </cell>
          <cell r="AJ11">
            <v>80.5</v>
          </cell>
          <cell r="AK11">
            <v>79.599999999999994</v>
          </cell>
          <cell r="AL11">
            <v>80.599999999999994</v>
          </cell>
          <cell r="AM11">
            <v>82.6</v>
          </cell>
          <cell r="AN11">
            <v>81.599999999999994</v>
          </cell>
          <cell r="AO11">
            <v>81.2</v>
          </cell>
        </row>
        <row r="12">
          <cell r="B12">
            <v>83.3</v>
          </cell>
          <cell r="C12">
            <v>81.599999999999994</v>
          </cell>
          <cell r="D12">
            <v>80</v>
          </cell>
          <cell r="F12">
            <v>80.599999999999994</v>
          </cell>
          <cell r="G12">
            <v>83.3</v>
          </cell>
          <cell r="H12">
            <v>85.4</v>
          </cell>
          <cell r="I12">
            <v>84.4</v>
          </cell>
          <cell r="J12">
            <v>84.6</v>
          </cell>
          <cell r="K12">
            <v>82.3</v>
          </cell>
          <cell r="L12">
            <v>80.8</v>
          </cell>
          <cell r="M12">
            <v>80.400000000000006</v>
          </cell>
          <cell r="N12">
            <v>81.099999999999994</v>
          </cell>
          <cell r="O12">
            <v>82.9</v>
          </cell>
          <cell r="P12">
            <v>83.3</v>
          </cell>
          <cell r="Q12">
            <v>84.1</v>
          </cell>
          <cell r="R12">
            <v>82.4</v>
          </cell>
          <cell r="S12">
            <v>80.900000000000006</v>
          </cell>
          <cell r="T12">
            <v>79.7</v>
          </cell>
          <cell r="U12">
            <v>79.5</v>
          </cell>
          <cell r="V12">
            <v>82.2</v>
          </cell>
          <cell r="W12">
            <v>79.3</v>
          </cell>
          <cell r="X12">
            <v>80.3</v>
          </cell>
          <cell r="Y12">
            <v>83.3</v>
          </cell>
          <cell r="Z12">
            <v>81.599999999999994</v>
          </cell>
          <cell r="AA12">
            <v>79</v>
          </cell>
          <cell r="AB12">
            <v>80.599999999999994</v>
          </cell>
          <cell r="AC12">
            <v>83.3</v>
          </cell>
          <cell r="AD12">
            <v>85.3</v>
          </cell>
          <cell r="AE12">
            <v>84.5</v>
          </cell>
          <cell r="AF12">
            <v>83.8</v>
          </cell>
          <cell r="AG12">
            <v>82.9</v>
          </cell>
          <cell r="AH12">
            <v>80.900000000000006</v>
          </cell>
          <cell r="AI12">
            <v>80.400000000000006</v>
          </cell>
          <cell r="AJ12">
            <v>80.900000000000006</v>
          </cell>
          <cell r="AK12">
            <v>80.2</v>
          </cell>
          <cell r="AL12">
            <v>81.400000000000006</v>
          </cell>
          <cell r="AM12">
            <v>83</v>
          </cell>
          <cell r="AN12">
            <v>81.900000000000006</v>
          </cell>
          <cell r="AO12">
            <v>81.900000000000006</v>
          </cell>
        </row>
        <row r="13">
          <cell r="B13">
            <v>83.9</v>
          </cell>
          <cell r="C13">
            <v>82.6</v>
          </cell>
          <cell r="D13">
            <v>80.900000000000006</v>
          </cell>
          <cell r="F13">
            <v>81.7</v>
          </cell>
          <cell r="G13">
            <v>84</v>
          </cell>
          <cell r="H13">
            <v>85.7</v>
          </cell>
          <cell r="I13">
            <v>85.3</v>
          </cell>
          <cell r="J13">
            <v>85</v>
          </cell>
          <cell r="K13">
            <v>82.4</v>
          </cell>
          <cell r="L13">
            <v>81.8</v>
          </cell>
          <cell r="M13">
            <v>81.3</v>
          </cell>
          <cell r="N13">
            <v>81.7</v>
          </cell>
          <cell r="O13">
            <v>83.2</v>
          </cell>
          <cell r="P13">
            <v>83.9</v>
          </cell>
          <cell r="Q13">
            <v>84.7</v>
          </cell>
          <cell r="R13">
            <v>83.1</v>
          </cell>
          <cell r="S13">
            <v>81.599999999999994</v>
          </cell>
          <cell r="T13">
            <v>80.7</v>
          </cell>
          <cell r="U13">
            <v>80.400000000000006</v>
          </cell>
          <cell r="V13">
            <v>82.7</v>
          </cell>
          <cell r="W13">
            <v>80.400000000000006</v>
          </cell>
          <cell r="X13">
            <v>81.099999999999994</v>
          </cell>
          <cell r="Y13">
            <v>83.8</v>
          </cell>
          <cell r="Z13">
            <v>82.6</v>
          </cell>
          <cell r="AA13">
            <v>79.7</v>
          </cell>
          <cell r="AB13">
            <v>81.7</v>
          </cell>
          <cell r="AC13">
            <v>84</v>
          </cell>
          <cell r="AD13">
            <v>85.6</v>
          </cell>
          <cell r="AE13">
            <v>85.3</v>
          </cell>
          <cell r="AF13">
            <v>84.4</v>
          </cell>
          <cell r="AG13">
            <v>82.9</v>
          </cell>
          <cell r="AH13">
            <v>81.900000000000006</v>
          </cell>
          <cell r="AI13">
            <v>81.2</v>
          </cell>
          <cell r="AJ13">
            <v>81.599999999999994</v>
          </cell>
          <cell r="AK13">
            <v>81</v>
          </cell>
          <cell r="AL13">
            <v>81.900000000000006</v>
          </cell>
          <cell r="AM13">
            <v>83.6</v>
          </cell>
          <cell r="AN13">
            <v>82.7</v>
          </cell>
          <cell r="AO13">
            <v>82.6</v>
          </cell>
        </row>
        <row r="14">
          <cell r="B14">
            <v>84.2</v>
          </cell>
          <cell r="C14">
            <v>83</v>
          </cell>
          <cell r="D14">
            <v>81.400000000000006</v>
          </cell>
          <cell r="F14">
            <v>82.2</v>
          </cell>
          <cell r="G14">
            <v>84.4</v>
          </cell>
          <cell r="H14">
            <v>86.1</v>
          </cell>
          <cell r="I14">
            <v>85.5</v>
          </cell>
          <cell r="J14">
            <v>85.2</v>
          </cell>
          <cell r="K14">
            <v>82.6</v>
          </cell>
          <cell r="L14">
            <v>82.4</v>
          </cell>
          <cell r="M14">
            <v>81.400000000000006</v>
          </cell>
          <cell r="N14">
            <v>81.900000000000006</v>
          </cell>
          <cell r="O14">
            <v>83.5</v>
          </cell>
          <cell r="P14">
            <v>84.3</v>
          </cell>
          <cell r="Q14">
            <v>85.1</v>
          </cell>
          <cell r="R14">
            <v>83.5</v>
          </cell>
          <cell r="S14">
            <v>81.900000000000006</v>
          </cell>
          <cell r="T14">
            <v>81</v>
          </cell>
          <cell r="U14">
            <v>80.8</v>
          </cell>
          <cell r="V14">
            <v>83.6</v>
          </cell>
          <cell r="W14">
            <v>80.400000000000006</v>
          </cell>
          <cell r="X14">
            <v>81.5</v>
          </cell>
          <cell r="Y14">
            <v>84.2</v>
          </cell>
          <cell r="Z14">
            <v>83.1</v>
          </cell>
          <cell r="AA14">
            <v>80.099999999999994</v>
          </cell>
          <cell r="AB14">
            <v>82.3</v>
          </cell>
          <cell r="AC14">
            <v>84.4</v>
          </cell>
          <cell r="AD14">
            <v>86.1</v>
          </cell>
          <cell r="AE14">
            <v>85.5</v>
          </cell>
          <cell r="AF14">
            <v>84.7</v>
          </cell>
          <cell r="AG14">
            <v>83.4</v>
          </cell>
          <cell r="AH14">
            <v>82.5</v>
          </cell>
          <cell r="AI14">
            <v>81.400000000000006</v>
          </cell>
          <cell r="AJ14">
            <v>81.900000000000006</v>
          </cell>
          <cell r="AK14">
            <v>81.3</v>
          </cell>
          <cell r="AL14">
            <v>82.3</v>
          </cell>
          <cell r="AM14">
            <v>84.1</v>
          </cell>
          <cell r="AN14">
            <v>82.9</v>
          </cell>
          <cell r="AO14">
            <v>83</v>
          </cell>
        </row>
        <row r="15">
          <cell r="B15">
            <v>84.9</v>
          </cell>
          <cell r="C15">
            <v>83.8</v>
          </cell>
          <cell r="D15">
            <v>82</v>
          </cell>
          <cell r="F15">
            <v>83.1</v>
          </cell>
          <cell r="G15">
            <v>85.3</v>
          </cell>
          <cell r="H15">
            <v>86.7</v>
          </cell>
          <cell r="I15">
            <v>86</v>
          </cell>
          <cell r="J15">
            <v>86.1</v>
          </cell>
          <cell r="K15">
            <v>84.1</v>
          </cell>
          <cell r="L15">
            <v>83.2</v>
          </cell>
          <cell r="M15">
            <v>82.6</v>
          </cell>
          <cell r="N15">
            <v>83.1</v>
          </cell>
          <cell r="O15">
            <v>84.6</v>
          </cell>
          <cell r="P15">
            <v>85.1</v>
          </cell>
          <cell r="Q15">
            <v>85.4</v>
          </cell>
          <cell r="R15">
            <v>84.4</v>
          </cell>
          <cell r="S15">
            <v>83.4</v>
          </cell>
          <cell r="T15">
            <v>82.2</v>
          </cell>
          <cell r="U15">
            <v>82.1</v>
          </cell>
          <cell r="V15">
            <v>85.1</v>
          </cell>
          <cell r="W15">
            <v>82.3</v>
          </cell>
          <cell r="X15">
            <v>82.7</v>
          </cell>
          <cell r="Y15">
            <v>84.8</v>
          </cell>
          <cell r="Z15">
            <v>83.9</v>
          </cell>
          <cell r="AA15">
            <v>80.5</v>
          </cell>
          <cell r="AB15">
            <v>83.1</v>
          </cell>
          <cell r="AC15">
            <v>85.3</v>
          </cell>
          <cell r="AD15">
            <v>86.7</v>
          </cell>
          <cell r="AE15">
            <v>86.1</v>
          </cell>
          <cell r="AF15">
            <v>85.6</v>
          </cell>
          <cell r="AG15">
            <v>83.5</v>
          </cell>
          <cell r="AH15">
            <v>83.3</v>
          </cell>
          <cell r="AI15">
            <v>82.7</v>
          </cell>
          <cell r="AJ15">
            <v>83.4</v>
          </cell>
          <cell r="AK15">
            <v>82.5</v>
          </cell>
          <cell r="AL15">
            <v>83.5</v>
          </cell>
          <cell r="AM15">
            <v>85.1</v>
          </cell>
          <cell r="AN15">
            <v>83.9</v>
          </cell>
          <cell r="AO15">
            <v>83.9</v>
          </cell>
        </row>
        <row r="16">
          <cell r="B16">
            <v>85.2</v>
          </cell>
          <cell r="C16">
            <v>84.4</v>
          </cell>
          <cell r="D16">
            <v>82.2</v>
          </cell>
          <cell r="F16">
            <v>83.5</v>
          </cell>
          <cell r="G16">
            <v>85.8</v>
          </cell>
          <cell r="H16">
            <v>87.1</v>
          </cell>
          <cell r="I16">
            <v>86.4</v>
          </cell>
          <cell r="J16">
            <v>86.5</v>
          </cell>
          <cell r="K16">
            <v>84.3</v>
          </cell>
          <cell r="L16">
            <v>83.7</v>
          </cell>
          <cell r="M16">
            <v>83</v>
          </cell>
          <cell r="N16">
            <v>83.2</v>
          </cell>
          <cell r="O16">
            <v>85.8</v>
          </cell>
          <cell r="P16">
            <v>85.4</v>
          </cell>
          <cell r="Q16">
            <v>86</v>
          </cell>
          <cell r="R16">
            <v>84.9</v>
          </cell>
          <cell r="S16">
            <v>83.9</v>
          </cell>
          <cell r="T16">
            <v>82.8</v>
          </cell>
          <cell r="U16">
            <v>82.9</v>
          </cell>
          <cell r="V16">
            <v>85.3</v>
          </cell>
          <cell r="W16">
            <v>82.6</v>
          </cell>
          <cell r="X16">
            <v>83.2</v>
          </cell>
          <cell r="Y16">
            <v>85.2</v>
          </cell>
          <cell r="Z16">
            <v>84.5</v>
          </cell>
          <cell r="AA16">
            <v>81.2</v>
          </cell>
          <cell r="AB16">
            <v>83.7</v>
          </cell>
          <cell r="AC16">
            <v>85.8</v>
          </cell>
          <cell r="AD16">
            <v>87</v>
          </cell>
          <cell r="AE16">
            <v>86.4</v>
          </cell>
          <cell r="AF16">
            <v>85.8</v>
          </cell>
          <cell r="AG16">
            <v>83.7</v>
          </cell>
          <cell r="AH16">
            <v>83.9</v>
          </cell>
          <cell r="AI16">
            <v>83</v>
          </cell>
          <cell r="AJ16">
            <v>83.9</v>
          </cell>
          <cell r="AK16">
            <v>82.9</v>
          </cell>
          <cell r="AL16">
            <v>84.5</v>
          </cell>
          <cell r="AM16">
            <v>85.4</v>
          </cell>
          <cell r="AN16">
            <v>84.3</v>
          </cell>
          <cell r="AO16">
            <v>84.4</v>
          </cell>
        </row>
        <row r="17">
          <cell r="B17">
            <v>86</v>
          </cell>
          <cell r="C17">
            <v>84.9</v>
          </cell>
          <cell r="D17">
            <v>83.8</v>
          </cell>
          <cell r="F17">
            <v>83.9</v>
          </cell>
          <cell r="G17">
            <v>86.1</v>
          </cell>
          <cell r="H17">
            <v>87.7</v>
          </cell>
          <cell r="I17">
            <v>87</v>
          </cell>
          <cell r="J17">
            <v>87.2</v>
          </cell>
          <cell r="K17">
            <v>84.4</v>
          </cell>
          <cell r="L17">
            <v>84.2</v>
          </cell>
          <cell r="M17">
            <v>83.6</v>
          </cell>
          <cell r="N17">
            <v>84.2</v>
          </cell>
          <cell r="O17">
            <v>86.3</v>
          </cell>
          <cell r="P17">
            <v>85.8</v>
          </cell>
          <cell r="Q17">
            <v>86.3</v>
          </cell>
          <cell r="R17">
            <v>85.4</v>
          </cell>
          <cell r="S17">
            <v>85</v>
          </cell>
          <cell r="T17">
            <v>83.9</v>
          </cell>
          <cell r="U17">
            <v>84.2</v>
          </cell>
          <cell r="V17">
            <v>86.4</v>
          </cell>
          <cell r="W17">
            <v>84.1</v>
          </cell>
          <cell r="X17">
            <v>84.5</v>
          </cell>
          <cell r="Y17">
            <v>86</v>
          </cell>
          <cell r="Z17">
            <v>84.9</v>
          </cell>
          <cell r="AA17">
            <v>82.1</v>
          </cell>
          <cell r="AB17">
            <v>84.1</v>
          </cell>
          <cell r="AC17">
            <v>86.1</v>
          </cell>
          <cell r="AD17">
            <v>87.7</v>
          </cell>
          <cell r="AE17">
            <v>87</v>
          </cell>
          <cell r="AF17">
            <v>86.6</v>
          </cell>
          <cell r="AG17">
            <v>85.7</v>
          </cell>
          <cell r="AH17">
            <v>84.4</v>
          </cell>
          <cell r="AI17">
            <v>83.7</v>
          </cell>
          <cell r="AJ17">
            <v>85</v>
          </cell>
          <cell r="AK17">
            <v>84</v>
          </cell>
          <cell r="AL17">
            <v>85.3</v>
          </cell>
          <cell r="AM17">
            <v>86</v>
          </cell>
          <cell r="AN17">
            <v>85.3</v>
          </cell>
          <cell r="AO17">
            <v>85.2</v>
          </cell>
        </row>
        <row r="18">
          <cell r="B18">
            <v>86.9</v>
          </cell>
          <cell r="C18">
            <v>85.5</v>
          </cell>
          <cell r="D18">
            <v>84.3</v>
          </cell>
          <cell r="F18">
            <v>84.5</v>
          </cell>
          <cell r="G18">
            <v>86.5</v>
          </cell>
          <cell r="H18">
            <v>88</v>
          </cell>
          <cell r="I18">
            <v>87.1</v>
          </cell>
          <cell r="J18">
            <v>87.5</v>
          </cell>
          <cell r="K18">
            <v>84.8</v>
          </cell>
          <cell r="L18">
            <v>85</v>
          </cell>
          <cell r="M18">
            <v>84.1</v>
          </cell>
          <cell r="N18">
            <v>84.8</v>
          </cell>
          <cell r="O18">
            <v>86.7</v>
          </cell>
          <cell r="P18">
            <v>86</v>
          </cell>
          <cell r="Q18">
            <v>87.1</v>
          </cell>
          <cell r="R18">
            <v>85.9</v>
          </cell>
          <cell r="S18">
            <v>85.1</v>
          </cell>
          <cell r="T18">
            <v>84.2</v>
          </cell>
          <cell r="U18">
            <v>84.2</v>
          </cell>
          <cell r="V18">
            <v>86.7</v>
          </cell>
          <cell r="W18">
            <v>84.5</v>
          </cell>
          <cell r="X18">
            <v>84.7</v>
          </cell>
          <cell r="Y18">
            <v>86.8</v>
          </cell>
          <cell r="Z18">
            <v>85.5</v>
          </cell>
          <cell r="AA18">
            <v>82.8</v>
          </cell>
          <cell r="AB18">
            <v>84.6</v>
          </cell>
          <cell r="AC18">
            <v>86.5</v>
          </cell>
          <cell r="AD18">
            <v>87.9</v>
          </cell>
          <cell r="AE18">
            <v>87.2</v>
          </cell>
          <cell r="AF18">
            <v>87</v>
          </cell>
          <cell r="AG18">
            <v>85.7</v>
          </cell>
          <cell r="AH18">
            <v>85.1</v>
          </cell>
          <cell r="AI18">
            <v>84.2</v>
          </cell>
          <cell r="AJ18">
            <v>85.1</v>
          </cell>
          <cell r="AK18">
            <v>84.4</v>
          </cell>
          <cell r="AL18">
            <v>85.6</v>
          </cell>
          <cell r="AM18">
            <v>86.3</v>
          </cell>
          <cell r="AN18">
            <v>85.8</v>
          </cell>
          <cell r="AO18">
            <v>85.6</v>
          </cell>
        </row>
        <row r="19">
          <cell r="B19">
            <v>87.4</v>
          </cell>
          <cell r="C19">
            <v>86.3</v>
          </cell>
          <cell r="D19">
            <v>85</v>
          </cell>
          <cell r="F19">
            <v>85.1</v>
          </cell>
          <cell r="G19">
            <v>87.4</v>
          </cell>
          <cell r="H19">
            <v>88.6</v>
          </cell>
          <cell r="I19">
            <v>88.1</v>
          </cell>
          <cell r="J19">
            <v>88.5</v>
          </cell>
          <cell r="K19">
            <v>87.3</v>
          </cell>
          <cell r="L19">
            <v>86</v>
          </cell>
          <cell r="M19">
            <v>85.8</v>
          </cell>
          <cell r="N19">
            <v>85.3</v>
          </cell>
          <cell r="O19">
            <v>87.3</v>
          </cell>
          <cell r="P19">
            <v>86.5</v>
          </cell>
          <cell r="Q19">
            <v>87.9</v>
          </cell>
          <cell r="R19">
            <v>86.8</v>
          </cell>
          <cell r="S19">
            <v>86</v>
          </cell>
          <cell r="T19">
            <v>84.9</v>
          </cell>
          <cell r="U19">
            <v>85.3</v>
          </cell>
          <cell r="V19">
            <v>87.4</v>
          </cell>
          <cell r="W19">
            <v>85.5</v>
          </cell>
          <cell r="X19">
            <v>85.5</v>
          </cell>
          <cell r="Y19">
            <v>87.4</v>
          </cell>
          <cell r="Z19">
            <v>86.4</v>
          </cell>
          <cell r="AA19">
            <v>83.6</v>
          </cell>
          <cell r="AB19">
            <v>85.2</v>
          </cell>
          <cell r="AC19">
            <v>87.4</v>
          </cell>
          <cell r="AD19">
            <v>88.6</v>
          </cell>
          <cell r="AE19">
            <v>88.1</v>
          </cell>
          <cell r="AF19">
            <v>87.8</v>
          </cell>
          <cell r="AG19">
            <v>86.7</v>
          </cell>
          <cell r="AH19">
            <v>86.1</v>
          </cell>
          <cell r="AI19">
            <v>85.9</v>
          </cell>
          <cell r="AJ19">
            <v>86</v>
          </cell>
          <cell r="AK19">
            <v>85.1</v>
          </cell>
          <cell r="AL19">
            <v>86.4</v>
          </cell>
          <cell r="AM19">
            <v>86.9</v>
          </cell>
          <cell r="AN19">
            <v>86.7</v>
          </cell>
          <cell r="AO19">
            <v>86.5</v>
          </cell>
        </row>
        <row r="20">
          <cell r="B20">
            <v>87.8</v>
          </cell>
          <cell r="C20">
            <v>86.8</v>
          </cell>
          <cell r="D20">
            <v>85.5</v>
          </cell>
          <cell r="F20">
            <v>85.6</v>
          </cell>
          <cell r="G20">
            <v>87.9</v>
          </cell>
          <cell r="H20">
            <v>89.1</v>
          </cell>
          <cell r="I20">
            <v>88.6</v>
          </cell>
          <cell r="J20">
            <v>88.9</v>
          </cell>
          <cell r="K20">
            <v>87.4</v>
          </cell>
          <cell r="L20">
            <v>86.4</v>
          </cell>
          <cell r="M20">
            <v>86.3</v>
          </cell>
          <cell r="N20">
            <v>85.7</v>
          </cell>
          <cell r="O20">
            <v>87.6</v>
          </cell>
          <cell r="P20">
            <v>86.7</v>
          </cell>
          <cell r="Q20">
            <v>88.4</v>
          </cell>
          <cell r="R20">
            <v>87.2</v>
          </cell>
          <cell r="S20">
            <v>86.8</v>
          </cell>
          <cell r="T20">
            <v>85.3</v>
          </cell>
          <cell r="U20">
            <v>85.8</v>
          </cell>
          <cell r="V20">
            <v>87.6</v>
          </cell>
          <cell r="W20">
            <v>86</v>
          </cell>
          <cell r="X20">
            <v>86.1</v>
          </cell>
          <cell r="Y20">
            <v>87.7</v>
          </cell>
          <cell r="Z20">
            <v>86.8</v>
          </cell>
          <cell r="AA20">
            <v>84.4</v>
          </cell>
          <cell r="AB20">
            <v>85.8</v>
          </cell>
          <cell r="AC20">
            <v>87.9</v>
          </cell>
          <cell r="AD20">
            <v>89.1</v>
          </cell>
          <cell r="AE20">
            <v>88.6</v>
          </cell>
          <cell r="AF20">
            <v>88.2</v>
          </cell>
          <cell r="AG20">
            <v>87.4</v>
          </cell>
          <cell r="AH20">
            <v>86.5</v>
          </cell>
          <cell r="AI20">
            <v>86.4</v>
          </cell>
          <cell r="AJ20">
            <v>86.8</v>
          </cell>
          <cell r="AK20">
            <v>85.4</v>
          </cell>
          <cell r="AL20">
            <v>86.8</v>
          </cell>
          <cell r="AM20">
            <v>87</v>
          </cell>
          <cell r="AN20">
            <v>87.2</v>
          </cell>
          <cell r="AO20">
            <v>86.9</v>
          </cell>
        </row>
        <row r="21">
          <cell r="B21">
            <v>88.3</v>
          </cell>
          <cell r="C21">
            <v>87.3</v>
          </cell>
          <cell r="D21">
            <v>86.2</v>
          </cell>
          <cell r="F21">
            <v>86.7</v>
          </cell>
          <cell r="G21">
            <v>88.5</v>
          </cell>
          <cell r="H21">
            <v>89.7</v>
          </cell>
          <cell r="I21">
            <v>88.9</v>
          </cell>
          <cell r="J21">
            <v>89.2</v>
          </cell>
          <cell r="K21">
            <v>88.4</v>
          </cell>
          <cell r="L21">
            <v>87.2</v>
          </cell>
          <cell r="M21">
            <v>86.8</v>
          </cell>
          <cell r="N21">
            <v>86.9</v>
          </cell>
          <cell r="O21">
            <v>87.9</v>
          </cell>
          <cell r="P21">
            <v>87.6</v>
          </cell>
          <cell r="Q21">
            <v>88.6</v>
          </cell>
          <cell r="R21">
            <v>87.9</v>
          </cell>
          <cell r="S21">
            <v>87</v>
          </cell>
          <cell r="T21">
            <v>85.5</v>
          </cell>
          <cell r="U21">
            <v>86.1</v>
          </cell>
          <cell r="V21">
            <v>87.8</v>
          </cell>
          <cell r="W21">
            <v>87.1</v>
          </cell>
          <cell r="X21">
            <v>86.5</v>
          </cell>
          <cell r="Y21">
            <v>88.2</v>
          </cell>
          <cell r="Z21">
            <v>87.3</v>
          </cell>
          <cell r="AA21">
            <v>85.4</v>
          </cell>
          <cell r="AB21">
            <v>86.8</v>
          </cell>
          <cell r="AC21">
            <v>88.5</v>
          </cell>
          <cell r="AD21">
            <v>89.7</v>
          </cell>
          <cell r="AE21">
            <v>88.9</v>
          </cell>
          <cell r="AF21">
            <v>88.6</v>
          </cell>
          <cell r="AG21">
            <v>88.8</v>
          </cell>
          <cell r="AH21">
            <v>87.3</v>
          </cell>
          <cell r="AI21">
            <v>86.8</v>
          </cell>
          <cell r="AJ21">
            <v>87</v>
          </cell>
          <cell r="AK21">
            <v>85.9</v>
          </cell>
          <cell r="AL21">
            <v>87</v>
          </cell>
          <cell r="AM21">
            <v>87.8</v>
          </cell>
          <cell r="AN21">
            <v>87.9</v>
          </cell>
          <cell r="AO21">
            <v>87.5</v>
          </cell>
        </row>
        <row r="22">
          <cell r="B22">
            <v>88.7</v>
          </cell>
          <cell r="C22">
            <v>88</v>
          </cell>
          <cell r="D22">
            <v>87.1</v>
          </cell>
          <cell r="F22">
            <v>87.4</v>
          </cell>
          <cell r="G22">
            <v>88.7</v>
          </cell>
          <cell r="H22">
            <v>90.1</v>
          </cell>
          <cell r="I22">
            <v>89.1</v>
          </cell>
          <cell r="J22">
            <v>89.5</v>
          </cell>
          <cell r="K22">
            <v>88.8</v>
          </cell>
          <cell r="L22">
            <v>88</v>
          </cell>
          <cell r="M22">
            <v>87.3</v>
          </cell>
          <cell r="N22">
            <v>88.2</v>
          </cell>
          <cell r="O22">
            <v>88.2</v>
          </cell>
          <cell r="P22">
            <v>88.1</v>
          </cell>
          <cell r="Q22">
            <v>89.3</v>
          </cell>
          <cell r="R22">
            <v>88.4</v>
          </cell>
          <cell r="S22">
            <v>87.4</v>
          </cell>
          <cell r="T22">
            <v>86</v>
          </cell>
          <cell r="U22">
            <v>86.7</v>
          </cell>
          <cell r="V22">
            <v>88</v>
          </cell>
          <cell r="W22">
            <v>87.5</v>
          </cell>
          <cell r="X22">
            <v>87</v>
          </cell>
          <cell r="Y22">
            <v>88.6</v>
          </cell>
          <cell r="Z22">
            <v>88</v>
          </cell>
          <cell r="AA22">
            <v>85.8</v>
          </cell>
          <cell r="AB22">
            <v>87.6</v>
          </cell>
          <cell r="AC22">
            <v>88.7</v>
          </cell>
          <cell r="AD22">
            <v>90.1</v>
          </cell>
          <cell r="AE22">
            <v>89.1</v>
          </cell>
          <cell r="AF22">
            <v>89.1</v>
          </cell>
          <cell r="AG22">
            <v>89.2</v>
          </cell>
          <cell r="AH22">
            <v>88.1</v>
          </cell>
          <cell r="AI22">
            <v>87.3</v>
          </cell>
          <cell r="AJ22">
            <v>87.4</v>
          </cell>
          <cell r="AK22">
            <v>86.6</v>
          </cell>
          <cell r="AL22">
            <v>87.5</v>
          </cell>
          <cell r="AM22">
            <v>88.1</v>
          </cell>
          <cell r="AN22">
            <v>88.4</v>
          </cell>
          <cell r="AO22">
            <v>88.1</v>
          </cell>
        </row>
        <row r="23">
          <cell r="B23">
            <v>89.7</v>
          </cell>
          <cell r="C23">
            <v>88.9</v>
          </cell>
          <cell r="D23">
            <v>87.6</v>
          </cell>
          <cell r="F23">
            <v>89</v>
          </cell>
          <cell r="G23">
            <v>90.3</v>
          </cell>
          <cell r="H23">
            <v>91</v>
          </cell>
          <cell r="I23">
            <v>90.7</v>
          </cell>
          <cell r="J23">
            <v>90.7</v>
          </cell>
          <cell r="K23">
            <v>90.4</v>
          </cell>
          <cell r="L23">
            <v>88.7</v>
          </cell>
          <cell r="M23">
            <v>88.9</v>
          </cell>
          <cell r="N23">
            <v>88.9</v>
          </cell>
          <cell r="O23">
            <v>89.4</v>
          </cell>
          <cell r="P23">
            <v>89</v>
          </cell>
          <cell r="Q23">
            <v>90.2</v>
          </cell>
          <cell r="R23">
            <v>89.5</v>
          </cell>
          <cell r="S23">
            <v>88.4</v>
          </cell>
          <cell r="T23">
            <v>87.3</v>
          </cell>
          <cell r="U23">
            <v>87.2</v>
          </cell>
          <cell r="V23">
            <v>89.6</v>
          </cell>
          <cell r="W23">
            <v>88.4</v>
          </cell>
          <cell r="X23">
            <v>88</v>
          </cell>
          <cell r="Y23">
            <v>89.6</v>
          </cell>
          <cell r="Z23">
            <v>88.9</v>
          </cell>
          <cell r="AA23">
            <v>86.8</v>
          </cell>
          <cell r="AB23">
            <v>89</v>
          </cell>
          <cell r="AC23">
            <v>90.3</v>
          </cell>
          <cell r="AD23">
            <v>91</v>
          </cell>
          <cell r="AE23">
            <v>90.8</v>
          </cell>
          <cell r="AF23">
            <v>90.2</v>
          </cell>
          <cell r="AG23">
            <v>89.4</v>
          </cell>
          <cell r="AH23">
            <v>88.8</v>
          </cell>
          <cell r="AI23">
            <v>88.9</v>
          </cell>
          <cell r="AJ23">
            <v>88.4</v>
          </cell>
          <cell r="AK23">
            <v>87.8</v>
          </cell>
          <cell r="AL23">
            <v>88.4</v>
          </cell>
          <cell r="AM23">
            <v>89.2</v>
          </cell>
          <cell r="AN23">
            <v>89.3</v>
          </cell>
          <cell r="AO23">
            <v>89.1</v>
          </cell>
        </row>
        <row r="24">
          <cell r="B24">
            <v>90</v>
          </cell>
          <cell r="C24">
            <v>89.7</v>
          </cell>
          <cell r="D24">
            <v>88.3</v>
          </cell>
          <cell r="F24">
            <v>89.4</v>
          </cell>
          <cell r="G24">
            <v>91.1</v>
          </cell>
          <cell r="H24">
            <v>91.6</v>
          </cell>
          <cell r="I24">
            <v>91.5</v>
          </cell>
          <cell r="J24">
            <v>91.3</v>
          </cell>
          <cell r="K24">
            <v>90.6</v>
          </cell>
          <cell r="L24">
            <v>89.6</v>
          </cell>
          <cell r="M24">
            <v>89.9</v>
          </cell>
          <cell r="N24">
            <v>89.2</v>
          </cell>
          <cell r="O24">
            <v>89.9</v>
          </cell>
          <cell r="P24">
            <v>89.6</v>
          </cell>
          <cell r="Q24">
            <v>90.9</v>
          </cell>
          <cell r="R24">
            <v>90.3</v>
          </cell>
          <cell r="S24">
            <v>89.3</v>
          </cell>
          <cell r="T24">
            <v>87.6</v>
          </cell>
          <cell r="U24">
            <v>88.2</v>
          </cell>
          <cell r="V24">
            <v>89.9</v>
          </cell>
          <cell r="W24">
            <v>89.1</v>
          </cell>
          <cell r="X24">
            <v>88.7</v>
          </cell>
          <cell r="Y24">
            <v>90</v>
          </cell>
          <cell r="Z24">
            <v>89.8</v>
          </cell>
          <cell r="AA24">
            <v>87.6</v>
          </cell>
          <cell r="AB24">
            <v>89.6</v>
          </cell>
          <cell r="AC24">
            <v>91.1</v>
          </cell>
          <cell r="AD24">
            <v>91.7</v>
          </cell>
          <cell r="AE24">
            <v>91.5</v>
          </cell>
          <cell r="AF24">
            <v>90.9</v>
          </cell>
          <cell r="AG24">
            <v>90.1</v>
          </cell>
          <cell r="AH24">
            <v>89.6</v>
          </cell>
          <cell r="AI24">
            <v>89.9</v>
          </cell>
          <cell r="AJ24">
            <v>89.3</v>
          </cell>
          <cell r="AK24">
            <v>88.1</v>
          </cell>
          <cell r="AL24">
            <v>89.1</v>
          </cell>
          <cell r="AM24">
            <v>89.7</v>
          </cell>
          <cell r="AN24">
            <v>90</v>
          </cell>
          <cell r="AO24">
            <v>89.9</v>
          </cell>
        </row>
        <row r="25">
          <cell r="B25">
            <v>91.2</v>
          </cell>
          <cell r="C25">
            <v>90.7</v>
          </cell>
          <cell r="D25">
            <v>88.8</v>
          </cell>
          <cell r="F25">
            <v>90.3</v>
          </cell>
          <cell r="G25">
            <v>91.6</v>
          </cell>
          <cell r="H25">
            <v>92</v>
          </cell>
          <cell r="I25">
            <v>91.7</v>
          </cell>
          <cell r="J25">
            <v>91.9</v>
          </cell>
          <cell r="K25">
            <v>91.7</v>
          </cell>
          <cell r="L25">
            <v>90.5</v>
          </cell>
          <cell r="M25">
            <v>90.9</v>
          </cell>
          <cell r="N25">
            <v>90.1</v>
          </cell>
          <cell r="O25">
            <v>90.3</v>
          </cell>
          <cell r="P25">
            <v>90.9</v>
          </cell>
          <cell r="Q25">
            <v>91.6</v>
          </cell>
          <cell r="R25">
            <v>91.1</v>
          </cell>
          <cell r="S25">
            <v>90</v>
          </cell>
          <cell r="T25">
            <v>89.2</v>
          </cell>
          <cell r="U25">
            <v>89.1</v>
          </cell>
          <cell r="V25">
            <v>90.4</v>
          </cell>
          <cell r="W25">
            <v>89.7</v>
          </cell>
          <cell r="X25">
            <v>89.8</v>
          </cell>
          <cell r="Y25">
            <v>91</v>
          </cell>
          <cell r="Z25">
            <v>90.7</v>
          </cell>
          <cell r="AA25">
            <v>88.6</v>
          </cell>
          <cell r="AB25">
            <v>90.4</v>
          </cell>
          <cell r="AC25">
            <v>91.6</v>
          </cell>
          <cell r="AD25">
            <v>92.1</v>
          </cell>
          <cell r="AE25">
            <v>91.8</v>
          </cell>
          <cell r="AF25">
            <v>91.7</v>
          </cell>
          <cell r="AG25">
            <v>92.2</v>
          </cell>
          <cell r="AH25">
            <v>90.5</v>
          </cell>
          <cell r="AI25">
            <v>90.9</v>
          </cell>
          <cell r="AJ25">
            <v>90</v>
          </cell>
          <cell r="AK25">
            <v>89.5</v>
          </cell>
          <cell r="AL25">
            <v>89.7</v>
          </cell>
          <cell r="AM25">
            <v>90.7</v>
          </cell>
          <cell r="AN25">
            <v>90.7</v>
          </cell>
          <cell r="AO25">
            <v>90.8</v>
          </cell>
        </row>
        <row r="26">
          <cell r="B26">
            <v>91.9</v>
          </cell>
          <cell r="C26">
            <v>91.4</v>
          </cell>
          <cell r="D26">
            <v>89.3</v>
          </cell>
          <cell r="F26">
            <v>91.2</v>
          </cell>
          <cell r="G26">
            <v>92.3</v>
          </cell>
          <cell r="H26">
            <v>92.3</v>
          </cell>
          <cell r="I26">
            <v>92</v>
          </cell>
          <cell r="J26">
            <v>92.2</v>
          </cell>
          <cell r="K26">
            <v>92</v>
          </cell>
          <cell r="L26">
            <v>91.4</v>
          </cell>
          <cell r="M26">
            <v>91.6</v>
          </cell>
          <cell r="N26">
            <v>91</v>
          </cell>
          <cell r="O26">
            <v>91</v>
          </cell>
          <cell r="P26">
            <v>91.3</v>
          </cell>
          <cell r="Q26">
            <v>91.9</v>
          </cell>
          <cell r="R26">
            <v>91.6</v>
          </cell>
          <cell r="S26">
            <v>90.3</v>
          </cell>
          <cell r="T26">
            <v>90.2</v>
          </cell>
          <cell r="U26">
            <v>89.9</v>
          </cell>
          <cell r="V26">
            <v>90.7</v>
          </cell>
          <cell r="W26">
            <v>90.1</v>
          </cell>
          <cell r="X26">
            <v>90.4</v>
          </cell>
          <cell r="Y26">
            <v>91.8</v>
          </cell>
          <cell r="Z26">
            <v>91.3</v>
          </cell>
          <cell r="AA26">
            <v>89.3</v>
          </cell>
          <cell r="AB26">
            <v>91.3</v>
          </cell>
          <cell r="AC26">
            <v>92.3</v>
          </cell>
          <cell r="AD26">
            <v>92.3</v>
          </cell>
          <cell r="AE26">
            <v>92</v>
          </cell>
          <cell r="AF26">
            <v>92.1</v>
          </cell>
          <cell r="AG26">
            <v>92.2</v>
          </cell>
          <cell r="AH26">
            <v>91.3</v>
          </cell>
          <cell r="AI26">
            <v>91.5</v>
          </cell>
          <cell r="AJ26">
            <v>90.3</v>
          </cell>
          <cell r="AK26">
            <v>90.4</v>
          </cell>
          <cell r="AL26">
            <v>90.5</v>
          </cell>
          <cell r="AM26">
            <v>91.1</v>
          </cell>
          <cell r="AN26">
            <v>91</v>
          </cell>
          <cell r="AO26">
            <v>91.3</v>
          </cell>
        </row>
        <row r="27">
          <cell r="B27">
            <v>92.4</v>
          </cell>
          <cell r="C27">
            <v>92.3</v>
          </cell>
          <cell r="D27">
            <v>91.2</v>
          </cell>
          <cell r="F27">
            <v>92.2</v>
          </cell>
          <cell r="G27">
            <v>93.1</v>
          </cell>
          <cell r="H27">
            <v>93.1</v>
          </cell>
          <cell r="I27">
            <v>93.4</v>
          </cell>
          <cell r="J27">
            <v>93.2</v>
          </cell>
          <cell r="K27">
            <v>95.1</v>
          </cell>
          <cell r="L27">
            <v>92.2</v>
          </cell>
          <cell r="M27">
            <v>92.8</v>
          </cell>
          <cell r="N27">
            <v>92.1</v>
          </cell>
          <cell r="O27">
            <v>92.5</v>
          </cell>
          <cell r="P27">
            <v>92.1</v>
          </cell>
          <cell r="Q27">
            <v>93.7</v>
          </cell>
          <cell r="R27">
            <v>92.7</v>
          </cell>
          <cell r="S27">
            <v>91.4</v>
          </cell>
          <cell r="T27">
            <v>91.4</v>
          </cell>
          <cell r="U27">
            <v>90.3</v>
          </cell>
          <cell r="V27">
            <v>91.8</v>
          </cell>
          <cell r="W27">
            <v>90.8</v>
          </cell>
          <cell r="X27">
            <v>91.2</v>
          </cell>
          <cell r="Y27">
            <v>92.4</v>
          </cell>
          <cell r="Z27">
            <v>92.3</v>
          </cell>
          <cell r="AA27">
            <v>90.7</v>
          </cell>
          <cell r="AB27">
            <v>92.3</v>
          </cell>
          <cell r="AC27">
            <v>93.1</v>
          </cell>
          <cell r="AD27">
            <v>93.1</v>
          </cell>
          <cell r="AE27">
            <v>93.5</v>
          </cell>
          <cell r="AF27">
            <v>93.1</v>
          </cell>
          <cell r="AG27">
            <v>93.1</v>
          </cell>
          <cell r="AH27">
            <v>92.1</v>
          </cell>
          <cell r="AI27">
            <v>92.8</v>
          </cell>
          <cell r="AJ27">
            <v>91.4</v>
          </cell>
          <cell r="AK27">
            <v>91.6</v>
          </cell>
          <cell r="AL27">
            <v>91.5</v>
          </cell>
          <cell r="AM27">
            <v>92.1</v>
          </cell>
          <cell r="AN27">
            <v>92.3</v>
          </cell>
          <cell r="AO27">
            <v>92.3</v>
          </cell>
        </row>
        <row r="28">
          <cell r="B28">
            <v>93.2</v>
          </cell>
          <cell r="C28">
            <v>92.9</v>
          </cell>
          <cell r="D28">
            <v>92.2</v>
          </cell>
          <cell r="F28">
            <v>92.8</v>
          </cell>
          <cell r="G28">
            <v>93.8</v>
          </cell>
          <cell r="H28">
            <v>93.9</v>
          </cell>
          <cell r="I28">
            <v>93.8</v>
          </cell>
          <cell r="J28">
            <v>93.5</v>
          </cell>
          <cell r="K28">
            <v>95.1</v>
          </cell>
          <cell r="L28">
            <v>93.5</v>
          </cell>
          <cell r="M28">
            <v>93.1</v>
          </cell>
          <cell r="N28">
            <v>92.4</v>
          </cell>
          <cell r="O28">
            <v>93.1</v>
          </cell>
          <cell r="P28">
            <v>92.8</v>
          </cell>
          <cell r="Q28">
            <v>94.6</v>
          </cell>
          <cell r="R28">
            <v>93.3</v>
          </cell>
          <cell r="S28">
            <v>92.2</v>
          </cell>
          <cell r="T28">
            <v>91.9</v>
          </cell>
          <cell r="U28">
            <v>90.8</v>
          </cell>
          <cell r="V28">
            <v>92.2</v>
          </cell>
          <cell r="W28">
            <v>91.1</v>
          </cell>
          <cell r="X28">
            <v>91.8</v>
          </cell>
          <cell r="Y28">
            <v>93.1</v>
          </cell>
          <cell r="Z28">
            <v>92.9</v>
          </cell>
          <cell r="AA28">
            <v>91.2</v>
          </cell>
          <cell r="AB28">
            <v>92.8</v>
          </cell>
          <cell r="AC28">
            <v>93.8</v>
          </cell>
          <cell r="AD28">
            <v>93.9</v>
          </cell>
          <cell r="AE28">
            <v>93.9</v>
          </cell>
          <cell r="AF28">
            <v>93.3</v>
          </cell>
          <cell r="AG28">
            <v>93.6</v>
          </cell>
          <cell r="AH28">
            <v>93.4</v>
          </cell>
          <cell r="AI28">
            <v>93.1</v>
          </cell>
          <cell r="AJ28">
            <v>92.2</v>
          </cell>
          <cell r="AK28">
            <v>92</v>
          </cell>
          <cell r="AL28">
            <v>92</v>
          </cell>
          <cell r="AM28">
            <v>92.7</v>
          </cell>
          <cell r="AN28">
            <v>92.9</v>
          </cell>
          <cell r="AO28">
            <v>93</v>
          </cell>
        </row>
        <row r="29">
          <cell r="B29">
            <v>94.5</v>
          </cell>
          <cell r="C29">
            <v>93.5</v>
          </cell>
          <cell r="D29">
            <v>92.6</v>
          </cell>
          <cell r="F29">
            <v>93.6</v>
          </cell>
          <cell r="G29">
            <v>94</v>
          </cell>
          <cell r="H29">
            <v>94.4</v>
          </cell>
          <cell r="I29">
            <v>94.4</v>
          </cell>
          <cell r="J29">
            <v>94.1</v>
          </cell>
          <cell r="K29">
            <v>95.3</v>
          </cell>
          <cell r="L29">
            <v>94.1</v>
          </cell>
          <cell r="M29">
            <v>93.7</v>
          </cell>
          <cell r="N29">
            <v>93.1</v>
          </cell>
          <cell r="O29">
            <v>93.8</v>
          </cell>
          <cell r="P29">
            <v>93.8</v>
          </cell>
          <cell r="Q29">
            <v>95</v>
          </cell>
          <cell r="R29">
            <v>93.9</v>
          </cell>
          <cell r="S29">
            <v>93</v>
          </cell>
          <cell r="T29">
            <v>92.2</v>
          </cell>
          <cell r="U29">
            <v>92</v>
          </cell>
          <cell r="V29">
            <v>92.9</v>
          </cell>
          <cell r="W29">
            <v>93.2</v>
          </cell>
          <cell r="X29">
            <v>92.8</v>
          </cell>
          <cell r="Y29">
            <v>94.3</v>
          </cell>
          <cell r="Z29">
            <v>93.4</v>
          </cell>
          <cell r="AA29">
            <v>92.6</v>
          </cell>
          <cell r="AB29">
            <v>93.5</v>
          </cell>
          <cell r="AC29">
            <v>94</v>
          </cell>
          <cell r="AD29">
            <v>94.4</v>
          </cell>
          <cell r="AE29">
            <v>94.5</v>
          </cell>
          <cell r="AF29">
            <v>93.9</v>
          </cell>
          <cell r="AG29">
            <v>95.3</v>
          </cell>
          <cell r="AH29">
            <v>94.1</v>
          </cell>
          <cell r="AI29">
            <v>93.8</v>
          </cell>
          <cell r="AJ29">
            <v>93</v>
          </cell>
          <cell r="AK29">
            <v>92.5</v>
          </cell>
          <cell r="AL29">
            <v>93</v>
          </cell>
          <cell r="AM29">
            <v>93.5</v>
          </cell>
          <cell r="AN29">
            <v>94.1</v>
          </cell>
          <cell r="AO29">
            <v>93.6</v>
          </cell>
        </row>
        <row r="30">
          <cell r="B30">
            <v>95</v>
          </cell>
          <cell r="C30">
            <v>94.2</v>
          </cell>
          <cell r="D30">
            <v>93.6</v>
          </cell>
          <cell r="F30">
            <v>93.9</v>
          </cell>
          <cell r="G30">
            <v>94.7</v>
          </cell>
          <cell r="H30">
            <v>94.9</v>
          </cell>
          <cell r="I30">
            <v>94.8</v>
          </cell>
          <cell r="J30">
            <v>94.4</v>
          </cell>
          <cell r="K30">
            <v>95.5</v>
          </cell>
          <cell r="L30">
            <v>94.8</v>
          </cell>
          <cell r="M30">
            <v>94.3</v>
          </cell>
          <cell r="N30">
            <v>94</v>
          </cell>
          <cell r="O30">
            <v>94.3</v>
          </cell>
          <cell r="P30">
            <v>94.3</v>
          </cell>
          <cell r="Q30">
            <v>95.7</v>
          </cell>
          <cell r="R30">
            <v>94.5</v>
          </cell>
          <cell r="S30">
            <v>93.1</v>
          </cell>
          <cell r="T30">
            <v>93.4</v>
          </cell>
          <cell r="U30">
            <v>92.4</v>
          </cell>
          <cell r="V30">
            <v>93.1</v>
          </cell>
          <cell r="W30">
            <v>93.4</v>
          </cell>
          <cell r="X30">
            <v>93.2</v>
          </cell>
          <cell r="Y30">
            <v>94.9</v>
          </cell>
          <cell r="Z30">
            <v>94.2</v>
          </cell>
          <cell r="AA30">
            <v>92.9</v>
          </cell>
          <cell r="AB30">
            <v>93.8</v>
          </cell>
          <cell r="AC30">
            <v>94.7</v>
          </cell>
          <cell r="AD30">
            <v>94.9</v>
          </cell>
          <cell r="AE30">
            <v>94.8</v>
          </cell>
          <cell r="AF30">
            <v>94.4</v>
          </cell>
          <cell r="AG30">
            <v>95.3</v>
          </cell>
          <cell r="AH30">
            <v>94.7</v>
          </cell>
          <cell r="AI30">
            <v>94.3</v>
          </cell>
          <cell r="AJ30">
            <v>93.1</v>
          </cell>
          <cell r="AK30">
            <v>93.5</v>
          </cell>
          <cell r="AL30">
            <v>93.4</v>
          </cell>
          <cell r="AM30">
            <v>93.9</v>
          </cell>
          <cell r="AN30">
            <v>94.6</v>
          </cell>
          <cell r="AO30">
            <v>94.2</v>
          </cell>
        </row>
        <row r="31">
          <cell r="B31">
            <v>96.4</v>
          </cell>
          <cell r="C31">
            <v>95.5</v>
          </cell>
          <cell r="D31">
            <v>95.1</v>
          </cell>
          <cell r="F31">
            <v>95.4</v>
          </cell>
          <cell r="G31">
            <v>96.3</v>
          </cell>
          <cell r="H31">
            <v>96.2</v>
          </cell>
          <cell r="I31">
            <v>96.2</v>
          </cell>
          <cell r="J31">
            <v>95.3</v>
          </cell>
          <cell r="K31">
            <v>97.2</v>
          </cell>
          <cell r="L31">
            <v>95.5</v>
          </cell>
          <cell r="M31">
            <v>95.9</v>
          </cell>
          <cell r="N31">
            <v>95.3</v>
          </cell>
          <cell r="O31">
            <v>95.3</v>
          </cell>
          <cell r="P31">
            <v>95.5</v>
          </cell>
          <cell r="Q31">
            <v>96.6</v>
          </cell>
          <cell r="R31">
            <v>95.8</v>
          </cell>
          <cell r="S31">
            <v>94.1</v>
          </cell>
          <cell r="T31">
            <v>95.1</v>
          </cell>
          <cell r="U31">
            <v>92.8</v>
          </cell>
          <cell r="V31">
            <v>94.5</v>
          </cell>
          <cell r="W31">
            <v>94.5</v>
          </cell>
          <cell r="X31">
            <v>94.3</v>
          </cell>
          <cell r="Y31">
            <v>96.3</v>
          </cell>
          <cell r="Z31">
            <v>95.5</v>
          </cell>
          <cell r="AA31">
            <v>94.4</v>
          </cell>
          <cell r="AB31">
            <v>95.1</v>
          </cell>
          <cell r="AC31">
            <v>96.3</v>
          </cell>
          <cell r="AD31">
            <v>96.1</v>
          </cell>
          <cell r="AE31">
            <v>96.2</v>
          </cell>
          <cell r="AF31">
            <v>95.2</v>
          </cell>
          <cell r="AG31">
            <v>95.8</v>
          </cell>
          <cell r="AH31">
            <v>95.4</v>
          </cell>
          <cell r="AI31">
            <v>95.9</v>
          </cell>
          <cell r="AJ31">
            <v>94.1</v>
          </cell>
          <cell r="AK31">
            <v>95.1</v>
          </cell>
          <cell r="AL31">
            <v>94.2</v>
          </cell>
          <cell r="AM31">
            <v>95.3</v>
          </cell>
          <cell r="AN31">
            <v>95.5</v>
          </cell>
          <cell r="AO31">
            <v>95.4</v>
          </cell>
        </row>
        <row r="32">
          <cell r="B32">
            <v>97.1</v>
          </cell>
          <cell r="C32">
            <v>96.4</v>
          </cell>
          <cell r="D32">
            <v>95.8</v>
          </cell>
          <cell r="F32">
            <v>95.8</v>
          </cell>
          <cell r="G32">
            <v>96.9</v>
          </cell>
          <cell r="H32">
            <v>96.8</v>
          </cell>
          <cell r="I32">
            <v>97.3</v>
          </cell>
          <cell r="J32">
            <v>96.5</v>
          </cell>
          <cell r="K32">
            <v>97.4</v>
          </cell>
          <cell r="L32">
            <v>96.8</v>
          </cell>
          <cell r="M32">
            <v>96.3</v>
          </cell>
          <cell r="N32">
            <v>95.6</v>
          </cell>
          <cell r="O32">
            <v>96.1</v>
          </cell>
          <cell r="P32">
            <v>96.5</v>
          </cell>
          <cell r="Q32">
            <v>97.3</v>
          </cell>
          <cell r="R32">
            <v>96.5</v>
          </cell>
          <cell r="S32">
            <v>95.1</v>
          </cell>
          <cell r="T32">
            <v>95.7</v>
          </cell>
          <cell r="U32">
            <v>93.3</v>
          </cell>
          <cell r="V32">
            <v>95.2</v>
          </cell>
          <cell r="W32">
            <v>94.8</v>
          </cell>
          <cell r="X32">
            <v>95</v>
          </cell>
          <cell r="Y32">
            <v>97.1</v>
          </cell>
          <cell r="Z32">
            <v>96.4</v>
          </cell>
          <cell r="AA32">
            <v>95.4</v>
          </cell>
          <cell r="AB32">
            <v>95.7</v>
          </cell>
          <cell r="AC32">
            <v>96.9</v>
          </cell>
          <cell r="AD32">
            <v>96.9</v>
          </cell>
          <cell r="AE32">
            <v>97.3</v>
          </cell>
          <cell r="AF32">
            <v>96.4</v>
          </cell>
          <cell r="AG32">
            <v>96.4</v>
          </cell>
          <cell r="AH32">
            <v>96.6</v>
          </cell>
          <cell r="AI32">
            <v>96.3</v>
          </cell>
          <cell r="AJ32">
            <v>95.1</v>
          </cell>
          <cell r="AK32">
            <v>95.7</v>
          </cell>
          <cell r="AL32">
            <v>94.8</v>
          </cell>
          <cell r="AM32">
            <v>96.2</v>
          </cell>
          <cell r="AN32">
            <v>96.1</v>
          </cell>
          <cell r="AO32">
            <v>96.1</v>
          </cell>
        </row>
        <row r="33">
          <cell r="B33">
            <v>97.5</v>
          </cell>
          <cell r="C33">
            <v>97</v>
          </cell>
          <cell r="D33">
            <v>96</v>
          </cell>
          <cell r="F33">
            <v>96.9</v>
          </cell>
          <cell r="G33">
            <v>97.4</v>
          </cell>
          <cell r="H33">
            <v>97.4</v>
          </cell>
          <cell r="I33">
            <v>97.9</v>
          </cell>
          <cell r="J33">
            <v>97.4</v>
          </cell>
          <cell r="K33">
            <v>97.8</v>
          </cell>
          <cell r="L33">
            <v>97.2</v>
          </cell>
          <cell r="M33">
            <v>96.8</v>
          </cell>
          <cell r="N33">
            <v>97.4</v>
          </cell>
          <cell r="O33">
            <v>96.7</v>
          </cell>
          <cell r="P33">
            <v>97.6</v>
          </cell>
          <cell r="Q33">
            <v>97.9</v>
          </cell>
          <cell r="R33">
            <v>97.2</v>
          </cell>
          <cell r="S33">
            <v>96.4</v>
          </cell>
          <cell r="T33">
            <v>97.1</v>
          </cell>
          <cell r="U33">
            <v>96.2</v>
          </cell>
          <cell r="V33">
            <v>96.2</v>
          </cell>
          <cell r="W33">
            <v>96.9</v>
          </cell>
          <cell r="X33">
            <v>96.6</v>
          </cell>
          <cell r="Y33">
            <v>97.5</v>
          </cell>
          <cell r="Z33">
            <v>97</v>
          </cell>
          <cell r="AA33">
            <v>96.2</v>
          </cell>
          <cell r="AB33">
            <v>96.9</v>
          </cell>
          <cell r="AC33">
            <v>97.4</v>
          </cell>
          <cell r="AD33">
            <v>97.4</v>
          </cell>
          <cell r="AE33">
            <v>97.9</v>
          </cell>
          <cell r="AF33">
            <v>97.5</v>
          </cell>
          <cell r="AG33">
            <v>96.7</v>
          </cell>
          <cell r="AH33">
            <v>97.2</v>
          </cell>
          <cell r="AI33">
            <v>96.8</v>
          </cell>
          <cell r="AJ33">
            <v>96.4</v>
          </cell>
          <cell r="AK33">
            <v>97.2</v>
          </cell>
          <cell r="AL33">
            <v>96.5</v>
          </cell>
          <cell r="AM33">
            <v>97.2</v>
          </cell>
          <cell r="AN33">
            <v>97.4</v>
          </cell>
          <cell r="AO33">
            <v>97</v>
          </cell>
        </row>
        <row r="34">
          <cell r="B34">
            <v>98</v>
          </cell>
          <cell r="C34">
            <v>97.7</v>
          </cell>
          <cell r="D34">
            <v>97.2</v>
          </cell>
          <cell r="F34">
            <v>97.3</v>
          </cell>
          <cell r="G34">
            <v>98</v>
          </cell>
          <cell r="H34">
            <v>97.8</v>
          </cell>
          <cell r="I34">
            <v>98.1</v>
          </cell>
          <cell r="J34">
            <v>97.6</v>
          </cell>
          <cell r="K34">
            <v>98</v>
          </cell>
          <cell r="L34">
            <v>97.9</v>
          </cell>
          <cell r="M34">
            <v>97.5</v>
          </cell>
          <cell r="N34">
            <v>98</v>
          </cell>
          <cell r="O34">
            <v>97.2</v>
          </cell>
          <cell r="P34">
            <v>97.7</v>
          </cell>
          <cell r="Q34">
            <v>98.2</v>
          </cell>
          <cell r="R34">
            <v>97.7</v>
          </cell>
          <cell r="S34">
            <v>96.7</v>
          </cell>
          <cell r="T34">
            <v>97.8</v>
          </cell>
          <cell r="U34">
            <v>96.5</v>
          </cell>
          <cell r="V34">
            <v>96.7</v>
          </cell>
          <cell r="W34">
            <v>97.2</v>
          </cell>
          <cell r="X34">
            <v>97.1</v>
          </cell>
          <cell r="Y34">
            <v>97.9</v>
          </cell>
          <cell r="Z34">
            <v>97.6</v>
          </cell>
          <cell r="AA34">
            <v>97.2</v>
          </cell>
          <cell r="AB34">
            <v>97.4</v>
          </cell>
          <cell r="AC34">
            <v>98</v>
          </cell>
          <cell r="AD34">
            <v>97.7</v>
          </cell>
          <cell r="AE34">
            <v>98.1</v>
          </cell>
          <cell r="AF34">
            <v>97.8</v>
          </cell>
          <cell r="AG34">
            <v>97.4</v>
          </cell>
          <cell r="AH34">
            <v>97.8</v>
          </cell>
          <cell r="AI34">
            <v>97.4</v>
          </cell>
          <cell r="AJ34">
            <v>96.7</v>
          </cell>
          <cell r="AK34">
            <v>97.9</v>
          </cell>
          <cell r="AL34">
            <v>96.9</v>
          </cell>
          <cell r="AM34">
            <v>97.5</v>
          </cell>
          <cell r="AN34">
            <v>97.7</v>
          </cell>
          <cell r="AO34">
            <v>97.6</v>
          </cell>
        </row>
        <row r="35">
          <cell r="B35">
            <v>98.9</v>
          </cell>
          <cell r="C35">
            <v>98.7</v>
          </cell>
          <cell r="D35">
            <v>98.2</v>
          </cell>
          <cell r="F35">
            <v>98.8</v>
          </cell>
          <cell r="G35">
            <v>99.1</v>
          </cell>
          <cell r="H35">
            <v>98.7</v>
          </cell>
          <cell r="I35">
            <v>99.4</v>
          </cell>
          <cell r="J35">
            <v>99</v>
          </cell>
          <cell r="K35">
            <v>99.6</v>
          </cell>
          <cell r="L35">
            <v>98.6</v>
          </cell>
          <cell r="M35">
            <v>99.1</v>
          </cell>
          <cell r="N35">
            <v>98.5</v>
          </cell>
          <cell r="O35">
            <v>98.5</v>
          </cell>
          <cell r="P35">
            <v>98.9</v>
          </cell>
          <cell r="Q35">
            <v>99.1</v>
          </cell>
          <cell r="R35">
            <v>98.8</v>
          </cell>
          <cell r="S35">
            <v>98.4</v>
          </cell>
          <cell r="T35">
            <v>98.8</v>
          </cell>
          <cell r="U35">
            <v>99.1</v>
          </cell>
          <cell r="V35">
            <v>99.5</v>
          </cell>
          <cell r="W35">
            <v>98.6</v>
          </cell>
          <cell r="X35">
            <v>98.7</v>
          </cell>
          <cell r="Y35">
            <v>99</v>
          </cell>
          <cell r="Z35">
            <v>98.7</v>
          </cell>
          <cell r="AA35">
            <v>98.3</v>
          </cell>
          <cell r="AB35">
            <v>98.8</v>
          </cell>
          <cell r="AC35">
            <v>99.1</v>
          </cell>
          <cell r="AD35">
            <v>98.7</v>
          </cell>
          <cell r="AE35">
            <v>99.3</v>
          </cell>
          <cell r="AF35">
            <v>99</v>
          </cell>
          <cell r="AG35">
            <v>98.9</v>
          </cell>
          <cell r="AH35">
            <v>98.6</v>
          </cell>
          <cell r="AI35">
            <v>99.1</v>
          </cell>
          <cell r="AJ35">
            <v>98.4</v>
          </cell>
          <cell r="AK35">
            <v>98.7</v>
          </cell>
          <cell r="AL35">
            <v>98.8</v>
          </cell>
          <cell r="AM35">
            <v>99.1</v>
          </cell>
          <cell r="AN35">
            <v>98.9</v>
          </cell>
          <cell r="AO35">
            <v>98.8</v>
          </cell>
        </row>
        <row r="36">
          <cell r="B36">
            <v>99.8</v>
          </cell>
          <cell r="C36">
            <v>99.8</v>
          </cell>
          <cell r="D36">
            <v>99.7</v>
          </cell>
          <cell r="F36">
            <v>99.1</v>
          </cell>
          <cell r="G36">
            <v>99.6</v>
          </cell>
          <cell r="H36">
            <v>100</v>
          </cell>
          <cell r="I36">
            <v>99.9</v>
          </cell>
          <cell r="J36">
            <v>99.8</v>
          </cell>
          <cell r="K36">
            <v>99.7</v>
          </cell>
          <cell r="L36">
            <v>99.6</v>
          </cell>
          <cell r="M36">
            <v>99.9</v>
          </cell>
          <cell r="N36">
            <v>98.8</v>
          </cell>
          <cell r="O36">
            <v>100.1</v>
          </cell>
          <cell r="P36">
            <v>99.6</v>
          </cell>
          <cell r="Q36">
            <v>99.8</v>
          </cell>
          <cell r="R36">
            <v>99.7</v>
          </cell>
          <cell r="S36">
            <v>100</v>
          </cell>
          <cell r="T36">
            <v>99.1</v>
          </cell>
          <cell r="U36">
            <v>99.5</v>
          </cell>
          <cell r="V36">
            <v>100.1</v>
          </cell>
          <cell r="W36">
            <v>99.9</v>
          </cell>
          <cell r="X36">
            <v>99.5</v>
          </cell>
          <cell r="Y36">
            <v>99.8</v>
          </cell>
          <cell r="Z36">
            <v>99.9</v>
          </cell>
          <cell r="AA36">
            <v>99.3</v>
          </cell>
          <cell r="AB36">
            <v>99.1</v>
          </cell>
          <cell r="AC36">
            <v>99.6</v>
          </cell>
          <cell r="AD36">
            <v>99.9</v>
          </cell>
          <cell r="AE36">
            <v>99.9</v>
          </cell>
          <cell r="AF36">
            <v>99.6</v>
          </cell>
          <cell r="AG36">
            <v>99.4</v>
          </cell>
          <cell r="AH36">
            <v>99.6</v>
          </cell>
          <cell r="AI36">
            <v>99.9</v>
          </cell>
          <cell r="AJ36">
            <v>100</v>
          </cell>
          <cell r="AK36">
            <v>99</v>
          </cell>
          <cell r="AL36">
            <v>99.8</v>
          </cell>
          <cell r="AM36">
            <v>99.7</v>
          </cell>
          <cell r="AN36">
            <v>99.9</v>
          </cell>
          <cell r="AO36">
            <v>99.7</v>
          </cell>
        </row>
        <row r="37">
          <cell r="B37">
            <v>100.3</v>
          </cell>
          <cell r="C37">
            <v>100.4</v>
          </cell>
          <cell r="D37">
            <v>100.6</v>
          </cell>
          <cell r="F37">
            <v>100.4</v>
          </cell>
          <cell r="G37">
            <v>100.4</v>
          </cell>
          <cell r="H37">
            <v>100.5</v>
          </cell>
          <cell r="I37">
            <v>100.3</v>
          </cell>
          <cell r="J37">
            <v>100.5</v>
          </cell>
          <cell r="K37">
            <v>100.2</v>
          </cell>
          <cell r="L37">
            <v>100.4</v>
          </cell>
          <cell r="M37">
            <v>100.2</v>
          </cell>
          <cell r="N37">
            <v>101</v>
          </cell>
          <cell r="O37">
            <v>100.4</v>
          </cell>
          <cell r="P37">
            <v>100.6</v>
          </cell>
          <cell r="Q37">
            <v>100.5</v>
          </cell>
          <cell r="R37">
            <v>100.4</v>
          </cell>
          <cell r="S37">
            <v>100.8</v>
          </cell>
          <cell r="T37">
            <v>100.9</v>
          </cell>
          <cell r="U37">
            <v>100.5</v>
          </cell>
          <cell r="V37">
            <v>100.1</v>
          </cell>
          <cell r="W37">
            <v>100.6</v>
          </cell>
          <cell r="X37">
            <v>100.7</v>
          </cell>
          <cell r="Y37">
            <v>100.3</v>
          </cell>
          <cell r="Z37">
            <v>100.3</v>
          </cell>
          <cell r="AA37">
            <v>100.6</v>
          </cell>
          <cell r="AB37">
            <v>100.3</v>
          </cell>
          <cell r="AC37">
            <v>100.4</v>
          </cell>
          <cell r="AD37">
            <v>100.4</v>
          </cell>
          <cell r="AE37">
            <v>100.4</v>
          </cell>
          <cell r="AF37">
            <v>100.5</v>
          </cell>
          <cell r="AG37">
            <v>100.8</v>
          </cell>
          <cell r="AH37">
            <v>100.3</v>
          </cell>
          <cell r="AI37">
            <v>100.2</v>
          </cell>
          <cell r="AJ37">
            <v>100.8</v>
          </cell>
          <cell r="AK37">
            <v>100.9</v>
          </cell>
          <cell r="AL37">
            <v>100.5</v>
          </cell>
          <cell r="AM37">
            <v>100.5</v>
          </cell>
          <cell r="AN37">
            <v>100.6</v>
          </cell>
          <cell r="AO37">
            <v>100.5</v>
          </cell>
        </row>
        <row r="38">
          <cell r="B38">
            <v>101</v>
          </cell>
          <cell r="C38">
            <v>101.1</v>
          </cell>
          <cell r="D38">
            <v>101.5</v>
          </cell>
          <cell r="F38">
            <v>101.7</v>
          </cell>
          <cell r="G38">
            <v>100.9</v>
          </cell>
          <cell r="H38">
            <v>100.9</v>
          </cell>
          <cell r="I38">
            <v>100.5</v>
          </cell>
          <cell r="J38">
            <v>100.7</v>
          </cell>
          <cell r="K38">
            <v>100.5</v>
          </cell>
          <cell r="L38">
            <v>101.5</v>
          </cell>
          <cell r="M38">
            <v>100.7</v>
          </cell>
          <cell r="N38">
            <v>101.7</v>
          </cell>
          <cell r="O38">
            <v>100.9</v>
          </cell>
          <cell r="P38">
            <v>100.9</v>
          </cell>
          <cell r="Q38">
            <v>100.6</v>
          </cell>
          <cell r="R38">
            <v>101</v>
          </cell>
          <cell r="S38">
            <v>100.9</v>
          </cell>
          <cell r="T38">
            <v>101.2</v>
          </cell>
          <cell r="U38">
            <v>100.8</v>
          </cell>
          <cell r="V38">
            <v>100.3</v>
          </cell>
          <cell r="W38">
            <v>100.8</v>
          </cell>
          <cell r="X38">
            <v>101</v>
          </cell>
          <cell r="Y38">
            <v>101</v>
          </cell>
          <cell r="Z38">
            <v>101.1</v>
          </cell>
          <cell r="AA38">
            <v>101.8</v>
          </cell>
          <cell r="AB38">
            <v>101.7</v>
          </cell>
          <cell r="AC38">
            <v>100.9</v>
          </cell>
          <cell r="AD38">
            <v>101</v>
          </cell>
          <cell r="AE38">
            <v>100.4</v>
          </cell>
          <cell r="AF38">
            <v>100.8</v>
          </cell>
          <cell r="AG38">
            <v>100.9</v>
          </cell>
          <cell r="AH38">
            <v>101.4</v>
          </cell>
          <cell r="AI38">
            <v>100.7</v>
          </cell>
          <cell r="AJ38">
            <v>100.9</v>
          </cell>
          <cell r="AK38">
            <v>101.3</v>
          </cell>
          <cell r="AL38">
            <v>100.9</v>
          </cell>
          <cell r="AM38">
            <v>100.7</v>
          </cell>
          <cell r="AN38">
            <v>100.7</v>
          </cell>
          <cell r="AO38">
            <v>101</v>
          </cell>
        </row>
        <row r="39">
          <cell r="B39">
            <v>102.3</v>
          </cell>
          <cell r="C39">
            <v>102.5</v>
          </cell>
          <cell r="D39">
            <v>103.2</v>
          </cell>
          <cell r="F39">
            <v>103.3</v>
          </cell>
          <cell r="G39">
            <v>101.9</v>
          </cell>
          <cell r="H39">
            <v>102</v>
          </cell>
          <cell r="I39">
            <v>101.7</v>
          </cell>
          <cell r="J39">
            <v>101.8</v>
          </cell>
          <cell r="K39">
            <v>102.2</v>
          </cell>
          <cell r="L39">
            <v>102.3</v>
          </cell>
          <cell r="M39">
            <v>102</v>
          </cell>
          <cell r="N39">
            <v>102.8</v>
          </cell>
          <cell r="O39">
            <v>102.2</v>
          </cell>
          <cell r="P39">
            <v>101.9</v>
          </cell>
          <cell r="Q39">
            <v>101.6</v>
          </cell>
          <cell r="R39">
            <v>102.3</v>
          </cell>
          <cell r="S39">
            <v>102.3</v>
          </cell>
          <cell r="T39">
            <v>103.7</v>
          </cell>
          <cell r="U39">
            <v>101.4</v>
          </cell>
          <cell r="V39">
            <v>102.4</v>
          </cell>
          <cell r="W39">
            <v>103.1</v>
          </cell>
          <cell r="X39">
            <v>102.6</v>
          </cell>
          <cell r="Y39">
            <v>102.3</v>
          </cell>
          <cell r="Z39">
            <v>102.5</v>
          </cell>
          <cell r="AA39">
            <v>102.9</v>
          </cell>
          <cell r="AB39">
            <v>103.2</v>
          </cell>
          <cell r="AC39">
            <v>101.9</v>
          </cell>
          <cell r="AD39">
            <v>102</v>
          </cell>
          <cell r="AE39">
            <v>101.7</v>
          </cell>
          <cell r="AF39">
            <v>101.8</v>
          </cell>
          <cell r="AG39">
            <v>102.1</v>
          </cell>
          <cell r="AH39">
            <v>102.3</v>
          </cell>
          <cell r="AI39">
            <v>102.1</v>
          </cell>
          <cell r="AJ39">
            <v>102.3</v>
          </cell>
          <cell r="AK39">
            <v>103.4</v>
          </cell>
          <cell r="AL39">
            <v>101.9</v>
          </cell>
          <cell r="AM39">
            <v>102</v>
          </cell>
          <cell r="AN39">
            <v>102.4</v>
          </cell>
          <cell r="AO39">
            <v>102.3</v>
          </cell>
        </row>
        <row r="40">
          <cell r="B40">
            <v>103.6</v>
          </cell>
          <cell r="C40">
            <v>103.1</v>
          </cell>
          <cell r="D40">
            <v>104.5</v>
          </cell>
          <cell r="F40">
            <v>104.7</v>
          </cell>
          <cell r="G40">
            <v>102.7</v>
          </cell>
          <cell r="H40">
            <v>103</v>
          </cell>
          <cell r="I40">
            <v>102.6</v>
          </cell>
          <cell r="J40">
            <v>102.5</v>
          </cell>
          <cell r="K40">
            <v>102.3</v>
          </cell>
          <cell r="L40">
            <v>103.6</v>
          </cell>
          <cell r="M40">
            <v>102.6</v>
          </cell>
          <cell r="N40">
            <v>103.7</v>
          </cell>
          <cell r="O40">
            <v>103.7</v>
          </cell>
          <cell r="P40">
            <v>102.9</v>
          </cell>
          <cell r="Q40">
            <v>102.1</v>
          </cell>
          <cell r="R40">
            <v>103.2</v>
          </cell>
          <cell r="S40">
            <v>103.9</v>
          </cell>
          <cell r="T40">
            <v>104.4</v>
          </cell>
          <cell r="U40">
            <v>102.2</v>
          </cell>
          <cell r="V40">
            <v>103.1</v>
          </cell>
          <cell r="W40">
            <v>104.6</v>
          </cell>
          <cell r="X40">
            <v>103.7</v>
          </cell>
          <cell r="Y40">
            <v>103.6</v>
          </cell>
          <cell r="Z40">
            <v>103.1</v>
          </cell>
          <cell r="AA40">
            <v>103.6</v>
          </cell>
          <cell r="AB40">
            <v>104.6</v>
          </cell>
          <cell r="AC40">
            <v>102.7</v>
          </cell>
          <cell r="AD40">
            <v>103</v>
          </cell>
          <cell r="AE40">
            <v>102.6</v>
          </cell>
          <cell r="AF40">
            <v>102.6</v>
          </cell>
          <cell r="AG40">
            <v>103.2</v>
          </cell>
          <cell r="AH40">
            <v>103.5</v>
          </cell>
          <cell r="AI40">
            <v>102.7</v>
          </cell>
          <cell r="AJ40">
            <v>103.9</v>
          </cell>
          <cell r="AK40">
            <v>104.2</v>
          </cell>
          <cell r="AL40">
            <v>103</v>
          </cell>
          <cell r="AM40">
            <v>103</v>
          </cell>
          <cell r="AN40">
            <v>103.4</v>
          </cell>
          <cell r="AO40">
            <v>103.3</v>
          </cell>
        </row>
        <row r="41">
          <cell r="B41">
            <v>104.4</v>
          </cell>
          <cell r="C41">
            <v>104</v>
          </cell>
          <cell r="D41">
            <v>105.2</v>
          </cell>
          <cell r="F41">
            <v>106</v>
          </cell>
          <cell r="G41">
            <v>104</v>
          </cell>
          <cell r="H41">
            <v>103.6</v>
          </cell>
          <cell r="I41">
            <v>103.3</v>
          </cell>
          <cell r="J41">
            <v>103.6</v>
          </cell>
          <cell r="K41">
            <v>102.9</v>
          </cell>
          <cell r="L41">
            <v>104.3</v>
          </cell>
          <cell r="M41">
            <v>103.5</v>
          </cell>
          <cell r="N41">
            <v>106.3</v>
          </cell>
          <cell r="O41">
            <v>104.8</v>
          </cell>
          <cell r="P41">
            <v>103.6</v>
          </cell>
          <cell r="Q41">
            <v>102.9</v>
          </cell>
          <cell r="R41">
            <v>104.1</v>
          </cell>
          <cell r="S41">
            <v>105.1</v>
          </cell>
          <cell r="T41">
            <v>106.5</v>
          </cell>
          <cell r="U41">
            <v>104.2</v>
          </cell>
          <cell r="V41">
            <v>104.3</v>
          </cell>
          <cell r="W41">
            <v>105.5</v>
          </cell>
          <cell r="X41">
            <v>105.2</v>
          </cell>
          <cell r="Y41">
            <v>104.3</v>
          </cell>
          <cell r="Z41">
            <v>104</v>
          </cell>
          <cell r="AA41">
            <v>105.1</v>
          </cell>
          <cell r="AB41">
            <v>105.9</v>
          </cell>
          <cell r="AC41">
            <v>104</v>
          </cell>
          <cell r="AD41">
            <v>103.6</v>
          </cell>
          <cell r="AE41">
            <v>103.4</v>
          </cell>
          <cell r="AF41">
            <v>103.6</v>
          </cell>
          <cell r="AG41">
            <v>104.1</v>
          </cell>
          <cell r="AH41">
            <v>104.3</v>
          </cell>
          <cell r="AI41">
            <v>103.6</v>
          </cell>
          <cell r="AJ41">
            <v>105.1</v>
          </cell>
          <cell r="AK41">
            <v>106.4</v>
          </cell>
          <cell r="AL41">
            <v>104.5</v>
          </cell>
          <cell r="AM41">
            <v>103.8</v>
          </cell>
          <cell r="AN41">
            <v>104.3</v>
          </cell>
          <cell r="AO41">
            <v>104.4</v>
          </cell>
        </row>
        <row r="42">
          <cell r="B42">
            <v>105.8</v>
          </cell>
          <cell r="C42">
            <v>105</v>
          </cell>
          <cell r="D42">
            <v>105.8</v>
          </cell>
          <cell r="F42">
            <v>106.9</v>
          </cell>
          <cell r="G42">
            <v>104.5</v>
          </cell>
          <cell r="H42">
            <v>104.6</v>
          </cell>
          <cell r="I42">
            <v>103.5</v>
          </cell>
          <cell r="J42">
            <v>103.9</v>
          </cell>
          <cell r="K42">
            <v>103.1</v>
          </cell>
          <cell r="L42">
            <v>105.9</v>
          </cell>
          <cell r="M42">
            <v>104.1</v>
          </cell>
          <cell r="N42">
            <v>106.9</v>
          </cell>
          <cell r="O42">
            <v>105.5</v>
          </cell>
          <cell r="P42">
            <v>105.2</v>
          </cell>
          <cell r="Q42">
            <v>103.5</v>
          </cell>
          <cell r="R42">
            <v>105</v>
          </cell>
          <cell r="S42">
            <v>105.8</v>
          </cell>
          <cell r="T42">
            <v>107.1</v>
          </cell>
          <cell r="U42">
            <v>104.4</v>
          </cell>
          <cell r="V42">
            <v>105.1</v>
          </cell>
          <cell r="W42">
            <v>105.9</v>
          </cell>
          <cell r="X42">
            <v>105.7</v>
          </cell>
          <cell r="Y42">
            <v>105.8</v>
          </cell>
          <cell r="Z42">
            <v>105</v>
          </cell>
          <cell r="AA42">
            <v>105.7</v>
          </cell>
          <cell r="AB42">
            <v>106.7</v>
          </cell>
          <cell r="AC42">
            <v>104.6</v>
          </cell>
          <cell r="AD42">
            <v>104.6</v>
          </cell>
          <cell r="AE42">
            <v>103.6</v>
          </cell>
          <cell r="AF42">
            <v>103.9</v>
          </cell>
          <cell r="AG42">
            <v>104.1</v>
          </cell>
          <cell r="AH42">
            <v>105.9</v>
          </cell>
          <cell r="AI42">
            <v>104.1</v>
          </cell>
          <cell r="AJ42">
            <v>105.8</v>
          </cell>
          <cell r="AK42">
            <v>107.1</v>
          </cell>
          <cell r="AL42">
            <v>105</v>
          </cell>
          <cell r="AM42">
            <v>105.1</v>
          </cell>
          <cell r="AN42">
            <v>104.8</v>
          </cell>
          <cell r="AO42">
            <v>105.1</v>
          </cell>
        </row>
        <row r="43">
          <cell r="B43">
            <v>107.5</v>
          </cell>
          <cell r="C43">
            <v>106.3</v>
          </cell>
          <cell r="D43">
            <v>107.3</v>
          </cell>
          <cell r="F43">
            <v>108.3</v>
          </cell>
          <cell r="G43">
            <v>105.9</v>
          </cell>
          <cell r="H43">
            <v>105.9</v>
          </cell>
          <cell r="I43">
            <v>104.9</v>
          </cell>
          <cell r="J43">
            <v>105.3</v>
          </cell>
          <cell r="K43">
            <v>105.3</v>
          </cell>
          <cell r="L43">
            <v>106.8</v>
          </cell>
          <cell r="M43">
            <v>105.6</v>
          </cell>
          <cell r="N43">
            <v>107.7</v>
          </cell>
          <cell r="O43">
            <v>107.3</v>
          </cell>
          <cell r="P43">
            <v>106.8</v>
          </cell>
          <cell r="Q43">
            <v>104.5</v>
          </cell>
          <cell r="R43">
            <v>106.3</v>
          </cell>
          <cell r="S43">
            <v>107.4</v>
          </cell>
          <cell r="T43">
            <v>108.3</v>
          </cell>
          <cell r="U43">
            <v>106.6</v>
          </cell>
          <cell r="V43">
            <v>107.8</v>
          </cell>
          <cell r="W43">
            <v>108.5</v>
          </cell>
          <cell r="X43">
            <v>107.4</v>
          </cell>
          <cell r="Y43">
            <v>107.4</v>
          </cell>
          <cell r="Z43">
            <v>106.3</v>
          </cell>
          <cell r="AA43">
            <v>107.5</v>
          </cell>
          <cell r="AB43">
            <v>108.1</v>
          </cell>
          <cell r="AC43">
            <v>106</v>
          </cell>
          <cell r="AD43">
            <v>105.9</v>
          </cell>
          <cell r="AE43">
            <v>105</v>
          </cell>
          <cell r="AF43">
            <v>105.8</v>
          </cell>
          <cell r="AG43">
            <v>105.4</v>
          </cell>
          <cell r="AH43">
            <v>106.7</v>
          </cell>
          <cell r="AI43">
            <v>105.6</v>
          </cell>
          <cell r="AJ43">
            <v>107.4</v>
          </cell>
          <cell r="AK43">
            <v>108.1</v>
          </cell>
          <cell r="AL43">
            <v>107</v>
          </cell>
          <cell r="AM43">
            <v>107.1</v>
          </cell>
          <cell r="AN43">
            <v>106.5</v>
          </cell>
          <cell r="AO43">
            <v>106.6</v>
          </cell>
        </row>
        <row r="44">
          <cell r="B44">
            <v>108.1</v>
          </cell>
          <cell r="C44">
            <v>107.3</v>
          </cell>
          <cell r="D44">
            <v>109.3</v>
          </cell>
          <cell r="F44">
            <v>109.4</v>
          </cell>
          <cell r="G44">
            <v>106.6</v>
          </cell>
          <cell r="H44">
            <v>107</v>
          </cell>
          <cell r="I44">
            <v>106.1</v>
          </cell>
          <cell r="J44">
            <v>106.3</v>
          </cell>
          <cell r="K44">
            <v>105.6</v>
          </cell>
          <cell r="L44">
            <v>108.1</v>
          </cell>
          <cell r="M44">
            <v>106.2</v>
          </cell>
          <cell r="N44">
            <v>108.2</v>
          </cell>
          <cell r="O44">
            <v>108.6</v>
          </cell>
          <cell r="P44">
            <v>107.6</v>
          </cell>
          <cell r="Q44">
            <v>105.3</v>
          </cell>
          <cell r="R44">
            <v>107.3</v>
          </cell>
          <cell r="S44">
            <v>108.6</v>
          </cell>
          <cell r="T44">
            <v>109</v>
          </cell>
          <cell r="U44">
            <v>107.4</v>
          </cell>
          <cell r="V44">
            <v>107.9</v>
          </cell>
          <cell r="W44">
            <v>108.9</v>
          </cell>
          <cell r="X44">
            <v>108.3</v>
          </cell>
          <cell r="Y44">
            <v>108.1</v>
          </cell>
          <cell r="Z44">
            <v>107.3</v>
          </cell>
          <cell r="AA44">
            <v>108.5</v>
          </cell>
          <cell r="AB44">
            <v>109.3</v>
          </cell>
          <cell r="AC44">
            <v>106.6</v>
          </cell>
          <cell r="AD44">
            <v>107</v>
          </cell>
          <cell r="AE44">
            <v>106.2</v>
          </cell>
          <cell r="AF44">
            <v>106.7</v>
          </cell>
          <cell r="AG44">
            <v>106.8</v>
          </cell>
          <cell r="AH44">
            <v>107.9</v>
          </cell>
          <cell r="AI44">
            <v>106.2</v>
          </cell>
          <cell r="AJ44">
            <v>108.6</v>
          </cell>
          <cell r="AK44">
            <v>108.7</v>
          </cell>
          <cell r="AL44">
            <v>108.1</v>
          </cell>
          <cell r="AM44">
            <v>107.7</v>
          </cell>
          <cell r="AN44">
            <v>107.2</v>
          </cell>
          <cell r="AO44">
            <v>107.5</v>
          </cell>
        </row>
        <row r="45">
          <cell r="B45">
            <v>109.5</v>
          </cell>
          <cell r="C45">
            <v>108.1</v>
          </cell>
          <cell r="D45">
            <v>110</v>
          </cell>
          <cell r="F45">
            <v>111.3</v>
          </cell>
          <cell r="G45">
            <v>107.5</v>
          </cell>
          <cell r="H45">
            <v>107.8</v>
          </cell>
          <cell r="I45">
            <v>106.6</v>
          </cell>
          <cell r="J45">
            <v>107.4</v>
          </cell>
          <cell r="K45">
            <v>106.3</v>
          </cell>
          <cell r="L45">
            <v>108.4</v>
          </cell>
          <cell r="M45">
            <v>107.6</v>
          </cell>
          <cell r="N45">
            <v>110.6</v>
          </cell>
          <cell r="O45">
            <v>109.3</v>
          </cell>
          <cell r="P45">
            <v>108.1</v>
          </cell>
          <cell r="Q45">
            <v>106</v>
          </cell>
          <cell r="R45">
            <v>108.3</v>
          </cell>
          <cell r="S45">
            <v>109.6</v>
          </cell>
          <cell r="T45">
            <v>111</v>
          </cell>
          <cell r="U45">
            <v>108.2</v>
          </cell>
          <cell r="V45">
            <v>108.5</v>
          </cell>
          <cell r="W45">
            <v>110</v>
          </cell>
          <cell r="X45">
            <v>109.6</v>
          </cell>
          <cell r="Y45">
            <v>109.4</v>
          </cell>
          <cell r="Z45">
            <v>108.1</v>
          </cell>
          <cell r="AA45">
            <v>111.3</v>
          </cell>
          <cell r="AB45">
            <v>111.2</v>
          </cell>
          <cell r="AC45">
            <v>107.6</v>
          </cell>
          <cell r="AD45">
            <v>107.8</v>
          </cell>
          <cell r="AE45">
            <v>106.7</v>
          </cell>
          <cell r="AF45">
            <v>108</v>
          </cell>
          <cell r="AG45">
            <v>107.2</v>
          </cell>
          <cell r="AH45">
            <v>108.4</v>
          </cell>
          <cell r="AI45">
            <v>107.5</v>
          </cell>
          <cell r="AJ45">
            <v>109.6</v>
          </cell>
          <cell r="AK45">
            <v>110.8</v>
          </cell>
          <cell r="AL45">
            <v>108.8</v>
          </cell>
          <cell r="AM45">
            <v>108.3</v>
          </cell>
          <cell r="AN45">
            <v>108.1</v>
          </cell>
          <cell r="AO45">
            <v>108.6</v>
          </cell>
        </row>
        <row r="46">
          <cell r="B46">
            <v>112</v>
          </cell>
          <cell r="C46">
            <v>109</v>
          </cell>
          <cell r="D46">
            <v>111.3</v>
          </cell>
          <cell r="F46">
            <v>112.8</v>
          </cell>
          <cell r="G46">
            <v>108.5</v>
          </cell>
          <cell r="H46">
            <v>108.2</v>
          </cell>
          <cell r="I46">
            <v>106.9</v>
          </cell>
          <cell r="J46">
            <v>107.9</v>
          </cell>
          <cell r="K46">
            <v>106.5</v>
          </cell>
          <cell r="L46">
            <v>110</v>
          </cell>
          <cell r="M46">
            <v>108.3</v>
          </cell>
          <cell r="N46">
            <v>111</v>
          </cell>
          <cell r="O46">
            <v>110.6</v>
          </cell>
          <cell r="P46">
            <v>108.6</v>
          </cell>
          <cell r="Q46">
            <v>107</v>
          </cell>
          <cell r="R46">
            <v>109.2</v>
          </cell>
          <cell r="S46">
            <v>110</v>
          </cell>
          <cell r="T46">
            <v>112.2</v>
          </cell>
          <cell r="U46">
            <v>108.6</v>
          </cell>
          <cell r="V46">
            <v>108.7</v>
          </cell>
          <cell r="W46">
            <v>110.4</v>
          </cell>
          <cell r="X46">
            <v>110.4</v>
          </cell>
          <cell r="Y46">
            <v>112</v>
          </cell>
          <cell r="Z46">
            <v>109</v>
          </cell>
          <cell r="AA46">
            <v>113</v>
          </cell>
          <cell r="AB46">
            <v>112.6</v>
          </cell>
          <cell r="AC46">
            <v>108.5</v>
          </cell>
          <cell r="AD46">
            <v>108.2</v>
          </cell>
          <cell r="AE46">
            <v>107</v>
          </cell>
          <cell r="AF46">
            <v>108.8</v>
          </cell>
          <cell r="AG46">
            <v>107.6</v>
          </cell>
          <cell r="AH46">
            <v>110</v>
          </cell>
          <cell r="AI46">
            <v>108.3</v>
          </cell>
          <cell r="AJ46">
            <v>110</v>
          </cell>
          <cell r="AK46">
            <v>111.8</v>
          </cell>
          <cell r="AL46">
            <v>109.7</v>
          </cell>
          <cell r="AM46">
            <v>108.6</v>
          </cell>
          <cell r="AN46">
            <v>108.7</v>
          </cell>
          <cell r="AO46">
            <v>109.5</v>
          </cell>
        </row>
        <row r="47">
          <cell r="B47">
            <v>113.8</v>
          </cell>
          <cell r="C47">
            <v>110.1</v>
          </cell>
          <cell r="D47">
            <v>112.9</v>
          </cell>
          <cell r="F47">
            <v>113.7</v>
          </cell>
          <cell r="G47">
            <v>109.4</v>
          </cell>
          <cell r="H47">
            <v>108.9</v>
          </cell>
          <cell r="I47">
            <v>107.4</v>
          </cell>
          <cell r="J47">
            <v>109.1</v>
          </cell>
          <cell r="K47">
            <v>110.1</v>
          </cell>
          <cell r="L47">
            <v>110.8</v>
          </cell>
          <cell r="M47">
            <v>110.2</v>
          </cell>
          <cell r="N47">
            <v>111.7</v>
          </cell>
          <cell r="O47">
            <v>111.3</v>
          </cell>
          <cell r="P47">
            <v>110.6</v>
          </cell>
          <cell r="Q47">
            <v>108.1</v>
          </cell>
          <cell r="R47">
            <v>110.3</v>
          </cell>
          <cell r="S47">
            <v>111.7</v>
          </cell>
          <cell r="T47">
            <v>112.9</v>
          </cell>
          <cell r="U47">
            <v>111.5</v>
          </cell>
          <cell r="V47">
            <v>111.3</v>
          </cell>
          <cell r="W47">
            <v>112.7</v>
          </cell>
          <cell r="X47">
            <v>111.9</v>
          </cell>
          <cell r="Y47">
            <v>113.8</v>
          </cell>
          <cell r="Z47">
            <v>110.1</v>
          </cell>
          <cell r="AA47">
            <v>114.1</v>
          </cell>
          <cell r="AB47">
            <v>113.5</v>
          </cell>
          <cell r="AC47">
            <v>109.5</v>
          </cell>
          <cell r="AD47">
            <v>108.9</v>
          </cell>
          <cell r="AE47">
            <v>107.5</v>
          </cell>
          <cell r="AF47">
            <v>109.9</v>
          </cell>
          <cell r="AG47">
            <v>109.1</v>
          </cell>
          <cell r="AH47">
            <v>110.8</v>
          </cell>
          <cell r="AI47">
            <v>110.2</v>
          </cell>
          <cell r="AJ47">
            <v>111.7</v>
          </cell>
          <cell r="AK47">
            <v>112.5</v>
          </cell>
          <cell r="AL47">
            <v>111.4</v>
          </cell>
          <cell r="AM47">
            <v>110.8</v>
          </cell>
          <cell r="AN47">
            <v>110.4</v>
          </cell>
          <cell r="AO47">
            <v>110.7</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dex|"/>
      <sheetName val="|OPEX|"/>
      <sheetName val="|RC|"/>
      <sheetName val="|BP OPEX|"/>
      <sheetName val="|BP CAPEX|"/>
      <sheetName val="|BP SS|"/>
      <sheetName val="|FS|"/>
      <sheetName val="&lt;Income Statement&gt;"/>
      <sheetName val="&lt;Review Chart&gt;"/>
      <sheetName val="Data"/>
      <sheetName val="BC"/>
    </sheetNames>
    <sheetDataSet>
      <sheetData sheetId="0">
        <row r="2">
          <cell r="A2" t="str">
            <v>BD</v>
          </cell>
          <cell r="G2">
            <v>1005</v>
          </cell>
          <cell r="I2">
            <v>230200</v>
          </cell>
        </row>
        <row r="3">
          <cell r="A3" t="str">
            <v>CC</v>
          </cell>
          <cell r="E3" t="str">
            <v>10-400</v>
          </cell>
          <cell r="G3">
            <v>1104</v>
          </cell>
          <cell r="I3">
            <v>408000</v>
          </cell>
          <cell r="K3" t="str">
            <v>11-501-9073</v>
          </cell>
        </row>
        <row r="4">
          <cell r="A4" t="str">
            <v>CC Segmented-CDM (CO#14)</v>
          </cell>
          <cell r="E4" t="str">
            <v>11-100</v>
          </cell>
          <cell r="G4">
            <v>1140</v>
          </cell>
          <cell r="I4">
            <v>408001</v>
          </cell>
          <cell r="K4" t="str">
            <v>11-501-9080</v>
          </cell>
        </row>
        <row r="5">
          <cell r="A5" t="str">
            <v>CC Segmented-CS Regulated (CO#11)</v>
          </cell>
          <cell r="E5" t="str">
            <v>11-200</v>
          </cell>
          <cell r="G5">
            <v>1180</v>
          </cell>
          <cell r="I5">
            <v>408002</v>
          </cell>
          <cell r="K5" t="str">
            <v>11-502-9073</v>
          </cell>
        </row>
        <row r="6">
          <cell r="A6" t="str">
            <v>CC Segmented-CS Unregulated (CO#12)</v>
          </cell>
          <cell r="E6" t="str">
            <v>11-201</v>
          </cell>
          <cell r="G6">
            <v>1200</v>
          </cell>
          <cell r="I6">
            <v>408003</v>
          </cell>
          <cell r="K6" t="str">
            <v>11-502-9090</v>
          </cell>
        </row>
        <row r="7">
          <cell r="A7" t="str">
            <v>CC Segmented-Customer Connections</v>
          </cell>
          <cell r="E7" t="str">
            <v>11-205</v>
          </cell>
          <cell r="G7">
            <v>1305</v>
          </cell>
          <cell r="I7">
            <v>408004</v>
          </cell>
          <cell r="K7" t="str">
            <v>11-503-9073</v>
          </cell>
        </row>
        <row r="8">
          <cell r="A8" t="str">
            <v>CC-CC#11-310</v>
          </cell>
          <cell r="E8" t="str">
            <v>11-210</v>
          </cell>
          <cell r="G8">
            <v>1330</v>
          </cell>
          <cell r="I8">
            <v>408005</v>
          </cell>
          <cell r="K8" t="str">
            <v>11-503-9090</v>
          </cell>
        </row>
        <row r="9">
          <cell r="A9" t="str">
            <v>CC-CC#11-311</v>
          </cell>
          <cell r="E9" t="str">
            <v>11-211</v>
          </cell>
          <cell r="G9">
            <v>1350</v>
          </cell>
          <cell r="I9">
            <v>408006</v>
          </cell>
          <cell r="K9" t="str">
            <v>11-521-9080</v>
          </cell>
        </row>
        <row r="10">
          <cell r="A10" t="str">
            <v>CC-CC#11-312</v>
          </cell>
          <cell r="E10" t="str">
            <v>11-212</v>
          </cell>
          <cell r="G10">
            <v>1532</v>
          </cell>
          <cell r="I10">
            <v>408008</v>
          </cell>
          <cell r="K10" t="str">
            <v>11-522-9073</v>
          </cell>
        </row>
        <row r="11">
          <cell r="A11" t="str">
            <v>CC-CC#11-314</v>
          </cell>
          <cell r="E11" t="str">
            <v>11-213</v>
          </cell>
          <cell r="G11">
            <v>1556</v>
          </cell>
          <cell r="I11">
            <v>408009</v>
          </cell>
          <cell r="K11" t="str">
            <v>11-522-9080</v>
          </cell>
        </row>
        <row r="12">
          <cell r="A12" t="str">
            <v>CC-CC#11-392</v>
          </cell>
          <cell r="E12" t="str">
            <v>11-214</v>
          </cell>
          <cell r="G12">
            <v>1565</v>
          </cell>
          <cell r="I12">
            <v>408010</v>
          </cell>
          <cell r="K12" t="str">
            <v>11-543-9041</v>
          </cell>
        </row>
        <row r="13">
          <cell r="A13" t="str">
            <v>CC-CDM</v>
          </cell>
          <cell r="E13" t="str">
            <v>11-293</v>
          </cell>
          <cell r="G13">
            <v>1567</v>
          </cell>
          <cell r="I13">
            <v>408018</v>
          </cell>
          <cell r="K13" t="str">
            <v>11-544-9073</v>
          </cell>
        </row>
        <row r="14">
          <cell r="A14" t="str">
            <v>CC-Customer Connections</v>
          </cell>
          <cell r="E14" t="str">
            <v>11-306</v>
          </cell>
          <cell r="G14">
            <v>1572</v>
          </cell>
          <cell r="I14">
            <v>408030</v>
          </cell>
          <cell r="K14" t="str">
            <v>11-544-9090</v>
          </cell>
        </row>
        <row r="15">
          <cell r="A15" t="str">
            <v>CC-Customer Service</v>
          </cell>
          <cell r="E15" t="str">
            <v>11-310</v>
          </cell>
          <cell r="G15">
            <v>1635</v>
          </cell>
          <cell r="I15">
            <v>408031</v>
          </cell>
          <cell r="K15" t="str">
            <v>11-545-9040</v>
          </cell>
        </row>
        <row r="16">
          <cell r="A16" t="str">
            <v>CC-Executive</v>
          </cell>
          <cell r="E16" t="str">
            <v>11-311</v>
          </cell>
          <cell r="G16">
            <v>1640</v>
          </cell>
          <cell r="I16">
            <v>408032</v>
          </cell>
          <cell r="K16" t="str">
            <v>11-545-9090</v>
          </cell>
        </row>
        <row r="17">
          <cell r="A17" t="str">
            <v>CDM</v>
          </cell>
          <cell r="E17" t="str">
            <v>11-312</v>
          </cell>
          <cell r="G17">
            <v>1740</v>
          </cell>
          <cell r="I17">
            <v>408033</v>
          </cell>
          <cell r="K17" t="str">
            <v>(blank)</v>
          </cell>
        </row>
        <row r="18">
          <cell r="A18" t="str">
            <v>CDM-CC#14-330</v>
          </cell>
          <cell r="E18" t="str">
            <v>11-313</v>
          </cell>
          <cell r="G18">
            <v>1808</v>
          </cell>
          <cell r="I18">
            <v>408034</v>
          </cell>
        </row>
        <row r="19">
          <cell r="A19" t="str">
            <v>CDM-CC#14-331</v>
          </cell>
          <cell r="E19" t="str">
            <v>11-314</v>
          </cell>
          <cell r="G19">
            <v>1820</v>
          </cell>
          <cell r="I19">
            <v>408035</v>
          </cell>
        </row>
        <row r="20">
          <cell r="A20" t="str">
            <v>CFO</v>
          </cell>
          <cell r="E20" t="str">
            <v>11-315</v>
          </cell>
          <cell r="G20">
            <v>1830</v>
          </cell>
          <cell r="I20">
            <v>408036</v>
          </cell>
        </row>
        <row r="21">
          <cell r="A21" t="str">
            <v>CFO-CEO Executive</v>
          </cell>
          <cell r="E21" t="str">
            <v>11-392</v>
          </cell>
          <cell r="G21">
            <v>1835</v>
          </cell>
          <cell r="I21">
            <v>408037</v>
          </cell>
        </row>
        <row r="22">
          <cell r="A22" t="str">
            <v>CFO-CFO Executive</v>
          </cell>
          <cell r="E22" t="str">
            <v>11-500</v>
          </cell>
          <cell r="G22">
            <v>1840</v>
          </cell>
          <cell r="I22">
            <v>408038</v>
          </cell>
        </row>
        <row r="23">
          <cell r="A23" t="str">
            <v>CFO-Financial Services</v>
          </cell>
          <cell r="E23" t="str">
            <v>11-501</v>
          </cell>
          <cell r="G23">
            <v>1845</v>
          </cell>
          <cell r="I23">
            <v>408040</v>
          </cell>
        </row>
        <row r="24">
          <cell r="A24" t="str">
            <v>CFO-IS&amp;IT</v>
          </cell>
          <cell r="E24" t="str">
            <v>11-502</v>
          </cell>
          <cell r="G24">
            <v>1850</v>
          </cell>
          <cell r="I24">
            <v>408044</v>
          </cell>
        </row>
        <row r="25">
          <cell r="A25" t="str">
            <v>CFO-Regulatory Services</v>
          </cell>
          <cell r="E25" t="str">
            <v>11-503</v>
          </cell>
          <cell r="G25">
            <v>1855</v>
          </cell>
          <cell r="I25">
            <v>408046</v>
          </cell>
        </row>
        <row r="26">
          <cell r="A26" t="str">
            <v>CO#11 Consolidated</v>
          </cell>
          <cell r="E26" t="str">
            <v>11-504</v>
          </cell>
          <cell r="G26">
            <v>1860</v>
          </cell>
          <cell r="I26">
            <v>408070</v>
          </cell>
        </row>
        <row r="27">
          <cell r="A27" t="str">
            <v>CO#11 Consolidated HL</v>
          </cell>
          <cell r="E27" t="str">
            <v>11-521</v>
          </cell>
          <cell r="G27">
            <v>1861</v>
          </cell>
          <cell r="I27">
            <v>408071</v>
          </cell>
        </row>
        <row r="28">
          <cell r="A28" t="str">
            <v>Consolidated SS</v>
          </cell>
          <cell r="E28" t="str">
            <v>11-522</v>
          </cell>
          <cell r="G28">
            <v>1906</v>
          </cell>
          <cell r="I28">
            <v>408200</v>
          </cell>
        </row>
        <row r="29">
          <cell r="A29" t="str">
            <v>CS</v>
          </cell>
          <cell r="E29" t="str">
            <v>11-523</v>
          </cell>
          <cell r="G29">
            <v>1908</v>
          </cell>
          <cell r="I29">
            <v>408210</v>
          </cell>
        </row>
        <row r="30">
          <cell r="A30" t="str">
            <v>CS-Board of Directors</v>
          </cell>
          <cell r="E30" t="str">
            <v>11-524</v>
          </cell>
          <cell r="G30">
            <v>1915</v>
          </cell>
          <cell r="I30">
            <v>408220</v>
          </cell>
        </row>
        <row r="31">
          <cell r="A31" t="str">
            <v>CS-Corporate Communications</v>
          </cell>
          <cell r="E31" t="str">
            <v>11-525</v>
          </cell>
          <cell r="G31">
            <v>1920</v>
          </cell>
          <cell r="I31">
            <v>408400</v>
          </cell>
        </row>
        <row r="32">
          <cell r="A32" t="str">
            <v>CS-Corporate Services - Executive</v>
          </cell>
          <cell r="E32" t="str">
            <v>11-526</v>
          </cell>
          <cell r="G32">
            <v>1925</v>
          </cell>
          <cell r="I32">
            <v>408410</v>
          </cell>
        </row>
        <row r="33">
          <cell r="A33" t="str">
            <v>CS-Facilities</v>
          </cell>
          <cell r="E33" t="str">
            <v>11-543</v>
          </cell>
          <cell r="G33">
            <v>1930</v>
          </cell>
          <cell r="I33">
            <v>408500</v>
          </cell>
        </row>
        <row r="34">
          <cell r="A34" t="str">
            <v>CS-Healthy Workplace &amp; Safety</v>
          </cell>
          <cell r="E34" t="str">
            <v>11-544</v>
          </cell>
          <cell r="G34">
            <v>1935</v>
          </cell>
          <cell r="I34">
            <v>410000</v>
          </cell>
        </row>
        <row r="35">
          <cell r="A35" t="str">
            <v>CS-Human Resources</v>
          </cell>
          <cell r="E35" t="str">
            <v>11-545</v>
          </cell>
          <cell r="G35">
            <v>1940</v>
          </cell>
          <cell r="I35">
            <v>411000</v>
          </cell>
        </row>
        <row r="36">
          <cell r="A36" t="str">
            <v>Financial Statements</v>
          </cell>
          <cell r="E36" t="str">
            <v>11-591</v>
          </cell>
          <cell r="G36">
            <v>1945</v>
          </cell>
          <cell r="I36">
            <v>411500</v>
          </cell>
        </row>
        <row r="37">
          <cell r="A37" t="str">
            <v>HESI (CO#30)</v>
          </cell>
          <cell r="E37" t="str">
            <v>11-592</v>
          </cell>
          <cell r="G37">
            <v>1955</v>
          </cell>
          <cell r="I37">
            <v>412500</v>
          </cell>
        </row>
        <row r="38">
          <cell r="A38" t="str">
            <v>IS&amp;IT-CC#11-210</v>
          </cell>
          <cell r="E38" t="str">
            <v>11-593</v>
          </cell>
          <cell r="G38">
            <v>1960</v>
          </cell>
          <cell r="I38">
            <v>420000</v>
          </cell>
        </row>
        <row r="39">
          <cell r="A39" t="str">
            <v>IS&amp;IT-CC#11-211</v>
          </cell>
          <cell r="E39" t="str">
            <v>11-600</v>
          </cell>
          <cell r="G39">
            <v>1995</v>
          </cell>
          <cell r="I39">
            <v>421000</v>
          </cell>
        </row>
        <row r="40">
          <cell r="A40" t="str">
            <v>IS&amp;IT-CC#11-212</v>
          </cell>
          <cell r="E40" t="str">
            <v>11-601</v>
          </cell>
          <cell r="G40">
            <v>2005</v>
          </cell>
          <cell r="I40">
            <v>421100</v>
          </cell>
        </row>
        <row r="41">
          <cell r="A41" t="str">
            <v>IS&amp;IT-CC#11-213</v>
          </cell>
          <cell r="E41" t="str">
            <v>11-620</v>
          </cell>
          <cell r="G41">
            <v>2055</v>
          </cell>
          <cell r="I41">
            <v>421500</v>
          </cell>
        </row>
        <row r="42">
          <cell r="A42" t="str">
            <v>IS&amp;IT-CC#11-214</v>
          </cell>
          <cell r="E42" t="str">
            <v>11-650</v>
          </cell>
          <cell r="G42">
            <v>2205</v>
          </cell>
          <cell r="I42">
            <v>421600</v>
          </cell>
        </row>
        <row r="43">
          <cell r="A43" t="str">
            <v>IS&amp;IT-CC#11-293</v>
          </cell>
          <cell r="E43" t="str">
            <v>11-651</v>
          </cell>
          <cell r="G43">
            <v>2210</v>
          </cell>
          <cell r="I43">
            <v>421700</v>
          </cell>
        </row>
        <row r="44">
          <cell r="A44" t="str">
            <v>Solar PV (CO#13)</v>
          </cell>
          <cell r="E44" t="str">
            <v>11-652</v>
          </cell>
          <cell r="G44">
            <v>2220</v>
          </cell>
          <cell r="I44">
            <v>421800</v>
          </cell>
        </row>
        <row r="45">
          <cell r="A45" t="str">
            <v>UOD</v>
          </cell>
          <cell r="E45" t="str">
            <v>11-653</v>
          </cell>
          <cell r="G45">
            <v>2264</v>
          </cell>
          <cell r="I45">
            <v>421900</v>
          </cell>
        </row>
        <row r="46">
          <cell r="A46" t="str">
            <v>UOD CC#11-500</v>
          </cell>
          <cell r="E46" t="str">
            <v>11-654</v>
          </cell>
          <cell r="G46">
            <v>2292</v>
          </cell>
          <cell r="I46">
            <v>422000</v>
          </cell>
        </row>
        <row r="47">
          <cell r="A47" t="str">
            <v>UOD CC#11-501</v>
          </cell>
          <cell r="E47" t="str">
            <v>11-655</v>
          </cell>
          <cell r="G47">
            <v>2425</v>
          </cell>
          <cell r="I47">
            <v>422100</v>
          </cell>
        </row>
        <row r="48">
          <cell r="A48" t="str">
            <v>UOD CC#11-502</v>
          </cell>
          <cell r="E48" t="str">
            <v>11-680</v>
          </cell>
          <cell r="G48">
            <v>4025</v>
          </cell>
          <cell r="I48">
            <v>422200</v>
          </cell>
        </row>
        <row r="49">
          <cell r="A49" t="str">
            <v>UOD CC#11-502-101</v>
          </cell>
          <cell r="E49" t="str">
            <v>11-800</v>
          </cell>
          <cell r="G49">
            <v>4068</v>
          </cell>
          <cell r="I49">
            <v>422300</v>
          </cell>
        </row>
        <row r="50">
          <cell r="A50" t="str">
            <v>UOD CC#11-502-102</v>
          </cell>
          <cell r="E50" t="str">
            <v>11-810</v>
          </cell>
          <cell r="G50">
            <v>4080</v>
          </cell>
          <cell r="I50">
            <v>422400</v>
          </cell>
        </row>
        <row r="51">
          <cell r="A51" t="str">
            <v>UOD CC#11-503</v>
          </cell>
          <cell r="E51" t="str">
            <v>11-811</v>
          </cell>
          <cell r="G51">
            <v>4082</v>
          </cell>
          <cell r="I51">
            <v>422500</v>
          </cell>
        </row>
        <row r="52">
          <cell r="A52" t="str">
            <v>UOD CC#11-503-101</v>
          </cell>
          <cell r="E52" t="str">
            <v>11-822</v>
          </cell>
          <cell r="G52">
            <v>4084</v>
          </cell>
          <cell r="I52">
            <v>423000</v>
          </cell>
        </row>
        <row r="53">
          <cell r="A53" t="str">
            <v>UOD CC#11-503-102</v>
          </cell>
          <cell r="E53" t="str">
            <v>11-823</v>
          </cell>
          <cell r="G53">
            <v>4210</v>
          </cell>
          <cell r="I53">
            <v>423500</v>
          </cell>
        </row>
        <row r="54">
          <cell r="A54" t="str">
            <v>UOD CC#11-504</v>
          </cell>
          <cell r="E54" t="str">
            <v>11-830</v>
          </cell>
          <cell r="G54">
            <v>4225</v>
          </cell>
          <cell r="I54">
            <v>424000</v>
          </cell>
        </row>
        <row r="55">
          <cell r="A55" t="str">
            <v>UOD CC#11-521</v>
          </cell>
          <cell r="E55" t="str">
            <v>11-900</v>
          </cell>
          <cell r="G55">
            <v>4235</v>
          </cell>
          <cell r="I55">
            <v>424500</v>
          </cell>
        </row>
        <row r="56">
          <cell r="A56" t="str">
            <v>UOD CC#11-522</v>
          </cell>
          <cell r="E56" t="str">
            <v>11-990</v>
          </cell>
          <cell r="G56">
            <v>4245</v>
          </cell>
          <cell r="I56">
            <v>426000</v>
          </cell>
        </row>
        <row r="57">
          <cell r="A57" t="str">
            <v>UOD CC#11-523</v>
          </cell>
          <cell r="E57" t="str">
            <v>11-Cost Center</v>
          </cell>
          <cell r="G57">
            <v>4324</v>
          </cell>
          <cell r="I57">
            <v>426130</v>
          </cell>
        </row>
        <row r="58">
          <cell r="A58" t="str">
            <v>UOD CC#11-524</v>
          </cell>
          <cell r="E58" t="str">
            <v>11-SGL1-Id</v>
          </cell>
          <cell r="G58">
            <v>4325</v>
          </cell>
          <cell r="I58">
            <v>427000</v>
          </cell>
        </row>
        <row r="59">
          <cell r="A59" t="str">
            <v>UOD CC#11-525-101</v>
          </cell>
          <cell r="E59" t="str">
            <v>12-300</v>
          </cell>
          <cell r="G59">
            <v>4355</v>
          </cell>
          <cell r="I59">
            <v>427500</v>
          </cell>
        </row>
        <row r="60">
          <cell r="A60" t="str">
            <v>UOD CC#11-525-102</v>
          </cell>
          <cell r="E60" t="str">
            <v>12-301</v>
          </cell>
          <cell r="G60">
            <v>4375</v>
          </cell>
          <cell r="I60">
            <v>429900</v>
          </cell>
        </row>
        <row r="61">
          <cell r="A61" t="str">
            <v>UOD CC#11-543</v>
          </cell>
          <cell r="E61" t="str">
            <v>12-302</v>
          </cell>
          <cell r="G61">
            <v>4380</v>
          </cell>
          <cell r="I61">
            <v>430000</v>
          </cell>
        </row>
        <row r="62">
          <cell r="A62" t="str">
            <v>UOD CC#11-544</v>
          </cell>
          <cell r="E62" t="str">
            <v>12-303</v>
          </cell>
          <cell r="G62">
            <v>4390</v>
          </cell>
          <cell r="I62">
            <v>431000</v>
          </cell>
        </row>
        <row r="63">
          <cell r="A63" t="str">
            <v>UOD CC#11-544-101</v>
          </cell>
          <cell r="E63" t="str">
            <v>12-304</v>
          </cell>
          <cell r="G63">
            <v>4405</v>
          </cell>
          <cell r="I63">
            <v>431500</v>
          </cell>
        </row>
        <row r="64">
          <cell r="A64" t="str">
            <v>UOD CC#11-544-102</v>
          </cell>
          <cell r="E64" t="str">
            <v>12-305</v>
          </cell>
          <cell r="G64">
            <v>4510</v>
          </cell>
          <cell r="I64">
            <v>440000</v>
          </cell>
        </row>
        <row r="65">
          <cell r="A65" t="str">
            <v>UOD CC#11-545</v>
          </cell>
          <cell r="E65" t="str">
            <v>13-823</v>
          </cell>
          <cell r="G65">
            <v>4615</v>
          </cell>
          <cell r="I65">
            <v>440010</v>
          </cell>
        </row>
        <row r="66">
          <cell r="A66" t="str">
            <v>UOD CC#11-545-101</v>
          </cell>
          <cell r="E66" t="str">
            <v>13-Solar</v>
          </cell>
          <cell r="G66">
            <v>4635</v>
          </cell>
          <cell r="I66">
            <v>440020</v>
          </cell>
        </row>
        <row r="67">
          <cell r="A67" t="str">
            <v>UOD CC#11-545-102</v>
          </cell>
          <cell r="E67" t="str">
            <v>14-330</v>
          </cell>
          <cell r="G67">
            <v>4720</v>
          </cell>
          <cell r="I67">
            <v>440030</v>
          </cell>
        </row>
        <row r="68">
          <cell r="A68" t="str">
            <v>UOD CC#11-591</v>
          </cell>
          <cell r="E68" t="str">
            <v>14-331</v>
          </cell>
          <cell r="G68">
            <v>4805</v>
          </cell>
          <cell r="I68">
            <v>440040</v>
          </cell>
        </row>
        <row r="69">
          <cell r="A69" t="str">
            <v>UOD CC#11-592</v>
          </cell>
          <cell r="E69" t="str">
            <v>30-822</v>
          </cell>
          <cell r="G69">
            <v>4830</v>
          </cell>
          <cell r="I69">
            <v>440050</v>
          </cell>
        </row>
        <row r="70">
          <cell r="A70" t="str">
            <v>UOD CC#11-593</v>
          </cell>
          <cell r="E70" t="str">
            <v>30-S300</v>
          </cell>
          <cell r="G70">
            <v>4850</v>
          </cell>
          <cell r="I70">
            <v>440060</v>
          </cell>
        </row>
        <row r="71">
          <cell r="A71" t="str">
            <v>UOD-C&amp;MS</v>
          </cell>
          <cell r="E71" t="str">
            <v>30-S310</v>
          </cell>
          <cell r="G71">
            <v>4935</v>
          </cell>
          <cell r="I71">
            <v>440070</v>
          </cell>
        </row>
        <row r="72">
          <cell r="A72" t="str">
            <v>UOD-EO&amp;OI</v>
          </cell>
          <cell r="E72" t="str">
            <v>30-S320</v>
          </cell>
          <cell r="G72">
            <v>5005</v>
          </cell>
          <cell r="I72">
            <v>440080</v>
          </cell>
        </row>
        <row r="73">
          <cell r="A73" t="str">
            <v>UOD-Executive</v>
          </cell>
          <cell r="E73" t="str">
            <v>30-S330</v>
          </cell>
          <cell r="G73">
            <v>5010</v>
          </cell>
          <cell r="I73">
            <v>440090</v>
          </cell>
        </row>
        <row r="74">
          <cell r="A74" t="str">
            <v>UOD-Supply Chain</v>
          </cell>
          <cell r="E74" t="str">
            <v>30-S340</v>
          </cell>
          <cell r="G74">
            <v>5012</v>
          </cell>
          <cell r="I74">
            <v>440095</v>
          </cell>
        </row>
        <row r="75">
          <cell r="A75" t="str">
            <v>(blank)</v>
          </cell>
          <cell r="E75" t="str">
            <v>30-SSGL1-Id</v>
          </cell>
          <cell r="G75">
            <v>5015</v>
          </cell>
          <cell r="I75">
            <v>440100</v>
          </cell>
        </row>
        <row r="76">
          <cell r="E76" t="str">
            <v>(blank)</v>
          </cell>
          <cell r="G76">
            <v>5016</v>
          </cell>
          <cell r="I76">
            <v>490000</v>
          </cell>
        </row>
        <row r="77">
          <cell r="G77">
            <v>5017</v>
          </cell>
          <cell r="I77">
            <v>491000</v>
          </cell>
        </row>
        <row r="78">
          <cell r="G78">
            <v>5020</v>
          </cell>
          <cell r="I78">
            <v>492000</v>
          </cell>
        </row>
        <row r="79">
          <cell r="G79">
            <v>5025</v>
          </cell>
          <cell r="I79">
            <v>498000</v>
          </cell>
        </row>
        <row r="80">
          <cell r="G80">
            <v>5035</v>
          </cell>
          <cell r="I80">
            <v>499900</v>
          </cell>
        </row>
        <row r="81">
          <cell r="G81">
            <v>5040</v>
          </cell>
          <cell r="I81">
            <v>499904</v>
          </cell>
        </row>
        <row r="82">
          <cell r="G82">
            <v>5045</v>
          </cell>
          <cell r="I82">
            <v>499910</v>
          </cell>
        </row>
        <row r="83">
          <cell r="G83">
            <v>5050</v>
          </cell>
          <cell r="I83">
            <v>499920</v>
          </cell>
        </row>
        <row r="84">
          <cell r="G84">
            <v>5055</v>
          </cell>
          <cell r="I84">
            <v>600000</v>
          </cell>
        </row>
        <row r="85">
          <cell r="G85">
            <v>5060</v>
          </cell>
          <cell r="I85">
            <v>601000</v>
          </cell>
        </row>
        <row r="86">
          <cell r="G86">
            <v>5065</v>
          </cell>
          <cell r="I86">
            <v>604000</v>
          </cell>
        </row>
        <row r="87">
          <cell r="G87">
            <v>5070</v>
          </cell>
          <cell r="I87">
            <v>605000</v>
          </cell>
        </row>
        <row r="88">
          <cell r="G88">
            <v>5075</v>
          </cell>
          <cell r="I88">
            <v>605500</v>
          </cell>
        </row>
        <row r="89">
          <cell r="G89">
            <v>5085</v>
          </cell>
          <cell r="I89">
            <v>606000</v>
          </cell>
        </row>
        <row r="90">
          <cell r="G90">
            <v>5096</v>
          </cell>
          <cell r="I90">
            <v>608000</v>
          </cell>
        </row>
        <row r="91">
          <cell r="G91">
            <v>5105</v>
          </cell>
          <cell r="I91">
            <v>608090</v>
          </cell>
        </row>
        <row r="92">
          <cell r="G92">
            <v>5110</v>
          </cell>
          <cell r="I92">
            <v>608100</v>
          </cell>
        </row>
        <row r="93">
          <cell r="G93">
            <v>5114</v>
          </cell>
          <cell r="I93">
            <v>608190</v>
          </cell>
        </row>
        <row r="94">
          <cell r="G94">
            <v>5120</v>
          </cell>
          <cell r="I94">
            <v>609000</v>
          </cell>
        </row>
        <row r="95">
          <cell r="G95">
            <v>5125</v>
          </cell>
          <cell r="I95">
            <v>609090</v>
          </cell>
        </row>
        <row r="96">
          <cell r="G96">
            <v>5130</v>
          </cell>
          <cell r="I96">
            <v>609100</v>
          </cell>
        </row>
        <row r="97">
          <cell r="G97">
            <v>5135</v>
          </cell>
          <cell r="I97">
            <v>609190</v>
          </cell>
        </row>
        <row r="98">
          <cell r="G98">
            <v>5145</v>
          </cell>
          <cell r="I98">
            <v>610000</v>
          </cell>
        </row>
        <row r="99">
          <cell r="G99">
            <v>5150</v>
          </cell>
          <cell r="I99">
            <v>611000</v>
          </cell>
        </row>
        <row r="100">
          <cell r="G100">
            <v>5155</v>
          </cell>
          <cell r="I100">
            <v>611200</v>
          </cell>
        </row>
        <row r="101">
          <cell r="G101">
            <v>5160</v>
          </cell>
          <cell r="I101">
            <v>611300</v>
          </cell>
        </row>
        <row r="102">
          <cell r="G102">
            <v>5175</v>
          </cell>
          <cell r="I102">
            <v>611400</v>
          </cell>
        </row>
        <row r="103">
          <cell r="G103">
            <v>5310</v>
          </cell>
          <cell r="I103">
            <v>611500</v>
          </cell>
        </row>
        <row r="104">
          <cell r="G104">
            <v>5315</v>
          </cell>
          <cell r="I104">
            <v>612000</v>
          </cell>
        </row>
        <row r="105">
          <cell r="G105">
            <v>5320</v>
          </cell>
          <cell r="I105">
            <v>613000</v>
          </cell>
        </row>
        <row r="106">
          <cell r="G106">
            <v>5330</v>
          </cell>
          <cell r="I106">
            <v>614000</v>
          </cell>
        </row>
        <row r="107">
          <cell r="G107">
            <v>5335</v>
          </cell>
          <cell r="I107">
            <v>615000</v>
          </cell>
        </row>
        <row r="108">
          <cell r="G108">
            <v>5340</v>
          </cell>
          <cell r="I108">
            <v>619000</v>
          </cell>
        </row>
        <row r="109">
          <cell r="G109">
            <v>5405</v>
          </cell>
          <cell r="I109">
            <v>620000</v>
          </cell>
        </row>
        <row r="110">
          <cell r="G110">
            <v>5410</v>
          </cell>
          <cell r="I110">
            <v>621000</v>
          </cell>
        </row>
        <row r="111">
          <cell r="G111">
            <v>5415</v>
          </cell>
          <cell r="I111">
            <v>622000</v>
          </cell>
        </row>
        <row r="112">
          <cell r="G112">
            <v>5420</v>
          </cell>
          <cell r="I112">
            <v>630000</v>
          </cell>
        </row>
        <row r="113">
          <cell r="G113">
            <v>5515</v>
          </cell>
          <cell r="I113">
            <v>640000</v>
          </cell>
        </row>
        <row r="114">
          <cell r="G114">
            <v>5520</v>
          </cell>
          <cell r="I114">
            <v>641000</v>
          </cell>
        </row>
        <row r="115">
          <cell r="G115">
            <v>5605</v>
          </cell>
          <cell r="I115">
            <v>650000</v>
          </cell>
        </row>
        <row r="116">
          <cell r="G116">
            <v>5610</v>
          </cell>
          <cell r="I116">
            <v>651000</v>
          </cell>
        </row>
        <row r="117">
          <cell r="G117">
            <v>5615</v>
          </cell>
          <cell r="I117">
            <v>671000</v>
          </cell>
        </row>
        <row r="118">
          <cell r="G118">
            <v>5620</v>
          </cell>
          <cell r="I118">
            <v>672000</v>
          </cell>
        </row>
        <row r="119">
          <cell r="G119">
            <v>5630</v>
          </cell>
          <cell r="I119">
            <v>681000</v>
          </cell>
        </row>
        <row r="120">
          <cell r="G120">
            <v>5635</v>
          </cell>
          <cell r="I120">
            <v>690000</v>
          </cell>
        </row>
        <row r="121">
          <cell r="G121">
            <v>5640</v>
          </cell>
          <cell r="I121">
            <v>691000</v>
          </cell>
        </row>
        <row r="122">
          <cell r="G122">
            <v>5645</v>
          </cell>
          <cell r="I122">
            <v>692000</v>
          </cell>
        </row>
        <row r="123">
          <cell r="G123">
            <v>5655</v>
          </cell>
          <cell r="I123">
            <v>699900</v>
          </cell>
        </row>
        <row r="124">
          <cell r="G124">
            <v>5660</v>
          </cell>
          <cell r="I124">
            <v>700000</v>
          </cell>
        </row>
        <row r="125">
          <cell r="G125">
            <v>5665</v>
          </cell>
          <cell r="I125">
            <v>704000</v>
          </cell>
        </row>
        <row r="126">
          <cell r="G126">
            <v>5675</v>
          </cell>
          <cell r="I126">
            <v>707000</v>
          </cell>
        </row>
        <row r="127">
          <cell r="G127">
            <v>5681</v>
          </cell>
          <cell r="I127">
            <v>708000</v>
          </cell>
        </row>
        <row r="128">
          <cell r="G128">
            <v>5685</v>
          </cell>
          <cell r="I128">
            <v>709000</v>
          </cell>
        </row>
        <row r="129">
          <cell r="G129">
            <v>5695</v>
          </cell>
          <cell r="I129">
            <v>709900</v>
          </cell>
        </row>
        <row r="130">
          <cell r="G130">
            <v>5705</v>
          </cell>
          <cell r="I130">
            <v>710000</v>
          </cell>
        </row>
        <row r="131">
          <cell r="G131">
            <v>6030</v>
          </cell>
          <cell r="I131">
            <v>711000</v>
          </cell>
        </row>
        <row r="132">
          <cell r="G132">
            <v>6035</v>
          </cell>
          <cell r="I132">
            <v>711200</v>
          </cell>
        </row>
        <row r="133">
          <cell r="G133">
            <v>6045</v>
          </cell>
          <cell r="I133">
            <v>711500</v>
          </cell>
        </row>
        <row r="134">
          <cell r="G134">
            <v>6105</v>
          </cell>
          <cell r="I134">
            <v>720000</v>
          </cell>
        </row>
        <row r="135">
          <cell r="G135">
            <v>6110</v>
          </cell>
          <cell r="I135">
            <v>720500</v>
          </cell>
        </row>
        <row r="136">
          <cell r="G136">
            <v>6205</v>
          </cell>
          <cell r="I136">
            <v>721000</v>
          </cell>
        </row>
        <row r="137">
          <cell r="G137">
            <v>6215</v>
          </cell>
          <cell r="I137">
            <v>722000</v>
          </cell>
        </row>
        <row r="138">
          <cell r="G138">
            <v>6310</v>
          </cell>
          <cell r="I138">
            <v>723000</v>
          </cell>
        </row>
        <row r="139">
          <cell r="G139">
            <v>8810</v>
          </cell>
          <cell r="I139">
            <v>723500</v>
          </cell>
        </row>
        <row r="140">
          <cell r="G140">
            <v>8812</v>
          </cell>
          <cell r="I140">
            <v>724000</v>
          </cell>
        </row>
        <row r="141">
          <cell r="G141">
            <v>8820</v>
          </cell>
          <cell r="I141">
            <v>725000</v>
          </cell>
        </row>
        <row r="142">
          <cell r="G142">
            <v>8830</v>
          </cell>
          <cell r="I142">
            <v>726100</v>
          </cell>
        </row>
        <row r="143">
          <cell r="G143">
            <v>9040</v>
          </cell>
          <cell r="I143">
            <v>726200</v>
          </cell>
        </row>
        <row r="144">
          <cell r="G144">
            <v>9041</v>
          </cell>
          <cell r="I144">
            <v>726300</v>
          </cell>
        </row>
        <row r="145">
          <cell r="G145">
            <v>9073</v>
          </cell>
          <cell r="I145">
            <v>726400</v>
          </cell>
        </row>
        <row r="146">
          <cell r="G146">
            <v>9080</v>
          </cell>
          <cell r="I146">
            <v>730000</v>
          </cell>
        </row>
        <row r="147">
          <cell r="G147">
            <v>9090</v>
          </cell>
          <cell r="I147">
            <v>731000</v>
          </cell>
        </row>
        <row r="148">
          <cell r="G148">
            <v>9092</v>
          </cell>
          <cell r="I148">
            <v>735000</v>
          </cell>
        </row>
        <row r="149">
          <cell r="G149">
            <v>9093</v>
          </cell>
          <cell r="I149">
            <v>740000</v>
          </cell>
        </row>
        <row r="150">
          <cell r="G150">
            <v>9094</v>
          </cell>
          <cell r="I150">
            <v>745000</v>
          </cell>
        </row>
        <row r="151">
          <cell r="G151">
            <v>9095</v>
          </cell>
          <cell r="I151">
            <v>750000</v>
          </cell>
        </row>
        <row r="152">
          <cell r="G152">
            <v>9096</v>
          </cell>
          <cell r="I152">
            <v>751000</v>
          </cell>
        </row>
        <row r="153">
          <cell r="G153">
            <v>9098</v>
          </cell>
          <cell r="I153">
            <v>753000</v>
          </cell>
        </row>
        <row r="154">
          <cell r="G154">
            <v>9099</v>
          </cell>
          <cell r="I154">
            <v>753500</v>
          </cell>
        </row>
        <row r="155">
          <cell r="G155">
            <v>9908</v>
          </cell>
          <cell r="I155">
            <v>753600</v>
          </cell>
        </row>
        <row r="156">
          <cell r="G156">
            <v>9909</v>
          </cell>
          <cell r="I156">
            <v>754000</v>
          </cell>
        </row>
        <row r="157">
          <cell r="G157">
            <v>9910</v>
          </cell>
          <cell r="I157">
            <v>754500</v>
          </cell>
        </row>
        <row r="158">
          <cell r="G158">
            <v>9911</v>
          </cell>
          <cell r="I158">
            <v>755000</v>
          </cell>
        </row>
        <row r="159">
          <cell r="G159">
            <v>9917</v>
          </cell>
          <cell r="I159">
            <v>755500</v>
          </cell>
        </row>
        <row r="160">
          <cell r="G160">
            <v>9920</v>
          </cell>
          <cell r="I160">
            <v>756000</v>
          </cell>
        </row>
        <row r="161">
          <cell r="G161">
            <v>9950</v>
          </cell>
          <cell r="I161">
            <v>756500</v>
          </cell>
        </row>
        <row r="162">
          <cell r="G162">
            <v>9996</v>
          </cell>
          <cell r="I162">
            <v>757000</v>
          </cell>
        </row>
        <row r="163">
          <cell r="I163">
            <v>757010</v>
          </cell>
        </row>
        <row r="164">
          <cell r="G164" t="str">
            <v>OEB Code</v>
          </cell>
          <cell r="I164">
            <v>757020</v>
          </cell>
        </row>
        <row r="165">
          <cell r="G165" t="str">
            <v>SGL3-Id</v>
          </cell>
          <cell r="I165">
            <v>757030</v>
          </cell>
        </row>
        <row r="166">
          <cell r="G166" t="str">
            <v>XXXX</v>
          </cell>
          <cell r="I166">
            <v>757040</v>
          </cell>
        </row>
        <row r="167">
          <cell r="G167" t="str">
            <v>(blank)</v>
          </cell>
          <cell r="I167">
            <v>757050</v>
          </cell>
        </row>
        <row r="168">
          <cell r="I168">
            <v>757060</v>
          </cell>
        </row>
        <row r="169">
          <cell r="I169">
            <v>757070</v>
          </cell>
        </row>
        <row r="170">
          <cell r="I170">
            <v>757080</v>
          </cell>
        </row>
        <row r="171">
          <cell r="I171">
            <v>757090</v>
          </cell>
        </row>
        <row r="172">
          <cell r="I172">
            <v>757095</v>
          </cell>
        </row>
        <row r="173">
          <cell r="I173">
            <v>757100</v>
          </cell>
        </row>
        <row r="174">
          <cell r="I174">
            <v>757500</v>
          </cell>
        </row>
        <row r="175">
          <cell r="I175">
            <v>757510</v>
          </cell>
        </row>
        <row r="176">
          <cell r="I176">
            <v>758000</v>
          </cell>
        </row>
        <row r="177">
          <cell r="I177">
            <v>758100</v>
          </cell>
        </row>
        <row r="178">
          <cell r="I178">
            <v>758500</v>
          </cell>
        </row>
        <row r="179">
          <cell r="I179">
            <v>760000</v>
          </cell>
        </row>
        <row r="180">
          <cell r="I180">
            <v>761000</v>
          </cell>
        </row>
        <row r="181">
          <cell r="I181">
            <v>761500</v>
          </cell>
        </row>
        <row r="182">
          <cell r="I182">
            <v>761700</v>
          </cell>
        </row>
        <row r="183">
          <cell r="I183">
            <v>763000</v>
          </cell>
        </row>
        <row r="184">
          <cell r="I184">
            <v>764000</v>
          </cell>
        </row>
        <row r="185">
          <cell r="I185">
            <v>764100</v>
          </cell>
        </row>
        <row r="186">
          <cell r="I186">
            <v>765000</v>
          </cell>
        </row>
        <row r="187">
          <cell r="I187">
            <v>765500</v>
          </cell>
        </row>
        <row r="188">
          <cell r="I188">
            <v>766000</v>
          </cell>
        </row>
        <row r="189">
          <cell r="I189">
            <v>766500</v>
          </cell>
        </row>
        <row r="190">
          <cell r="I190">
            <v>767500</v>
          </cell>
        </row>
        <row r="191">
          <cell r="I191">
            <v>768000</v>
          </cell>
        </row>
        <row r="192">
          <cell r="I192">
            <v>768500</v>
          </cell>
        </row>
        <row r="193">
          <cell r="I193">
            <v>769000</v>
          </cell>
        </row>
        <row r="194">
          <cell r="I194">
            <v>770000</v>
          </cell>
        </row>
        <row r="195">
          <cell r="I195">
            <v>771000</v>
          </cell>
        </row>
        <row r="196">
          <cell r="I196">
            <v>772000</v>
          </cell>
        </row>
        <row r="197">
          <cell r="I197">
            <v>773000</v>
          </cell>
        </row>
        <row r="198">
          <cell r="I198">
            <v>774000</v>
          </cell>
        </row>
        <row r="199">
          <cell r="I199">
            <v>779000</v>
          </cell>
        </row>
        <row r="200">
          <cell r="I200">
            <v>790000</v>
          </cell>
        </row>
        <row r="201">
          <cell r="I201">
            <v>792000</v>
          </cell>
        </row>
        <row r="202">
          <cell r="I202">
            <v>792100</v>
          </cell>
        </row>
        <row r="203">
          <cell r="I203">
            <v>792110</v>
          </cell>
        </row>
        <row r="204">
          <cell r="I204">
            <v>792120</v>
          </cell>
        </row>
        <row r="205">
          <cell r="I205">
            <v>792130</v>
          </cell>
        </row>
        <row r="206">
          <cell r="I206">
            <v>792140</v>
          </cell>
        </row>
        <row r="207">
          <cell r="I207">
            <v>792400</v>
          </cell>
        </row>
        <row r="208">
          <cell r="I208">
            <v>792490</v>
          </cell>
        </row>
        <row r="209">
          <cell r="I209">
            <v>792500</v>
          </cell>
        </row>
        <row r="210">
          <cell r="I210">
            <v>793000</v>
          </cell>
        </row>
        <row r="211">
          <cell r="I211">
            <v>794000</v>
          </cell>
        </row>
        <row r="212">
          <cell r="I212">
            <v>796000</v>
          </cell>
        </row>
        <row r="213">
          <cell r="I213">
            <v>797000</v>
          </cell>
        </row>
        <row r="214">
          <cell r="I214">
            <v>799000</v>
          </cell>
        </row>
        <row r="215">
          <cell r="I215">
            <v>799900</v>
          </cell>
        </row>
        <row r="216">
          <cell r="I216">
            <v>800000</v>
          </cell>
        </row>
        <row r="217">
          <cell r="I217">
            <v>800100</v>
          </cell>
        </row>
        <row r="218">
          <cell r="I218">
            <v>800200</v>
          </cell>
        </row>
        <row r="219">
          <cell r="I219">
            <v>800500</v>
          </cell>
        </row>
        <row r="220">
          <cell r="I220">
            <v>800999</v>
          </cell>
        </row>
        <row r="221">
          <cell r="I221">
            <v>812000</v>
          </cell>
        </row>
        <row r="222">
          <cell r="I222">
            <v>819000</v>
          </cell>
        </row>
        <row r="223">
          <cell r="I223">
            <v>830000</v>
          </cell>
        </row>
        <row r="224">
          <cell r="I224">
            <v>832000</v>
          </cell>
        </row>
        <row r="225">
          <cell r="I225">
            <v>851000</v>
          </cell>
        </row>
        <row r="226">
          <cell r="A226">
            <v>0</v>
          </cell>
          <cell r="I226">
            <v>853000</v>
          </cell>
        </row>
        <row r="227">
          <cell r="I227">
            <v>881000</v>
          </cell>
        </row>
        <row r="228">
          <cell r="A228" t="str">
            <v>10-400</v>
          </cell>
          <cell r="I228">
            <v>899910</v>
          </cell>
        </row>
        <row r="229">
          <cell r="A229" t="str">
            <v>11-100</v>
          </cell>
          <cell r="I229">
            <v>900000</v>
          </cell>
        </row>
        <row r="230">
          <cell r="A230" t="str">
            <v>11-200</v>
          </cell>
          <cell r="I230">
            <v>901000</v>
          </cell>
        </row>
        <row r="231">
          <cell r="A231" t="str">
            <v>11-201</v>
          </cell>
          <cell r="I231">
            <v>902000</v>
          </cell>
        </row>
        <row r="232">
          <cell r="A232" t="str">
            <v>11-205</v>
          </cell>
          <cell r="I232">
            <v>902500</v>
          </cell>
        </row>
        <row r="233">
          <cell r="A233" t="str">
            <v>11-210</v>
          </cell>
          <cell r="I233">
            <v>903000</v>
          </cell>
        </row>
        <row r="234">
          <cell r="A234" t="str">
            <v>11-211</v>
          </cell>
          <cell r="I234">
            <v>903100</v>
          </cell>
        </row>
        <row r="235">
          <cell r="A235" t="str">
            <v>11-212</v>
          </cell>
          <cell r="I235">
            <v>903200</v>
          </cell>
        </row>
        <row r="236">
          <cell r="A236" t="str">
            <v>11-213</v>
          </cell>
          <cell r="I236">
            <v>905000</v>
          </cell>
        </row>
        <row r="237">
          <cell r="A237" t="str">
            <v>11-214</v>
          </cell>
          <cell r="I237">
            <v>906000</v>
          </cell>
        </row>
        <row r="238">
          <cell r="A238" t="str">
            <v>11-293</v>
          </cell>
          <cell r="I238">
            <v>906100</v>
          </cell>
        </row>
        <row r="239">
          <cell r="A239" t="str">
            <v>11-306</v>
          </cell>
          <cell r="I239">
            <v>906200</v>
          </cell>
        </row>
        <row r="240">
          <cell r="A240" t="str">
            <v>11-310</v>
          </cell>
          <cell r="I240">
            <v>906300</v>
          </cell>
        </row>
        <row r="241">
          <cell r="A241" t="str">
            <v>11-311</v>
          </cell>
          <cell r="I241">
            <v>906400</v>
          </cell>
        </row>
        <row r="242">
          <cell r="A242" t="str">
            <v>11-312</v>
          </cell>
          <cell r="I242">
            <v>906500</v>
          </cell>
        </row>
        <row r="243">
          <cell r="A243" t="str">
            <v>11-313</v>
          </cell>
          <cell r="I243">
            <v>912500</v>
          </cell>
        </row>
        <row r="244">
          <cell r="A244" t="str">
            <v>11-314</v>
          </cell>
          <cell r="I244">
            <v>913000</v>
          </cell>
        </row>
        <row r="245">
          <cell r="A245" t="str">
            <v>11-315</v>
          </cell>
          <cell r="I245">
            <v>913100</v>
          </cell>
        </row>
        <row r="246">
          <cell r="A246" t="str">
            <v>11-392</v>
          </cell>
          <cell r="I246">
            <v>913200</v>
          </cell>
        </row>
        <row r="247">
          <cell r="A247" t="str">
            <v>11-500</v>
          </cell>
          <cell r="I247">
            <v>915000</v>
          </cell>
        </row>
        <row r="248">
          <cell r="A248" t="str">
            <v>11-501</v>
          </cell>
          <cell r="I248">
            <v>916000</v>
          </cell>
        </row>
        <row r="249">
          <cell r="A249" t="str">
            <v>11-502</v>
          </cell>
          <cell r="I249">
            <v>916100</v>
          </cell>
        </row>
        <row r="250">
          <cell r="A250" t="str">
            <v>11-503</v>
          </cell>
          <cell r="I250">
            <v>916200</v>
          </cell>
        </row>
        <row r="251">
          <cell r="A251" t="str">
            <v>11-504</v>
          </cell>
          <cell r="I251">
            <v>916300</v>
          </cell>
        </row>
        <row r="252">
          <cell r="A252" t="str">
            <v>11-521</v>
          </cell>
          <cell r="I252">
            <v>916400</v>
          </cell>
        </row>
        <row r="253">
          <cell r="A253" t="str">
            <v>11-522</v>
          </cell>
          <cell r="I253">
            <v>916500</v>
          </cell>
        </row>
        <row r="254">
          <cell r="A254" t="str">
            <v>11-523</v>
          </cell>
          <cell r="I254">
            <v>920000</v>
          </cell>
        </row>
        <row r="255">
          <cell r="A255" t="str">
            <v>11-524</v>
          </cell>
          <cell r="I255">
            <v>920100</v>
          </cell>
        </row>
        <row r="256">
          <cell r="A256" t="str">
            <v>11-525</v>
          </cell>
          <cell r="I256">
            <v>921000</v>
          </cell>
        </row>
        <row r="257">
          <cell r="A257" t="str">
            <v>11-526</v>
          </cell>
          <cell r="I257">
            <v>921100</v>
          </cell>
        </row>
        <row r="258">
          <cell r="A258" t="str">
            <v>11-543</v>
          </cell>
          <cell r="I258">
            <v>922000</v>
          </cell>
        </row>
        <row r="259">
          <cell r="A259" t="str">
            <v>11-544</v>
          </cell>
          <cell r="I259">
            <v>923000</v>
          </cell>
        </row>
        <row r="260">
          <cell r="A260" t="str">
            <v>11-545</v>
          </cell>
          <cell r="I260">
            <v>923100</v>
          </cell>
        </row>
        <row r="261">
          <cell r="A261" t="str">
            <v>11-591</v>
          </cell>
          <cell r="I261">
            <v>980000</v>
          </cell>
        </row>
        <row r="262">
          <cell r="A262" t="str">
            <v>11-592</v>
          </cell>
          <cell r="I262">
            <v>0</v>
          </cell>
        </row>
        <row r="263">
          <cell r="A263" t="str">
            <v>11-593</v>
          </cell>
          <cell r="I263" t="str">
            <v>DLS1-Id</v>
          </cell>
        </row>
        <row r="264">
          <cell r="A264" t="str">
            <v>11-600</v>
          </cell>
          <cell r="I264" t="str">
            <v>GL Account</v>
          </cell>
        </row>
        <row r="265">
          <cell r="A265" t="str">
            <v>11-601</v>
          </cell>
          <cell r="I265" t="str">
            <v>(blank)</v>
          </cell>
        </row>
        <row r="266">
          <cell r="A266" t="str">
            <v>11-620</v>
          </cell>
        </row>
        <row r="267">
          <cell r="A267" t="str">
            <v>11-650</v>
          </cell>
        </row>
        <row r="268">
          <cell r="A268" t="str">
            <v>11-651</v>
          </cell>
        </row>
        <row r="269">
          <cell r="A269" t="str">
            <v>11-652</v>
          </cell>
        </row>
        <row r="270">
          <cell r="A270" t="str">
            <v>11-653</v>
          </cell>
        </row>
        <row r="271">
          <cell r="A271" t="str">
            <v>11-654</v>
          </cell>
        </row>
        <row r="272">
          <cell r="A272" t="str">
            <v>11-655</v>
          </cell>
        </row>
        <row r="273">
          <cell r="A273" t="str">
            <v>11-680</v>
          </cell>
        </row>
        <row r="274">
          <cell r="A274" t="str">
            <v>11-800</v>
          </cell>
        </row>
        <row r="275">
          <cell r="A275" t="str">
            <v>11-810</v>
          </cell>
        </row>
        <row r="276">
          <cell r="A276" t="str">
            <v>11-811</v>
          </cell>
        </row>
        <row r="277">
          <cell r="A277" t="str">
            <v>11-822</v>
          </cell>
        </row>
        <row r="278">
          <cell r="A278" t="str">
            <v>11-823</v>
          </cell>
        </row>
        <row r="279">
          <cell r="A279" t="str">
            <v>11-830</v>
          </cell>
        </row>
        <row r="280">
          <cell r="A280" t="str">
            <v>11-900</v>
          </cell>
        </row>
        <row r="281">
          <cell r="A281" t="str">
            <v>11-990</v>
          </cell>
        </row>
        <row r="282">
          <cell r="A282" t="str">
            <v>11-Cost Center</v>
          </cell>
        </row>
        <row r="283">
          <cell r="A283" t="str">
            <v>11-SGL1-Id</v>
          </cell>
        </row>
        <row r="284">
          <cell r="A284" t="str">
            <v>12-300</v>
          </cell>
        </row>
        <row r="285">
          <cell r="A285" t="str">
            <v>12-301</v>
          </cell>
        </row>
        <row r="286">
          <cell r="A286" t="str">
            <v>12-302</v>
          </cell>
        </row>
        <row r="287">
          <cell r="A287" t="str">
            <v>12-303</v>
          </cell>
        </row>
        <row r="288">
          <cell r="A288" t="str">
            <v>12-304</v>
          </cell>
        </row>
        <row r="289">
          <cell r="A289" t="str">
            <v>12-305</v>
          </cell>
        </row>
        <row r="290">
          <cell r="A290" t="str">
            <v>13-823</v>
          </cell>
        </row>
        <row r="291">
          <cell r="A291" t="str">
            <v>13-Solar</v>
          </cell>
        </row>
        <row r="292">
          <cell r="A292" t="str">
            <v>14-330</v>
          </cell>
        </row>
        <row r="293">
          <cell r="A293" t="str">
            <v>14-331</v>
          </cell>
        </row>
        <row r="294">
          <cell r="A294" t="str">
            <v>30-822</v>
          </cell>
        </row>
        <row r="295">
          <cell r="A295" t="str">
            <v>30-S300</v>
          </cell>
        </row>
        <row r="296">
          <cell r="A296" t="str">
            <v>30-S310</v>
          </cell>
        </row>
        <row r="297">
          <cell r="A297" t="str">
            <v>30-S320</v>
          </cell>
        </row>
        <row r="298">
          <cell r="A298" t="str">
            <v>30-S330</v>
          </cell>
        </row>
        <row r="299">
          <cell r="A299" t="str">
            <v>30-S340</v>
          </cell>
        </row>
        <row r="300">
          <cell r="A300" t="str">
            <v>30-SSGL1-Id</v>
          </cell>
        </row>
        <row r="301">
          <cell r="A301" t="str">
            <v>(blank)</v>
          </cell>
        </row>
        <row r="350">
          <cell r="A350">
            <v>0</v>
          </cell>
        </row>
        <row r="352">
          <cell r="A352" t="str">
            <v>10-400-</v>
          </cell>
        </row>
        <row r="353">
          <cell r="A353" t="str">
            <v>10-400-100</v>
          </cell>
        </row>
        <row r="354">
          <cell r="A354" t="str">
            <v>10-400-101</v>
          </cell>
        </row>
        <row r="355">
          <cell r="A355" t="str">
            <v>10-400-102</v>
          </cell>
        </row>
        <row r="356">
          <cell r="A356" t="str">
            <v>11-100-101</v>
          </cell>
        </row>
        <row r="357">
          <cell r="A357" t="str">
            <v>11-100-102</v>
          </cell>
        </row>
        <row r="358">
          <cell r="A358" t="str">
            <v>11-200-101</v>
          </cell>
        </row>
        <row r="359">
          <cell r="A359" t="str">
            <v>11-201-101</v>
          </cell>
        </row>
        <row r="360">
          <cell r="A360" t="str">
            <v>11-205-101</v>
          </cell>
        </row>
        <row r="361">
          <cell r="A361" t="str">
            <v>11-205-102</v>
          </cell>
        </row>
        <row r="362">
          <cell r="A362" t="str">
            <v>11-210-101</v>
          </cell>
        </row>
        <row r="363">
          <cell r="A363" t="str">
            <v>11-210-102</v>
          </cell>
        </row>
        <row r="364">
          <cell r="A364" t="str">
            <v>11-211-101</v>
          </cell>
        </row>
        <row r="365">
          <cell r="A365" t="str">
            <v>11-212-101</v>
          </cell>
        </row>
        <row r="366">
          <cell r="A366" t="str">
            <v>11-213-101</v>
          </cell>
        </row>
        <row r="367">
          <cell r="A367" t="str">
            <v>11-214-101</v>
          </cell>
        </row>
        <row r="368">
          <cell r="A368" t="str">
            <v>11-293-101</v>
          </cell>
        </row>
        <row r="369">
          <cell r="A369" t="str">
            <v>11-306-101</v>
          </cell>
        </row>
        <row r="370">
          <cell r="A370" t="str">
            <v>11-306-102</v>
          </cell>
        </row>
        <row r="371">
          <cell r="A371" t="str">
            <v>11-310-101</v>
          </cell>
        </row>
        <row r="372">
          <cell r="A372" t="str">
            <v>11-310-102</v>
          </cell>
        </row>
        <row r="373">
          <cell r="A373" t="str">
            <v>11-311-101</v>
          </cell>
        </row>
        <row r="374">
          <cell r="A374" t="str">
            <v>11-311-102</v>
          </cell>
        </row>
        <row r="375">
          <cell r="A375" t="str">
            <v>11-312-101</v>
          </cell>
        </row>
        <row r="376">
          <cell r="A376" t="str">
            <v>11-312-102</v>
          </cell>
        </row>
        <row r="377">
          <cell r="A377" t="str">
            <v>11-313-101</v>
          </cell>
        </row>
        <row r="378">
          <cell r="A378" t="str">
            <v>11-313-102</v>
          </cell>
        </row>
        <row r="379">
          <cell r="A379" t="str">
            <v>11-314-101</v>
          </cell>
        </row>
        <row r="380">
          <cell r="A380" t="str">
            <v>11-314-102</v>
          </cell>
        </row>
        <row r="381">
          <cell r="A381" t="str">
            <v>11-315-101</v>
          </cell>
        </row>
        <row r="382">
          <cell r="A382" t="str">
            <v>11-392-101</v>
          </cell>
        </row>
        <row r="383">
          <cell r="A383" t="str">
            <v>11-500-101</v>
          </cell>
        </row>
        <row r="384">
          <cell r="A384" t="str">
            <v>11-500-102</v>
          </cell>
        </row>
        <row r="385">
          <cell r="A385" t="str">
            <v>11-501-101</v>
          </cell>
        </row>
        <row r="386">
          <cell r="A386" t="str">
            <v>11-501-102</v>
          </cell>
        </row>
        <row r="387">
          <cell r="A387" t="str">
            <v>11-502-101</v>
          </cell>
        </row>
        <row r="388">
          <cell r="A388" t="str">
            <v>11-502-102</v>
          </cell>
        </row>
        <row r="389">
          <cell r="A389" t="str">
            <v>11-503-101</v>
          </cell>
        </row>
        <row r="390">
          <cell r="A390" t="str">
            <v>11-503-102</v>
          </cell>
        </row>
        <row r="391">
          <cell r="A391" t="str">
            <v>11-504-101</v>
          </cell>
        </row>
        <row r="392">
          <cell r="A392" t="str">
            <v>11-504-102</v>
          </cell>
        </row>
        <row r="393">
          <cell r="A393" t="str">
            <v>11-521-101</v>
          </cell>
        </row>
        <row r="394">
          <cell r="A394" t="str">
            <v>11-521-102</v>
          </cell>
        </row>
        <row r="395">
          <cell r="A395" t="str">
            <v>11-522-101</v>
          </cell>
        </row>
        <row r="396">
          <cell r="A396" t="str">
            <v>11-522-102</v>
          </cell>
        </row>
        <row r="397">
          <cell r="A397" t="str">
            <v>11-523-101</v>
          </cell>
        </row>
        <row r="398">
          <cell r="A398" t="str">
            <v>11-523-102</v>
          </cell>
        </row>
        <row r="399">
          <cell r="A399" t="str">
            <v>11-524-101</v>
          </cell>
        </row>
        <row r="400">
          <cell r="A400" t="str">
            <v>11-525-101</v>
          </cell>
          <cell r="G400" t="str">
            <v>OEB</v>
          </cell>
          <cell r="I400" t="str">
            <v>Account</v>
          </cell>
        </row>
        <row r="401">
          <cell r="A401" t="str">
            <v>11-525-102</v>
          </cell>
          <cell r="G401">
            <v>1808</v>
          </cell>
          <cell r="I401">
            <v>151000</v>
          </cell>
        </row>
        <row r="402">
          <cell r="A402" t="str">
            <v>11-526-101</v>
          </cell>
          <cell r="G402">
            <v>1820</v>
          </cell>
          <cell r="I402">
            <v>151200</v>
          </cell>
        </row>
        <row r="403">
          <cell r="A403" t="str">
            <v>11-526-102</v>
          </cell>
          <cell r="G403">
            <v>1830</v>
          </cell>
          <cell r="I403">
            <v>151300</v>
          </cell>
        </row>
        <row r="404">
          <cell r="A404" t="str">
            <v>11-543-101</v>
          </cell>
          <cell r="G404">
            <v>1835</v>
          </cell>
          <cell r="I404">
            <v>151302</v>
          </cell>
        </row>
        <row r="405">
          <cell r="A405" t="str">
            <v>11-543-102</v>
          </cell>
          <cell r="G405">
            <v>1840</v>
          </cell>
          <cell r="I405">
            <v>151400</v>
          </cell>
        </row>
        <row r="406">
          <cell r="A406" t="str">
            <v>11-544-101</v>
          </cell>
          <cell r="G406">
            <v>1845</v>
          </cell>
          <cell r="I406">
            <v>151401</v>
          </cell>
        </row>
        <row r="407">
          <cell r="A407" t="str">
            <v>11-544-102</v>
          </cell>
          <cell r="G407">
            <v>1850</v>
          </cell>
          <cell r="I407">
            <v>151402</v>
          </cell>
        </row>
        <row r="408">
          <cell r="A408" t="str">
            <v>11-545-101</v>
          </cell>
          <cell r="G408">
            <v>1855</v>
          </cell>
          <cell r="I408">
            <v>151450</v>
          </cell>
        </row>
        <row r="409">
          <cell r="A409" t="str">
            <v>11-545-102</v>
          </cell>
          <cell r="G409">
            <v>1860</v>
          </cell>
          <cell r="I409">
            <v>151451</v>
          </cell>
        </row>
        <row r="410">
          <cell r="A410" t="str">
            <v>11-591-101</v>
          </cell>
          <cell r="G410">
            <v>1861</v>
          </cell>
          <cell r="I410">
            <v>151500</v>
          </cell>
        </row>
        <row r="411">
          <cell r="A411" t="str">
            <v>11-591-102</v>
          </cell>
          <cell r="G411">
            <v>1908</v>
          </cell>
          <cell r="I411">
            <v>151510</v>
          </cell>
        </row>
        <row r="412">
          <cell r="A412" t="str">
            <v>11-592-101</v>
          </cell>
          <cell r="G412">
            <v>1915</v>
          </cell>
          <cell r="I412">
            <v>151520</v>
          </cell>
        </row>
        <row r="413">
          <cell r="A413" t="str">
            <v>11-592-102</v>
          </cell>
          <cell r="G413">
            <v>1920</v>
          </cell>
          <cell r="I413">
            <v>151530</v>
          </cell>
        </row>
        <row r="414">
          <cell r="A414" t="str">
            <v>11-593-101</v>
          </cell>
          <cell r="G414">
            <v>1925</v>
          </cell>
          <cell r="I414">
            <v>152500</v>
          </cell>
        </row>
        <row r="415">
          <cell r="A415" t="str">
            <v>11-600-101</v>
          </cell>
          <cell r="G415">
            <v>1930</v>
          </cell>
          <cell r="I415">
            <v>152501</v>
          </cell>
        </row>
        <row r="416">
          <cell r="A416" t="str">
            <v>11-600-102</v>
          </cell>
          <cell r="G416">
            <v>1940</v>
          </cell>
          <cell r="I416">
            <v>152502</v>
          </cell>
        </row>
        <row r="417">
          <cell r="A417" t="str">
            <v>11-601-101</v>
          </cell>
          <cell r="G417">
            <v>1945</v>
          </cell>
          <cell r="I417">
            <v>153000</v>
          </cell>
        </row>
        <row r="418">
          <cell r="A418" t="str">
            <v>11-601-102</v>
          </cell>
          <cell r="G418">
            <v>1955</v>
          </cell>
          <cell r="I418">
            <v>153100</v>
          </cell>
        </row>
        <row r="419">
          <cell r="A419" t="str">
            <v>11-620-101</v>
          </cell>
          <cell r="G419">
            <v>1980</v>
          </cell>
          <cell r="I419">
            <v>153300</v>
          </cell>
        </row>
        <row r="420">
          <cell r="A420" t="str">
            <v>11-620-102</v>
          </cell>
          <cell r="G420">
            <v>1995</v>
          </cell>
          <cell r="I420">
            <v>153600</v>
          </cell>
        </row>
        <row r="421">
          <cell r="A421" t="str">
            <v>11-650-101</v>
          </cell>
          <cell r="G421">
            <v>2055</v>
          </cell>
          <cell r="I421">
            <v>154000</v>
          </cell>
        </row>
        <row r="422">
          <cell r="A422" t="str">
            <v>11-650-102</v>
          </cell>
          <cell r="G422">
            <v>5005</v>
          </cell>
          <cell r="I422">
            <v>154500</v>
          </cell>
        </row>
        <row r="423">
          <cell r="A423" t="str">
            <v>11-651-101</v>
          </cell>
          <cell r="G423">
            <v>5045</v>
          </cell>
          <cell r="I423">
            <v>155000</v>
          </cell>
        </row>
        <row r="424">
          <cell r="A424" t="str">
            <v>11-651-102</v>
          </cell>
          <cell r="G424">
            <v>5065</v>
          </cell>
          <cell r="I424">
            <v>155500</v>
          </cell>
        </row>
        <row r="425">
          <cell r="A425" t="str">
            <v>11-652-101</v>
          </cell>
          <cell r="G425">
            <v>5145</v>
          </cell>
          <cell r="I425">
            <v>155501</v>
          </cell>
        </row>
        <row r="426">
          <cell r="A426" t="str">
            <v>11-653-101</v>
          </cell>
          <cell r="G426">
            <v>5605</v>
          </cell>
          <cell r="I426">
            <v>155502</v>
          </cell>
        </row>
        <row r="427">
          <cell r="A427" t="str">
            <v>11-653-102</v>
          </cell>
          <cell r="G427">
            <v>9040</v>
          </cell>
          <cell r="I427">
            <v>155503</v>
          </cell>
        </row>
        <row r="428">
          <cell r="A428" t="str">
            <v>11-654-101</v>
          </cell>
          <cell r="G428">
            <v>9073</v>
          </cell>
          <cell r="I428">
            <v>155504</v>
          </cell>
        </row>
        <row r="429">
          <cell r="A429" t="str">
            <v>11-654-102</v>
          </cell>
          <cell r="G429">
            <v>9090</v>
          </cell>
          <cell r="I429">
            <v>156000</v>
          </cell>
        </row>
        <row r="430">
          <cell r="A430" t="str">
            <v>11-655-101</v>
          </cell>
          <cell r="G430">
            <v>9099</v>
          </cell>
          <cell r="I430">
            <v>156002</v>
          </cell>
        </row>
        <row r="431">
          <cell r="A431" t="str">
            <v>11-655-102</v>
          </cell>
          <cell r="G431">
            <v>0</v>
          </cell>
          <cell r="I431">
            <v>156003</v>
          </cell>
        </row>
        <row r="432">
          <cell r="A432" t="str">
            <v>11-680-101</v>
          </cell>
          <cell r="G432" t="str">
            <v>OEB</v>
          </cell>
          <cell r="I432">
            <v>156004</v>
          </cell>
        </row>
        <row r="433">
          <cell r="A433" t="str">
            <v>11-800-101</v>
          </cell>
          <cell r="G433" t="str">
            <v>(blank)</v>
          </cell>
          <cell r="I433">
            <v>156005</v>
          </cell>
        </row>
        <row r="434">
          <cell r="A434" t="str">
            <v>11-810-101</v>
          </cell>
          <cell r="I434">
            <v>156006</v>
          </cell>
        </row>
        <row r="435">
          <cell r="A435" t="str">
            <v>11-810-510</v>
          </cell>
          <cell r="I435">
            <v>156600</v>
          </cell>
        </row>
        <row r="436">
          <cell r="A436" t="str">
            <v>11-811-520</v>
          </cell>
          <cell r="I436">
            <v>156601</v>
          </cell>
        </row>
        <row r="437">
          <cell r="A437" t="str">
            <v>11-822-300</v>
          </cell>
          <cell r="I437">
            <v>157000</v>
          </cell>
        </row>
        <row r="438">
          <cell r="A438" t="str">
            <v>11-823-300</v>
          </cell>
          <cell r="I438">
            <v>158100</v>
          </cell>
        </row>
        <row r="439">
          <cell r="A439" t="str">
            <v>11-823-330</v>
          </cell>
          <cell r="I439">
            <v>158400</v>
          </cell>
        </row>
        <row r="440">
          <cell r="A440" t="str">
            <v>11-830-700</v>
          </cell>
          <cell r="I440">
            <v>190500</v>
          </cell>
        </row>
        <row r="441">
          <cell r="A441" t="str">
            <v>11-900-</v>
          </cell>
          <cell r="I441">
            <v>999999</v>
          </cell>
        </row>
        <row r="442">
          <cell r="A442" t="str">
            <v>11-900-101</v>
          </cell>
          <cell r="I442" t="str">
            <v>Account</v>
          </cell>
        </row>
        <row r="443">
          <cell r="A443" t="str">
            <v>11-900-102</v>
          </cell>
          <cell r="I443" t="str">
            <v>(blank)</v>
          </cell>
        </row>
        <row r="444">
          <cell r="A444" t="str">
            <v>11-900-300</v>
          </cell>
        </row>
        <row r="445">
          <cell r="A445" t="str">
            <v>11-990-101</v>
          </cell>
        </row>
        <row r="446">
          <cell r="A446" t="str">
            <v>11-990-102</v>
          </cell>
        </row>
        <row r="447">
          <cell r="A447" t="str">
            <v>12-300-101</v>
          </cell>
        </row>
        <row r="448">
          <cell r="A448" t="str">
            <v>12-300-102</v>
          </cell>
        </row>
        <row r="449">
          <cell r="A449" t="str">
            <v>12-301-101</v>
          </cell>
        </row>
        <row r="450">
          <cell r="A450" t="str">
            <v>12-301-102</v>
          </cell>
        </row>
        <row r="451">
          <cell r="A451" t="str">
            <v>12-302-101</v>
          </cell>
        </row>
        <row r="452">
          <cell r="A452" t="str">
            <v>12-302-102</v>
          </cell>
        </row>
        <row r="453">
          <cell r="A453" t="str">
            <v>12-303-101</v>
          </cell>
        </row>
        <row r="454">
          <cell r="A454" t="str">
            <v>12-303-102</v>
          </cell>
        </row>
        <row r="455">
          <cell r="A455" t="str">
            <v>12-304-101</v>
          </cell>
        </row>
        <row r="456">
          <cell r="A456" t="str">
            <v>12-304-102</v>
          </cell>
        </row>
        <row r="457">
          <cell r="A457" t="str">
            <v>12-305-101</v>
          </cell>
        </row>
        <row r="458">
          <cell r="A458" t="str">
            <v>12-305-102</v>
          </cell>
        </row>
        <row r="459">
          <cell r="A459" t="str">
            <v>13-823-330</v>
          </cell>
        </row>
        <row r="460">
          <cell r="A460" t="str">
            <v>13-Solar-N</v>
          </cell>
        </row>
        <row r="461">
          <cell r="A461" t="str">
            <v>14-330-101</v>
          </cell>
        </row>
        <row r="462">
          <cell r="A462" t="str">
            <v>14-330-102</v>
          </cell>
        </row>
        <row r="463">
          <cell r="A463" t="str">
            <v>14-331-101</v>
          </cell>
        </row>
        <row r="464">
          <cell r="A464" t="str">
            <v>30-822-300</v>
          </cell>
        </row>
        <row r="465">
          <cell r="A465" t="str">
            <v>30-S300-N</v>
          </cell>
        </row>
        <row r="466">
          <cell r="A466" t="str">
            <v>30-S310-N</v>
          </cell>
        </row>
        <row r="467">
          <cell r="A467" t="str">
            <v>30-S320-N</v>
          </cell>
        </row>
        <row r="468">
          <cell r="A468" t="str">
            <v>30-S330-N</v>
          </cell>
        </row>
        <row r="469">
          <cell r="A469" t="str">
            <v>30-S340-N</v>
          </cell>
        </row>
        <row r="470">
          <cell r="A470" t="str">
            <v>(blank)</v>
          </cell>
        </row>
      </sheetData>
      <sheetData sheetId="1">
        <row r="2">
          <cell r="W2" t="str">
            <v>June FY2011</v>
          </cell>
        </row>
        <row r="3">
          <cell r="T3" t="str">
            <v>Direct Spending</v>
          </cell>
          <cell r="BB3">
            <v>0.99874605471079203</v>
          </cell>
        </row>
        <row r="4">
          <cell r="T4" t="str">
            <v>Direct Material &amp; Vehicle Charges</v>
          </cell>
          <cell r="BB4">
            <v>0.26385776383908494</v>
          </cell>
        </row>
        <row r="5">
          <cell r="T5" t="str">
            <v>Distributed Cost</v>
          </cell>
        </row>
        <row r="6">
          <cell r="T6" t="str">
            <v>Net Labour Charges</v>
          </cell>
        </row>
        <row r="7">
          <cell r="T7" t="str">
            <v>Payroll Costs</v>
          </cell>
        </row>
        <row r="8">
          <cell r="T8" t="str">
            <v>Total Revenue</v>
          </cell>
        </row>
        <row r="9">
          <cell r="T9" t="str">
            <v>Payment in Lieu of Taxes</v>
          </cell>
        </row>
        <row r="13">
          <cell r="T13" t="str">
            <v>Other Capital Spending</v>
          </cell>
        </row>
        <row r="14">
          <cell r="T14" t="str">
            <v>Other Direct Spending</v>
          </cell>
        </row>
        <row r="15">
          <cell r="T15" t="str">
            <v>Management Fee Revenue</v>
          </cell>
        </row>
        <row r="16">
          <cell r="T16" t="str">
            <v>Other Income</v>
          </cell>
        </row>
        <row r="17">
          <cell r="T17" t="str">
            <v>Distribution Revenue</v>
          </cell>
        </row>
        <row r="18">
          <cell r="T18" t="str">
            <v>Management Fee Expense</v>
          </cell>
        </row>
        <row r="19">
          <cell r="T19" t="str">
            <v>Management Fee Revenue</v>
          </cell>
        </row>
        <row r="21">
          <cell r="T21" t="str">
            <v>Buildings/Facilities</v>
          </cell>
        </row>
        <row r="22">
          <cell r="T22" t="str">
            <v>Communication Equipment</v>
          </cell>
        </row>
        <row r="23">
          <cell r="T23" t="str">
            <v>Computer Hardware/Software</v>
          </cell>
        </row>
        <row r="24">
          <cell r="T24" t="str">
            <v>Distribution System Capital</v>
          </cell>
        </row>
        <row r="25">
          <cell r="T25" t="str">
            <v>Fleet</v>
          </cell>
        </row>
        <row r="26">
          <cell r="T26" t="str">
            <v>Meters (including Wholesale Meter Upgrades)</v>
          </cell>
        </row>
        <row r="27">
          <cell r="T27" t="str">
            <v>Office Furniture &amp; Equipment</v>
          </cell>
        </row>
        <row r="28">
          <cell r="T28" t="str">
            <v>Other</v>
          </cell>
        </row>
        <row r="29">
          <cell r="T29" t="str">
            <v>Smart Meters</v>
          </cell>
        </row>
        <row r="30">
          <cell r="T30" t="str">
            <v>Tools &amp; Equipment</v>
          </cell>
        </row>
      </sheetData>
      <sheetData sheetId="2">
        <row r="2">
          <cell r="C2" t="str">
            <v>Financial Statements</v>
          </cell>
        </row>
      </sheetData>
      <sheetData sheetId="3"/>
      <sheetData sheetId="4"/>
      <sheetData sheetId="5"/>
      <sheetData sheetId="6"/>
      <sheetData sheetId="7"/>
      <sheetData sheetId="8"/>
      <sheetData sheetId="9"/>
      <sheetData sheetId="10">
        <row r="2">
          <cell r="C2" t="str">
            <v>Category</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 val="Salary Table"/>
    </sheetNames>
    <sheetDataSet>
      <sheetData sheetId="0">
        <row r="1">
          <cell r="B1" t="str">
            <v>POSSIBLE  SYSTEM   CAPITAL PROJECTS  -  2000</v>
          </cell>
        </row>
      </sheetData>
      <sheetData sheetId="1" refreshError="1"/>
      <sheetData sheetId="2"/>
      <sheetData sheetId="3" refreshError="1"/>
      <sheetData sheetId="4" refreshError="1"/>
      <sheetData sheetId="5"/>
      <sheetData sheetId="6">
        <row r="6">
          <cell r="C6" t="str">
            <v>TABLE 1</v>
          </cell>
        </row>
      </sheetData>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xml:space="preserve">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t="str">
            <v/>
          </cell>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t="str">
            <v/>
          </cell>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t="str">
            <v/>
          </cell>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t="str">
            <v/>
          </cell>
        </row>
        <row r="48">
          <cell r="B48" t="str">
            <v/>
          </cell>
        </row>
        <row r="52">
          <cell r="B52" t="str">
            <v/>
          </cell>
        </row>
        <row r="53">
          <cell r="B53" t="str">
            <v/>
          </cell>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t="str">
            <v/>
          </cell>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t="str">
            <v/>
          </cell>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t="str">
            <v/>
          </cell>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t="str">
            <v/>
          </cell>
        </row>
        <row r="251">
          <cell r="B251" t="str">
            <v/>
          </cell>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t="str">
            <v/>
          </cell>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t="str">
            <v/>
          </cell>
        </row>
        <row r="268">
          <cell r="A268">
            <v>5</v>
          </cell>
          <cell r="B268" t="str">
            <v xml:space="preserve">27.6kV - Derry TS </v>
          </cell>
          <cell r="C268" t="str">
            <v>NEW</v>
          </cell>
          <cell r="D268">
            <v>2500000</v>
          </cell>
          <cell r="F268">
            <v>5</v>
          </cell>
        </row>
        <row r="269">
          <cell r="B269" t="str">
            <v>Phase 1 of Derry TS</v>
          </cell>
        </row>
        <row r="270">
          <cell r="B270" t="str">
            <v/>
          </cell>
        </row>
        <row r="271">
          <cell r="B271" t="str">
            <v/>
          </cell>
        </row>
        <row r="290">
          <cell r="B290" t="str">
            <v/>
          </cell>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t="str">
            <v/>
          </cell>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t="str">
            <v/>
          </cell>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t="str">
            <v/>
          </cell>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t="str">
            <v/>
          </cell>
          <cell r="C369" t="str">
            <v>REBUILD</v>
          </cell>
          <cell r="D369">
            <v>50000</v>
          </cell>
          <cell r="F369">
            <v>1</v>
          </cell>
        </row>
        <row r="370">
          <cell r="B370" t="str">
            <v/>
          </cell>
          <cell r="C370">
            <v>0.7</v>
          </cell>
        </row>
        <row r="371">
          <cell r="B371" t="str">
            <v/>
          </cell>
        </row>
        <row r="372">
          <cell r="B372" t="str">
            <v/>
          </cell>
        </row>
        <row r="373">
          <cell r="A373">
            <v>2</v>
          </cell>
          <cell r="B373" t="str">
            <v/>
          </cell>
          <cell r="C373" t="str">
            <v>REBUILD</v>
          </cell>
          <cell r="D373">
            <v>295000</v>
          </cell>
        </row>
        <row r="374">
          <cell r="B374" t="str">
            <v/>
          </cell>
          <cell r="C374">
            <v>0.8</v>
          </cell>
          <cell r="F374">
            <v>2</v>
          </cell>
        </row>
        <row r="375">
          <cell r="B375" t="str">
            <v/>
          </cell>
        </row>
        <row r="376">
          <cell r="B376" t="str">
            <v/>
          </cell>
        </row>
        <row r="378">
          <cell r="A378">
            <v>3</v>
          </cell>
          <cell r="B378" t="str">
            <v/>
          </cell>
          <cell r="C378" t="str">
            <v>REBUILD</v>
          </cell>
          <cell r="D378">
            <v>120000</v>
          </cell>
          <cell r="F378">
            <v>3</v>
          </cell>
        </row>
        <row r="379">
          <cell r="B379" t="str">
            <v/>
          </cell>
          <cell r="C379">
            <v>0.5</v>
          </cell>
        </row>
        <row r="380">
          <cell r="B380" t="str">
            <v/>
          </cell>
        </row>
        <row r="383">
          <cell r="A383">
            <v>4</v>
          </cell>
          <cell r="B383" t="str">
            <v/>
          </cell>
          <cell r="C383" t="str">
            <v>ADD</v>
          </cell>
          <cell r="D383">
            <v>75000</v>
          </cell>
          <cell r="F383">
            <v>4</v>
          </cell>
        </row>
        <row r="384">
          <cell r="B384" t="str">
            <v/>
          </cell>
          <cell r="C384">
            <v>0.8</v>
          </cell>
        </row>
        <row r="385">
          <cell r="B385" t="str">
            <v/>
          </cell>
        </row>
        <row r="410">
          <cell r="B410" t="str">
            <v/>
          </cell>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t="str">
            <v/>
          </cell>
        </row>
        <row r="432">
          <cell r="B432" t="str">
            <v/>
          </cell>
        </row>
        <row r="435">
          <cell r="A435" t="str">
            <v>3*</v>
          </cell>
          <cell r="B435" t="str">
            <v>Rubin M.S.</v>
          </cell>
          <cell r="D435">
            <v>800000</v>
          </cell>
        </row>
        <row r="436">
          <cell r="B436" t="str">
            <v/>
          </cell>
        </row>
        <row r="437">
          <cell r="B437" t="str">
            <v/>
          </cell>
        </row>
        <row r="439">
          <cell r="A439" t="str">
            <v>4*</v>
          </cell>
          <cell r="B439" t="str">
            <v>Derry T.S.</v>
          </cell>
          <cell r="D439">
            <v>500000</v>
          </cell>
        </row>
        <row r="440">
          <cell r="B440" t="str">
            <v/>
          </cell>
        </row>
        <row r="441">
          <cell r="B441" t="str">
            <v/>
          </cell>
        </row>
        <row r="444">
          <cell r="A444">
            <v>5</v>
          </cell>
          <cell r="B444" t="str">
            <v/>
          </cell>
        </row>
        <row r="445">
          <cell r="B445" t="str">
            <v/>
          </cell>
        </row>
        <row r="446">
          <cell r="B446" t="str">
            <v/>
          </cell>
        </row>
        <row r="449">
          <cell r="A449">
            <v>6</v>
          </cell>
          <cell r="B449" t="str">
            <v/>
          </cell>
        </row>
        <row r="450">
          <cell r="B450" t="str">
            <v/>
          </cell>
        </row>
        <row r="451">
          <cell r="B451" t="str">
            <v/>
          </cell>
        </row>
        <row r="454">
          <cell r="A454">
            <v>7</v>
          </cell>
          <cell r="B454" t="str">
            <v/>
          </cell>
        </row>
        <row r="455">
          <cell r="B455" t="str">
            <v/>
          </cell>
        </row>
        <row r="456">
          <cell r="B456" t="str">
            <v/>
          </cell>
        </row>
        <row r="458">
          <cell r="A458">
            <v>8</v>
          </cell>
          <cell r="B458" t="str">
            <v/>
          </cell>
        </row>
        <row r="459">
          <cell r="B459" t="str">
            <v/>
          </cell>
        </row>
        <row r="460">
          <cell r="B460" t="str">
            <v/>
          </cell>
        </row>
        <row r="461">
          <cell r="B461" t="str">
            <v/>
          </cell>
        </row>
        <row r="462">
          <cell r="B462" t="str">
            <v/>
          </cell>
        </row>
        <row r="464">
          <cell r="A464">
            <v>9</v>
          </cell>
          <cell r="B464" t="str">
            <v/>
          </cell>
        </row>
        <row r="465">
          <cell r="B465" t="str">
            <v/>
          </cell>
        </row>
        <row r="466">
          <cell r="B466" t="str">
            <v/>
          </cell>
        </row>
        <row r="469">
          <cell r="A469">
            <v>10</v>
          </cell>
          <cell r="B469" t="str">
            <v/>
          </cell>
        </row>
        <row r="470">
          <cell r="B470" t="str">
            <v/>
          </cell>
        </row>
        <row r="471">
          <cell r="B471" t="str">
            <v/>
          </cell>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t="str">
            <v/>
          </cell>
        </row>
        <row r="489">
          <cell r="B489" t="str">
            <v/>
          </cell>
        </row>
        <row r="491">
          <cell r="A491" t="str">
            <v>2*</v>
          </cell>
          <cell r="B491" t="str">
            <v>Park West M.S.</v>
          </cell>
          <cell r="D491">
            <v>1000000</v>
          </cell>
          <cell r="E491">
            <v>5</v>
          </cell>
          <cell r="F491">
            <v>1</v>
          </cell>
        </row>
        <row r="492">
          <cell r="B492" t="str">
            <v/>
          </cell>
        </row>
        <row r="493">
          <cell r="A493" t="str">
            <v>3*</v>
          </cell>
          <cell r="B493" t="str">
            <v>Dixie M.S.</v>
          </cell>
          <cell r="D493">
            <v>1000000</v>
          </cell>
          <cell r="E493">
            <v>1</v>
          </cell>
          <cell r="F493">
            <v>1</v>
          </cell>
        </row>
        <row r="495">
          <cell r="A495" t="str">
            <v>4*</v>
          </cell>
          <cell r="B495" t="str">
            <v/>
          </cell>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C_CON"/>
      <sheetName val="links"/>
      <sheetName val="StatCan"/>
      <sheetName val="IC1_Form"/>
      <sheetName val="Budgeting Page"/>
      <sheetName val="Control Sheet"/>
    </sheetNames>
    <sheetDataSet>
      <sheetData sheetId="0" refreshError="1">
        <row r="235">
          <cell r="D235" t="str">
            <v>Contributed Surplus-Preferred</v>
          </cell>
          <cell r="E235">
            <v>0</v>
          </cell>
        </row>
        <row r="236">
          <cell r="C236" t="str">
            <v>33002</v>
          </cell>
          <cell r="D236" t="str">
            <v>Retained Earnings</v>
          </cell>
          <cell r="E236">
            <v>756314362.2249999</v>
          </cell>
        </row>
        <row r="237">
          <cell r="C237" t="str">
            <v>33005</v>
          </cell>
          <cell r="D237" t="str">
            <v>R/E Prior Period Adj</v>
          </cell>
          <cell r="E237">
            <v>-764316.44000000006</v>
          </cell>
        </row>
        <row r="238">
          <cell r="C238" t="str">
            <v>33011</v>
          </cell>
          <cell r="D238" t="str">
            <v>Retained Earnings - Subs</v>
          </cell>
          <cell r="E238">
            <v>0</v>
          </cell>
        </row>
        <row r="239">
          <cell r="C239" t="str">
            <v>33020</v>
          </cell>
          <cell r="D239" t="str">
            <v>Diff - Reissue/Repurchase</v>
          </cell>
          <cell r="E239">
            <v>-6107298.0499999998</v>
          </cell>
        </row>
        <row r="240">
          <cell r="C240" t="str">
            <v>33099</v>
          </cell>
          <cell r="D240" t="str">
            <v>Petr-Transition</v>
          </cell>
          <cell r="E240">
            <v>-14534636.019999998</v>
          </cell>
        </row>
        <row r="241">
          <cell r="C241" t="str">
            <v>33101</v>
          </cell>
          <cell r="D241" t="str">
            <v>Dividends</v>
          </cell>
          <cell r="E241">
            <v>-2875627.44</v>
          </cell>
        </row>
        <row r="242">
          <cell r="C242" t="str">
            <v>33102</v>
          </cell>
          <cell r="D242" t="str">
            <v>Dividends - Class A</v>
          </cell>
          <cell r="E242">
            <v>-65745280.619999997</v>
          </cell>
        </row>
        <row r="243">
          <cell r="C243" t="str">
            <v>91235</v>
          </cell>
          <cell r="D243" t="str">
            <v>Cash Effect Cta Int Rept'G</v>
          </cell>
          <cell r="E243">
            <v>0</v>
          </cell>
        </row>
        <row r="244">
          <cell r="C244" t="str">
            <v>91236</v>
          </cell>
          <cell r="D244" t="str">
            <v>Reverse Sale Charge A/R</v>
          </cell>
          <cell r="E244">
            <v>0</v>
          </cell>
        </row>
        <row r="245">
          <cell r="C245" t="str">
            <v>91237</v>
          </cell>
          <cell r="D245" t="str">
            <v>Reverse Charge A/R</v>
          </cell>
          <cell r="E245">
            <v>0</v>
          </cell>
        </row>
        <row r="246">
          <cell r="C246" t="str">
            <v>91238</v>
          </cell>
          <cell r="D246" t="str">
            <v>Net A/P On Reversal Sale</v>
          </cell>
          <cell r="E246">
            <v>0</v>
          </cell>
        </row>
        <row r="247">
          <cell r="C247" t="str">
            <v>91239</v>
          </cell>
          <cell r="D247" t="str">
            <v>Net Tax Effect Reversal Sale</v>
          </cell>
          <cell r="E247">
            <v>0</v>
          </cell>
        </row>
        <row r="248">
          <cell r="C248" t="str">
            <v>91244</v>
          </cell>
          <cell r="D248" t="str">
            <v>Cash Effect - Cm</v>
          </cell>
          <cell r="E248">
            <v>0</v>
          </cell>
        </row>
        <row r="249">
          <cell r="C249" t="str">
            <v>91245</v>
          </cell>
          <cell r="D249" t="str">
            <v>Reverse - Cm</v>
          </cell>
          <cell r="E249">
            <v>0</v>
          </cell>
        </row>
        <row r="250">
          <cell r="C250" t="str">
            <v>91246</v>
          </cell>
          <cell r="D250" t="str">
            <v>Taxes Payable - Cm</v>
          </cell>
          <cell r="E250">
            <v>0</v>
          </cell>
        </row>
        <row r="251">
          <cell r="C251" t="str">
            <v>91299</v>
          </cell>
          <cell r="D251" t="str">
            <v>Statistical- Income Offset</v>
          </cell>
          <cell r="E251">
            <v>0</v>
          </cell>
        </row>
        <row r="252">
          <cell r="C252" t="str">
            <v>99330I</v>
          </cell>
          <cell r="D252" t="str">
            <v>Retained Earnings-CTC F.I.</v>
          </cell>
          <cell r="E252">
            <v>0</v>
          </cell>
        </row>
        <row r="253">
          <cell r="C253" t="str">
            <v>99330K</v>
          </cell>
          <cell r="D253" t="str">
            <v>Retained Earnings-CTAL</v>
          </cell>
          <cell r="E253">
            <v>0</v>
          </cell>
        </row>
        <row r="254">
          <cell r="C254" t="str">
            <v>99330N</v>
          </cell>
          <cell r="D254" t="str">
            <v>Retained Earnings-Sub-Capital</v>
          </cell>
          <cell r="E254">
            <v>0</v>
          </cell>
        </row>
        <row r="255">
          <cell r="C255" t="str">
            <v>99330O</v>
          </cell>
          <cell r="D255" t="str">
            <v>Retained Earnings-Sub-Promo</v>
          </cell>
          <cell r="E255">
            <v>0</v>
          </cell>
        </row>
        <row r="256">
          <cell r="C256" t="str">
            <v>99330W</v>
          </cell>
          <cell r="D256" t="str">
            <v>Retained Earnings-Sub-China</v>
          </cell>
          <cell r="E256">
            <v>0</v>
          </cell>
        </row>
        <row r="257">
          <cell r="C257" t="str">
            <v>99330X</v>
          </cell>
          <cell r="D257" t="str">
            <v>Retained Earnings-Sub-Far East</v>
          </cell>
          <cell r="E257">
            <v>0</v>
          </cell>
        </row>
        <row r="258">
          <cell r="C258" t="str">
            <v>99330Y</v>
          </cell>
          <cell r="D258" t="str">
            <v>Retained Earning-Sub-HK Branch</v>
          </cell>
          <cell r="E258">
            <v>0</v>
          </cell>
        </row>
        <row r="259">
          <cell r="C259" t="str">
            <v>9933AB</v>
          </cell>
          <cell r="D259" t="str">
            <v>Retained Earnings - Holdings</v>
          </cell>
          <cell r="E259">
            <v>0</v>
          </cell>
        </row>
        <row r="260">
          <cell r="C260" t="str">
            <v>9933AC</v>
          </cell>
          <cell r="D260" t="str">
            <v>Retained Earnings - Antilles</v>
          </cell>
          <cell r="E260">
            <v>0</v>
          </cell>
        </row>
        <row r="261">
          <cell r="C261" t="str">
            <v>9933AE</v>
          </cell>
          <cell r="D261" t="str">
            <v>Retained Earnings-Marks</v>
          </cell>
          <cell r="E261">
            <v>0</v>
          </cell>
        </row>
        <row r="262">
          <cell r="C262" t="str">
            <v>9933AF</v>
          </cell>
          <cell r="D262" t="str">
            <v>Retained Earnings - CTAQ</v>
          </cell>
          <cell r="E262">
            <v>0</v>
          </cell>
        </row>
        <row r="263">
          <cell r="C263" t="str">
            <v>9933AG</v>
          </cell>
          <cell r="D263" t="str">
            <v>Retained Earnings - CT Bank</v>
          </cell>
          <cell r="E263">
            <v>0</v>
          </cell>
        </row>
        <row r="264">
          <cell r="C264" t="str">
            <v>9933AH</v>
          </cell>
          <cell r="D264" t="str">
            <v>Retained Earnings-CTFS Delawar</v>
          </cell>
          <cell r="E264">
            <v>0</v>
          </cell>
        </row>
        <row r="265">
          <cell r="C265" t="str">
            <v>9933AI</v>
          </cell>
          <cell r="D265" t="str">
            <v>Retained Earnings-CTFS Bermuda</v>
          </cell>
          <cell r="E265">
            <v>0</v>
          </cell>
        </row>
        <row r="266">
          <cell r="C266" t="str">
            <v>9933AJ</v>
          </cell>
          <cell r="D266" t="str">
            <v>Retained Earnings-FS Consolid</v>
          </cell>
          <cell r="E266">
            <v>0</v>
          </cell>
        </row>
        <row r="267">
          <cell r="C267" t="str">
            <v>9933AK</v>
          </cell>
          <cell r="D267" t="str">
            <v>Retained Earnings-Shanghai</v>
          </cell>
          <cell r="E267">
            <v>0</v>
          </cell>
        </row>
        <row r="268">
          <cell r="C268" t="str">
            <v>9933AL</v>
          </cell>
          <cell r="D268" t="str">
            <v>Retained Earnings-Berm Hold</v>
          </cell>
          <cell r="E268">
            <v>0</v>
          </cell>
        </row>
        <row r="269">
          <cell r="C269" t="str">
            <v>9933BA</v>
          </cell>
          <cell r="D269" t="str">
            <v>Retained Earnings Final - CTAL</v>
          </cell>
          <cell r="E269">
            <v>0</v>
          </cell>
        </row>
        <row r="270">
          <cell r="C270" t="str">
            <v>9933BB</v>
          </cell>
          <cell r="D270" t="str">
            <v>Retained Earnings Final - Hold</v>
          </cell>
          <cell r="E270">
            <v>0</v>
          </cell>
        </row>
        <row r="271">
          <cell r="C271" t="str">
            <v>9933BC</v>
          </cell>
          <cell r="D271" t="str">
            <v>Retained Earnings Final - Anti</v>
          </cell>
          <cell r="E271">
            <v>0</v>
          </cell>
        </row>
        <row r="272">
          <cell r="C272" t="str">
            <v>9933BE</v>
          </cell>
          <cell r="D272" t="str">
            <v>Retained Earnings Final - CTRE</v>
          </cell>
          <cell r="E272">
            <v>0</v>
          </cell>
        </row>
        <row r="273">
          <cell r="C273" t="str">
            <v>9933BG</v>
          </cell>
          <cell r="D273" t="str">
            <v>Retained Earnings Final-CTAQ</v>
          </cell>
          <cell r="E273">
            <v>0</v>
          </cell>
        </row>
        <row r="274">
          <cell r="C274" t="str">
            <v>9933BH</v>
          </cell>
          <cell r="D274" t="str">
            <v>Retained Earnings Final - Shan</v>
          </cell>
          <cell r="E274">
            <v>0</v>
          </cell>
        </row>
        <row r="275">
          <cell r="D275" t="str">
            <v>Retained Earnings Before AOCI Adj.</v>
          </cell>
          <cell r="E275">
            <v>666287203.65499985</v>
          </cell>
        </row>
        <row r="1287">
          <cell r="C1287" t="str">
            <v>99707A</v>
          </cell>
          <cell r="D1287" t="str">
            <v>Corporate Overhead-Marks</v>
          </cell>
          <cell r="E1287">
            <v>0</v>
          </cell>
          <cell r="F1287">
            <v>0</v>
          </cell>
          <cell r="G1287">
            <v>0</v>
          </cell>
          <cell r="H1287">
            <v>0</v>
          </cell>
          <cell r="I1287">
            <v>0</v>
          </cell>
          <cell r="J1287">
            <v>0</v>
          </cell>
          <cell r="K1287">
            <v>0</v>
          </cell>
          <cell r="L1287">
            <v>0</v>
          </cell>
          <cell r="M1287">
            <v>0</v>
          </cell>
          <cell r="N1287">
            <v>0</v>
          </cell>
          <cell r="R1287">
            <v>0</v>
          </cell>
          <cell r="S1287">
            <v>5667540</v>
          </cell>
          <cell r="T1287">
            <v>0</v>
          </cell>
          <cell r="U1287">
            <v>0</v>
          </cell>
          <cell r="V1287">
            <v>0</v>
          </cell>
          <cell r="W1287">
            <v>0</v>
          </cell>
          <cell r="AC1287">
            <v>5667540</v>
          </cell>
        </row>
        <row r="1288">
          <cell r="C1288" t="str">
            <v>99710G</v>
          </cell>
          <cell r="D1288" t="str">
            <v>Corp-Sundry Inc-Marks</v>
          </cell>
          <cell r="E1288">
            <v>0</v>
          </cell>
          <cell r="F1288">
            <v>0</v>
          </cell>
          <cell r="G1288">
            <v>0</v>
          </cell>
          <cell r="H1288">
            <v>0</v>
          </cell>
          <cell r="I1288">
            <v>0</v>
          </cell>
          <cell r="J1288">
            <v>0</v>
          </cell>
          <cell r="K1288">
            <v>0</v>
          </cell>
          <cell r="L1288">
            <v>0</v>
          </cell>
          <cell r="M1288">
            <v>0</v>
          </cell>
          <cell r="N1288">
            <v>0</v>
          </cell>
          <cell r="R1288">
            <v>0</v>
          </cell>
          <cell r="S1288">
            <v>-3418868</v>
          </cell>
          <cell r="T1288">
            <v>0</v>
          </cell>
          <cell r="U1288">
            <v>0</v>
          </cell>
          <cell r="V1288">
            <v>0</v>
          </cell>
          <cell r="W1288">
            <v>0</v>
          </cell>
          <cell r="AC1288">
            <v>-3418868</v>
          </cell>
        </row>
        <row r="1289">
          <cell r="C1289" t="str">
            <v>99780B</v>
          </cell>
          <cell r="D1289" t="str">
            <v>Equity in Sub Earnings-CTAL</v>
          </cell>
          <cell r="E1289">
            <v>0</v>
          </cell>
          <cell r="F1289">
            <v>0</v>
          </cell>
          <cell r="G1289">
            <v>89610032</v>
          </cell>
          <cell r="H1289">
            <v>0</v>
          </cell>
          <cell r="I1289">
            <v>0</v>
          </cell>
          <cell r="J1289">
            <v>0</v>
          </cell>
          <cell r="K1289">
            <v>89610032</v>
          </cell>
          <cell r="L1289">
            <v>0</v>
          </cell>
          <cell r="M1289">
            <v>0</v>
          </cell>
          <cell r="N1289">
            <v>0</v>
          </cell>
          <cell r="R1289">
            <v>0</v>
          </cell>
          <cell r="S1289">
            <v>0</v>
          </cell>
          <cell r="T1289">
            <v>0</v>
          </cell>
          <cell r="U1289">
            <v>0</v>
          </cell>
          <cell r="V1289">
            <v>0</v>
          </cell>
          <cell r="W1289">
            <v>-89610032</v>
          </cell>
          <cell r="AC1289">
            <v>0</v>
          </cell>
        </row>
        <row r="1290">
          <cell r="C1290" t="str">
            <v>99780C</v>
          </cell>
          <cell r="D1290" t="str">
            <v>Equity in Sub Earnings-CTREL</v>
          </cell>
          <cell r="E1290">
            <v>0</v>
          </cell>
          <cell r="F1290">
            <v>0</v>
          </cell>
          <cell r="G1290">
            <v>133830352.05</v>
          </cell>
          <cell r="H1290">
            <v>0</v>
          </cell>
          <cell r="I1290">
            <v>0</v>
          </cell>
          <cell r="J1290">
            <v>0</v>
          </cell>
          <cell r="K1290">
            <v>133830352.05</v>
          </cell>
          <cell r="L1290">
            <v>0</v>
          </cell>
          <cell r="M1290">
            <v>0</v>
          </cell>
          <cell r="N1290">
            <v>0</v>
          </cell>
          <cell r="R1290">
            <v>0</v>
          </cell>
          <cell r="S1290">
            <v>0</v>
          </cell>
          <cell r="T1290">
            <v>0</v>
          </cell>
          <cell r="U1290">
            <v>0</v>
          </cell>
          <cell r="V1290">
            <v>0</v>
          </cell>
          <cell r="W1290">
            <v>-133830352.05</v>
          </cell>
          <cell r="AC1290">
            <v>0</v>
          </cell>
        </row>
        <row r="1291">
          <cell r="C1291" t="str">
            <v>99780F</v>
          </cell>
          <cell r="D1291" t="str">
            <v>Equity in Sub Earnings-Holding</v>
          </cell>
          <cell r="E1291">
            <v>0</v>
          </cell>
          <cell r="F1291">
            <v>0</v>
          </cell>
          <cell r="G1291">
            <v>10342611.58</v>
          </cell>
          <cell r="H1291">
            <v>0</v>
          </cell>
          <cell r="I1291">
            <v>0</v>
          </cell>
          <cell r="J1291">
            <v>0</v>
          </cell>
          <cell r="K1291">
            <v>10342611.58</v>
          </cell>
          <cell r="L1291">
            <v>0</v>
          </cell>
          <cell r="M1291">
            <v>0</v>
          </cell>
          <cell r="N1291">
            <v>0</v>
          </cell>
          <cell r="R1291">
            <v>0</v>
          </cell>
          <cell r="S1291">
            <v>0</v>
          </cell>
          <cell r="T1291">
            <v>0</v>
          </cell>
          <cell r="U1291">
            <v>0</v>
          </cell>
          <cell r="V1291">
            <v>0</v>
          </cell>
          <cell r="W1291">
            <v>-10342609</v>
          </cell>
          <cell r="AC1291">
            <v>2.5800000000745058</v>
          </cell>
        </row>
        <row r="1292">
          <cell r="C1292" t="str">
            <v>99780H</v>
          </cell>
          <cell r="D1292" t="str">
            <v>Equity in Sub Earnings-Antil</v>
          </cell>
          <cell r="E1292">
            <v>0</v>
          </cell>
          <cell r="F1292">
            <v>0</v>
          </cell>
          <cell r="G1292">
            <v>14935916.66</v>
          </cell>
          <cell r="H1292">
            <v>0</v>
          </cell>
          <cell r="I1292">
            <v>0</v>
          </cell>
          <cell r="J1292">
            <v>0</v>
          </cell>
          <cell r="K1292">
            <v>14935916.66</v>
          </cell>
          <cell r="L1292">
            <v>0</v>
          </cell>
          <cell r="M1292">
            <v>0</v>
          </cell>
          <cell r="N1292">
            <v>0</v>
          </cell>
          <cell r="R1292">
            <v>0</v>
          </cell>
          <cell r="S1292">
            <v>0</v>
          </cell>
          <cell r="T1292">
            <v>0</v>
          </cell>
          <cell r="U1292">
            <v>0</v>
          </cell>
          <cell r="V1292">
            <v>0</v>
          </cell>
          <cell r="W1292">
            <v>-14935916</v>
          </cell>
          <cell r="AC1292">
            <v>0.66000000014901161</v>
          </cell>
        </row>
        <row r="1293">
          <cell r="C1293" t="str">
            <v>99780I</v>
          </cell>
          <cell r="D1293" t="str">
            <v>Income From Sub - Shanghai</v>
          </cell>
          <cell r="E1293">
            <v>0</v>
          </cell>
          <cell r="F1293">
            <v>0</v>
          </cell>
          <cell r="G1293">
            <v>-234355.59</v>
          </cell>
          <cell r="H1293">
            <v>0</v>
          </cell>
          <cell r="I1293">
            <v>0</v>
          </cell>
          <cell r="J1293">
            <v>0</v>
          </cell>
          <cell r="K1293">
            <v>-234355.59</v>
          </cell>
          <cell r="L1293">
            <v>0</v>
          </cell>
          <cell r="M1293">
            <v>0</v>
          </cell>
          <cell r="N1293">
            <v>0</v>
          </cell>
          <cell r="R1293">
            <v>0</v>
          </cell>
          <cell r="S1293">
            <v>0</v>
          </cell>
          <cell r="T1293">
            <v>0</v>
          </cell>
          <cell r="U1293">
            <v>0</v>
          </cell>
          <cell r="V1293">
            <v>0</v>
          </cell>
          <cell r="W1293">
            <v>243636.58000000002</v>
          </cell>
          <cell r="AC1293">
            <v>9280.9900000000198</v>
          </cell>
        </row>
        <row r="1294">
          <cell r="C1294" t="str">
            <v>99780K</v>
          </cell>
          <cell r="D1294" t="str">
            <v>Income fro Sub - CTAQ</v>
          </cell>
          <cell r="E1294">
            <v>0</v>
          </cell>
          <cell r="F1294">
            <v>0</v>
          </cell>
          <cell r="G1294">
            <v>42859786</v>
          </cell>
          <cell r="H1294">
            <v>0</v>
          </cell>
          <cell r="I1294">
            <v>0</v>
          </cell>
          <cell r="J1294">
            <v>0</v>
          </cell>
          <cell r="K1294">
            <v>42859786</v>
          </cell>
          <cell r="L1294">
            <v>0</v>
          </cell>
          <cell r="M1294">
            <v>0</v>
          </cell>
          <cell r="N1294">
            <v>0</v>
          </cell>
          <cell r="R1294">
            <v>0</v>
          </cell>
          <cell r="S1294">
            <v>0</v>
          </cell>
          <cell r="T1294">
            <v>0</v>
          </cell>
          <cell r="U1294">
            <v>0</v>
          </cell>
          <cell r="V1294">
            <v>0</v>
          </cell>
          <cell r="W1294">
            <v>-42859784</v>
          </cell>
          <cell r="AC1294">
            <v>2</v>
          </cell>
        </row>
        <row r="1295">
          <cell r="D1295" t="str">
            <v>Other Cost of Merch Sold 1</v>
          </cell>
          <cell r="E1295">
            <v>6374936519.2399988</v>
          </cell>
          <cell r="F1295">
            <v>248255178.48000005</v>
          </cell>
          <cell r="G1295">
            <v>288693230.70000005</v>
          </cell>
          <cell r="H1295">
            <v>4529055</v>
          </cell>
          <cell r="I1295">
            <v>-154834155.42000002</v>
          </cell>
          <cell r="J1295">
            <v>15176846.739999996</v>
          </cell>
          <cell r="K1295">
            <v>6776756674.7399988</v>
          </cell>
          <cell r="L1295">
            <v>699157261</v>
          </cell>
          <cell r="M1295">
            <v>92866690.090000018</v>
          </cell>
          <cell r="N1295">
            <v>2562546.31</v>
          </cell>
          <cell r="R1295">
            <v>95429236.400000021</v>
          </cell>
          <cell r="S1295">
            <v>728965903</v>
          </cell>
          <cell r="T1295">
            <v>120551.27</v>
          </cell>
          <cell r="U1295">
            <v>73884.12000000001</v>
          </cell>
          <cell r="V1295">
            <v>75.69</v>
          </cell>
          <cell r="W1295">
            <v>-213619977.91999999</v>
          </cell>
          <cell r="AA1295">
            <v>0</v>
          </cell>
          <cell r="AC1295">
            <v>8086883608.2999992</v>
          </cell>
        </row>
        <row r="1296">
          <cell r="D1296" t="str">
            <v>Backout from COGS 1: 70704 US FX</v>
          </cell>
          <cell r="E1296">
            <v>59764.340000000004</v>
          </cell>
          <cell r="F1296">
            <v>0</v>
          </cell>
          <cell r="G1296">
            <v>0</v>
          </cell>
          <cell r="H1296">
            <v>0</v>
          </cell>
          <cell r="I1296">
            <v>0</v>
          </cell>
          <cell r="J1296">
            <v>0</v>
          </cell>
          <cell r="K1296">
            <v>59764.340000000004</v>
          </cell>
          <cell r="L1296">
            <v>0</v>
          </cell>
          <cell r="M1296">
            <v>0</v>
          </cell>
          <cell r="N1296">
            <v>0</v>
          </cell>
          <cell r="O1296">
            <v>0</v>
          </cell>
          <cell r="P1296">
            <v>0</v>
          </cell>
          <cell r="Q1296">
            <v>0</v>
          </cell>
          <cell r="R1296">
            <v>0</v>
          </cell>
          <cell r="S1296">
            <v>0</v>
          </cell>
          <cell r="T1296">
            <v>0</v>
          </cell>
          <cell r="U1296">
            <v>0</v>
          </cell>
          <cell r="V1296">
            <v>0</v>
          </cell>
          <cell r="W1296">
            <v>0</v>
          </cell>
          <cell r="AA1296">
            <v>0</v>
          </cell>
          <cell r="AC1296">
            <v>59764.340000000004</v>
          </cell>
        </row>
        <row r="1297">
          <cell r="D1297" t="str">
            <v>Backout from COGS 1: 61093 US FX</v>
          </cell>
          <cell r="E1297">
            <v>0</v>
          </cell>
          <cell r="F1297">
            <v>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AA1297">
            <v>0</v>
          </cell>
          <cell r="AC1297">
            <v>0</v>
          </cell>
        </row>
        <row r="1298">
          <cell r="D1298" t="str">
            <v>Backout from COGS 1: 53001 US FX</v>
          </cell>
          <cell r="E1298">
            <v>27064593.52</v>
          </cell>
          <cell r="F1298">
            <v>0</v>
          </cell>
          <cell r="G1298">
            <v>0</v>
          </cell>
          <cell r="H1298">
            <v>0</v>
          </cell>
          <cell r="I1298">
            <v>0</v>
          </cell>
          <cell r="J1298">
            <v>0</v>
          </cell>
          <cell r="K1298">
            <v>27064593.52</v>
          </cell>
          <cell r="L1298">
            <v>0</v>
          </cell>
          <cell r="M1298">
            <v>0</v>
          </cell>
          <cell r="N1298">
            <v>0</v>
          </cell>
          <cell r="O1298">
            <v>0</v>
          </cell>
          <cell r="P1298">
            <v>0</v>
          </cell>
          <cell r="Q1298">
            <v>0</v>
          </cell>
          <cell r="R1298">
            <v>0</v>
          </cell>
          <cell r="S1298">
            <v>0</v>
          </cell>
          <cell r="T1298">
            <v>0</v>
          </cell>
          <cell r="U1298">
            <v>0</v>
          </cell>
          <cell r="V1298">
            <v>0</v>
          </cell>
          <cell r="W1298">
            <v>0</v>
          </cell>
          <cell r="AA1298">
            <v>0</v>
          </cell>
          <cell r="AC1298">
            <v>27064593.52</v>
          </cell>
        </row>
        <row r="1299">
          <cell r="D1299" t="str">
            <v>Add-in 3rd Pty Courier Fees (IC Mngmt)</v>
          </cell>
          <cell r="E1299">
            <v>0</v>
          </cell>
          <cell r="F1299">
            <v>0</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cell r="U1299">
            <v>0</v>
          </cell>
          <cell r="V1299">
            <v>0</v>
          </cell>
          <cell r="W1299">
            <v>0</v>
          </cell>
          <cell r="AA1299">
            <v>0</v>
          </cell>
          <cell r="AC1299">
            <v>0</v>
          </cell>
        </row>
        <row r="1300">
          <cell r="D1300" t="str">
            <v>Reclassification of Revenue Items</v>
          </cell>
          <cell r="E1300">
            <v>-5446098</v>
          </cell>
        </row>
        <row r="1301">
          <cell r="D1301" t="str">
            <v>Reclassification of Revenue Items</v>
          </cell>
          <cell r="E1301">
            <v>-27400479.620000001</v>
          </cell>
        </row>
        <row r="1302">
          <cell r="D1302" t="str">
            <v>Reclassification of Revenue Items</v>
          </cell>
          <cell r="E1302">
            <v>-29645225.23</v>
          </cell>
        </row>
        <row r="1303">
          <cell r="D1303" t="str">
            <v>Reclassification of Revenue Items</v>
          </cell>
          <cell r="E1303">
            <v>0</v>
          </cell>
          <cell r="F1303">
            <v>26400000</v>
          </cell>
        </row>
        <row r="1304">
          <cell r="D1304" t="str">
            <v>Intercompany Purchases</v>
          </cell>
          <cell r="E1304">
            <v>0</v>
          </cell>
          <cell r="F1304">
            <v>0</v>
          </cell>
          <cell r="G1304">
            <v>0</v>
          </cell>
          <cell r="H1304">
            <v>0</v>
          </cell>
          <cell r="I1304">
            <v>0</v>
          </cell>
          <cell r="J1304">
            <v>0</v>
          </cell>
          <cell r="K1304">
            <v>0</v>
          </cell>
          <cell r="L1304">
            <v>0</v>
          </cell>
          <cell r="M1304">
            <v>0</v>
          </cell>
          <cell r="N1304">
            <v>0</v>
          </cell>
          <cell r="S1304">
            <v>0</v>
          </cell>
          <cell r="T1304">
            <v>0</v>
          </cell>
          <cell r="U1304">
            <v>0</v>
          </cell>
          <cell r="V1304">
            <v>0</v>
          </cell>
          <cell r="W1304">
            <v>0</v>
          </cell>
          <cell r="AA1304">
            <v>0</v>
          </cell>
          <cell r="AC1304">
            <v>0</v>
          </cell>
        </row>
        <row r="1305">
          <cell r="D1305" t="str">
            <v>Intercompany Management Fees</v>
          </cell>
          <cell r="E1305">
            <v>0</v>
          </cell>
          <cell r="F1305">
            <v>0</v>
          </cell>
          <cell r="G1305">
            <v>0</v>
          </cell>
          <cell r="H1305">
            <v>0</v>
          </cell>
          <cell r="I1305">
            <v>0</v>
          </cell>
          <cell r="J1305">
            <v>0</v>
          </cell>
          <cell r="L1305">
            <v>0</v>
          </cell>
          <cell r="M1305">
            <v>0</v>
          </cell>
          <cell r="N1305">
            <v>0</v>
          </cell>
          <cell r="S1305">
            <v>14247520</v>
          </cell>
          <cell r="T1305">
            <v>0</v>
          </cell>
          <cell r="U1305">
            <v>0</v>
          </cell>
          <cell r="V1305">
            <v>0</v>
          </cell>
          <cell r="W1305">
            <v>-14247520</v>
          </cell>
          <cell r="AA1305">
            <v>0</v>
          </cell>
          <cell r="AC1305">
            <v>0</v>
          </cell>
        </row>
        <row r="1306">
          <cell r="C1306" t="str">
            <v>50811</v>
          </cell>
          <cell r="D1306" t="str">
            <v>Courier Charges-3rd Party</v>
          </cell>
          <cell r="E1306">
            <v>0</v>
          </cell>
          <cell r="F1306">
            <v>0</v>
          </cell>
          <cell r="G1306">
            <v>0</v>
          </cell>
          <cell r="H1306">
            <v>0</v>
          </cell>
          <cell r="I1306">
            <v>0</v>
          </cell>
          <cell r="J1306">
            <v>0</v>
          </cell>
          <cell r="L1306">
            <v>0</v>
          </cell>
          <cell r="M1306">
            <v>0</v>
          </cell>
          <cell r="N1306">
            <v>0</v>
          </cell>
          <cell r="S1306">
            <v>0</v>
          </cell>
          <cell r="T1306">
            <v>0</v>
          </cell>
          <cell r="U1306">
            <v>0</v>
          </cell>
          <cell r="V1306">
            <v>0</v>
          </cell>
          <cell r="W1306">
            <v>0</v>
          </cell>
          <cell r="AA1306">
            <v>0</v>
          </cell>
          <cell r="AC1306">
            <v>0</v>
          </cell>
        </row>
        <row r="1307">
          <cell r="D1307" t="str">
            <v>Intercompany Management Fees</v>
          </cell>
          <cell r="E1307">
            <v>0</v>
          </cell>
          <cell r="F1307">
            <v>0</v>
          </cell>
          <cell r="G1307">
            <v>0</v>
          </cell>
          <cell r="H1307">
            <v>0</v>
          </cell>
          <cell r="I1307">
            <v>0</v>
          </cell>
          <cell r="J1307">
            <v>0</v>
          </cell>
          <cell r="K1307">
            <v>0</v>
          </cell>
          <cell r="L1307">
            <v>0</v>
          </cell>
          <cell r="M1307">
            <v>0</v>
          </cell>
          <cell r="N1307">
            <v>0</v>
          </cell>
          <cell r="O1307">
            <v>0</v>
          </cell>
          <cell r="P1307">
            <v>0</v>
          </cell>
          <cell r="Q1307">
            <v>0</v>
          </cell>
          <cell r="R1307">
            <v>0</v>
          </cell>
          <cell r="S1307">
            <v>14247520</v>
          </cell>
          <cell r="T1307">
            <v>0</v>
          </cell>
          <cell r="U1307">
            <v>0</v>
          </cell>
          <cell r="V1307">
            <v>0</v>
          </cell>
          <cell r="W1307">
            <v>-14247520</v>
          </cell>
          <cell r="AA1307">
            <v>0</v>
          </cell>
          <cell r="AC1307">
            <v>0</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sheetData sheetId="1"/>
      <sheetData sheetId="2"/>
      <sheetData sheetId="3"/>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Fixed Assets by Cost Center"/>
      <sheetName val="Fixed Assets by Account"/>
      <sheetName val="Capex - data"/>
      <sheetName val="CAP - data - current month"/>
      <sheetName val="CAP - data - last month"/>
    </sheetNames>
    <sheetDataSet>
      <sheetData sheetId="0"/>
      <sheetData sheetId="1"/>
      <sheetData sheetId="2"/>
      <sheetData sheetId="3"/>
      <sheetData sheetId="4">
        <row r="10">
          <cell r="E10">
            <v>0</v>
          </cell>
          <cell r="O10">
            <v>0</v>
          </cell>
        </row>
        <row r="11">
          <cell r="E11" t="str">
            <v>C9100</v>
          </cell>
          <cell r="O11">
            <v>-1000</v>
          </cell>
        </row>
        <row r="12">
          <cell r="E12" t="str">
            <v>S9003</v>
          </cell>
          <cell r="O12">
            <v>421</v>
          </cell>
        </row>
        <row r="13">
          <cell r="E13" t="str">
            <v>O9009</v>
          </cell>
          <cell r="O13">
            <v>19656</v>
          </cell>
        </row>
        <row r="14">
          <cell r="E14">
            <v>0</v>
          </cell>
          <cell r="O14">
            <v>0</v>
          </cell>
        </row>
        <row r="15">
          <cell r="E15" t="str">
            <v>C9101</v>
          </cell>
          <cell r="O15">
            <v>0</v>
          </cell>
        </row>
        <row r="16">
          <cell r="E16" t="str">
            <v>C9102</v>
          </cell>
          <cell r="O16">
            <v>0</v>
          </cell>
        </row>
        <row r="17">
          <cell r="E17" t="str">
            <v>C9103</v>
          </cell>
          <cell r="O17">
            <v>0</v>
          </cell>
        </row>
        <row r="18">
          <cell r="E18" t="str">
            <v>C9104</v>
          </cell>
          <cell r="O18">
            <v>-5000</v>
          </cell>
        </row>
        <row r="19">
          <cell r="E19">
            <v>0</v>
          </cell>
          <cell r="O19">
            <v>0</v>
          </cell>
        </row>
        <row r="20">
          <cell r="E20" t="str">
            <v>S9100</v>
          </cell>
          <cell r="O20">
            <v>-25000</v>
          </cell>
        </row>
        <row r="21">
          <cell r="E21">
            <v>0</v>
          </cell>
          <cell r="O21">
            <v>0</v>
          </cell>
        </row>
        <row r="22">
          <cell r="E22" t="str">
            <v>O9100</v>
          </cell>
          <cell r="O22">
            <v>-1200</v>
          </cell>
        </row>
        <row r="23">
          <cell r="E23">
            <v>0</v>
          </cell>
          <cell r="O23">
            <v>0</v>
          </cell>
        </row>
        <row r="24">
          <cell r="E24" t="str">
            <v>C9105</v>
          </cell>
          <cell r="O24">
            <v>-1000</v>
          </cell>
        </row>
        <row r="25">
          <cell r="E25" t="str">
            <v>C9106</v>
          </cell>
          <cell r="O25">
            <v>-13000</v>
          </cell>
        </row>
        <row r="26">
          <cell r="E26">
            <v>0</v>
          </cell>
          <cell r="O26">
            <v>0</v>
          </cell>
        </row>
        <row r="27">
          <cell r="E27" t="str">
            <v>S9102</v>
          </cell>
          <cell r="O27">
            <v>-25000</v>
          </cell>
        </row>
        <row r="28">
          <cell r="E28">
            <v>0</v>
          </cell>
          <cell r="O28">
            <v>0</v>
          </cell>
        </row>
        <row r="29">
          <cell r="E29" t="str">
            <v>O9101</v>
          </cell>
          <cell r="O29">
            <v>-70000</v>
          </cell>
        </row>
        <row r="30">
          <cell r="E30" t="str">
            <v>O9102</v>
          </cell>
          <cell r="O30">
            <v>-10000</v>
          </cell>
        </row>
        <row r="31">
          <cell r="E31" t="str">
            <v>O9103</v>
          </cell>
          <cell r="O31">
            <v>-15000</v>
          </cell>
        </row>
        <row r="32">
          <cell r="E32" t="str">
            <v>O9104</v>
          </cell>
          <cell r="O32">
            <v>-12000</v>
          </cell>
        </row>
        <row r="33">
          <cell r="E33">
            <v>0</v>
          </cell>
          <cell r="O33">
            <v>0</v>
          </cell>
        </row>
        <row r="34">
          <cell r="E34" t="str">
            <v>C8113</v>
          </cell>
          <cell r="O34">
            <v>6023</v>
          </cell>
        </row>
        <row r="35">
          <cell r="E35" t="str">
            <v>C8114</v>
          </cell>
          <cell r="O35">
            <v>1585</v>
          </cell>
        </row>
        <row r="36">
          <cell r="E36" t="str">
            <v>C8115</v>
          </cell>
          <cell r="O36">
            <v>8950</v>
          </cell>
        </row>
        <row r="37">
          <cell r="E37" t="str">
            <v>C9004</v>
          </cell>
          <cell r="O37">
            <v>432</v>
          </cell>
        </row>
        <row r="38">
          <cell r="E38" t="str">
            <v>C9107</v>
          </cell>
          <cell r="O38">
            <v>-15000</v>
          </cell>
        </row>
        <row r="39">
          <cell r="E39" t="str">
            <v>C9108</v>
          </cell>
          <cell r="O39">
            <v>-2000</v>
          </cell>
        </row>
        <row r="40">
          <cell r="E40" t="str">
            <v>C9109</v>
          </cell>
          <cell r="O40">
            <v>-17500</v>
          </cell>
        </row>
        <row r="41">
          <cell r="E41" t="str">
            <v>C9110</v>
          </cell>
          <cell r="O41">
            <v>-2919</v>
          </cell>
        </row>
        <row r="42">
          <cell r="E42" t="str">
            <v>C9111</v>
          </cell>
          <cell r="O42">
            <v>-32085</v>
          </cell>
        </row>
        <row r="43">
          <cell r="E43" t="str">
            <v>C9112</v>
          </cell>
          <cell r="O43">
            <v>-21000</v>
          </cell>
        </row>
        <row r="44">
          <cell r="E44" t="str">
            <v>C9113</v>
          </cell>
          <cell r="O44">
            <v>-20000</v>
          </cell>
        </row>
        <row r="45">
          <cell r="E45" t="str">
            <v>C9114</v>
          </cell>
          <cell r="O45">
            <v>-3000</v>
          </cell>
        </row>
        <row r="46">
          <cell r="E46" t="str">
            <v>C9115</v>
          </cell>
          <cell r="O46">
            <v>-2000</v>
          </cell>
        </row>
        <row r="47">
          <cell r="E47" t="str">
            <v>C9116</v>
          </cell>
          <cell r="O47">
            <v>-145835</v>
          </cell>
        </row>
        <row r="48">
          <cell r="E48" t="str">
            <v>C9117</v>
          </cell>
          <cell r="O48">
            <v>-2000</v>
          </cell>
        </row>
        <row r="49">
          <cell r="E49" t="str">
            <v>C9118</v>
          </cell>
          <cell r="O49">
            <v>-20415</v>
          </cell>
        </row>
        <row r="50">
          <cell r="E50">
            <v>0</v>
          </cell>
          <cell r="O50">
            <v>0</v>
          </cell>
        </row>
        <row r="51">
          <cell r="E51" t="str">
            <v>S9002</v>
          </cell>
          <cell r="O51">
            <v>488</v>
          </cell>
        </row>
        <row r="52">
          <cell r="E52" t="str">
            <v>S9007</v>
          </cell>
          <cell r="O52">
            <v>421</v>
          </cell>
        </row>
        <row r="53">
          <cell r="E53" t="str">
            <v>S9103</v>
          </cell>
          <cell r="O53">
            <v>-8750</v>
          </cell>
        </row>
        <row r="54">
          <cell r="E54" t="str">
            <v>S9104</v>
          </cell>
          <cell r="O54">
            <v>-16919</v>
          </cell>
        </row>
        <row r="55">
          <cell r="E55" t="str">
            <v>S9105</v>
          </cell>
          <cell r="O55">
            <v>-21000</v>
          </cell>
        </row>
        <row r="56">
          <cell r="E56" t="str">
            <v>S9106</v>
          </cell>
          <cell r="O56">
            <v>0</v>
          </cell>
        </row>
        <row r="57">
          <cell r="E57" t="str">
            <v>S9107</v>
          </cell>
          <cell r="O57">
            <v>-13000</v>
          </cell>
        </row>
        <row r="58">
          <cell r="E58" t="str">
            <v>S9108</v>
          </cell>
          <cell r="O58">
            <v>-12019</v>
          </cell>
        </row>
        <row r="59">
          <cell r="E59" t="str">
            <v>S9109</v>
          </cell>
          <cell r="O59">
            <v>-78750</v>
          </cell>
        </row>
        <row r="60">
          <cell r="E60">
            <v>0</v>
          </cell>
          <cell r="O60">
            <v>0</v>
          </cell>
        </row>
        <row r="61">
          <cell r="E61" t="str">
            <v>O9105</v>
          </cell>
          <cell r="O61">
            <v>-2625</v>
          </cell>
        </row>
        <row r="62">
          <cell r="E62">
            <v>0</v>
          </cell>
          <cell r="O62">
            <v>0</v>
          </cell>
        </row>
        <row r="63">
          <cell r="E63" t="str">
            <v>R9104</v>
          </cell>
          <cell r="O63">
            <v>-4081</v>
          </cell>
        </row>
        <row r="64">
          <cell r="E64" t="str">
            <v>R9105</v>
          </cell>
          <cell r="O64">
            <v>-1165</v>
          </cell>
        </row>
        <row r="65">
          <cell r="E65" t="str">
            <v>R9106</v>
          </cell>
          <cell r="O65">
            <v>-7000</v>
          </cell>
        </row>
        <row r="66">
          <cell r="E66" t="str">
            <v>R9108</v>
          </cell>
          <cell r="O66">
            <v>-700</v>
          </cell>
        </row>
        <row r="67">
          <cell r="E67" t="str">
            <v>R9109</v>
          </cell>
          <cell r="O67">
            <v>-8750</v>
          </cell>
        </row>
        <row r="68">
          <cell r="E68" t="str">
            <v>R9112</v>
          </cell>
          <cell r="O68">
            <v>-2250</v>
          </cell>
        </row>
        <row r="69">
          <cell r="E69" t="str">
            <v>R9113</v>
          </cell>
          <cell r="O69">
            <v>-1680</v>
          </cell>
        </row>
        <row r="70">
          <cell r="E70" t="str">
            <v>R9114</v>
          </cell>
          <cell r="O70">
            <v>-1400</v>
          </cell>
        </row>
        <row r="71">
          <cell r="E71">
            <v>0</v>
          </cell>
          <cell r="O71">
            <v>0</v>
          </cell>
        </row>
        <row r="72">
          <cell r="E72" t="str">
            <v>C8111</v>
          </cell>
          <cell r="O72">
            <v>0</v>
          </cell>
        </row>
        <row r="73">
          <cell r="E73" t="str">
            <v>C8112</v>
          </cell>
          <cell r="O73">
            <v>-8244</v>
          </cell>
        </row>
        <row r="74">
          <cell r="E74" t="str">
            <v>C8389</v>
          </cell>
          <cell r="O74">
            <v>0</v>
          </cell>
        </row>
        <row r="75">
          <cell r="E75" t="str">
            <v>C9009</v>
          </cell>
          <cell r="O75">
            <v>7523</v>
          </cell>
        </row>
        <row r="76">
          <cell r="E76" t="str">
            <v>C9010</v>
          </cell>
          <cell r="O76">
            <v>5015</v>
          </cell>
        </row>
        <row r="77">
          <cell r="E77" t="str">
            <v>C9011</v>
          </cell>
          <cell r="O77">
            <v>7523</v>
          </cell>
        </row>
        <row r="78">
          <cell r="E78" t="str">
            <v>C9028</v>
          </cell>
          <cell r="O78">
            <v>837</v>
          </cell>
        </row>
        <row r="79">
          <cell r="E79" t="str">
            <v>C9119</v>
          </cell>
          <cell r="O79">
            <v>-15165</v>
          </cell>
        </row>
        <row r="80">
          <cell r="E80" t="str">
            <v>C9120</v>
          </cell>
          <cell r="O80">
            <v>-8000</v>
          </cell>
        </row>
        <row r="81">
          <cell r="E81" t="str">
            <v>C9121</v>
          </cell>
          <cell r="O81">
            <v>-29165</v>
          </cell>
        </row>
        <row r="82">
          <cell r="E82" t="str">
            <v>C9122</v>
          </cell>
          <cell r="O82">
            <v>-8000</v>
          </cell>
        </row>
        <row r="83">
          <cell r="E83" t="str">
            <v>C9123</v>
          </cell>
          <cell r="O83">
            <v>-8000</v>
          </cell>
        </row>
        <row r="84">
          <cell r="E84" t="str">
            <v>C9124</v>
          </cell>
          <cell r="O84">
            <v>-5000</v>
          </cell>
        </row>
        <row r="85">
          <cell r="E85" t="str">
            <v>C9125</v>
          </cell>
          <cell r="O85">
            <v>-12250</v>
          </cell>
        </row>
        <row r="86">
          <cell r="E86" t="str">
            <v>C9126</v>
          </cell>
          <cell r="O86">
            <v>-3500</v>
          </cell>
        </row>
        <row r="87">
          <cell r="E87" t="str">
            <v>C9127</v>
          </cell>
          <cell r="O87">
            <v>-875</v>
          </cell>
        </row>
        <row r="88">
          <cell r="E88" t="str">
            <v>C9128</v>
          </cell>
          <cell r="O88">
            <v>-2915</v>
          </cell>
        </row>
        <row r="89">
          <cell r="E89" t="str">
            <v>C9129</v>
          </cell>
          <cell r="O89">
            <v>-2915</v>
          </cell>
        </row>
        <row r="90">
          <cell r="E90" t="str">
            <v>C9130</v>
          </cell>
          <cell r="O90">
            <v>-4375</v>
          </cell>
        </row>
        <row r="91">
          <cell r="E91" t="str">
            <v>C9131</v>
          </cell>
          <cell r="O91">
            <v>-2915</v>
          </cell>
        </row>
        <row r="92">
          <cell r="E92" t="str">
            <v>C9132</v>
          </cell>
          <cell r="O92">
            <v>-35000</v>
          </cell>
        </row>
        <row r="93">
          <cell r="E93" t="str">
            <v>C9133</v>
          </cell>
          <cell r="O93">
            <v>-12000</v>
          </cell>
        </row>
        <row r="94">
          <cell r="E94" t="str">
            <v>C9134</v>
          </cell>
          <cell r="O94">
            <v>-8000</v>
          </cell>
        </row>
        <row r="95">
          <cell r="E95" t="str">
            <v>C9135</v>
          </cell>
          <cell r="O95">
            <v>-15000</v>
          </cell>
        </row>
        <row r="96">
          <cell r="E96">
            <v>0</v>
          </cell>
          <cell r="O96">
            <v>0</v>
          </cell>
        </row>
        <row r="97">
          <cell r="E97" t="str">
            <v>S8292</v>
          </cell>
          <cell r="O97">
            <v>3485</v>
          </cell>
        </row>
        <row r="98">
          <cell r="E98" t="str">
            <v>S9001</v>
          </cell>
          <cell r="O98">
            <v>51731</v>
          </cell>
        </row>
        <row r="99">
          <cell r="E99" t="str">
            <v>S9110</v>
          </cell>
          <cell r="O99">
            <v>-1550</v>
          </cell>
        </row>
        <row r="100">
          <cell r="E100" t="str">
            <v>S9111</v>
          </cell>
          <cell r="O100">
            <v>-10000</v>
          </cell>
        </row>
        <row r="101">
          <cell r="E101" t="str">
            <v>S9112</v>
          </cell>
          <cell r="O101">
            <v>-16000</v>
          </cell>
        </row>
        <row r="102">
          <cell r="E102" t="str">
            <v>S9113</v>
          </cell>
          <cell r="O102">
            <v>-20415</v>
          </cell>
        </row>
        <row r="103">
          <cell r="E103" t="str">
            <v>S9114</v>
          </cell>
          <cell r="O103">
            <v>-3500</v>
          </cell>
        </row>
        <row r="104">
          <cell r="E104" t="str">
            <v>S9115</v>
          </cell>
          <cell r="O104">
            <v>-1169</v>
          </cell>
        </row>
        <row r="105">
          <cell r="E105" t="str">
            <v>S9116</v>
          </cell>
          <cell r="O105">
            <v>-1200</v>
          </cell>
        </row>
        <row r="106">
          <cell r="E106" t="str">
            <v>S9117</v>
          </cell>
          <cell r="O106">
            <v>0</v>
          </cell>
        </row>
        <row r="107">
          <cell r="E107" t="str">
            <v>S9118</v>
          </cell>
          <cell r="O107">
            <v>-7000</v>
          </cell>
        </row>
        <row r="108">
          <cell r="E108" t="str">
            <v>S9119</v>
          </cell>
          <cell r="O108">
            <v>-4081</v>
          </cell>
        </row>
        <row r="109">
          <cell r="E109">
            <v>0</v>
          </cell>
          <cell r="O109">
            <v>0</v>
          </cell>
        </row>
        <row r="110">
          <cell r="E110">
            <v>0</v>
          </cell>
          <cell r="O110">
            <v>0</v>
          </cell>
        </row>
        <row r="111">
          <cell r="E111">
            <v>0</v>
          </cell>
          <cell r="O111">
            <v>0</v>
          </cell>
        </row>
        <row r="112">
          <cell r="E112">
            <v>0</v>
          </cell>
          <cell r="O112">
            <v>0</v>
          </cell>
        </row>
        <row r="113">
          <cell r="E113">
            <v>0</v>
          </cell>
          <cell r="O113">
            <v>0</v>
          </cell>
        </row>
        <row r="114">
          <cell r="E114" t="str">
            <v>C8396</v>
          </cell>
          <cell r="O114">
            <v>0</v>
          </cell>
        </row>
        <row r="115">
          <cell r="E115" t="str">
            <v>C8406</v>
          </cell>
          <cell r="O115">
            <v>0</v>
          </cell>
        </row>
        <row r="116">
          <cell r="E116">
            <v>0</v>
          </cell>
          <cell r="O116">
            <v>0</v>
          </cell>
        </row>
        <row r="117">
          <cell r="E117" t="str">
            <v>S9102</v>
          </cell>
          <cell r="O117">
            <v>28203</v>
          </cell>
        </row>
        <row r="118">
          <cell r="E118">
            <v>0</v>
          </cell>
          <cell r="O118">
            <v>0</v>
          </cell>
        </row>
        <row r="119">
          <cell r="E119">
            <v>0</v>
          </cell>
          <cell r="O119">
            <v>0</v>
          </cell>
        </row>
        <row r="120">
          <cell r="E120" t="str">
            <v>C8109</v>
          </cell>
          <cell r="O120">
            <v>0</v>
          </cell>
        </row>
        <row r="121">
          <cell r="E121" t="str">
            <v>C8400</v>
          </cell>
          <cell r="O121">
            <v>-111</v>
          </cell>
        </row>
        <row r="122">
          <cell r="E122" t="str">
            <v>C8404</v>
          </cell>
          <cell r="O122">
            <v>0</v>
          </cell>
        </row>
        <row r="123">
          <cell r="E123" t="str">
            <v>C8407</v>
          </cell>
          <cell r="O123">
            <v>-3689</v>
          </cell>
        </row>
        <row r="124">
          <cell r="E124" t="str">
            <v>C8408</v>
          </cell>
          <cell r="O124">
            <v>0</v>
          </cell>
        </row>
        <row r="125">
          <cell r="E125" t="str">
            <v>C9007</v>
          </cell>
          <cell r="O125">
            <v>2549</v>
          </cell>
        </row>
        <row r="126">
          <cell r="E126" t="str">
            <v>C9103</v>
          </cell>
          <cell r="O126">
            <v>4059</v>
          </cell>
        </row>
        <row r="127">
          <cell r="E127" t="str">
            <v>C9107</v>
          </cell>
          <cell r="O127">
            <v>358</v>
          </cell>
        </row>
        <row r="128">
          <cell r="E128" t="str">
            <v>C9108</v>
          </cell>
          <cell r="O128">
            <v>2899</v>
          </cell>
        </row>
        <row r="129">
          <cell r="E129">
            <v>0</v>
          </cell>
          <cell r="O129">
            <v>0</v>
          </cell>
        </row>
        <row r="130">
          <cell r="E130">
            <v>0</v>
          </cell>
          <cell r="O130">
            <v>0</v>
          </cell>
        </row>
        <row r="131">
          <cell r="E131">
            <v>0</v>
          </cell>
          <cell r="O131">
            <v>0</v>
          </cell>
        </row>
        <row r="132">
          <cell r="E132">
            <v>0</v>
          </cell>
          <cell r="O132">
            <v>0</v>
          </cell>
        </row>
        <row r="133">
          <cell r="E133">
            <v>0</v>
          </cell>
          <cell r="O133">
            <v>0</v>
          </cell>
        </row>
        <row r="134">
          <cell r="E134" t="str">
            <v>C8405</v>
          </cell>
          <cell r="O134">
            <v>0</v>
          </cell>
        </row>
        <row r="135">
          <cell r="E135" t="str">
            <v>C9115</v>
          </cell>
          <cell r="O135">
            <v>1328</v>
          </cell>
        </row>
        <row r="136">
          <cell r="E136">
            <v>0</v>
          </cell>
          <cell r="O136">
            <v>0</v>
          </cell>
        </row>
        <row r="137">
          <cell r="E137">
            <v>0</v>
          </cell>
          <cell r="O137">
            <v>0</v>
          </cell>
        </row>
        <row r="138">
          <cell r="E138">
            <v>0</v>
          </cell>
          <cell r="O138">
            <v>0</v>
          </cell>
        </row>
        <row r="139">
          <cell r="E139" t="str">
            <v>C9136</v>
          </cell>
          <cell r="O139">
            <v>-41200</v>
          </cell>
        </row>
        <row r="140">
          <cell r="E140" t="str">
            <v>C9137</v>
          </cell>
          <cell r="O140">
            <v>-1000</v>
          </cell>
        </row>
        <row r="141">
          <cell r="E141" t="str">
            <v>C9138</v>
          </cell>
          <cell r="O141">
            <v>-900</v>
          </cell>
        </row>
        <row r="142">
          <cell r="E142">
            <v>0</v>
          </cell>
          <cell r="O142">
            <v>0</v>
          </cell>
        </row>
        <row r="143">
          <cell r="E143" t="str">
            <v>S9120</v>
          </cell>
          <cell r="O143">
            <v>-8000</v>
          </cell>
        </row>
        <row r="144">
          <cell r="E144">
            <v>0</v>
          </cell>
          <cell r="O144">
            <v>0</v>
          </cell>
        </row>
        <row r="145">
          <cell r="E145" t="str">
            <v>O9106</v>
          </cell>
          <cell r="O145">
            <v>-5000</v>
          </cell>
        </row>
        <row r="146">
          <cell r="E146">
            <v>0</v>
          </cell>
          <cell r="O146">
            <v>0</v>
          </cell>
        </row>
        <row r="147">
          <cell r="E147" t="str">
            <v>M9100</v>
          </cell>
          <cell r="O147">
            <v>-3000</v>
          </cell>
        </row>
        <row r="148">
          <cell r="E148" t="str">
            <v>M9101</v>
          </cell>
          <cell r="O148">
            <v>-1000</v>
          </cell>
        </row>
        <row r="149">
          <cell r="E149">
            <v>0</v>
          </cell>
          <cell r="O149">
            <v>0</v>
          </cell>
        </row>
        <row r="150">
          <cell r="E150">
            <v>0</v>
          </cell>
          <cell r="O150">
            <v>0</v>
          </cell>
        </row>
        <row r="151">
          <cell r="E151" t="str">
            <v>E9100</v>
          </cell>
          <cell r="O151">
            <v>-2500</v>
          </cell>
        </row>
        <row r="152">
          <cell r="E152" t="str">
            <v>E9101</v>
          </cell>
          <cell r="O152">
            <v>-750</v>
          </cell>
        </row>
        <row r="153">
          <cell r="E153">
            <v>0</v>
          </cell>
          <cell r="O153">
            <v>0</v>
          </cell>
        </row>
        <row r="154">
          <cell r="E154" t="str">
            <v>R9115</v>
          </cell>
          <cell r="O154">
            <v>-875</v>
          </cell>
        </row>
        <row r="155">
          <cell r="E155" t="str">
            <v>R9116</v>
          </cell>
          <cell r="O155">
            <v>-350</v>
          </cell>
        </row>
        <row r="156">
          <cell r="E156">
            <v>0</v>
          </cell>
          <cell r="O156">
            <v>0</v>
          </cell>
        </row>
        <row r="157">
          <cell r="E157" t="str">
            <v>C8207</v>
          </cell>
          <cell r="O157">
            <v>0</v>
          </cell>
        </row>
        <row r="158">
          <cell r="E158" t="str">
            <v>C9020</v>
          </cell>
          <cell r="O158">
            <v>2706</v>
          </cell>
        </row>
        <row r="159">
          <cell r="E159" t="str">
            <v>C9026</v>
          </cell>
          <cell r="O159">
            <v>1291</v>
          </cell>
        </row>
        <row r="160">
          <cell r="E160" t="str">
            <v>C9139</v>
          </cell>
          <cell r="O160">
            <v>-4347</v>
          </cell>
        </row>
        <row r="161">
          <cell r="E161" t="str">
            <v>C9140</v>
          </cell>
          <cell r="O161">
            <v>-660</v>
          </cell>
        </row>
        <row r="162">
          <cell r="E162" t="str">
            <v>C9141</v>
          </cell>
          <cell r="O162">
            <v>-3098</v>
          </cell>
        </row>
        <row r="163">
          <cell r="E163" t="str">
            <v>C9142</v>
          </cell>
          <cell r="O163">
            <v>-2042</v>
          </cell>
        </row>
        <row r="164">
          <cell r="E164">
            <v>0</v>
          </cell>
          <cell r="O164">
            <v>0</v>
          </cell>
        </row>
        <row r="165">
          <cell r="E165" t="str">
            <v>S9121</v>
          </cell>
          <cell r="O165">
            <v>-5833</v>
          </cell>
        </row>
        <row r="166">
          <cell r="E166">
            <v>0</v>
          </cell>
          <cell r="O166">
            <v>0</v>
          </cell>
        </row>
        <row r="167">
          <cell r="E167" t="str">
            <v>O9107</v>
          </cell>
          <cell r="O167">
            <v>-2917</v>
          </cell>
        </row>
        <row r="168">
          <cell r="E168">
            <v>0</v>
          </cell>
          <cell r="O168">
            <v>0</v>
          </cell>
        </row>
        <row r="169">
          <cell r="E169" t="str">
            <v>M9102</v>
          </cell>
          <cell r="O169">
            <v>-17500</v>
          </cell>
        </row>
        <row r="170">
          <cell r="E170">
            <v>0</v>
          </cell>
          <cell r="O170">
            <v>0</v>
          </cell>
        </row>
        <row r="171">
          <cell r="E171" t="str">
            <v>G8002</v>
          </cell>
          <cell r="O171">
            <v>-96466</v>
          </cell>
        </row>
        <row r="172">
          <cell r="E172" t="str">
            <v>REGMSP0409</v>
          </cell>
          <cell r="O172">
            <v>20800</v>
          </cell>
        </row>
        <row r="173">
          <cell r="E173">
            <v>0</v>
          </cell>
          <cell r="O173">
            <v>0</v>
          </cell>
        </row>
        <row r="174">
          <cell r="E174">
            <v>0</v>
          </cell>
          <cell r="O174">
            <v>-145494</v>
          </cell>
        </row>
        <row r="175">
          <cell r="E175">
            <v>0</v>
          </cell>
          <cell r="O175">
            <v>0</v>
          </cell>
        </row>
        <row r="176">
          <cell r="E176" t="str">
            <v>T9039</v>
          </cell>
          <cell r="O176">
            <v>444</v>
          </cell>
        </row>
        <row r="177">
          <cell r="E177" t="str">
            <v>T9100</v>
          </cell>
          <cell r="O177">
            <v>-3792</v>
          </cell>
        </row>
        <row r="178">
          <cell r="E178" t="str">
            <v>T9101</v>
          </cell>
          <cell r="O178">
            <v>-1167</v>
          </cell>
        </row>
        <row r="179">
          <cell r="E179" t="str">
            <v>T9102</v>
          </cell>
          <cell r="O179">
            <v>-187</v>
          </cell>
        </row>
        <row r="180">
          <cell r="E180" t="str">
            <v>T9103</v>
          </cell>
          <cell r="O180">
            <v>-951</v>
          </cell>
        </row>
        <row r="181">
          <cell r="E181" t="str">
            <v>T9104</v>
          </cell>
          <cell r="O181">
            <v>-583</v>
          </cell>
        </row>
        <row r="182">
          <cell r="E182" t="str">
            <v>T9105</v>
          </cell>
          <cell r="O182">
            <v>-292</v>
          </cell>
        </row>
        <row r="183">
          <cell r="E183" t="str">
            <v>R9002</v>
          </cell>
          <cell r="O183">
            <v>4771</v>
          </cell>
        </row>
        <row r="184">
          <cell r="E184">
            <v>0</v>
          </cell>
          <cell r="O184">
            <v>0</v>
          </cell>
        </row>
        <row r="185">
          <cell r="E185" t="str">
            <v>C9012</v>
          </cell>
          <cell r="O185">
            <v>1318</v>
          </cell>
        </row>
        <row r="186">
          <cell r="E186" t="str">
            <v>C9143</v>
          </cell>
          <cell r="O186">
            <v>-22806</v>
          </cell>
        </row>
        <row r="187">
          <cell r="E187" t="str">
            <v>C9144</v>
          </cell>
          <cell r="O187">
            <v>-30000</v>
          </cell>
        </row>
        <row r="188">
          <cell r="E188" t="str">
            <v>C9145</v>
          </cell>
          <cell r="O188">
            <v>-50000</v>
          </cell>
        </row>
        <row r="189">
          <cell r="E189" t="str">
            <v>C9146</v>
          </cell>
          <cell r="O189">
            <v>-75000</v>
          </cell>
        </row>
        <row r="190">
          <cell r="E190" t="str">
            <v>C9147</v>
          </cell>
          <cell r="O190">
            <v>-60000</v>
          </cell>
        </row>
        <row r="191">
          <cell r="E191" t="str">
            <v>C9148</v>
          </cell>
          <cell r="O191">
            <v>-20000</v>
          </cell>
        </row>
        <row r="192">
          <cell r="E192" t="str">
            <v>C9149</v>
          </cell>
          <cell r="O192">
            <v>-36000</v>
          </cell>
        </row>
        <row r="193">
          <cell r="E193">
            <v>0</v>
          </cell>
          <cell r="O193">
            <v>0</v>
          </cell>
        </row>
        <row r="194">
          <cell r="E194" t="str">
            <v>S9001A</v>
          </cell>
          <cell r="O194">
            <v>60407</v>
          </cell>
        </row>
        <row r="195">
          <cell r="E195" t="str">
            <v>S9006</v>
          </cell>
          <cell r="O195">
            <v>6000</v>
          </cell>
        </row>
        <row r="196">
          <cell r="E196" t="str">
            <v>S9122</v>
          </cell>
          <cell r="O196">
            <v>-25000</v>
          </cell>
        </row>
        <row r="197">
          <cell r="E197" t="str">
            <v>S9123</v>
          </cell>
          <cell r="O197">
            <v>38636</v>
          </cell>
        </row>
        <row r="198">
          <cell r="E198" t="str">
            <v>M9001</v>
          </cell>
          <cell r="O198">
            <v>1134</v>
          </cell>
        </row>
        <row r="199">
          <cell r="E199">
            <v>0</v>
          </cell>
          <cell r="O199">
            <v>0</v>
          </cell>
        </row>
        <row r="200">
          <cell r="E200">
            <v>0</v>
          </cell>
          <cell r="O200">
            <v>0</v>
          </cell>
        </row>
        <row r="201">
          <cell r="E201">
            <v>0</v>
          </cell>
          <cell r="O201">
            <v>-60000</v>
          </cell>
        </row>
        <row r="202">
          <cell r="E202">
            <v>0</v>
          </cell>
          <cell r="O202">
            <v>0</v>
          </cell>
        </row>
        <row r="203">
          <cell r="E203">
            <v>0</v>
          </cell>
          <cell r="O203">
            <v>0</v>
          </cell>
        </row>
        <row r="204">
          <cell r="E204" t="str">
            <v>C8385</v>
          </cell>
          <cell r="O204">
            <v>0</v>
          </cell>
        </row>
        <row r="205">
          <cell r="E205" t="str">
            <v>C8397</v>
          </cell>
          <cell r="O205">
            <v>252</v>
          </cell>
        </row>
        <row r="206">
          <cell r="E206" t="str">
            <v>C9150</v>
          </cell>
          <cell r="O206">
            <v>-2000</v>
          </cell>
        </row>
        <row r="207">
          <cell r="E207" t="str">
            <v>C9151</v>
          </cell>
          <cell r="O207">
            <v>-1600</v>
          </cell>
        </row>
        <row r="208">
          <cell r="E208">
            <v>0</v>
          </cell>
          <cell r="O208">
            <v>0</v>
          </cell>
        </row>
        <row r="209">
          <cell r="E209" t="str">
            <v>O9108</v>
          </cell>
          <cell r="O209">
            <v>-1000</v>
          </cell>
        </row>
        <row r="210">
          <cell r="E210">
            <v>0</v>
          </cell>
          <cell r="O210">
            <v>0</v>
          </cell>
        </row>
        <row r="211">
          <cell r="E211" t="str">
            <v>C9152</v>
          </cell>
          <cell r="O211">
            <v>-1458</v>
          </cell>
        </row>
        <row r="212">
          <cell r="E212" t="str">
            <v>C9153</v>
          </cell>
          <cell r="O212">
            <v>-875</v>
          </cell>
        </row>
        <row r="213">
          <cell r="E213" t="str">
            <v>C9154</v>
          </cell>
          <cell r="O213">
            <v>-583</v>
          </cell>
        </row>
        <row r="214">
          <cell r="E214">
            <v>0</v>
          </cell>
          <cell r="O214">
            <v>0</v>
          </cell>
        </row>
        <row r="215">
          <cell r="E215" t="str">
            <v>S9124</v>
          </cell>
          <cell r="O215">
            <v>-1458</v>
          </cell>
        </row>
        <row r="216">
          <cell r="E216" t="str">
            <v>S9125</v>
          </cell>
          <cell r="O216">
            <v>-875</v>
          </cell>
        </row>
        <row r="217">
          <cell r="E217" t="str">
            <v>S9126</v>
          </cell>
          <cell r="O217">
            <v>-583</v>
          </cell>
        </row>
        <row r="218">
          <cell r="E218">
            <v>0</v>
          </cell>
          <cell r="O218">
            <v>0</v>
          </cell>
        </row>
        <row r="219">
          <cell r="E219" t="str">
            <v>O9109</v>
          </cell>
          <cell r="O219">
            <v>-1167</v>
          </cell>
        </row>
        <row r="220">
          <cell r="E220">
            <v>0</v>
          </cell>
          <cell r="O220">
            <v>0</v>
          </cell>
        </row>
        <row r="221">
          <cell r="E221" t="str">
            <v>C9002</v>
          </cell>
          <cell r="O221">
            <v>8465</v>
          </cell>
        </row>
        <row r="222">
          <cell r="E222" t="str">
            <v>C9155</v>
          </cell>
          <cell r="O222">
            <v>0</v>
          </cell>
        </row>
        <row r="223">
          <cell r="E223">
            <v>0</v>
          </cell>
          <cell r="O223">
            <v>0</v>
          </cell>
        </row>
        <row r="224">
          <cell r="E224" t="str">
            <v>O9110</v>
          </cell>
          <cell r="O224">
            <v>-3000</v>
          </cell>
        </row>
        <row r="225">
          <cell r="E225" t="str">
            <v>O9111</v>
          </cell>
          <cell r="O225">
            <v>-1000</v>
          </cell>
        </row>
        <row r="226">
          <cell r="E226">
            <v>0</v>
          </cell>
          <cell r="O226">
            <v>0</v>
          </cell>
        </row>
        <row r="227">
          <cell r="E227" t="str">
            <v>R9117</v>
          </cell>
          <cell r="O227">
            <v>-1575</v>
          </cell>
        </row>
        <row r="228">
          <cell r="E228">
            <v>0</v>
          </cell>
          <cell r="O228">
            <v>0</v>
          </cell>
        </row>
        <row r="229">
          <cell r="E229" t="str">
            <v>C9003</v>
          </cell>
          <cell r="O229">
            <v>2458</v>
          </cell>
        </row>
        <row r="230">
          <cell r="E230" t="str">
            <v>C9005</v>
          </cell>
          <cell r="O230">
            <v>2665</v>
          </cell>
        </row>
        <row r="231">
          <cell r="E231" t="str">
            <v>C9156</v>
          </cell>
          <cell r="O231">
            <v>-14292</v>
          </cell>
        </row>
        <row r="232">
          <cell r="E232" t="str">
            <v>C9156D</v>
          </cell>
          <cell r="O232">
            <v>204</v>
          </cell>
        </row>
        <row r="233">
          <cell r="E233" t="str">
            <v>C9156E</v>
          </cell>
          <cell r="O233">
            <v>204</v>
          </cell>
        </row>
        <row r="234">
          <cell r="E234" t="str">
            <v>C9156F</v>
          </cell>
          <cell r="O234">
            <v>204</v>
          </cell>
        </row>
        <row r="235">
          <cell r="E235" t="str">
            <v>C9156G</v>
          </cell>
          <cell r="O235">
            <v>472</v>
          </cell>
        </row>
        <row r="236">
          <cell r="E236">
            <v>0</v>
          </cell>
          <cell r="O236">
            <v>0</v>
          </cell>
        </row>
        <row r="237">
          <cell r="E237" t="str">
            <v>S9127</v>
          </cell>
          <cell r="O237">
            <v>-17500</v>
          </cell>
        </row>
        <row r="238">
          <cell r="E238" t="str">
            <v>O8107</v>
          </cell>
          <cell r="O238">
            <v>881</v>
          </cell>
        </row>
        <row r="239">
          <cell r="E239">
            <v>0</v>
          </cell>
          <cell r="O239">
            <v>0</v>
          </cell>
        </row>
        <row r="240">
          <cell r="E240" t="str">
            <v>B9100</v>
          </cell>
          <cell r="O240">
            <v>-10000</v>
          </cell>
        </row>
        <row r="241">
          <cell r="E241" t="str">
            <v>B9101</v>
          </cell>
          <cell r="O241">
            <v>-5000</v>
          </cell>
        </row>
        <row r="242">
          <cell r="E242">
            <v>0</v>
          </cell>
          <cell r="O242">
            <v>0</v>
          </cell>
        </row>
        <row r="243">
          <cell r="E243" t="str">
            <v>R8416</v>
          </cell>
          <cell r="O243">
            <v>-107</v>
          </cell>
        </row>
        <row r="244">
          <cell r="E244" t="str">
            <v>R9118</v>
          </cell>
          <cell r="O244">
            <v>0</v>
          </cell>
        </row>
        <row r="245">
          <cell r="E245">
            <v>0</v>
          </cell>
          <cell r="O245">
            <v>0</v>
          </cell>
        </row>
        <row r="246">
          <cell r="E246" t="str">
            <v>C8402</v>
          </cell>
          <cell r="O246">
            <v>0</v>
          </cell>
        </row>
        <row r="247">
          <cell r="E247" t="str">
            <v>C8403</v>
          </cell>
          <cell r="O247">
            <v>-755</v>
          </cell>
        </row>
        <row r="248">
          <cell r="E248" t="str">
            <v>C9008</v>
          </cell>
          <cell r="O248">
            <v>247</v>
          </cell>
        </row>
        <row r="249">
          <cell r="E249" t="str">
            <v>C9157</v>
          </cell>
          <cell r="O249">
            <v>0</v>
          </cell>
        </row>
        <row r="250">
          <cell r="E250" t="str">
            <v>C9158</v>
          </cell>
          <cell r="O250">
            <v>0</v>
          </cell>
        </row>
        <row r="251">
          <cell r="E251" t="str">
            <v>C9159</v>
          </cell>
          <cell r="O251">
            <v>0</v>
          </cell>
        </row>
        <row r="252">
          <cell r="E252" t="str">
            <v>C9160</v>
          </cell>
          <cell r="O252">
            <v>0</v>
          </cell>
        </row>
        <row r="253">
          <cell r="E253">
            <v>0</v>
          </cell>
          <cell r="O253">
            <v>0</v>
          </cell>
        </row>
        <row r="254">
          <cell r="E254" t="str">
            <v>S9128</v>
          </cell>
          <cell r="O254">
            <v>0</v>
          </cell>
        </row>
        <row r="255">
          <cell r="E255">
            <v>0</v>
          </cell>
          <cell r="O255">
            <v>0</v>
          </cell>
        </row>
        <row r="256">
          <cell r="E256" t="str">
            <v>O8076</v>
          </cell>
          <cell r="O256">
            <v>4</v>
          </cell>
        </row>
        <row r="257">
          <cell r="E257" t="str">
            <v>O9112</v>
          </cell>
          <cell r="O257">
            <v>-1500</v>
          </cell>
        </row>
        <row r="258">
          <cell r="E258" t="str">
            <v>O9113</v>
          </cell>
          <cell r="O258">
            <v>-3000</v>
          </cell>
        </row>
        <row r="259">
          <cell r="E259" t="str">
            <v>O9114</v>
          </cell>
          <cell r="O259">
            <v>-10000</v>
          </cell>
        </row>
        <row r="260">
          <cell r="E260" t="str">
            <v>O9115</v>
          </cell>
          <cell r="O260">
            <v>-1500</v>
          </cell>
        </row>
        <row r="261">
          <cell r="E261" t="str">
            <v>O9116</v>
          </cell>
          <cell r="O261">
            <v>-1000</v>
          </cell>
        </row>
        <row r="262">
          <cell r="E262">
            <v>0</v>
          </cell>
          <cell r="O262">
            <v>0</v>
          </cell>
        </row>
        <row r="263">
          <cell r="E263" t="str">
            <v>M9002</v>
          </cell>
          <cell r="O263">
            <v>2171</v>
          </cell>
        </row>
        <row r="264">
          <cell r="E264" t="str">
            <v>M9003</v>
          </cell>
          <cell r="O264">
            <v>3526</v>
          </cell>
        </row>
        <row r="265">
          <cell r="E265" t="str">
            <v>M9103</v>
          </cell>
          <cell r="O265">
            <v>-10000</v>
          </cell>
        </row>
        <row r="266">
          <cell r="E266" t="str">
            <v>M9104</v>
          </cell>
          <cell r="O266">
            <v>-2500</v>
          </cell>
        </row>
        <row r="267">
          <cell r="E267" t="str">
            <v>M9105</v>
          </cell>
          <cell r="O267">
            <v>-5000</v>
          </cell>
        </row>
        <row r="268">
          <cell r="E268" t="str">
            <v>M9106</v>
          </cell>
          <cell r="O268">
            <v>-4500</v>
          </cell>
        </row>
        <row r="269">
          <cell r="E269" t="str">
            <v>M9107</v>
          </cell>
          <cell r="O269">
            <v>-3750</v>
          </cell>
        </row>
        <row r="270">
          <cell r="E270" t="str">
            <v>M9108</v>
          </cell>
          <cell r="O270">
            <v>-1050</v>
          </cell>
        </row>
        <row r="271">
          <cell r="E271" t="str">
            <v>M9109</v>
          </cell>
          <cell r="O271">
            <v>-1250</v>
          </cell>
        </row>
        <row r="272">
          <cell r="E272" t="str">
            <v>M9110</v>
          </cell>
          <cell r="O272">
            <v>-1875</v>
          </cell>
        </row>
        <row r="273">
          <cell r="E273" t="str">
            <v>M9111</v>
          </cell>
          <cell r="O273">
            <v>-9000</v>
          </cell>
        </row>
        <row r="274">
          <cell r="E274">
            <v>0</v>
          </cell>
          <cell r="O274">
            <v>0</v>
          </cell>
        </row>
        <row r="275">
          <cell r="E275" t="str">
            <v>T8317</v>
          </cell>
          <cell r="O275">
            <v>0</v>
          </cell>
        </row>
        <row r="276">
          <cell r="E276" t="str">
            <v>T8323</v>
          </cell>
          <cell r="O276">
            <v>-10</v>
          </cell>
        </row>
        <row r="277">
          <cell r="E277" t="str">
            <v>T8382</v>
          </cell>
          <cell r="O277">
            <v>1005</v>
          </cell>
        </row>
        <row r="278">
          <cell r="E278" t="str">
            <v>T8390</v>
          </cell>
          <cell r="O278">
            <v>1455</v>
          </cell>
        </row>
        <row r="279">
          <cell r="E279" t="str">
            <v>T8391</v>
          </cell>
          <cell r="O279">
            <v>1718</v>
          </cell>
        </row>
        <row r="280">
          <cell r="E280" t="str">
            <v>T8395</v>
          </cell>
          <cell r="O280">
            <v>0</v>
          </cell>
        </row>
        <row r="281">
          <cell r="E281" t="str">
            <v>T8396</v>
          </cell>
          <cell r="O281">
            <v>0</v>
          </cell>
        </row>
        <row r="282">
          <cell r="E282" t="str">
            <v>T8401</v>
          </cell>
          <cell r="O282">
            <v>-3272</v>
          </cell>
        </row>
        <row r="283">
          <cell r="E283" t="str">
            <v>T8402</v>
          </cell>
          <cell r="O283">
            <v>2156</v>
          </cell>
        </row>
        <row r="284">
          <cell r="E284" t="str">
            <v>T9003</v>
          </cell>
          <cell r="O284">
            <v>4455</v>
          </cell>
        </row>
        <row r="285">
          <cell r="E285" t="str">
            <v>T9004</v>
          </cell>
          <cell r="O285">
            <v>2579</v>
          </cell>
        </row>
        <row r="286">
          <cell r="E286" t="str">
            <v>T9005</v>
          </cell>
          <cell r="O286">
            <v>5554</v>
          </cell>
        </row>
        <row r="287">
          <cell r="E287" t="str">
            <v>T9006</v>
          </cell>
          <cell r="O287">
            <v>4211</v>
          </cell>
        </row>
        <row r="288">
          <cell r="E288" t="str">
            <v>T9010</v>
          </cell>
          <cell r="O288">
            <v>915</v>
          </cell>
        </row>
        <row r="289">
          <cell r="E289" t="str">
            <v>T9012</v>
          </cell>
          <cell r="O289">
            <v>1932</v>
          </cell>
        </row>
        <row r="290">
          <cell r="E290" t="str">
            <v>T9014</v>
          </cell>
          <cell r="O290">
            <v>17672</v>
          </cell>
        </row>
        <row r="291">
          <cell r="E291" t="str">
            <v>T9015</v>
          </cell>
          <cell r="O291">
            <v>33786</v>
          </cell>
        </row>
        <row r="292">
          <cell r="E292" t="str">
            <v>T9031</v>
          </cell>
          <cell r="O292">
            <v>5930</v>
          </cell>
        </row>
        <row r="293">
          <cell r="E293" t="str">
            <v>T9032</v>
          </cell>
          <cell r="O293">
            <v>3708</v>
          </cell>
        </row>
        <row r="294">
          <cell r="E294" t="str">
            <v>T9034</v>
          </cell>
          <cell r="O294">
            <v>546</v>
          </cell>
        </row>
        <row r="295">
          <cell r="E295" t="str">
            <v>T9035</v>
          </cell>
          <cell r="O295">
            <v>9911</v>
          </cell>
        </row>
        <row r="296">
          <cell r="E296" t="str">
            <v>T9036</v>
          </cell>
          <cell r="O296">
            <v>2705</v>
          </cell>
        </row>
        <row r="297">
          <cell r="E297" t="str">
            <v>T9037</v>
          </cell>
          <cell r="O297">
            <v>2880</v>
          </cell>
        </row>
        <row r="298">
          <cell r="E298" t="str">
            <v>T9038</v>
          </cell>
          <cell r="O298">
            <v>393</v>
          </cell>
        </row>
        <row r="299">
          <cell r="E299" t="str">
            <v>T9106</v>
          </cell>
          <cell r="O299">
            <v>-1200</v>
          </cell>
        </row>
        <row r="300">
          <cell r="E300" t="str">
            <v>T9107</v>
          </cell>
          <cell r="O300">
            <v>-5000</v>
          </cell>
        </row>
        <row r="301">
          <cell r="E301" t="str">
            <v>T9108</v>
          </cell>
          <cell r="O301">
            <v>-2500</v>
          </cell>
        </row>
        <row r="302">
          <cell r="E302" t="str">
            <v>T9109</v>
          </cell>
          <cell r="O302">
            <v>-5000</v>
          </cell>
        </row>
        <row r="303">
          <cell r="E303" t="str">
            <v>T9110</v>
          </cell>
          <cell r="O303">
            <v>-2000</v>
          </cell>
        </row>
        <row r="304">
          <cell r="E304" t="str">
            <v>T9111</v>
          </cell>
          <cell r="O304">
            <v>138</v>
          </cell>
        </row>
        <row r="305">
          <cell r="E305" t="str">
            <v>T9112</v>
          </cell>
          <cell r="O305">
            <v>-10000</v>
          </cell>
        </row>
        <row r="306">
          <cell r="E306" t="str">
            <v>T9112A</v>
          </cell>
          <cell r="O306">
            <v>5886</v>
          </cell>
        </row>
        <row r="307">
          <cell r="E307" t="str">
            <v>T9113</v>
          </cell>
          <cell r="O307">
            <v>-2000</v>
          </cell>
        </row>
        <row r="308">
          <cell r="E308" t="str">
            <v>T9114</v>
          </cell>
          <cell r="O308">
            <v>-10000</v>
          </cell>
        </row>
        <row r="309">
          <cell r="E309" t="str">
            <v>T9115</v>
          </cell>
          <cell r="O309">
            <v>-5000</v>
          </cell>
        </row>
        <row r="310">
          <cell r="E310" t="str">
            <v>T9116</v>
          </cell>
          <cell r="O310">
            <v>0</v>
          </cell>
        </row>
        <row r="311">
          <cell r="E311" t="str">
            <v>T9117</v>
          </cell>
          <cell r="O311">
            <v>-2500</v>
          </cell>
        </row>
        <row r="312">
          <cell r="E312" t="str">
            <v>T9118</v>
          </cell>
          <cell r="O312">
            <v>-2500</v>
          </cell>
        </row>
        <row r="313">
          <cell r="E313" t="str">
            <v>T9119</v>
          </cell>
          <cell r="O313">
            <v>-1139</v>
          </cell>
        </row>
        <row r="314">
          <cell r="E314" t="str">
            <v>T9120</v>
          </cell>
          <cell r="O314">
            <v>-2500</v>
          </cell>
        </row>
        <row r="315">
          <cell r="E315" t="str">
            <v>T9121</v>
          </cell>
          <cell r="O315">
            <v>-9000</v>
          </cell>
        </row>
        <row r="316">
          <cell r="E316" t="str">
            <v>T9122</v>
          </cell>
          <cell r="O316">
            <v>-6000</v>
          </cell>
        </row>
        <row r="317">
          <cell r="E317" t="str">
            <v>T9123</v>
          </cell>
          <cell r="O317">
            <v>-1500</v>
          </cell>
        </row>
        <row r="318">
          <cell r="E318" t="str">
            <v>T9124</v>
          </cell>
          <cell r="O318">
            <v>-3125</v>
          </cell>
        </row>
        <row r="319">
          <cell r="E319" t="str">
            <v>T9125</v>
          </cell>
          <cell r="O319">
            <v>1734</v>
          </cell>
        </row>
        <row r="320">
          <cell r="E320" t="str">
            <v>T9126</v>
          </cell>
          <cell r="O320">
            <v>-3000</v>
          </cell>
        </row>
        <row r="321">
          <cell r="E321">
            <v>0</v>
          </cell>
          <cell r="O321">
            <v>0</v>
          </cell>
        </row>
        <row r="322">
          <cell r="E322" t="str">
            <v>F9100</v>
          </cell>
          <cell r="O322">
            <v>-41760</v>
          </cell>
        </row>
        <row r="323">
          <cell r="E323">
            <v>0</v>
          </cell>
          <cell r="O323">
            <v>0</v>
          </cell>
        </row>
        <row r="324">
          <cell r="E324" t="str">
            <v>C9161</v>
          </cell>
          <cell r="O324">
            <v>15189</v>
          </cell>
        </row>
        <row r="325">
          <cell r="E325" t="str">
            <v>C9162</v>
          </cell>
          <cell r="O325">
            <v>3595</v>
          </cell>
        </row>
        <row r="326">
          <cell r="E326" t="str">
            <v>C9163</v>
          </cell>
          <cell r="O326">
            <v>0</v>
          </cell>
        </row>
        <row r="327">
          <cell r="E327" t="str">
            <v>C9191</v>
          </cell>
          <cell r="O327">
            <v>-972</v>
          </cell>
        </row>
        <row r="328">
          <cell r="E328">
            <v>0</v>
          </cell>
          <cell r="O328">
            <v>0</v>
          </cell>
        </row>
        <row r="329">
          <cell r="E329" t="str">
            <v>O9117</v>
          </cell>
          <cell r="O329">
            <v>-540</v>
          </cell>
        </row>
        <row r="330">
          <cell r="E330">
            <v>0</v>
          </cell>
          <cell r="O330">
            <v>0</v>
          </cell>
        </row>
        <row r="331">
          <cell r="E331" t="str">
            <v>M9113</v>
          </cell>
          <cell r="O331">
            <v>-700</v>
          </cell>
        </row>
        <row r="332">
          <cell r="E332">
            <v>0</v>
          </cell>
          <cell r="O332">
            <v>0</v>
          </cell>
        </row>
        <row r="333">
          <cell r="E333" t="str">
            <v>T8339</v>
          </cell>
          <cell r="O333">
            <v>0</v>
          </cell>
        </row>
        <row r="334">
          <cell r="E334" t="str">
            <v>T9001</v>
          </cell>
          <cell r="O334">
            <v>4755</v>
          </cell>
        </row>
        <row r="335">
          <cell r="E335" t="str">
            <v>T9127</v>
          </cell>
          <cell r="O335">
            <v>-412</v>
          </cell>
        </row>
        <row r="336">
          <cell r="E336" t="str">
            <v>T9128</v>
          </cell>
          <cell r="O336">
            <v>1693</v>
          </cell>
        </row>
        <row r="337">
          <cell r="E337" t="str">
            <v>T9129</v>
          </cell>
          <cell r="O337">
            <v>-900</v>
          </cell>
        </row>
        <row r="338">
          <cell r="E338" t="str">
            <v>T9130</v>
          </cell>
          <cell r="O338">
            <v>-47</v>
          </cell>
        </row>
        <row r="339">
          <cell r="E339" t="str">
            <v>T9131</v>
          </cell>
          <cell r="O339">
            <v>57</v>
          </cell>
        </row>
        <row r="340">
          <cell r="E340" t="str">
            <v>T9132</v>
          </cell>
          <cell r="O340">
            <v>1446</v>
          </cell>
        </row>
        <row r="341">
          <cell r="E341" t="str">
            <v>T9133</v>
          </cell>
          <cell r="O341">
            <v>-15000</v>
          </cell>
        </row>
        <row r="342">
          <cell r="E342" t="str">
            <v>T9134</v>
          </cell>
          <cell r="O342">
            <v>-1000</v>
          </cell>
        </row>
        <row r="343">
          <cell r="E343" t="str">
            <v>T9135</v>
          </cell>
          <cell r="O343">
            <v>698</v>
          </cell>
        </row>
        <row r="344">
          <cell r="E344" t="str">
            <v>T9136</v>
          </cell>
          <cell r="O344">
            <v>-14581</v>
          </cell>
        </row>
        <row r="345">
          <cell r="E345" t="str">
            <v>T9137</v>
          </cell>
          <cell r="O345">
            <v>-800</v>
          </cell>
        </row>
        <row r="346">
          <cell r="E346" t="str">
            <v>T9138</v>
          </cell>
          <cell r="O346">
            <v>-350</v>
          </cell>
        </row>
        <row r="347">
          <cell r="E347" t="str">
            <v>T9139</v>
          </cell>
          <cell r="O347">
            <v>114</v>
          </cell>
        </row>
        <row r="348">
          <cell r="E348" t="str">
            <v>T9140</v>
          </cell>
          <cell r="O348">
            <v>-5000</v>
          </cell>
        </row>
        <row r="349">
          <cell r="E349" t="str">
            <v>T9141</v>
          </cell>
          <cell r="O349">
            <v>-409</v>
          </cell>
        </row>
        <row r="350">
          <cell r="E350" t="str">
            <v>T9142</v>
          </cell>
          <cell r="O350">
            <v>-24000</v>
          </cell>
        </row>
        <row r="351">
          <cell r="E351">
            <v>0</v>
          </cell>
          <cell r="O351">
            <v>0</v>
          </cell>
        </row>
        <row r="352">
          <cell r="E352" t="str">
            <v>R9119</v>
          </cell>
          <cell r="O352">
            <v>-298</v>
          </cell>
        </row>
        <row r="353">
          <cell r="E353">
            <v>0</v>
          </cell>
          <cell r="O353">
            <v>0</v>
          </cell>
        </row>
        <row r="354">
          <cell r="E354" t="str">
            <v>C9164</v>
          </cell>
          <cell r="O354">
            <v>-1250</v>
          </cell>
        </row>
        <row r="355">
          <cell r="E355">
            <v>0</v>
          </cell>
          <cell r="O355">
            <v>0</v>
          </cell>
        </row>
        <row r="356">
          <cell r="E356" t="str">
            <v>C9165</v>
          </cell>
          <cell r="O356">
            <v>-4668</v>
          </cell>
        </row>
        <row r="357">
          <cell r="E357">
            <v>0</v>
          </cell>
          <cell r="O357">
            <v>0</v>
          </cell>
        </row>
        <row r="358">
          <cell r="E358">
            <v>0</v>
          </cell>
          <cell r="O358">
            <v>0</v>
          </cell>
        </row>
        <row r="359">
          <cell r="E359" t="str">
            <v>C8137</v>
          </cell>
          <cell r="O359">
            <v>-1630</v>
          </cell>
        </row>
        <row r="360">
          <cell r="E360" t="str">
            <v>C9166</v>
          </cell>
          <cell r="O360">
            <v>-15000</v>
          </cell>
        </row>
        <row r="361">
          <cell r="E361" t="str">
            <v>C9166A</v>
          </cell>
          <cell r="O361">
            <v>33</v>
          </cell>
        </row>
        <row r="362">
          <cell r="E362" t="str">
            <v>C9166B</v>
          </cell>
          <cell r="O362">
            <v>2671</v>
          </cell>
        </row>
        <row r="363">
          <cell r="E363" t="str">
            <v>C9167</v>
          </cell>
          <cell r="O363">
            <v>-4200</v>
          </cell>
        </row>
        <row r="364">
          <cell r="E364" t="str">
            <v>C9167A</v>
          </cell>
          <cell r="O364">
            <v>218</v>
          </cell>
        </row>
        <row r="365">
          <cell r="E365" t="str">
            <v>C9167B</v>
          </cell>
          <cell r="O365">
            <v>310</v>
          </cell>
        </row>
        <row r="366">
          <cell r="E366" t="str">
            <v>C9167C</v>
          </cell>
          <cell r="O366">
            <v>310</v>
          </cell>
        </row>
        <row r="367">
          <cell r="E367" t="str">
            <v>C9167D</v>
          </cell>
          <cell r="O367">
            <v>310</v>
          </cell>
        </row>
        <row r="368">
          <cell r="E368" t="str">
            <v>C9167E</v>
          </cell>
          <cell r="O368">
            <v>310</v>
          </cell>
        </row>
        <row r="369">
          <cell r="E369" t="str">
            <v>C9167F</v>
          </cell>
          <cell r="O369">
            <v>310</v>
          </cell>
        </row>
        <row r="370">
          <cell r="E370">
            <v>0</v>
          </cell>
          <cell r="O370">
            <v>0</v>
          </cell>
        </row>
        <row r="371">
          <cell r="E371" t="str">
            <v>S9129</v>
          </cell>
          <cell r="O371">
            <v>-5000</v>
          </cell>
        </row>
        <row r="372">
          <cell r="E372">
            <v>0</v>
          </cell>
          <cell r="O372">
            <v>0</v>
          </cell>
        </row>
        <row r="373">
          <cell r="E373">
            <v>0</v>
          </cell>
          <cell r="O373">
            <v>0</v>
          </cell>
        </row>
        <row r="374">
          <cell r="E374" t="str">
            <v>B9102</v>
          </cell>
          <cell r="O374">
            <v>-8500</v>
          </cell>
        </row>
        <row r="375">
          <cell r="E375">
            <v>0</v>
          </cell>
          <cell r="O375">
            <v>0</v>
          </cell>
        </row>
        <row r="376">
          <cell r="E376" t="str">
            <v>R9120</v>
          </cell>
          <cell r="O376">
            <v>73</v>
          </cell>
        </row>
        <row r="377">
          <cell r="E377">
            <v>0</v>
          </cell>
          <cell r="O377">
            <v>0</v>
          </cell>
        </row>
        <row r="378">
          <cell r="E378" t="str">
            <v>C8163</v>
          </cell>
          <cell r="O378">
            <v>350</v>
          </cell>
        </row>
        <row r="379">
          <cell r="E379" t="str">
            <v>C9168</v>
          </cell>
          <cell r="O379">
            <v>-2000</v>
          </cell>
        </row>
        <row r="380">
          <cell r="E380" t="str">
            <v>C9169</v>
          </cell>
          <cell r="O380">
            <v>-3000</v>
          </cell>
        </row>
        <row r="381">
          <cell r="E381" t="str">
            <v>C9170</v>
          </cell>
          <cell r="O381">
            <v>-1000</v>
          </cell>
        </row>
        <row r="382">
          <cell r="E382" t="str">
            <v>C9170A</v>
          </cell>
          <cell r="O382">
            <v>219</v>
          </cell>
        </row>
        <row r="383">
          <cell r="E383" t="str">
            <v>C9170B</v>
          </cell>
          <cell r="O383">
            <v>339</v>
          </cell>
        </row>
        <row r="384">
          <cell r="E384" t="str">
            <v>C9171</v>
          </cell>
          <cell r="O384">
            <v>-4200</v>
          </cell>
        </row>
        <row r="385">
          <cell r="E385" t="str">
            <v>C9172</v>
          </cell>
          <cell r="O385">
            <v>-4500</v>
          </cell>
        </row>
        <row r="386">
          <cell r="E386" t="str">
            <v>C9173</v>
          </cell>
          <cell r="O386">
            <v>-3553</v>
          </cell>
        </row>
        <row r="387">
          <cell r="E387" t="str">
            <v>C9174</v>
          </cell>
          <cell r="O387">
            <v>-3000</v>
          </cell>
        </row>
        <row r="388">
          <cell r="E388" t="str">
            <v>C9175</v>
          </cell>
          <cell r="O388">
            <v>-5000</v>
          </cell>
        </row>
        <row r="389">
          <cell r="E389" t="str">
            <v>C9176</v>
          </cell>
          <cell r="O389">
            <v>-75000</v>
          </cell>
        </row>
        <row r="390">
          <cell r="E390">
            <v>0</v>
          </cell>
          <cell r="O390">
            <v>0</v>
          </cell>
        </row>
        <row r="391">
          <cell r="E391" t="str">
            <v>S9131</v>
          </cell>
          <cell r="O391">
            <v>-15000</v>
          </cell>
        </row>
        <row r="392">
          <cell r="E392">
            <v>0</v>
          </cell>
          <cell r="O392">
            <v>0</v>
          </cell>
        </row>
        <row r="393">
          <cell r="E393" t="str">
            <v>O9010</v>
          </cell>
          <cell r="O393">
            <v>17353</v>
          </cell>
        </row>
        <row r="394">
          <cell r="E394" t="str">
            <v>O9118</v>
          </cell>
          <cell r="O394">
            <v>208</v>
          </cell>
        </row>
        <row r="395">
          <cell r="E395" t="str">
            <v>O9119</v>
          </cell>
          <cell r="O395">
            <v>-4100</v>
          </cell>
        </row>
        <row r="396">
          <cell r="E396" t="str">
            <v>O9120</v>
          </cell>
          <cell r="O396">
            <v>-16200</v>
          </cell>
        </row>
        <row r="397">
          <cell r="E397" t="str">
            <v>O9121</v>
          </cell>
          <cell r="O397">
            <v>-1500</v>
          </cell>
        </row>
        <row r="398">
          <cell r="E398">
            <v>0</v>
          </cell>
          <cell r="O398">
            <v>0</v>
          </cell>
        </row>
        <row r="399">
          <cell r="E399" t="str">
            <v>Y9100</v>
          </cell>
          <cell r="O399">
            <v>14953</v>
          </cell>
        </row>
        <row r="400">
          <cell r="E400">
            <v>0</v>
          </cell>
          <cell r="O400">
            <v>0</v>
          </cell>
        </row>
        <row r="401">
          <cell r="E401" t="str">
            <v>R9134</v>
          </cell>
          <cell r="O401">
            <v>-800</v>
          </cell>
        </row>
        <row r="402">
          <cell r="E402" t="str">
            <v>R9135</v>
          </cell>
          <cell r="O402">
            <v>0</v>
          </cell>
        </row>
        <row r="403">
          <cell r="E403">
            <v>0</v>
          </cell>
          <cell r="O403">
            <v>0</v>
          </cell>
        </row>
        <row r="404">
          <cell r="E404" t="str">
            <v>C9193</v>
          </cell>
          <cell r="O404">
            <v>-4000</v>
          </cell>
        </row>
        <row r="405">
          <cell r="E405">
            <v>0</v>
          </cell>
          <cell r="O405">
            <v>0</v>
          </cell>
        </row>
        <row r="406">
          <cell r="E406" t="str">
            <v>S9140</v>
          </cell>
          <cell r="O406">
            <v>-4000</v>
          </cell>
        </row>
        <row r="407">
          <cell r="E407" t="str">
            <v>S9141</v>
          </cell>
          <cell r="O407">
            <v>-29162</v>
          </cell>
        </row>
        <row r="408">
          <cell r="E408" t="str">
            <v>S9142</v>
          </cell>
          <cell r="O408">
            <v>-43750</v>
          </cell>
        </row>
        <row r="409">
          <cell r="E409" t="str">
            <v>O9012</v>
          </cell>
          <cell r="O409">
            <v>22969</v>
          </cell>
        </row>
        <row r="410">
          <cell r="E410" t="str">
            <v>B9003</v>
          </cell>
          <cell r="O410">
            <v>0</v>
          </cell>
        </row>
        <row r="411">
          <cell r="E411" t="str">
            <v>B9107</v>
          </cell>
          <cell r="O411">
            <v>690</v>
          </cell>
        </row>
        <row r="412">
          <cell r="E412">
            <v>0</v>
          </cell>
          <cell r="O412">
            <v>0</v>
          </cell>
        </row>
        <row r="413">
          <cell r="E413" t="str">
            <v>R9121</v>
          </cell>
          <cell r="O413">
            <v>-10500</v>
          </cell>
        </row>
        <row r="414">
          <cell r="E414" t="str">
            <v>R9122</v>
          </cell>
          <cell r="O414">
            <v>-2399</v>
          </cell>
        </row>
        <row r="415">
          <cell r="E415" t="str">
            <v>R9123</v>
          </cell>
          <cell r="O415">
            <v>-3000</v>
          </cell>
        </row>
        <row r="416">
          <cell r="E416" t="str">
            <v>R9124</v>
          </cell>
          <cell r="O416">
            <v>-325</v>
          </cell>
        </row>
        <row r="417">
          <cell r="E417" t="str">
            <v>R9125</v>
          </cell>
          <cell r="O417">
            <v>-300</v>
          </cell>
        </row>
        <row r="418">
          <cell r="E418" t="str">
            <v>R9126</v>
          </cell>
          <cell r="O418">
            <v>-300</v>
          </cell>
        </row>
        <row r="419">
          <cell r="E419">
            <v>0</v>
          </cell>
          <cell r="O419">
            <v>0</v>
          </cell>
        </row>
        <row r="420">
          <cell r="E420" t="str">
            <v>C9177</v>
          </cell>
          <cell r="O420">
            <v>-3000</v>
          </cell>
        </row>
        <row r="421">
          <cell r="E421" t="str">
            <v>C9178</v>
          </cell>
          <cell r="O421">
            <v>-325</v>
          </cell>
        </row>
        <row r="422">
          <cell r="E422" t="str">
            <v>C9179</v>
          </cell>
          <cell r="O422">
            <v>-300</v>
          </cell>
        </row>
        <row r="423">
          <cell r="E423" t="str">
            <v>C9180</v>
          </cell>
          <cell r="O423">
            <v>-300</v>
          </cell>
        </row>
        <row r="424">
          <cell r="E424" t="str">
            <v>C9181</v>
          </cell>
          <cell r="O424">
            <v>-500</v>
          </cell>
        </row>
        <row r="425">
          <cell r="E425" t="str">
            <v>C9182</v>
          </cell>
          <cell r="O425">
            <v>-500</v>
          </cell>
        </row>
        <row r="426">
          <cell r="E426" t="str">
            <v>C9183</v>
          </cell>
          <cell r="O426">
            <v>-1500</v>
          </cell>
        </row>
        <row r="427">
          <cell r="E427" t="str">
            <v>C9184</v>
          </cell>
          <cell r="O427">
            <v>-500</v>
          </cell>
        </row>
        <row r="428">
          <cell r="E428" t="str">
            <v>C9185</v>
          </cell>
          <cell r="O428">
            <v>-400</v>
          </cell>
        </row>
        <row r="429">
          <cell r="E429">
            <v>0</v>
          </cell>
          <cell r="O429">
            <v>0</v>
          </cell>
        </row>
        <row r="430">
          <cell r="E430" t="str">
            <v>S9132</v>
          </cell>
          <cell r="O430">
            <v>-2000</v>
          </cell>
        </row>
        <row r="431">
          <cell r="E431">
            <v>0</v>
          </cell>
          <cell r="O431">
            <v>0</v>
          </cell>
        </row>
        <row r="432">
          <cell r="E432" t="str">
            <v>M9114</v>
          </cell>
          <cell r="O432">
            <v>55</v>
          </cell>
        </row>
        <row r="433">
          <cell r="E433" t="str">
            <v>M9115</v>
          </cell>
          <cell r="O433">
            <v>-24000</v>
          </cell>
        </row>
        <row r="434">
          <cell r="E434">
            <v>0</v>
          </cell>
          <cell r="O434">
            <v>0</v>
          </cell>
        </row>
        <row r="435">
          <cell r="E435" t="str">
            <v>D9001</v>
          </cell>
          <cell r="O435">
            <v>0</v>
          </cell>
        </row>
        <row r="436">
          <cell r="E436" t="str">
            <v>D9100</v>
          </cell>
          <cell r="O436">
            <v>-4500</v>
          </cell>
        </row>
        <row r="437">
          <cell r="E437" t="str">
            <v>D9101</v>
          </cell>
          <cell r="O437">
            <v>-5694</v>
          </cell>
        </row>
        <row r="438">
          <cell r="E438" t="str">
            <v>D9102</v>
          </cell>
          <cell r="O438">
            <v>-1000</v>
          </cell>
        </row>
        <row r="439">
          <cell r="E439" t="str">
            <v>D9103</v>
          </cell>
          <cell r="O439">
            <v>-108</v>
          </cell>
        </row>
        <row r="440">
          <cell r="E440" t="str">
            <v>D9104</v>
          </cell>
          <cell r="O440">
            <v>-4500</v>
          </cell>
        </row>
        <row r="441">
          <cell r="E441" t="str">
            <v>D9105</v>
          </cell>
          <cell r="O441">
            <v>-5694</v>
          </cell>
        </row>
        <row r="442">
          <cell r="E442" t="str">
            <v>D9106</v>
          </cell>
          <cell r="O442">
            <v>-1000</v>
          </cell>
        </row>
        <row r="443">
          <cell r="E443" t="str">
            <v>D9107</v>
          </cell>
          <cell r="O443">
            <v>-108</v>
          </cell>
        </row>
        <row r="444">
          <cell r="E444" t="str">
            <v>D9108</v>
          </cell>
          <cell r="O444">
            <v>-4500</v>
          </cell>
        </row>
        <row r="445">
          <cell r="E445" t="str">
            <v>D9109</v>
          </cell>
          <cell r="O445">
            <v>-5694</v>
          </cell>
        </row>
        <row r="446">
          <cell r="E446" t="str">
            <v>D9110</v>
          </cell>
          <cell r="O446">
            <v>-1000</v>
          </cell>
        </row>
        <row r="447">
          <cell r="E447" t="str">
            <v>D9111</v>
          </cell>
          <cell r="O447">
            <v>-108</v>
          </cell>
        </row>
        <row r="448">
          <cell r="E448" t="str">
            <v>D9001</v>
          </cell>
          <cell r="O448">
            <v>12420</v>
          </cell>
        </row>
        <row r="449">
          <cell r="E449">
            <v>0</v>
          </cell>
          <cell r="O449">
            <v>0</v>
          </cell>
        </row>
        <row r="450">
          <cell r="E450" t="str">
            <v>T8356</v>
          </cell>
          <cell r="O450">
            <v>-127</v>
          </cell>
        </row>
        <row r="451">
          <cell r="E451" t="str">
            <v>T9016</v>
          </cell>
          <cell r="O451">
            <v>1951</v>
          </cell>
        </row>
        <row r="452">
          <cell r="E452" t="str">
            <v>T9143</v>
          </cell>
          <cell r="O452">
            <v>-8000</v>
          </cell>
        </row>
        <row r="453">
          <cell r="E453" t="str">
            <v>T9144</v>
          </cell>
          <cell r="O453">
            <v>-6000</v>
          </cell>
        </row>
        <row r="454">
          <cell r="E454" t="str">
            <v>O8106</v>
          </cell>
          <cell r="O454">
            <v>406</v>
          </cell>
        </row>
        <row r="455">
          <cell r="E455">
            <v>0</v>
          </cell>
          <cell r="O455">
            <v>0</v>
          </cell>
        </row>
        <row r="456">
          <cell r="E456" t="str">
            <v>C9186</v>
          </cell>
          <cell r="O456">
            <v>-1486</v>
          </cell>
        </row>
        <row r="457">
          <cell r="E457">
            <v>0</v>
          </cell>
          <cell r="O457">
            <v>0</v>
          </cell>
        </row>
        <row r="458">
          <cell r="E458" t="str">
            <v>S9133</v>
          </cell>
          <cell r="O458">
            <v>-500</v>
          </cell>
        </row>
        <row r="459">
          <cell r="E459" t="str">
            <v>O9011</v>
          </cell>
          <cell r="O459">
            <v>1805</v>
          </cell>
        </row>
        <row r="460">
          <cell r="E460">
            <v>0</v>
          </cell>
          <cell r="O460">
            <v>0</v>
          </cell>
        </row>
        <row r="461">
          <cell r="E461" t="str">
            <v>B8443</v>
          </cell>
          <cell r="O461">
            <v>-556</v>
          </cell>
        </row>
        <row r="462">
          <cell r="E462" t="str">
            <v>B9103</v>
          </cell>
          <cell r="O462">
            <v>0</v>
          </cell>
        </row>
        <row r="463">
          <cell r="E463" t="str">
            <v>B9104</v>
          </cell>
          <cell r="O463">
            <v>-60000</v>
          </cell>
        </row>
        <row r="464">
          <cell r="E464">
            <v>0</v>
          </cell>
          <cell r="O464">
            <v>0</v>
          </cell>
        </row>
        <row r="465">
          <cell r="E465" t="str">
            <v>R9127</v>
          </cell>
          <cell r="O465">
            <v>-5611</v>
          </cell>
        </row>
        <row r="466">
          <cell r="E466" t="str">
            <v>R9128</v>
          </cell>
          <cell r="O466">
            <v>-20000</v>
          </cell>
        </row>
        <row r="467">
          <cell r="E467" t="str">
            <v>R9129</v>
          </cell>
          <cell r="O467">
            <v>-20000</v>
          </cell>
        </row>
        <row r="468">
          <cell r="E468">
            <v>0</v>
          </cell>
          <cell r="O468">
            <v>0</v>
          </cell>
        </row>
        <row r="469">
          <cell r="E469" t="str">
            <v>C9187</v>
          </cell>
          <cell r="O469">
            <v>-15000</v>
          </cell>
        </row>
        <row r="470">
          <cell r="E470">
            <v>0</v>
          </cell>
          <cell r="O470">
            <v>0</v>
          </cell>
        </row>
        <row r="471">
          <cell r="E471" t="str">
            <v>S9134</v>
          </cell>
          <cell r="O471">
            <v>-10000</v>
          </cell>
        </row>
        <row r="472">
          <cell r="E472">
            <v>0</v>
          </cell>
          <cell r="O472">
            <v>0</v>
          </cell>
        </row>
        <row r="473">
          <cell r="E473" t="str">
            <v>T9145</v>
          </cell>
          <cell r="O473">
            <v>-1000</v>
          </cell>
        </row>
        <row r="474">
          <cell r="E474" t="str">
            <v>T9146</v>
          </cell>
          <cell r="O474">
            <v>-1000</v>
          </cell>
        </row>
        <row r="475">
          <cell r="E475">
            <v>0</v>
          </cell>
          <cell r="O475">
            <v>0</v>
          </cell>
        </row>
        <row r="476">
          <cell r="E476" t="str">
            <v>F9001</v>
          </cell>
          <cell r="O476">
            <v>22577</v>
          </cell>
        </row>
        <row r="477">
          <cell r="E477" t="str">
            <v>F9002</v>
          </cell>
          <cell r="O477">
            <v>8604</v>
          </cell>
        </row>
        <row r="478">
          <cell r="E478" t="str">
            <v>F9101</v>
          </cell>
          <cell r="O478">
            <v>154624</v>
          </cell>
        </row>
        <row r="479">
          <cell r="E479" t="str">
            <v>F9103</v>
          </cell>
          <cell r="O479">
            <v>-356</v>
          </cell>
        </row>
        <row r="480">
          <cell r="E480" t="str">
            <v>F9104</v>
          </cell>
          <cell r="O480">
            <v>-35630</v>
          </cell>
        </row>
        <row r="481">
          <cell r="E481" t="str">
            <v>F9105</v>
          </cell>
          <cell r="O481">
            <v>24370</v>
          </cell>
        </row>
        <row r="482">
          <cell r="E482" t="str">
            <v>F9106</v>
          </cell>
          <cell r="O482">
            <v>0</v>
          </cell>
        </row>
        <row r="483">
          <cell r="E483" t="str">
            <v>F9107</v>
          </cell>
          <cell r="O483">
            <v>0</v>
          </cell>
        </row>
        <row r="484">
          <cell r="E484" t="str">
            <v>F9108</v>
          </cell>
          <cell r="O484">
            <v>39096</v>
          </cell>
        </row>
        <row r="485">
          <cell r="E485" t="str">
            <v>F9109</v>
          </cell>
          <cell r="O485">
            <v>0</v>
          </cell>
        </row>
        <row r="486">
          <cell r="E486" t="str">
            <v>F9110</v>
          </cell>
          <cell r="O486">
            <v>77768</v>
          </cell>
        </row>
        <row r="487">
          <cell r="E487" t="str">
            <v>F9111</v>
          </cell>
          <cell r="O487">
            <v>-6000</v>
          </cell>
        </row>
        <row r="488">
          <cell r="E488" t="str">
            <v>F9112</v>
          </cell>
          <cell r="O488">
            <v>-70000</v>
          </cell>
        </row>
        <row r="489">
          <cell r="E489" t="str">
            <v>F9113</v>
          </cell>
          <cell r="O489">
            <v>50210</v>
          </cell>
        </row>
        <row r="490">
          <cell r="E490" t="str">
            <v>F9114</v>
          </cell>
          <cell r="O490">
            <v>0</v>
          </cell>
        </row>
        <row r="491">
          <cell r="E491" t="str">
            <v>F9115</v>
          </cell>
          <cell r="O491">
            <v>0</v>
          </cell>
        </row>
        <row r="492">
          <cell r="E492" t="str">
            <v>F9116</v>
          </cell>
          <cell r="O492">
            <v>-25000</v>
          </cell>
        </row>
        <row r="493">
          <cell r="E493">
            <v>0</v>
          </cell>
          <cell r="O493">
            <v>0</v>
          </cell>
        </row>
        <row r="494">
          <cell r="E494" t="str">
            <v>B9105</v>
          </cell>
          <cell r="O494">
            <v>-24020</v>
          </cell>
        </row>
        <row r="495">
          <cell r="E495" t="str">
            <v>B9106</v>
          </cell>
          <cell r="O495">
            <v>-10000</v>
          </cell>
        </row>
        <row r="496">
          <cell r="E496" t="str">
            <v>B9107</v>
          </cell>
          <cell r="O496">
            <v>0</v>
          </cell>
        </row>
        <row r="497">
          <cell r="E497" t="str">
            <v>B9108</v>
          </cell>
          <cell r="O497">
            <v>-50000</v>
          </cell>
        </row>
        <row r="498">
          <cell r="E498" t="str">
            <v>B9109</v>
          </cell>
          <cell r="O498">
            <v>-15000</v>
          </cell>
        </row>
        <row r="499">
          <cell r="E499">
            <v>0</v>
          </cell>
          <cell r="O499">
            <v>0</v>
          </cell>
        </row>
        <row r="500">
          <cell r="E500" t="str">
            <v>R9130</v>
          </cell>
          <cell r="O500">
            <v>-2000</v>
          </cell>
        </row>
        <row r="501">
          <cell r="E501" t="str">
            <v>R9131</v>
          </cell>
          <cell r="O501">
            <v>-1000</v>
          </cell>
        </row>
        <row r="502">
          <cell r="E502">
            <v>0</v>
          </cell>
          <cell r="O502">
            <v>0</v>
          </cell>
        </row>
        <row r="503">
          <cell r="E503" t="str">
            <v>C9027</v>
          </cell>
          <cell r="O503">
            <v>2113</v>
          </cell>
        </row>
        <row r="504">
          <cell r="E504" t="str">
            <v>C9188</v>
          </cell>
          <cell r="O504">
            <v>-4000</v>
          </cell>
        </row>
        <row r="505">
          <cell r="E505" t="str">
            <v>C9189</v>
          </cell>
          <cell r="O505">
            <v>-1000</v>
          </cell>
        </row>
        <row r="506">
          <cell r="E506">
            <v>0</v>
          </cell>
          <cell r="O506">
            <v>0</v>
          </cell>
        </row>
        <row r="507">
          <cell r="E507" t="str">
            <v>S9135</v>
          </cell>
          <cell r="O507">
            <v>-30053</v>
          </cell>
        </row>
        <row r="508">
          <cell r="E508" t="str">
            <v>S9136</v>
          </cell>
          <cell r="O508">
            <v>-40000</v>
          </cell>
        </row>
        <row r="509">
          <cell r="E509" t="str">
            <v>S9137</v>
          </cell>
          <cell r="O509">
            <v>-20000</v>
          </cell>
        </row>
        <row r="510">
          <cell r="E510">
            <v>0</v>
          </cell>
          <cell r="O510">
            <v>0</v>
          </cell>
        </row>
        <row r="511">
          <cell r="E511" t="str">
            <v>O8105</v>
          </cell>
          <cell r="O511">
            <v>0</v>
          </cell>
        </row>
        <row r="512">
          <cell r="E512" t="str">
            <v>O9122</v>
          </cell>
          <cell r="O512">
            <v>-20000</v>
          </cell>
        </row>
        <row r="513">
          <cell r="E513" t="str">
            <v>O9123</v>
          </cell>
          <cell r="O513">
            <v>0</v>
          </cell>
        </row>
        <row r="514">
          <cell r="E514">
            <v>0</v>
          </cell>
          <cell r="O514">
            <v>0</v>
          </cell>
        </row>
        <row r="515">
          <cell r="E515" t="str">
            <v>E8301A</v>
          </cell>
          <cell r="O515">
            <v>25383</v>
          </cell>
        </row>
        <row r="516">
          <cell r="E516" t="str">
            <v>E9000</v>
          </cell>
          <cell r="O516">
            <v>24433</v>
          </cell>
        </row>
        <row r="517">
          <cell r="E517" t="str">
            <v>E9102</v>
          </cell>
          <cell r="O517">
            <v>-30000</v>
          </cell>
        </row>
        <row r="518">
          <cell r="E518" t="str">
            <v>E9103</v>
          </cell>
          <cell r="O518">
            <v>8155</v>
          </cell>
        </row>
        <row r="519">
          <cell r="E519" t="str">
            <v>E9104</v>
          </cell>
          <cell r="O519">
            <v>-10000</v>
          </cell>
        </row>
        <row r="520">
          <cell r="E520" t="str">
            <v>E9105</v>
          </cell>
          <cell r="O520">
            <v>0</v>
          </cell>
        </row>
        <row r="521">
          <cell r="E521">
            <v>0</v>
          </cell>
          <cell r="O521">
            <v>0</v>
          </cell>
        </row>
        <row r="522">
          <cell r="E522" t="str">
            <v>T8392</v>
          </cell>
          <cell r="O522">
            <v>0</v>
          </cell>
        </row>
        <row r="523">
          <cell r="E523" t="str">
            <v>T9147</v>
          </cell>
          <cell r="O523">
            <v>-1544</v>
          </cell>
        </row>
        <row r="524">
          <cell r="E524">
            <v>0</v>
          </cell>
          <cell r="O524">
            <v>0</v>
          </cell>
        </row>
        <row r="525">
          <cell r="E525" t="str">
            <v>C9190</v>
          </cell>
          <cell r="O525">
            <v>-3033</v>
          </cell>
        </row>
        <row r="526">
          <cell r="E526">
            <v>0</v>
          </cell>
          <cell r="O526">
            <v>0</v>
          </cell>
        </row>
        <row r="527">
          <cell r="E527" t="str">
            <v>S9138</v>
          </cell>
          <cell r="O527">
            <v>-292</v>
          </cell>
        </row>
        <row r="528">
          <cell r="E528">
            <v>0</v>
          </cell>
          <cell r="O528">
            <v>0</v>
          </cell>
        </row>
        <row r="529">
          <cell r="E529" t="str">
            <v>R9132</v>
          </cell>
          <cell r="O529">
            <v>-800</v>
          </cell>
        </row>
        <row r="530">
          <cell r="E530">
            <v>0</v>
          </cell>
          <cell r="O530">
            <v>0</v>
          </cell>
        </row>
        <row r="531">
          <cell r="E531" t="str">
            <v>C9001</v>
          </cell>
          <cell r="O531">
            <v>2013</v>
          </cell>
        </row>
        <row r="532">
          <cell r="E532" t="str">
            <v>C9191</v>
          </cell>
          <cell r="O532">
            <v>-4000</v>
          </cell>
        </row>
        <row r="533">
          <cell r="E533">
            <v>0</v>
          </cell>
          <cell r="O533">
            <v>0</v>
          </cell>
        </row>
        <row r="534">
          <cell r="E534" t="str">
            <v>R9133</v>
          </cell>
          <cell r="O534">
            <v>-1000</v>
          </cell>
        </row>
        <row r="535">
          <cell r="E535">
            <v>0</v>
          </cell>
          <cell r="O535">
            <v>0</v>
          </cell>
        </row>
        <row r="536">
          <cell r="E536" t="str">
            <v>C9192</v>
          </cell>
          <cell r="O536">
            <v>-10000</v>
          </cell>
        </row>
        <row r="537">
          <cell r="E537">
            <v>0</v>
          </cell>
          <cell r="O537">
            <v>0</v>
          </cell>
        </row>
        <row r="538">
          <cell r="E538" t="str">
            <v>S9009</v>
          </cell>
          <cell r="O538">
            <v>680</v>
          </cell>
        </row>
        <row r="539">
          <cell r="E539" t="str">
            <v>S9139</v>
          </cell>
          <cell r="O539">
            <v>-2912</v>
          </cell>
        </row>
        <row r="540">
          <cell r="E540" t="str">
            <v>O9020</v>
          </cell>
          <cell r="O540">
            <v>1050</v>
          </cell>
        </row>
        <row r="541">
          <cell r="E541">
            <v>0</v>
          </cell>
          <cell r="O541">
            <v>0</v>
          </cell>
        </row>
        <row r="542">
          <cell r="E542" t="str">
            <v>C8099</v>
          </cell>
          <cell r="O542">
            <v>549</v>
          </cell>
        </row>
        <row r="543">
          <cell r="E543" t="str">
            <v>C8100</v>
          </cell>
          <cell r="O543">
            <v>0</v>
          </cell>
        </row>
        <row r="544">
          <cell r="E544" t="str">
            <v>C8101</v>
          </cell>
          <cell r="O544">
            <v>0</v>
          </cell>
        </row>
        <row r="545">
          <cell r="E545" t="str">
            <v>C8103</v>
          </cell>
          <cell r="O545">
            <v>1373</v>
          </cell>
        </row>
        <row r="546">
          <cell r="E546" t="str">
            <v>C9194</v>
          </cell>
          <cell r="O546">
            <v>-4000</v>
          </cell>
        </row>
        <row r="547">
          <cell r="E547">
            <v>0</v>
          </cell>
          <cell r="O547">
            <v>0</v>
          </cell>
        </row>
        <row r="548">
          <cell r="E548" t="str">
            <v>O9005</v>
          </cell>
          <cell r="O548">
            <v>3715</v>
          </cell>
        </row>
        <row r="549">
          <cell r="E549" t="str">
            <v>O9128</v>
          </cell>
          <cell r="O549">
            <v>-5000</v>
          </cell>
        </row>
        <row r="550">
          <cell r="E550">
            <v>0</v>
          </cell>
          <cell r="O550">
            <v>0</v>
          </cell>
        </row>
        <row r="551">
          <cell r="E551" t="str">
            <v>C9195</v>
          </cell>
          <cell r="O551">
            <v>-27</v>
          </cell>
        </row>
        <row r="552">
          <cell r="E552" t="str">
            <v>C9196</v>
          </cell>
          <cell r="O552">
            <v>-500</v>
          </cell>
        </row>
        <row r="553">
          <cell r="E553" t="str">
            <v>C9197</v>
          </cell>
          <cell r="O553">
            <v>-4000</v>
          </cell>
        </row>
        <row r="554">
          <cell r="E554" t="str">
            <v>C9198</v>
          </cell>
          <cell r="O554">
            <v>-4000</v>
          </cell>
        </row>
        <row r="555">
          <cell r="E555">
            <v>0</v>
          </cell>
          <cell r="O555">
            <v>0</v>
          </cell>
        </row>
        <row r="556">
          <cell r="E556" t="str">
            <v>O9129</v>
          </cell>
          <cell r="O556">
            <v>-750</v>
          </cell>
        </row>
        <row r="557">
          <cell r="E557" t="str">
            <v>O9134</v>
          </cell>
          <cell r="O557">
            <v>-4500</v>
          </cell>
        </row>
        <row r="558">
          <cell r="E558">
            <v>0</v>
          </cell>
          <cell r="O558">
            <v>0</v>
          </cell>
        </row>
        <row r="559">
          <cell r="E559" t="str">
            <v>M9116</v>
          </cell>
          <cell r="O559">
            <v>-1000</v>
          </cell>
        </row>
        <row r="560">
          <cell r="E560">
            <v>0</v>
          </cell>
          <cell r="O560">
            <v>0</v>
          </cell>
        </row>
        <row r="561">
          <cell r="E561" t="str">
            <v>C9006</v>
          </cell>
          <cell r="O561">
            <v>311</v>
          </cell>
        </row>
        <row r="562">
          <cell r="E562" t="str">
            <v>C9199</v>
          </cell>
          <cell r="O562">
            <v>-28000</v>
          </cell>
        </row>
        <row r="563">
          <cell r="E563" t="str">
            <v>C9199A</v>
          </cell>
          <cell r="O563">
            <v>5372</v>
          </cell>
        </row>
        <row r="564">
          <cell r="E564" t="str">
            <v>S9005</v>
          </cell>
          <cell r="O564">
            <v>455</v>
          </cell>
        </row>
        <row r="565">
          <cell r="E565" t="str">
            <v>B9004</v>
          </cell>
          <cell r="O565">
            <v>3050</v>
          </cell>
        </row>
        <row r="566">
          <cell r="E566" t="str">
            <v>O9007</v>
          </cell>
          <cell r="O566">
            <v>26464</v>
          </cell>
        </row>
        <row r="567">
          <cell r="E567">
            <v>0</v>
          </cell>
          <cell r="O567">
            <v>0</v>
          </cell>
        </row>
        <row r="568">
          <cell r="E568" t="str">
            <v>B9002A</v>
          </cell>
          <cell r="O568">
            <v>54013</v>
          </cell>
        </row>
        <row r="569">
          <cell r="E569" t="str">
            <v>B9110</v>
          </cell>
          <cell r="O569">
            <v>-960</v>
          </cell>
        </row>
        <row r="570">
          <cell r="E570" t="str">
            <v>B9111</v>
          </cell>
          <cell r="O570">
            <v>-20419</v>
          </cell>
        </row>
        <row r="571">
          <cell r="E571" t="str">
            <v>B9112</v>
          </cell>
          <cell r="O571">
            <v>-60000</v>
          </cell>
        </row>
        <row r="572">
          <cell r="E572" t="str">
            <v>B9113</v>
          </cell>
          <cell r="O572">
            <v>-25000</v>
          </cell>
        </row>
        <row r="573">
          <cell r="E573">
            <v>0</v>
          </cell>
          <cell r="O573">
            <v>0</v>
          </cell>
        </row>
        <row r="574">
          <cell r="E574" t="str">
            <v>O9135</v>
          </cell>
          <cell r="O574">
            <v>-60000</v>
          </cell>
        </row>
        <row r="575">
          <cell r="E575" t="str">
            <v>O9136</v>
          </cell>
          <cell r="O575">
            <v>-2250</v>
          </cell>
        </row>
        <row r="576">
          <cell r="E576" t="str">
            <v>O9137</v>
          </cell>
          <cell r="O576">
            <v>-6000</v>
          </cell>
        </row>
        <row r="577">
          <cell r="E577">
            <v>0</v>
          </cell>
          <cell r="O577">
            <v>0</v>
          </cell>
        </row>
        <row r="578">
          <cell r="E578" t="str">
            <v>T9148</v>
          </cell>
          <cell r="O578">
            <v>-8335</v>
          </cell>
        </row>
        <row r="579">
          <cell r="E579">
            <v>0</v>
          </cell>
          <cell r="O579">
            <v>0</v>
          </cell>
        </row>
        <row r="580">
          <cell r="E580" t="str">
            <v>B9010</v>
          </cell>
          <cell r="O580">
            <v>2989</v>
          </cell>
        </row>
        <row r="581">
          <cell r="E581" t="str">
            <v>B9114</v>
          </cell>
          <cell r="O581">
            <v>-1920</v>
          </cell>
        </row>
        <row r="582">
          <cell r="E582" t="str">
            <v>B9115</v>
          </cell>
          <cell r="O582">
            <v>-85000</v>
          </cell>
        </row>
        <row r="583">
          <cell r="E583" t="str">
            <v>B9116</v>
          </cell>
          <cell r="O583">
            <v>-25000</v>
          </cell>
        </row>
        <row r="584">
          <cell r="E584">
            <v>0</v>
          </cell>
          <cell r="O584">
            <v>0</v>
          </cell>
        </row>
        <row r="585">
          <cell r="E585" t="str">
            <v>O9139</v>
          </cell>
          <cell r="O585">
            <v>-1169</v>
          </cell>
        </row>
        <row r="586">
          <cell r="E586">
            <v>0</v>
          </cell>
          <cell r="O586">
            <v>0</v>
          </cell>
        </row>
        <row r="587">
          <cell r="E587" t="str">
            <v>T9149</v>
          </cell>
          <cell r="O587">
            <v>-10000</v>
          </cell>
        </row>
        <row r="588">
          <cell r="E588">
            <v>0</v>
          </cell>
          <cell r="O588">
            <v>0</v>
          </cell>
        </row>
        <row r="589">
          <cell r="E589" t="str">
            <v>B9117</v>
          </cell>
          <cell r="O589">
            <v>-40000</v>
          </cell>
        </row>
        <row r="590">
          <cell r="E590" t="str">
            <v>B9118</v>
          </cell>
          <cell r="O590">
            <v>0</v>
          </cell>
        </row>
        <row r="591">
          <cell r="E591">
            <v>0</v>
          </cell>
          <cell r="O591">
            <v>0</v>
          </cell>
        </row>
        <row r="592">
          <cell r="E592" t="str">
            <v>T9150</v>
          </cell>
          <cell r="O592">
            <v>-1169</v>
          </cell>
        </row>
        <row r="593">
          <cell r="E593">
            <v>0</v>
          </cell>
          <cell r="O593">
            <v>0</v>
          </cell>
        </row>
        <row r="594">
          <cell r="E594" t="str">
            <v>B9005</v>
          </cell>
          <cell r="O594">
            <v>12375</v>
          </cell>
        </row>
        <row r="595">
          <cell r="E595" t="str">
            <v>B9119</v>
          </cell>
          <cell r="O595">
            <v>-40000</v>
          </cell>
        </row>
        <row r="596">
          <cell r="E596" t="str">
            <v>B9120</v>
          </cell>
          <cell r="O596">
            <v>0</v>
          </cell>
        </row>
        <row r="597">
          <cell r="E597" t="str">
            <v>B9121</v>
          </cell>
          <cell r="O597">
            <v>-1750</v>
          </cell>
        </row>
        <row r="598">
          <cell r="E598" t="str">
            <v>T9033</v>
          </cell>
          <cell r="O598">
            <v>778</v>
          </cell>
        </row>
        <row r="599">
          <cell r="E599">
            <v>0</v>
          </cell>
          <cell r="O599">
            <v>0</v>
          </cell>
        </row>
        <row r="600">
          <cell r="E600" t="str">
            <v>C8391</v>
          </cell>
          <cell r="O600">
            <v>0</v>
          </cell>
        </row>
        <row r="601">
          <cell r="E601" t="str">
            <v>C9200</v>
          </cell>
          <cell r="O601">
            <v>-16000</v>
          </cell>
        </row>
        <row r="602">
          <cell r="E602" t="str">
            <v>C9201</v>
          </cell>
          <cell r="O602">
            <v>-4000</v>
          </cell>
        </row>
        <row r="603">
          <cell r="E603" t="str">
            <v>C9202</v>
          </cell>
          <cell r="O603">
            <v>-4000</v>
          </cell>
        </row>
        <row r="604">
          <cell r="E604" t="str">
            <v>C9203</v>
          </cell>
          <cell r="O604">
            <v>-3000</v>
          </cell>
        </row>
        <row r="605">
          <cell r="E605" t="str">
            <v>C9204</v>
          </cell>
          <cell r="O605">
            <v>-12000</v>
          </cell>
        </row>
        <row r="606">
          <cell r="E606" t="str">
            <v>C9205</v>
          </cell>
          <cell r="O606">
            <v>-25000</v>
          </cell>
        </row>
        <row r="607">
          <cell r="E607">
            <v>0</v>
          </cell>
          <cell r="O607">
            <v>0</v>
          </cell>
        </row>
        <row r="608">
          <cell r="E608" t="str">
            <v>S9013</v>
          </cell>
          <cell r="O608">
            <v>329</v>
          </cell>
        </row>
        <row r="609">
          <cell r="E609" t="str">
            <v>S9143</v>
          </cell>
          <cell r="O609">
            <v>-2000</v>
          </cell>
        </row>
        <row r="610">
          <cell r="E610">
            <v>0</v>
          </cell>
          <cell r="O610">
            <v>0</v>
          </cell>
        </row>
        <row r="611">
          <cell r="E611" t="str">
            <v>O9140</v>
          </cell>
          <cell r="O611">
            <v>-3000</v>
          </cell>
        </row>
        <row r="612">
          <cell r="E612" t="str">
            <v>O9141</v>
          </cell>
          <cell r="O612">
            <v>-15000</v>
          </cell>
        </row>
        <row r="613">
          <cell r="E613" t="str">
            <v>O9142</v>
          </cell>
          <cell r="O613">
            <v>-4500</v>
          </cell>
        </row>
        <row r="614">
          <cell r="E614">
            <v>0</v>
          </cell>
          <cell r="O614">
            <v>0</v>
          </cell>
        </row>
        <row r="615">
          <cell r="E615" t="str">
            <v>O9144</v>
          </cell>
          <cell r="O615">
            <v>-65000</v>
          </cell>
        </row>
        <row r="616">
          <cell r="E616" t="str">
            <v>B9002</v>
          </cell>
          <cell r="O616">
            <v>2954</v>
          </cell>
        </row>
        <row r="617">
          <cell r="E617" t="str">
            <v>B9007</v>
          </cell>
          <cell r="O617">
            <v>3738</v>
          </cell>
        </row>
        <row r="618">
          <cell r="E618" t="str">
            <v>B9121</v>
          </cell>
          <cell r="O618">
            <v>570</v>
          </cell>
        </row>
        <row r="619">
          <cell r="E619" t="str">
            <v>C8129</v>
          </cell>
          <cell r="O619">
            <v>1621</v>
          </cell>
        </row>
        <row r="620">
          <cell r="E620" t="str">
            <v>C8390</v>
          </cell>
          <cell r="O620">
            <v>907</v>
          </cell>
        </row>
        <row r="621">
          <cell r="E621" t="str">
            <v>C9013</v>
          </cell>
          <cell r="O621">
            <v>1307</v>
          </cell>
        </row>
        <row r="622">
          <cell r="E622" t="str">
            <v>C9014</v>
          </cell>
          <cell r="O622">
            <v>1406</v>
          </cell>
        </row>
        <row r="623">
          <cell r="E623" t="str">
            <v>C9015</v>
          </cell>
          <cell r="O623">
            <v>1280</v>
          </cell>
        </row>
        <row r="624">
          <cell r="E624" t="str">
            <v>C9130</v>
          </cell>
          <cell r="O624">
            <v>200</v>
          </cell>
        </row>
        <row r="625">
          <cell r="E625" t="str">
            <v>S900-2055A</v>
          </cell>
          <cell r="O625">
            <v>0</v>
          </cell>
        </row>
        <row r="626">
          <cell r="E626" t="str">
            <v>S9004</v>
          </cell>
          <cell r="O626">
            <v>390</v>
          </cell>
        </row>
        <row r="627">
          <cell r="E627" t="str">
            <v>S9107</v>
          </cell>
          <cell r="O627">
            <v>-429</v>
          </cell>
        </row>
        <row r="628">
          <cell r="E628" t="str">
            <v>S9108</v>
          </cell>
          <cell r="O628">
            <v>23639</v>
          </cell>
        </row>
        <row r="629">
          <cell r="E629" t="str">
            <v>S9115</v>
          </cell>
          <cell r="O629">
            <v>6221</v>
          </cell>
        </row>
        <row r="630">
          <cell r="E630" t="str">
            <v>S9136</v>
          </cell>
          <cell r="O630">
            <v>5969</v>
          </cell>
        </row>
        <row r="631">
          <cell r="E631">
            <v>0</v>
          </cell>
          <cell r="O631">
            <v>2851911</v>
          </cell>
        </row>
        <row r="632">
          <cell r="E632" t="str">
            <v>400407CAP</v>
          </cell>
          <cell r="O632">
            <v>-13213</v>
          </cell>
        </row>
        <row r="633">
          <cell r="E633" t="str">
            <v>46507CAP</v>
          </cell>
          <cell r="O633">
            <v>-14250</v>
          </cell>
        </row>
        <row r="634">
          <cell r="E634" t="str">
            <v>46797CAP</v>
          </cell>
          <cell r="O634">
            <v>-11160</v>
          </cell>
        </row>
        <row r="635">
          <cell r="E635" t="str">
            <v>46868CAP</v>
          </cell>
          <cell r="O635">
            <v>-1234</v>
          </cell>
        </row>
        <row r="636">
          <cell r="E636" t="str">
            <v>6391CAP</v>
          </cell>
          <cell r="O636">
            <v>-12302</v>
          </cell>
        </row>
        <row r="637">
          <cell r="E637" t="str">
            <v>6687CAP</v>
          </cell>
          <cell r="O637">
            <v>-14363</v>
          </cell>
        </row>
        <row r="638">
          <cell r="E638" t="str">
            <v>6697CAP</v>
          </cell>
          <cell r="O638">
            <v>-15629</v>
          </cell>
        </row>
        <row r="639">
          <cell r="E639" t="str">
            <v>6718CAP</v>
          </cell>
          <cell r="O639">
            <v>-7340</v>
          </cell>
        </row>
        <row r="640">
          <cell r="E640" t="str">
            <v>6843CAP</v>
          </cell>
          <cell r="O640">
            <v>18838</v>
          </cell>
        </row>
        <row r="641">
          <cell r="E641" t="str">
            <v>6867CAP</v>
          </cell>
          <cell r="O641">
            <v>0</v>
          </cell>
        </row>
        <row r="642">
          <cell r="E642" t="str">
            <v>6911CAP</v>
          </cell>
          <cell r="O642">
            <v>-12556</v>
          </cell>
        </row>
        <row r="643">
          <cell r="E643" t="str">
            <v>7019CAP</v>
          </cell>
          <cell r="O643">
            <v>-548</v>
          </cell>
        </row>
        <row r="644">
          <cell r="E644" t="str">
            <v>7047CAP</v>
          </cell>
          <cell r="O644">
            <v>-14918</v>
          </cell>
        </row>
        <row r="645">
          <cell r="E645" t="str">
            <v>7062CAP</v>
          </cell>
          <cell r="O645">
            <v>-12389</v>
          </cell>
        </row>
        <row r="646">
          <cell r="E646" t="str">
            <v>7114CAP</v>
          </cell>
          <cell r="O646">
            <v>-2160</v>
          </cell>
        </row>
        <row r="647">
          <cell r="E647" t="str">
            <v>7122CAP</v>
          </cell>
          <cell r="O647">
            <v>-5583</v>
          </cell>
        </row>
        <row r="648">
          <cell r="E648" t="str">
            <v>7201CAP</v>
          </cell>
          <cell r="O648">
            <v>3486</v>
          </cell>
        </row>
        <row r="649">
          <cell r="E649" t="str">
            <v>7219CAP</v>
          </cell>
          <cell r="O649">
            <v>-17247</v>
          </cell>
        </row>
        <row r="650">
          <cell r="E650" t="str">
            <v>7220CAP</v>
          </cell>
          <cell r="O650">
            <v>-5709</v>
          </cell>
        </row>
        <row r="651">
          <cell r="E651" t="str">
            <v>7258CAP</v>
          </cell>
          <cell r="O651">
            <v>-19000</v>
          </cell>
        </row>
        <row r="652">
          <cell r="E652" t="str">
            <v>7319CAP</v>
          </cell>
          <cell r="O652">
            <v>-10277</v>
          </cell>
        </row>
        <row r="653">
          <cell r="E653" t="str">
            <v>7419CAP</v>
          </cell>
          <cell r="O653">
            <v>6900</v>
          </cell>
        </row>
        <row r="654">
          <cell r="E654" t="str">
            <v>74685CAP</v>
          </cell>
          <cell r="O654">
            <v>-4500</v>
          </cell>
        </row>
        <row r="655">
          <cell r="E655" t="str">
            <v>7779CAP</v>
          </cell>
          <cell r="O655">
            <v>-28541</v>
          </cell>
        </row>
        <row r="656">
          <cell r="E656" t="str">
            <v>7896CAP</v>
          </cell>
          <cell r="O656">
            <v>-86602</v>
          </cell>
        </row>
        <row r="657">
          <cell r="E657" t="str">
            <v>7942CAP</v>
          </cell>
          <cell r="O657">
            <v>-22656</v>
          </cell>
        </row>
        <row r="658">
          <cell r="E658" t="str">
            <v>7943CAP</v>
          </cell>
          <cell r="O658">
            <v>-128860</v>
          </cell>
        </row>
        <row r="659">
          <cell r="E659" t="str">
            <v>8192CAP</v>
          </cell>
          <cell r="O659">
            <v>-121644</v>
          </cell>
        </row>
        <row r="660">
          <cell r="E660" t="str">
            <v>8196CAP</v>
          </cell>
          <cell r="O660">
            <v>-32020</v>
          </cell>
        </row>
        <row r="661">
          <cell r="E661" t="str">
            <v>8247CAP</v>
          </cell>
          <cell r="O661">
            <v>-31233</v>
          </cell>
        </row>
        <row r="662">
          <cell r="E662" t="str">
            <v>8443CAP</v>
          </cell>
          <cell r="O662">
            <v>-38362</v>
          </cell>
        </row>
        <row r="663">
          <cell r="E663" t="str">
            <v>8487CAP</v>
          </cell>
          <cell r="O663">
            <v>28371</v>
          </cell>
        </row>
        <row r="664">
          <cell r="E664" t="str">
            <v>8497CAP</v>
          </cell>
          <cell r="O664">
            <v>-51953</v>
          </cell>
        </row>
        <row r="665">
          <cell r="E665" t="str">
            <v>8511CAP</v>
          </cell>
          <cell r="O665">
            <v>-4407</v>
          </cell>
        </row>
        <row r="666">
          <cell r="E666" t="str">
            <v>8535CAP</v>
          </cell>
          <cell r="O666">
            <v>0</v>
          </cell>
        </row>
        <row r="667">
          <cell r="E667" t="str">
            <v>8550CAP</v>
          </cell>
          <cell r="O667">
            <v>-33958</v>
          </cell>
        </row>
        <row r="668">
          <cell r="E668" t="str">
            <v>8705CAP</v>
          </cell>
          <cell r="O668">
            <v>-22313</v>
          </cell>
        </row>
        <row r="669">
          <cell r="E669" t="str">
            <v>8851CAP</v>
          </cell>
          <cell r="O669">
            <v>-6792</v>
          </cell>
        </row>
        <row r="670">
          <cell r="E670" t="str">
            <v>8855PC</v>
          </cell>
          <cell r="O670">
            <v>-3900</v>
          </cell>
        </row>
        <row r="671">
          <cell r="E671" t="str">
            <v>CAPH0109</v>
          </cell>
          <cell r="O671">
            <v>-14152</v>
          </cell>
        </row>
        <row r="672">
          <cell r="E672" t="str">
            <v>CAPS0109</v>
          </cell>
          <cell r="O672">
            <v>-524</v>
          </cell>
        </row>
        <row r="673">
          <cell r="E673" t="str">
            <v>CC0209H</v>
          </cell>
          <cell r="O673">
            <v>-12930</v>
          </cell>
        </row>
        <row r="674">
          <cell r="E674" t="str">
            <v>CC0209S</v>
          </cell>
          <cell r="O674">
            <v>-5395</v>
          </cell>
        </row>
        <row r="675">
          <cell r="E675" t="str">
            <v>CC0309H</v>
          </cell>
          <cell r="O675">
            <v>-17020</v>
          </cell>
        </row>
        <row r="676">
          <cell r="E676" t="str">
            <v>CC0309S</v>
          </cell>
          <cell r="O676">
            <v>-15520</v>
          </cell>
        </row>
        <row r="677">
          <cell r="E677" t="str">
            <v>CC0409H</v>
          </cell>
          <cell r="O677">
            <v>-30739</v>
          </cell>
        </row>
        <row r="678">
          <cell r="E678" t="str">
            <v>CC0409S</v>
          </cell>
          <cell r="O678">
            <v>-2883</v>
          </cell>
        </row>
        <row r="679">
          <cell r="E679" t="str">
            <v>CC0509H</v>
          </cell>
          <cell r="O679">
            <v>-22641</v>
          </cell>
        </row>
        <row r="680">
          <cell r="E680" t="str">
            <v>CC0509S</v>
          </cell>
          <cell r="O680">
            <v>-4746</v>
          </cell>
        </row>
        <row r="681">
          <cell r="E681" t="str">
            <v>CC0609H</v>
          </cell>
          <cell r="O681">
            <v>-6160</v>
          </cell>
        </row>
        <row r="682">
          <cell r="E682" t="str">
            <v>CC0609S</v>
          </cell>
          <cell r="O682">
            <v>-8241</v>
          </cell>
        </row>
        <row r="683">
          <cell r="E683" t="str">
            <v>CC0709H</v>
          </cell>
          <cell r="O683">
            <v>-30730</v>
          </cell>
        </row>
        <row r="684">
          <cell r="E684" t="str">
            <v>CC0709S</v>
          </cell>
          <cell r="O684">
            <v>-15878</v>
          </cell>
        </row>
        <row r="685">
          <cell r="E685" t="str">
            <v>CONTH1108</v>
          </cell>
          <cell r="O685">
            <v>5699</v>
          </cell>
        </row>
        <row r="686">
          <cell r="E686" t="str">
            <v>D202216CAP</v>
          </cell>
          <cell r="O686">
            <v>-27773</v>
          </cell>
        </row>
        <row r="687">
          <cell r="E687" t="str">
            <v>D301116CAP</v>
          </cell>
          <cell r="O687">
            <v>-12394</v>
          </cell>
        </row>
        <row r="688">
          <cell r="E688" t="str">
            <v>D301127CAP</v>
          </cell>
          <cell r="O688">
            <v>2340</v>
          </cell>
        </row>
        <row r="689">
          <cell r="E689" t="str">
            <v>D301130CAP</v>
          </cell>
          <cell r="O689">
            <v>-5222</v>
          </cell>
        </row>
        <row r="690">
          <cell r="E690" t="str">
            <v>D301132CAP</v>
          </cell>
          <cell r="O690">
            <v>-2464</v>
          </cell>
        </row>
        <row r="691">
          <cell r="E691" t="str">
            <v>D400425CAP</v>
          </cell>
          <cell r="O691">
            <v>-9209</v>
          </cell>
        </row>
        <row r="692">
          <cell r="E692" t="str">
            <v>O9001</v>
          </cell>
          <cell r="O692">
            <v>2</v>
          </cell>
        </row>
        <row r="693">
          <cell r="E693" t="str">
            <v>O9002</v>
          </cell>
          <cell r="O693">
            <v>4096</v>
          </cell>
        </row>
        <row r="694">
          <cell r="E694" t="str">
            <v>O9003</v>
          </cell>
          <cell r="O694">
            <v>4096</v>
          </cell>
        </row>
        <row r="695">
          <cell r="E695" t="str">
            <v>O9004</v>
          </cell>
          <cell r="O695">
            <v>4096</v>
          </cell>
        </row>
        <row r="696">
          <cell r="E696" t="str">
            <v>O9006</v>
          </cell>
          <cell r="O696">
            <v>4096</v>
          </cell>
        </row>
        <row r="697">
          <cell r="E697" t="str">
            <v>O9014</v>
          </cell>
          <cell r="O697">
            <v>1227</v>
          </cell>
        </row>
        <row r="698">
          <cell r="E698" t="str">
            <v>O9015</v>
          </cell>
          <cell r="O698">
            <v>12552</v>
          </cell>
        </row>
        <row r="699">
          <cell r="E699" t="str">
            <v>O9016</v>
          </cell>
          <cell r="O699">
            <v>46096</v>
          </cell>
        </row>
        <row r="700">
          <cell r="E700" t="str">
            <v>O9017</v>
          </cell>
          <cell r="O700">
            <v>9900</v>
          </cell>
        </row>
        <row r="701">
          <cell r="E701" t="str">
            <v>O9018</v>
          </cell>
          <cell r="O701">
            <v>753</v>
          </cell>
        </row>
        <row r="702">
          <cell r="E702" t="str">
            <v>O9019</v>
          </cell>
          <cell r="O702">
            <v>7009</v>
          </cell>
        </row>
        <row r="703">
          <cell r="E703" t="str">
            <v>O9122</v>
          </cell>
          <cell r="O703">
            <v>39666</v>
          </cell>
        </row>
        <row r="704">
          <cell r="E704" t="str">
            <v>O9140</v>
          </cell>
          <cell r="O704">
            <v>1057</v>
          </cell>
        </row>
        <row r="705">
          <cell r="E705" t="str">
            <v>C9148</v>
          </cell>
          <cell r="O705">
            <v>8268</v>
          </cell>
        </row>
        <row r="706">
          <cell r="E706" t="str">
            <v>M8389</v>
          </cell>
          <cell r="O706">
            <v>0</v>
          </cell>
        </row>
        <row r="707">
          <cell r="E707" t="str">
            <v>M8395</v>
          </cell>
          <cell r="O707">
            <v>259</v>
          </cell>
        </row>
        <row r="708">
          <cell r="E708" t="str">
            <v>M9004</v>
          </cell>
          <cell r="O708">
            <v>567</v>
          </cell>
        </row>
        <row r="709">
          <cell r="E709">
            <v>0</v>
          </cell>
          <cell r="O709">
            <v>-852474</v>
          </cell>
        </row>
        <row r="710">
          <cell r="E710" t="str">
            <v>MINVH0509</v>
          </cell>
          <cell r="O710">
            <v>45804</v>
          </cell>
        </row>
        <row r="711">
          <cell r="E711" t="str">
            <v>MINVH0609</v>
          </cell>
          <cell r="O711">
            <v>-40058</v>
          </cell>
        </row>
        <row r="712">
          <cell r="E712" t="str">
            <v>MINVH0709</v>
          </cell>
          <cell r="O712">
            <v>6647</v>
          </cell>
        </row>
        <row r="713">
          <cell r="E713" t="str">
            <v>MINVS0509</v>
          </cell>
          <cell r="O713">
            <v>34473</v>
          </cell>
        </row>
        <row r="714">
          <cell r="E714" t="str">
            <v>MINVS0609</v>
          </cell>
          <cell r="O714">
            <v>32615</v>
          </cell>
        </row>
        <row r="715">
          <cell r="E715" t="str">
            <v>MTRH0109</v>
          </cell>
          <cell r="O715">
            <v>-32881</v>
          </cell>
        </row>
        <row r="716">
          <cell r="E716" t="str">
            <v>MTRH0109A</v>
          </cell>
          <cell r="O716">
            <v>64012</v>
          </cell>
        </row>
        <row r="717">
          <cell r="E717" t="str">
            <v>MTRH0209</v>
          </cell>
          <cell r="O717">
            <v>26725</v>
          </cell>
        </row>
        <row r="718">
          <cell r="E718" t="str">
            <v>MTRH0309</v>
          </cell>
          <cell r="O718">
            <v>52852</v>
          </cell>
        </row>
        <row r="719">
          <cell r="E719" t="str">
            <v>MTRH0309IN</v>
          </cell>
          <cell r="O719">
            <v>11795</v>
          </cell>
        </row>
        <row r="720">
          <cell r="E720" t="str">
            <v>MTRH0409</v>
          </cell>
          <cell r="O720">
            <v>29396</v>
          </cell>
        </row>
        <row r="721">
          <cell r="E721" t="str">
            <v>MTRH0509</v>
          </cell>
          <cell r="O721">
            <v>86177</v>
          </cell>
        </row>
        <row r="722">
          <cell r="E722" t="str">
            <v>MTRH0609</v>
          </cell>
          <cell r="O722">
            <v>32028</v>
          </cell>
        </row>
        <row r="723">
          <cell r="E723" t="str">
            <v>MTRH0709</v>
          </cell>
          <cell r="O723">
            <v>48343</v>
          </cell>
        </row>
        <row r="724">
          <cell r="E724" t="str">
            <v>MTRS0109</v>
          </cell>
          <cell r="O724">
            <v>32779</v>
          </cell>
        </row>
        <row r="725">
          <cell r="E725" t="str">
            <v>MTRS0209</v>
          </cell>
          <cell r="O725">
            <v>47180</v>
          </cell>
        </row>
        <row r="726">
          <cell r="E726" t="str">
            <v>MTRS0309</v>
          </cell>
          <cell r="O726">
            <v>18354</v>
          </cell>
        </row>
        <row r="727">
          <cell r="E727" t="str">
            <v>MTRS0309IN</v>
          </cell>
          <cell r="O727">
            <v>17972</v>
          </cell>
        </row>
        <row r="728">
          <cell r="E728" t="str">
            <v>MTRS0409</v>
          </cell>
          <cell r="O728">
            <v>1726</v>
          </cell>
        </row>
        <row r="729">
          <cell r="E729" t="str">
            <v>MTRS0509</v>
          </cell>
          <cell r="O729">
            <v>18709</v>
          </cell>
        </row>
        <row r="730">
          <cell r="E730" t="str">
            <v>MTRS0609</v>
          </cell>
          <cell r="O730">
            <v>16793</v>
          </cell>
        </row>
        <row r="731">
          <cell r="E731" t="str">
            <v>MTRS0709</v>
          </cell>
          <cell r="O731">
            <v>80755</v>
          </cell>
        </row>
        <row r="732">
          <cell r="E732" t="str">
            <v>SCMINV1108</v>
          </cell>
          <cell r="O732">
            <v>-40551</v>
          </cell>
        </row>
        <row r="733">
          <cell r="E733">
            <v>0</v>
          </cell>
          <cell r="O733">
            <v>-2818564</v>
          </cell>
        </row>
        <row r="734">
          <cell r="E734">
            <v>100007</v>
          </cell>
          <cell r="O734">
            <v>26500</v>
          </cell>
        </row>
        <row r="735">
          <cell r="E735" t="str">
            <v>7942C</v>
          </cell>
          <cell r="O735">
            <v>3195</v>
          </cell>
        </row>
        <row r="736">
          <cell r="E736" t="str">
            <v>8264C</v>
          </cell>
          <cell r="O736">
            <v>5298</v>
          </cell>
        </row>
        <row r="737">
          <cell r="E737" t="str">
            <v>8280C</v>
          </cell>
          <cell r="O737">
            <v>1085</v>
          </cell>
        </row>
        <row r="738">
          <cell r="E738" t="str">
            <v>8511C</v>
          </cell>
          <cell r="O738">
            <v>2052</v>
          </cell>
        </row>
        <row r="739">
          <cell r="E739" t="str">
            <v>8550C</v>
          </cell>
          <cell r="O739">
            <v>3967</v>
          </cell>
        </row>
        <row r="740">
          <cell r="E740" t="str">
            <v>8705C</v>
          </cell>
          <cell r="O740">
            <v>1861</v>
          </cell>
        </row>
        <row r="741">
          <cell r="E741" t="str">
            <v>8742C</v>
          </cell>
          <cell r="O741">
            <v>1555</v>
          </cell>
        </row>
        <row r="742">
          <cell r="E742" t="str">
            <v>8761C</v>
          </cell>
          <cell r="O742">
            <v>1209</v>
          </cell>
        </row>
        <row r="743">
          <cell r="E743" t="str">
            <v>8825C</v>
          </cell>
          <cell r="O743">
            <v>33291</v>
          </cell>
        </row>
        <row r="744">
          <cell r="E744" t="str">
            <v>901-17356C</v>
          </cell>
          <cell r="O744">
            <v>375</v>
          </cell>
        </row>
        <row r="745">
          <cell r="E745" t="str">
            <v>901-17357C</v>
          </cell>
          <cell r="O745">
            <v>187</v>
          </cell>
        </row>
        <row r="746">
          <cell r="E746" t="str">
            <v>901-17358C</v>
          </cell>
          <cell r="O746">
            <v>321</v>
          </cell>
        </row>
        <row r="747">
          <cell r="E747" t="str">
            <v>901-17535C</v>
          </cell>
          <cell r="O747">
            <v>113</v>
          </cell>
        </row>
        <row r="748">
          <cell r="E748" t="str">
            <v>901-17537C</v>
          </cell>
          <cell r="O748">
            <v>461</v>
          </cell>
        </row>
        <row r="749">
          <cell r="E749" t="str">
            <v>901-17618C</v>
          </cell>
          <cell r="O749">
            <v>3708</v>
          </cell>
        </row>
        <row r="750">
          <cell r="E750" t="str">
            <v>901-17619C</v>
          </cell>
          <cell r="O750">
            <v>478</v>
          </cell>
        </row>
        <row r="751">
          <cell r="E751" t="str">
            <v>901-17622C</v>
          </cell>
          <cell r="O751">
            <v>300</v>
          </cell>
        </row>
        <row r="752">
          <cell r="E752" t="str">
            <v>901-17623C</v>
          </cell>
          <cell r="O752">
            <v>187</v>
          </cell>
        </row>
        <row r="753">
          <cell r="E753" t="str">
            <v>901-18805C</v>
          </cell>
          <cell r="O753">
            <v>1983</v>
          </cell>
        </row>
        <row r="754">
          <cell r="E754" t="str">
            <v>901-74172C</v>
          </cell>
          <cell r="O754">
            <v>2478</v>
          </cell>
        </row>
        <row r="755">
          <cell r="E755">
            <v>0</v>
          </cell>
          <cell r="O755">
            <v>-5010574</v>
          </cell>
        </row>
        <row r="756">
          <cell r="E756" t="str">
            <v>74393P</v>
          </cell>
          <cell r="O756">
            <v>9669</v>
          </cell>
        </row>
        <row r="757">
          <cell r="E757" t="str">
            <v>7942P</v>
          </cell>
          <cell r="O757">
            <v>4935</v>
          </cell>
        </row>
        <row r="758">
          <cell r="E758" t="str">
            <v>8055P</v>
          </cell>
          <cell r="O758">
            <v>492</v>
          </cell>
        </row>
        <row r="759">
          <cell r="E759" t="str">
            <v>8187P</v>
          </cell>
          <cell r="O759">
            <v>558</v>
          </cell>
        </row>
        <row r="760">
          <cell r="E760" t="str">
            <v>8192P</v>
          </cell>
          <cell r="O760">
            <v>121089</v>
          </cell>
        </row>
        <row r="761">
          <cell r="E761" t="str">
            <v>8340P</v>
          </cell>
          <cell r="O761">
            <v>341</v>
          </cell>
        </row>
        <row r="762">
          <cell r="E762" t="str">
            <v>8511P</v>
          </cell>
          <cell r="O762">
            <v>3181</v>
          </cell>
        </row>
        <row r="763">
          <cell r="E763" t="str">
            <v>8511PC</v>
          </cell>
          <cell r="O763">
            <v>3512</v>
          </cell>
        </row>
        <row r="764">
          <cell r="E764" t="str">
            <v>8855P</v>
          </cell>
          <cell r="O764">
            <v>4433</v>
          </cell>
        </row>
        <row r="765">
          <cell r="E765" t="str">
            <v>901-17483P</v>
          </cell>
          <cell r="O765">
            <v>1598</v>
          </cell>
        </row>
        <row r="766">
          <cell r="E766" t="str">
            <v>901-17605C</v>
          </cell>
          <cell r="O766">
            <v>917</v>
          </cell>
        </row>
        <row r="767">
          <cell r="E767" t="str">
            <v>901-17616</v>
          </cell>
          <cell r="O767">
            <v>950</v>
          </cell>
        </row>
        <row r="768">
          <cell r="E768" t="str">
            <v>901-17617P</v>
          </cell>
          <cell r="O768">
            <v>5632</v>
          </cell>
        </row>
        <row r="769">
          <cell r="E769" t="str">
            <v>901-17620P</v>
          </cell>
          <cell r="O769">
            <v>1254</v>
          </cell>
        </row>
        <row r="770">
          <cell r="E770" t="str">
            <v>901-17621P</v>
          </cell>
          <cell r="O770">
            <v>946</v>
          </cell>
        </row>
        <row r="771">
          <cell r="E771" t="str">
            <v>901-18343P</v>
          </cell>
          <cell r="O771">
            <v>173</v>
          </cell>
        </row>
        <row r="772">
          <cell r="E772" t="str">
            <v>901-19263P</v>
          </cell>
          <cell r="O772">
            <v>1375</v>
          </cell>
        </row>
        <row r="773">
          <cell r="E773" t="str">
            <v>901-19275P</v>
          </cell>
          <cell r="O773">
            <v>1056</v>
          </cell>
        </row>
        <row r="774">
          <cell r="E774" t="str">
            <v>901-46507P</v>
          </cell>
          <cell r="O774">
            <v>1316</v>
          </cell>
        </row>
        <row r="775">
          <cell r="E775" t="str">
            <v>901-74393P</v>
          </cell>
          <cell r="O775">
            <v>0</v>
          </cell>
        </row>
        <row r="776">
          <cell r="E776" t="str">
            <v>901-74423P</v>
          </cell>
          <cell r="O776">
            <v>105</v>
          </cell>
        </row>
        <row r="777">
          <cell r="E777" t="str">
            <v>901-74718P</v>
          </cell>
          <cell r="O777">
            <v>4312</v>
          </cell>
        </row>
        <row r="778">
          <cell r="E778" t="str">
            <v>901-74722P</v>
          </cell>
          <cell r="O778">
            <v>4243</v>
          </cell>
        </row>
        <row r="779">
          <cell r="E779" t="str">
            <v>9132P</v>
          </cell>
          <cell r="O779">
            <v>296</v>
          </cell>
        </row>
        <row r="780">
          <cell r="E780" t="str">
            <v>9162P</v>
          </cell>
          <cell r="O780">
            <v>2201</v>
          </cell>
        </row>
        <row r="781">
          <cell r="E781" t="str">
            <v>AA00000042</v>
          </cell>
          <cell r="O781">
            <v>23886</v>
          </cell>
        </row>
        <row r="782">
          <cell r="E782" t="str">
            <v>AA00000044</v>
          </cell>
          <cell r="O782">
            <v>21320</v>
          </cell>
        </row>
        <row r="783">
          <cell r="E783" t="str">
            <v>ROAD08HOH</v>
          </cell>
          <cell r="O783">
            <v>32719</v>
          </cell>
        </row>
        <row r="784">
          <cell r="E784">
            <v>0</v>
          </cell>
          <cell r="O784">
            <v>-585573</v>
          </cell>
        </row>
        <row r="785">
          <cell r="E785" t="str">
            <v>SERVH0109</v>
          </cell>
          <cell r="O785">
            <v>107602</v>
          </cell>
        </row>
        <row r="786">
          <cell r="E786" t="str">
            <v>SERVH0209</v>
          </cell>
          <cell r="O786">
            <v>59354</v>
          </cell>
        </row>
        <row r="787">
          <cell r="E787" t="str">
            <v>SERVH0309</v>
          </cell>
          <cell r="O787">
            <v>96801</v>
          </cell>
        </row>
        <row r="788">
          <cell r="E788" t="str">
            <v>SERVH0409</v>
          </cell>
          <cell r="O788">
            <v>77096</v>
          </cell>
        </row>
        <row r="789">
          <cell r="E789" t="str">
            <v>SERVH0509</v>
          </cell>
          <cell r="O789">
            <v>208367</v>
          </cell>
        </row>
        <row r="790">
          <cell r="E790" t="str">
            <v>SERVH0709</v>
          </cell>
          <cell r="O790">
            <v>81458</v>
          </cell>
        </row>
        <row r="791">
          <cell r="E791" t="str">
            <v>SERVS0109</v>
          </cell>
          <cell r="O791">
            <v>26837</v>
          </cell>
        </row>
        <row r="792">
          <cell r="E792" t="str">
            <v>SERVS0209</v>
          </cell>
          <cell r="O792">
            <v>21510</v>
          </cell>
        </row>
        <row r="793">
          <cell r="E793" t="str">
            <v>SERVS0309</v>
          </cell>
          <cell r="O793">
            <v>19868</v>
          </cell>
        </row>
        <row r="794">
          <cell r="E794" t="str">
            <v>SERVS0409</v>
          </cell>
          <cell r="O794">
            <v>27328</v>
          </cell>
        </row>
        <row r="795">
          <cell r="E795" t="str">
            <v>SERVS0509</v>
          </cell>
          <cell r="O795">
            <v>27827</v>
          </cell>
        </row>
        <row r="796">
          <cell r="E796" t="str">
            <v>SERVS0609</v>
          </cell>
          <cell r="O796">
            <v>40370</v>
          </cell>
        </row>
        <row r="797">
          <cell r="E797" t="str">
            <v>SERVS0709</v>
          </cell>
          <cell r="O797">
            <v>22351</v>
          </cell>
        </row>
        <row r="798">
          <cell r="E798">
            <v>0</v>
          </cell>
          <cell r="O798">
            <v>-4667601</v>
          </cell>
        </row>
        <row r="799">
          <cell r="E799" t="str">
            <v>HSMACCR</v>
          </cell>
          <cell r="O799">
            <v>-946674</v>
          </cell>
        </row>
        <row r="800">
          <cell r="E800" t="str">
            <v>SMACCR</v>
          </cell>
          <cell r="O800">
            <v>218483</v>
          </cell>
        </row>
        <row r="801">
          <cell r="E801" t="str">
            <v>SMINVH0409</v>
          </cell>
          <cell r="O801">
            <v>424053</v>
          </cell>
        </row>
        <row r="802">
          <cell r="E802" t="str">
            <v>SMINVH0509</v>
          </cell>
          <cell r="O802">
            <v>1060772</v>
          </cell>
        </row>
        <row r="803">
          <cell r="E803" t="str">
            <v>SMINVH0609</v>
          </cell>
          <cell r="O803">
            <v>1178890</v>
          </cell>
        </row>
        <row r="804">
          <cell r="E804" t="str">
            <v>SMINVH0709</v>
          </cell>
          <cell r="O804">
            <v>1028633</v>
          </cell>
        </row>
        <row r="805">
          <cell r="E805" t="str">
            <v>SMTRH0109</v>
          </cell>
          <cell r="O805">
            <v>264934</v>
          </cell>
        </row>
        <row r="806">
          <cell r="E806" t="str">
            <v>SMTRH0209</v>
          </cell>
          <cell r="O806">
            <v>105679</v>
          </cell>
        </row>
        <row r="807">
          <cell r="E807" t="str">
            <v>SMTRH0309</v>
          </cell>
          <cell r="O807">
            <v>131921</v>
          </cell>
        </row>
        <row r="808">
          <cell r="E808" t="str">
            <v>SMTRH0409</v>
          </cell>
          <cell r="O808">
            <v>68212</v>
          </cell>
        </row>
        <row r="809">
          <cell r="E809" t="str">
            <v>SMTRH0509</v>
          </cell>
          <cell r="O809">
            <v>56531</v>
          </cell>
        </row>
        <row r="810">
          <cell r="E810" t="str">
            <v>SMTRH0609</v>
          </cell>
          <cell r="O810">
            <v>308905</v>
          </cell>
        </row>
        <row r="811">
          <cell r="E811" t="str">
            <v>SMTRH0709</v>
          </cell>
          <cell r="O811">
            <v>29038</v>
          </cell>
        </row>
        <row r="812">
          <cell r="E812" t="str">
            <v>SMTRH1208</v>
          </cell>
          <cell r="O812">
            <v>-1255537</v>
          </cell>
        </row>
        <row r="813">
          <cell r="E813" t="str">
            <v>SMTRS0109</v>
          </cell>
          <cell r="O813">
            <v>1667137</v>
          </cell>
        </row>
        <row r="814">
          <cell r="E814" t="str">
            <v>SMTRS0109A</v>
          </cell>
          <cell r="O814">
            <v>538</v>
          </cell>
        </row>
        <row r="815">
          <cell r="E815" t="str">
            <v>SMTRS0209</v>
          </cell>
          <cell r="O815">
            <v>22280</v>
          </cell>
        </row>
        <row r="816">
          <cell r="E816" t="str">
            <v>SMTRS0309</v>
          </cell>
          <cell r="O816">
            <v>56373</v>
          </cell>
        </row>
        <row r="817">
          <cell r="E817" t="str">
            <v>SMTRS0409</v>
          </cell>
          <cell r="O817">
            <v>0</v>
          </cell>
        </row>
        <row r="818">
          <cell r="E818" t="str">
            <v>SMTRS0509</v>
          </cell>
          <cell r="O818">
            <v>1413</v>
          </cell>
        </row>
        <row r="819">
          <cell r="E819" t="str">
            <v>SMTRS0609</v>
          </cell>
          <cell r="O819">
            <v>178861</v>
          </cell>
        </row>
        <row r="820">
          <cell r="E820" t="str">
            <v>SMTRS0709</v>
          </cell>
          <cell r="O820">
            <v>39032</v>
          </cell>
        </row>
        <row r="821">
          <cell r="E821" t="str">
            <v>SMTS0309IN</v>
          </cell>
          <cell r="O821">
            <v>771</v>
          </cell>
        </row>
        <row r="822">
          <cell r="E822" t="str">
            <v>T8316</v>
          </cell>
          <cell r="O822">
            <v>94</v>
          </cell>
        </row>
        <row r="823">
          <cell r="E823" t="str">
            <v>T8317</v>
          </cell>
          <cell r="O823">
            <v>0</v>
          </cell>
        </row>
        <row r="824">
          <cell r="E824" t="str">
            <v>T8327</v>
          </cell>
          <cell r="O824">
            <v>0</v>
          </cell>
        </row>
        <row r="825">
          <cell r="E825" t="str">
            <v>T8356</v>
          </cell>
          <cell r="O825">
            <v>0</v>
          </cell>
        </row>
        <row r="826">
          <cell r="E826" t="str">
            <v>T8382</v>
          </cell>
          <cell r="O826">
            <v>0</v>
          </cell>
        </row>
        <row r="827">
          <cell r="E827" t="str">
            <v>T8390</v>
          </cell>
          <cell r="O827">
            <v>0</v>
          </cell>
        </row>
        <row r="828">
          <cell r="E828" t="str">
            <v>T8391</v>
          </cell>
          <cell r="O828">
            <v>-3724</v>
          </cell>
        </row>
        <row r="829">
          <cell r="E829" t="str">
            <v>T8391-1</v>
          </cell>
          <cell r="O829">
            <v>6009</v>
          </cell>
        </row>
        <row r="830">
          <cell r="E830" t="str">
            <v>T9009</v>
          </cell>
          <cell r="O830">
            <v>2555</v>
          </cell>
        </row>
        <row r="831">
          <cell r="E831" t="str">
            <v>T9112</v>
          </cell>
          <cell r="O831">
            <v>1709</v>
          </cell>
        </row>
        <row r="832">
          <cell r="E832" t="str">
            <v>T9143</v>
          </cell>
          <cell r="O832">
            <v>7684</v>
          </cell>
        </row>
        <row r="833">
          <cell r="E833" t="str">
            <v>T9144</v>
          </cell>
          <cell r="O833">
            <v>8185</v>
          </cell>
        </row>
        <row r="834">
          <cell r="E834" t="str">
            <v>T9148</v>
          </cell>
          <cell r="O834">
            <v>1957</v>
          </cell>
        </row>
        <row r="835">
          <cell r="E835">
            <v>0</v>
          </cell>
          <cell r="O835">
            <v>-3018256</v>
          </cell>
        </row>
        <row r="836">
          <cell r="E836" t="str">
            <v>7634T</v>
          </cell>
          <cell r="O836">
            <v>666</v>
          </cell>
        </row>
        <row r="837">
          <cell r="E837" t="str">
            <v>7779T</v>
          </cell>
          <cell r="O837">
            <v>24300</v>
          </cell>
        </row>
        <row r="838">
          <cell r="E838" t="str">
            <v>7942T</v>
          </cell>
          <cell r="O838">
            <v>16342</v>
          </cell>
        </row>
        <row r="839">
          <cell r="E839" t="str">
            <v>8195T</v>
          </cell>
          <cell r="O839">
            <v>19074</v>
          </cell>
        </row>
        <row r="840">
          <cell r="E840" t="str">
            <v>8247TC</v>
          </cell>
          <cell r="O840">
            <v>5650</v>
          </cell>
        </row>
        <row r="841">
          <cell r="E841" t="str">
            <v>8264T</v>
          </cell>
          <cell r="O841">
            <v>32349</v>
          </cell>
        </row>
        <row r="842">
          <cell r="E842" t="str">
            <v>8280T</v>
          </cell>
          <cell r="O842">
            <v>3614</v>
          </cell>
        </row>
        <row r="843">
          <cell r="E843" t="str">
            <v>8340T</v>
          </cell>
          <cell r="O843">
            <v>3988</v>
          </cell>
        </row>
        <row r="844">
          <cell r="E844" t="str">
            <v>8419T</v>
          </cell>
          <cell r="O844">
            <v>7502</v>
          </cell>
        </row>
        <row r="845">
          <cell r="E845" t="str">
            <v>8497TC</v>
          </cell>
          <cell r="O845">
            <v>28700</v>
          </cell>
        </row>
        <row r="846">
          <cell r="E846" t="str">
            <v>8511T</v>
          </cell>
          <cell r="O846">
            <v>12467</v>
          </cell>
        </row>
        <row r="847">
          <cell r="E847" t="str">
            <v>8535T</v>
          </cell>
          <cell r="O847">
            <v>45224</v>
          </cell>
        </row>
        <row r="848">
          <cell r="E848" t="str">
            <v>8550T</v>
          </cell>
          <cell r="O848">
            <v>46241</v>
          </cell>
        </row>
        <row r="849">
          <cell r="E849" t="str">
            <v>8637T</v>
          </cell>
          <cell r="O849">
            <v>20741</v>
          </cell>
        </row>
        <row r="850">
          <cell r="E850" t="str">
            <v>8705T</v>
          </cell>
          <cell r="O850">
            <v>15129</v>
          </cell>
        </row>
        <row r="851">
          <cell r="E851" t="str">
            <v>8742T</v>
          </cell>
          <cell r="O851">
            <v>18604</v>
          </cell>
        </row>
        <row r="852">
          <cell r="E852" t="str">
            <v>8761T</v>
          </cell>
          <cell r="O852">
            <v>274</v>
          </cell>
        </row>
        <row r="853">
          <cell r="E853" t="str">
            <v>8836T</v>
          </cell>
          <cell r="O853">
            <v>6877</v>
          </cell>
        </row>
        <row r="854">
          <cell r="E854" t="str">
            <v>8851T</v>
          </cell>
          <cell r="O854">
            <v>19239</v>
          </cell>
        </row>
        <row r="855">
          <cell r="E855" t="str">
            <v>8854T</v>
          </cell>
          <cell r="O855">
            <v>41365</v>
          </cell>
        </row>
        <row r="856">
          <cell r="E856" t="str">
            <v>9087T</v>
          </cell>
          <cell r="O856">
            <v>26086</v>
          </cell>
        </row>
        <row r="857">
          <cell r="E857" t="str">
            <v>D202216T</v>
          </cell>
          <cell r="O857">
            <v>2783</v>
          </cell>
        </row>
        <row r="858">
          <cell r="E858" t="str">
            <v>D202216TC</v>
          </cell>
          <cell r="O858">
            <v>2377</v>
          </cell>
        </row>
        <row r="859">
          <cell r="E859" t="str">
            <v>D301116T</v>
          </cell>
          <cell r="O859">
            <v>27972</v>
          </cell>
        </row>
        <row r="860">
          <cell r="E860" t="str">
            <v>D301130T</v>
          </cell>
          <cell r="O860">
            <v>3900</v>
          </cell>
        </row>
        <row r="861">
          <cell r="E861" t="str">
            <v>D301132T</v>
          </cell>
          <cell r="O861">
            <v>7200</v>
          </cell>
        </row>
        <row r="862">
          <cell r="E862" t="str">
            <v>D400425T</v>
          </cell>
          <cell r="O862">
            <v>2575</v>
          </cell>
        </row>
        <row r="863">
          <cell r="E863" t="str">
            <v>D400425TC</v>
          </cell>
          <cell r="O863">
            <v>1575</v>
          </cell>
        </row>
        <row r="864">
          <cell r="E864" t="str">
            <v>HTINV1108</v>
          </cell>
          <cell r="O864">
            <v>-180427</v>
          </cell>
        </row>
        <row r="865">
          <cell r="E865" t="str">
            <v>S18501208</v>
          </cell>
          <cell r="O865">
            <v>-33032</v>
          </cell>
        </row>
        <row r="866">
          <cell r="E866" t="str">
            <v>SCTINV1108</v>
          </cell>
          <cell r="O866">
            <v>-24042</v>
          </cell>
        </row>
        <row r="867">
          <cell r="E867" t="str">
            <v>TRFRH0309</v>
          </cell>
          <cell r="O867">
            <v>238974</v>
          </cell>
        </row>
        <row r="868">
          <cell r="E868" t="str">
            <v>TRFRS0309</v>
          </cell>
          <cell r="O868">
            <v>29425</v>
          </cell>
        </row>
        <row r="869">
          <cell r="E869" t="str">
            <v>TRH0109</v>
          </cell>
          <cell r="O869">
            <v>208811</v>
          </cell>
        </row>
        <row r="870">
          <cell r="E870" t="str">
            <v>TRINVH0409</v>
          </cell>
          <cell r="O870">
            <v>42426</v>
          </cell>
        </row>
        <row r="871">
          <cell r="E871" t="str">
            <v>TRINVH0509</v>
          </cell>
          <cell r="O871">
            <v>144218</v>
          </cell>
        </row>
        <row r="872">
          <cell r="E872" t="str">
            <v>TRINVS0409</v>
          </cell>
          <cell r="O872">
            <v>21703</v>
          </cell>
        </row>
        <row r="873">
          <cell r="E873" t="str">
            <v>TRINVS0509</v>
          </cell>
          <cell r="O873">
            <v>29997</v>
          </cell>
        </row>
        <row r="874">
          <cell r="E874" t="str">
            <v>TRS0209</v>
          </cell>
          <cell r="O874">
            <v>34187</v>
          </cell>
        </row>
        <row r="875">
          <cell r="E875" t="str">
            <v>Z9001</v>
          </cell>
          <cell r="O875">
            <v>10095</v>
          </cell>
        </row>
        <row r="876">
          <cell r="E876">
            <v>0</v>
          </cell>
          <cell r="O876">
            <v>-4341899</v>
          </cell>
        </row>
        <row r="877">
          <cell r="E877" t="str">
            <v>7634W</v>
          </cell>
          <cell r="O877">
            <v>15407</v>
          </cell>
        </row>
        <row r="878">
          <cell r="E878" t="str">
            <v>7779W</v>
          </cell>
          <cell r="O878">
            <v>40111</v>
          </cell>
        </row>
        <row r="879">
          <cell r="E879" t="str">
            <v>7942W</v>
          </cell>
          <cell r="O879">
            <v>15369</v>
          </cell>
        </row>
        <row r="880">
          <cell r="E880" t="str">
            <v>7943W</v>
          </cell>
          <cell r="O880">
            <v>17590</v>
          </cell>
        </row>
        <row r="881">
          <cell r="E881" t="str">
            <v>8055W</v>
          </cell>
          <cell r="O881">
            <v>3127</v>
          </cell>
        </row>
        <row r="882">
          <cell r="E882" t="str">
            <v>8247WC</v>
          </cell>
          <cell r="O882">
            <v>26099</v>
          </cell>
        </row>
        <row r="883">
          <cell r="E883" t="str">
            <v>8264W</v>
          </cell>
          <cell r="O883">
            <v>9641</v>
          </cell>
        </row>
        <row r="884">
          <cell r="E884" t="str">
            <v>8280W</v>
          </cell>
          <cell r="O884">
            <v>13389</v>
          </cell>
        </row>
        <row r="885">
          <cell r="E885" t="str">
            <v>8406U</v>
          </cell>
          <cell r="O885">
            <v>1231</v>
          </cell>
        </row>
        <row r="886">
          <cell r="E886" t="str">
            <v>8419W</v>
          </cell>
          <cell r="O886">
            <v>1494</v>
          </cell>
        </row>
        <row r="887">
          <cell r="E887" t="str">
            <v>8497WC</v>
          </cell>
          <cell r="O887">
            <v>42096</v>
          </cell>
        </row>
        <row r="888">
          <cell r="E888" t="str">
            <v>8511W</v>
          </cell>
          <cell r="O888">
            <v>33898</v>
          </cell>
        </row>
        <row r="889">
          <cell r="E889" t="str">
            <v>8535W</v>
          </cell>
          <cell r="O889">
            <v>126306</v>
          </cell>
        </row>
        <row r="890">
          <cell r="E890" t="str">
            <v>8550W</v>
          </cell>
          <cell r="O890">
            <v>4696</v>
          </cell>
        </row>
        <row r="891">
          <cell r="E891" t="str">
            <v>8637W</v>
          </cell>
          <cell r="O891">
            <v>8084</v>
          </cell>
        </row>
        <row r="892">
          <cell r="E892" t="str">
            <v>8705W</v>
          </cell>
          <cell r="O892">
            <v>7732</v>
          </cell>
        </row>
        <row r="893">
          <cell r="E893" t="str">
            <v>901-46372C</v>
          </cell>
          <cell r="O893">
            <v>215</v>
          </cell>
        </row>
        <row r="894">
          <cell r="E894" t="str">
            <v>901-46509W</v>
          </cell>
          <cell r="O894">
            <v>3897</v>
          </cell>
        </row>
        <row r="895">
          <cell r="E895" t="str">
            <v>901-74249W</v>
          </cell>
          <cell r="O895">
            <v>10696</v>
          </cell>
        </row>
        <row r="896">
          <cell r="E896" t="str">
            <v>901-74685W</v>
          </cell>
          <cell r="O896">
            <v>4779</v>
          </cell>
        </row>
        <row r="897">
          <cell r="E897" t="str">
            <v>D202216W</v>
          </cell>
          <cell r="O897">
            <v>21114</v>
          </cell>
        </row>
        <row r="898">
          <cell r="E898" t="str">
            <v>D202216WC</v>
          </cell>
          <cell r="O898">
            <v>18031</v>
          </cell>
        </row>
        <row r="899">
          <cell r="E899" t="str">
            <v>D301116W</v>
          </cell>
          <cell r="O899">
            <v>41784</v>
          </cell>
        </row>
        <row r="900">
          <cell r="E900" t="str">
            <v>D301127W</v>
          </cell>
          <cell r="O900">
            <v>7787</v>
          </cell>
        </row>
        <row r="901">
          <cell r="E901" t="str">
            <v>D301130W</v>
          </cell>
          <cell r="O901">
            <v>9834</v>
          </cell>
        </row>
        <row r="902">
          <cell r="E902" t="str">
            <v>D301132W</v>
          </cell>
          <cell r="O902">
            <v>10987</v>
          </cell>
        </row>
        <row r="903">
          <cell r="E903" t="str">
            <v>D400407W</v>
          </cell>
          <cell r="O903">
            <v>18315</v>
          </cell>
        </row>
        <row r="904">
          <cell r="E904" t="str">
            <v>D400425W</v>
          </cell>
          <cell r="O904">
            <v>8857</v>
          </cell>
        </row>
        <row r="905">
          <cell r="E905" t="str">
            <v>D400425WC</v>
          </cell>
          <cell r="O905">
            <v>5420</v>
          </cell>
        </row>
        <row r="906">
          <cell r="E906">
            <v>0</v>
          </cell>
          <cell r="O906">
            <v>-1762414</v>
          </cell>
        </row>
        <row r="907">
          <cell r="E907">
            <v>100004</v>
          </cell>
          <cell r="O907">
            <v>52822</v>
          </cell>
        </row>
        <row r="908">
          <cell r="E908" t="str">
            <v>7634U</v>
          </cell>
          <cell r="O908">
            <v>5110</v>
          </cell>
        </row>
        <row r="909">
          <cell r="E909" t="str">
            <v>7779U</v>
          </cell>
          <cell r="O909">
            <v>16383</v>
          </cell>
        </row>
        <row r="910">
          <cell r="E910" t="str">
            <v>8247UC</v>
          </cell>
          <cell r="O910">
            <v>10660</v>
          </cell>
        </row>
        <row r="911">
          <cell r="E911" t="str">
            <v>8264U</v>
          </cell>
          <cell r="O911">
            <v>5851</v>
          </cell>
        </row>
        <row r="912">
          <cell r="E912" t="str">
            <v>8280U</v>
          </cell>
          <cell r="O912">
            <v>8292</v>
          </cell>
        </row>
        <row r="913">
          <cell r="E913" t="str">
            <v>8417U</v>
          </cell>
          <cell r="O913">
            <v>462</v>
          </cell>
        </row>
        <row r="914">
          <cell r="E914" t="str">
            <v>8419U</v>
          </cell>
          <cell r="O914">
            <v>2800</v>
          </cell>
        </row>
        <row r="915">
          <cell r="E915" t="str">
            <v>8450U</v>
          </cell>
          <cell r="O915">
            <v>5315</v>
          </cell>
        </row>
        <row r="916">
          <cell r="E916" t="str">
            <v>8497UC</v>
          </cell>
          <cell r="O916">
            <v>17194</v>
          </cell>
        </row>
        <row r="917">
          <cell r="E917" t="str">
            <v>8511U</v>
          </cell>
          <cell r="O917">
            <v>16618</v>
          </cell>
        </row>
        <row r="918">
          <cell r="E918" t="str">
            <v>8535U</v>
          </cell>
          <cell r="O918">
            <v>122294</v>
          </cell>
        </row>
        <row r="919">
          <cell r="E919" t="str">
            <v>8550U</v>
          </cell>
          <cell r="O919">
            <v>2414</v>
          </cell>
        </row>
        <row r="920">
          <cell r="E920" t="str">
            <v>8561U</v>
          </cell>
          <cell r="O920">
            <v>924</v>
          </cell>
        </row>
        <row r="921">
          <cell r="E921" t="str">
            <v>8637U</v>
          </cell>
          <cell r="O921">
            <v>9293</v>
          </cell>
        </row>
        <row r="922">
          <cell r="E922" t="str">
            <v>8705U</v>
          </cell>
          <cell r="O922">
            <v>2400</v>
          </cell>
        </row>
        <row r="923">
          <cell r="E923" t="str">
            <v>8825U</v>
          </cell>
          <cell r="O923">
            <v>168</v>
          </cell>
        </row>
        <row r="924">
          <cell r="E924" t="str">
            <v>901-18746U</v>
          </cell>
          <cell r="O924">
            <v>3554</v>
          </cell>
        </row>
        <row r="925">
          <cell r="E925" t="str">
            <v>901-44145C</v>
          </cell>
          <cell r="O925">
            <v>144</v>
          </cell>
        </row>
        <row r="926">
          <cell r="E926" t="str">
            <v>901-45792U</v>
          </cell>
          <cell r="O926">
            <v>124</v>
          </cell>
        </row>
        <row r="927">
          <cell r="E927" t="str">
            <v>901-46508U</v>
          </cell>
          <cell r="O927">
            <v>487</v>
          </cell>
        </row>
        <row r="928">
          <cell r="E928" t="str">
            <v>901-46510U</v>
          </cell>
          <cell r="O928">
            <v>517</v>
          </cell>
        </row>
        <row r="929">
          <cell r="E929" t="str">
            <v>901-46797U</v>
          </cell>
          <cell r="O929">
            <v>4543</v>
          </cell>
        </row>
        <row r="930">
          <cell r="E930" t="str">
            <v>901-46822U</v>
          </cell>
          <cell r="O930">
            <v>2933</v>
          </cell>
        </row>
        <row r="931">
          <cell r="E931" t="str">
            <v>901-46868U</v>
          </cell>
          <cell r="O931">
            <v>850</v>
          </cell>
        </row>
        <row r="932">
          <cell r="E932" t="str">
            <v>901-72232C</v>
          </cell>
          <cell r="O932">
            <v>410</v>
          </cell>
        </row>
        <row r="933">
          <cell r="E933" t="str">
            <v>901-72651C</v>
          </cell>
          <cell r="O933">
            <v>411</v>
          </cell>
        </row>
        <row r="934">
          <cell r="E934" t="str">
            <v>901-73993C</v>
          </cell>
          <cell r="O934">
            <v>148</v>
          </cell>
        </row>
        <row r="935">
          <cell r="E935" t="str">
            <v>901-74486U</v>
          </cell>
          <cell r="O935">
            <v>2250</v>
          </cell>
        </row>
        <row r="936">
          <cell r="E936" t="str">
            <v>901-74492U</v>
          </cell>
          <cell r="O936">
            <v>99</v>
          </cell>
        </row>
        <row r="937">
          <cell r="E937" t="str">
            <v>901-74519W</v>
          </cell>
          <cell r="O937">
            <v>10011</v>
          </cell>
        </row>
        <row r="938">
          <cell r="E938" t="str">
            <v>901-74530U</v>
          </cell>
          <cell r="O938">
            <v>155</v>
          </cell>
        </row>
        <row r="939">
          <cell r="E939" t="str">
            <v>901-74562U</v>
          </cell>
          <cell r="O939">
            <v>2495</v>
          </cell>
        </row>
        <row r="940">
          <cell r="E940" t="str">
            <v>D202216U</v>
          </cell>
          <cell r="O940">
            <v>8624</v>
          </cell>
        </row>
        <row r="941">
          <cell r="E941" t="str">
            <v>D202216UC</v>
          </cell>
          <cell r="O941">
            <v>7365</v>
          </cell>
        </row>
        <row r="942">
          <cell r="E942" t="str">
            <v>D301116U</v>
          </cell>
          <cell r="O942">
            <v>17067</v>
          </cell>
        </row>
        <row r="943">
          <cell r="E943" t="str">
            <v>D301127U</v>
          </cell>
          <cell r="O943">
            <v>3180</v>
          </cell>
        </row>
        <row r="944">
          <cell r="E944" t="str">
            <v>D301130U</v>
          </cell>
          <cell r="O944">
            <v>4017</v>
          </cell>
        </row>
        <row r="945">
          <cell r="E945" t="str">
            <v>D301132U</v>
          </cell>
          <cell r="O945">
            <v>4487</v>
          </cell>
        </row>
        <row r="946">
          <cell r="E946" t="str">
            <v>D400407U</v>
          </cell>
          <cell r="O946">
            <v>7481</v>
          </cell>
        </row>
        <row r="947">
          <cell r="E947" t="str">
            <v>D400425U</v>
          </cell>
          <cell r="O947">
            <v>3618</v>
          </cell>
        </row>
        <row r="948">
          <cell r="E948" t="str">
            <v>D400425UC</v>
          </cell>
          <cell r="O948">
            <v>2214</v>
          </cell>
        </row>
        <row r="949">
          <cell r="E949">
            <v>0</v>
          </cell>
          <cell r="O949">
            <v>-1304244</v>
          </cell>
        </row>
        <row r="950">
          <cell r="E950" t="str">
            <v>TR232A</v>
          </cell>
          <cell r="O950">
            <v>-51895</v>
          </cell>
        </row>
      </sheetData>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Fixed Assets"/>
      <sheetName val="Cash"/>
      <sheetName val="A R"/>
      <sheetName val="City"/>
      <sheetName val="Inv"/>
      <sheetName val="A P"/>
      <sheetName val="Prepaids"/>
      <sheetName val="Cust Dep"/>
      <sheetName val="Equity"/>
      <sheetName val="C Capital"/>
      <sheetName val="Rev"/>
      <sheetName val="Exp"/>
      <sheetName val="Debt"/>
    </sheetNames>
    <sheetDataSet>
      <sheetData sheetId="0" refreshError="1">
        <row r="10">
          <cell r="A10">
            <v>10</v>
          </cell>
          <cell r="B10">
            <v>1801</v>
          </cell>
          <cell r="D10" t="str">
            <v>Land</v>
          </cell>
          <cell r="E10">
            <v>688701.12</v>
          </cell>
          <cell r="F10">
            <v>5524461.96</v>
          </cell>
        </row>
        <row r="11">
          <cell r="A11">
            <v>20</v>
          </cell>
          <cell r="B11" t="str">
            <v>1905</v>
          </cell>
          <cell r="D11" t="str">
            <v>Joint Operations Centre</v>
          </cell>
          <cell r="E11">
            <v>0</v>
          </cell>
          <cell r="F11">
            <v>1579467.11</v>
          </cell>
        </row>
        <row r="12">
          <cell r="A12">
            <v>50</v>
          </cell>
          <cell r="B12" t="str">
            <v>1816</v>
          </cell>
          <cell r="D12" t="str">
            <v>Transformer Station 1</v>
          </cell>
          <cell r="E12">
            <v>10962220.890000001</v>
          </cell>
          <cell r="F12">
            <v>10753802.970000001</v>
          </cell>
        </row>
        <row r="13">
          <cell r="A13">
            <v>51</v>
          </cell>
          <cell r="B13" t="str">
            <v>1817</v>
          </cell>
          <cell r="D13" t="str">
            <v>Transformer Station 2</v>
          </cell>
          <cell r="E13">
            <v>10051088.380000001</v>
          </cell>
          <cell r="F13">
            <v>10002851.02</v>
          </cell>
        </row>
        <row r="14">
          <cell r="A14">
            <v>52</v>
          </cell>
          <cell r="B14" t="str">
            <v>1818</v>
          </cell>
          <cell r="D14" t="str">
            <v>Transformer Station 3</v>
          </cell>
          <cell r="E14">
            <v>6148115.1900000004</v>
          </cell>
          <cell r="F14">
            <v>123160.13</v>
          </cell>
        </row>
        <row r="15">
          <cell r="A15">
            <v>55</v>
          </cell>
          <cell r="B15" t="str">
            <v>1819</v>
          </cell>
          <cell r="D15" t="str">
            <v>Distribution Substations</v>
          </cell>
          <cell r="E15">
            <v>398118.85</v>
          </cell>
          <cell r="F15">
            <v>957158.48</v>
          </cell>
        </row>
        <row r="16">
          <cell r="A16">
            <v>60</v>
          </cell>
          <cell r="B16" t="str">
            <v>1836</v>
          </cell>
          <cell r="D16" t="str">
            <v>27kv O/H Lines</v>
          </cell>
          <cell r="E16">
            <v>50202286.82</v>
          </cell>
          <cell r="F16">
            <v>34475738.579999998</v>
          </cell>
        </row>
        <row r="17">
          <cell r="A17">
            <v>65</v>
          </cell>
          <cell r="B17" t="str">
            <v>1846</v>
          </cell>
          <cell r="D17" t="str">
            <v>27kv U/G Services</v>
          </cell>
          <cell r="E17">
            <v>73404083.260000005</v>
          </cell>
          <cell r="F17">
            <v>72691303.340000004</v>
          </cell>
        </row>
        <row r="18">
          <cell r="A18">
            <v>70</v>
          </cell>
          <cell r="B18" t="str">
            <v>1837</v>
          </cell>
          <cell r="D18" t="str">
            <v>15kv Dist Lines</v>
          </cell>
          <cell r="E18">
            <v>2604429.9500000002</v>
          </cell>
          <cell r="F18">
            <v>2448978.4700000002</v>
          </cell>
        </row>
        <row r="19">
          <cell r="A19">
            <v>71</v>
          </cell>
          <cell r="B19" t="str">
            <v>1838</v>
          </cell>
          <cell r="D19" t="str">
            <v>15kv O/H Services</v>
          </cell>
          <cell r="E19">
            <v>2121303.44</v>
          </cell>
          <cell r="F19">
            <v>2265291.02</v>
          </cell>
        </row>
        <row r="20">
          <cell r="A20">
            <v>72</v>
          </cell>
          <cell r="B20" t="str">
            <v>1847</v>
          </cell>
          <cell r="D20" t="str">
            <v>Distr U/G 15kv</v>
          </cell>
          <cell r="E20">
            <v>1557667.15</v>
          </cell>
          <cell r="F20">
            <v>1557667.15</v>
          </cell>
        </row>
        <row r="21">
          <cell r="A21">
            <v>75</v>
          </cell>
          <cell r="B21" t="str">
            <v>1848</v>
          </cell>
          <cell r="D21" t="str">
            <v>15kv U/G Services</v>
          </cell>
          <cell r="E21">
            <v>13470809.4</v>
          </cell>
          <cell r="F21">
            <v>11952300.67</v>
          </cell>
        </row>
        <row r="22">
          <cell r="A22">
            <v>80</v>
          </cell>
          <cell r="B22" t="str">
            <v>1851</v>
          </cell>
          <cell r="D22" t="str">
            <v>Transformers &lt;15kv</v>
          </cell>
          <cell r="E22">
            <v>940005.44</v>
          </cell>
          <cell r="F22">
            <v>2904105.17</v>
          </cell>
        </row>
        <row r="23">
          <cell r="A23">
            <v>85</v>
          </cell>
          <cell r="B23" t="str">
            <v>1853</v>
          </cell>
          <cell r="D23" t="str">
            <v>Transformers &gt;15kv</v>
          </cell>
          <cell r="E23">
            <v>57295290.399999999</v>
          </cell>
          <cell r="F23">
            <v>47582039.32</v>
          </cell>
        </row>
        <row r="24">
          <cell r="B24" t="str">
            <v>1855</v>
          </cell>
          <cell r="D24" t="str">
            <v>Temporary Services</v>
          </cell>
          <cell r="E24">
            <v>-232359.92</v>
          </cell>
          <cell r="F24">
            <v>24902.86</v>
          </cell>
        </row>
        <row r="25">
          <cell r="A25">
            <v>90</v>
          </cell>
          <cell r="B25" t="str">
            <v>1860</v>
          </cell>
          <cell r="D25" t="str">
            <v>Meters</v>
          </cell>
          <cell r="E25">
            <v>14029227.869999999</v>
          </cell>
          <cell r="F25">
            <v>13069909.58</v>
          </cell>
        </row>
        <row r="26">
          <cell r="A26">
            <v>110</v>
          </cell>
          <cell r="B26" t="str">
            <v>1915</v>
          </cell>
          <cell r="D26" t="str">
            <v>Office Equipment</v>
          </cell>
          <cell r="E26">
            <v>393503.18</v>
          </cell>
          <cell r="F26">
            <v>311439.8</v>
          </cell>
        </row>
        <row r="27">
          <cell r="A27" t="str">
            <v>112/141</v>
          </cell>
          <cell r="B27" t="str">
            <v>1955</v>
          </cell>
          <cell r="D27" t="str">
            <v>Communication Equipment</v>
          </cell>
          <cell r="E27">
            <v>176577.72</v>
          </cell>
          <cell r="F27">
            <v>35442.879999999997</v>
          </cell>
        </row>
        <row r="28">
          <cell r="A28" t="str">
            <v>115/6/7</v>
          </cell>
          <cell r="B28" t="str">
            <v>1920</v>
          </cell>
          <cell r="D28" t="str">
            <v>Computer Equipment</v>
          </cell>
          <cell r="E28">
            <v>1589946.62</v>
          </cell>
          <cell r="F28">
            <v>1434231</v>
          </cell>
        </row>
        <row r="29">
          <cell r="A29">
            <v>118</v>
          </cell>
          <cell r="B29" t="str">
            <v>1925</v>
          </cell>
          <cell r="D29" t="str">
            <v>Computer Software</v>
          </cell>
          <cell r="E29">
            <v>709480.61</v>
          </cell>
          <cell r="F29">
            <v>414148.26</v>
          </cell>
        </row>
        <row r="30">
          <cell r="A30">
            <v>120</v>
          </cell>
          <cell r="B30" t="str">
            <v>1935</v>
          </cell>
          <cell r="D30" t="str">
            <v>Stores Equipment</v>
          </cell>
          <cell r="E30">
            <v>169661.67</v>
          </cell>
          <cell r="F30">
            <v>139443.81</v>
          </cell>
        </row>
        <row r="31">
          <cell r="A31">
            <v>125</v>
          </cell>
          <cell r="B31" t="str">
            <v>1910</v>
          </cell>
          <cell r="D31" t="str">
            <v>Leasehold Improvements</v>
          </cell>
          <cell r="E31">
            <v>0</v>
          </cell>
          <cell r="F31">
            <v>52837.64</v>
          </cell>
        </row>
        <row r="32">
          <cell r="A32">
            <v>130</v>
          </cell>
          <cell r="B32" t="str">
            <v>1930</v>
          </cell>
          <cell r="D32" t="str">
            <v>Transportation Equipment</v>
          </cell>
          <cell r="E32">
            <v>4172718.46</v>
          </cell>
          <cell r="F32">
            <v>4386240.51</v>
          </cell>
        </row>
        <row r="33">
          <cell r="A33">
            <v>140</v>
          </cell>
          <cell r="B33" t="str">
            <v>1940&amp;60</v>
          </cell>
          <cell r="D33" t="str">
            <v>Major Tools</v>
          </cell>
          <cell r="E33">
            <v>929051.52</v>
          </cell>
          <cell r="F33">
            <v>853680.57</v>
          </cell>
        </row>
        <row r="34">
          <cell r="A34">
            <v>155</v>
          </cell>
          <cell r="B34" t="str">
            <v>1985</v>
          </cell>
          <cell r="D34" t="str">
            <v>Sentinel Lights</v>
          </cell>
          <cell r="E34">
            <v>23313.42</v>
          </cell>
          <cell r="F34">
            <v>27230.71</v>
          </cell>
        </row>
        <row r="35">
          <cell r="A35">
            <v>153</v>
          </cell>
          <cell r="B35" t="str">
            <v>1980</v>
          </cell>
          <cell r="D35" t="str">
            <v>Scada</v>
          </cell>
          <cell r="E35">
            <v>3863634.34</v>
          </cell>
          <cell r="F35">
            <v>3473422.81</v>
          </cell>
        </row>
        <row r="36">
          <cell r="B36">
            <v>1995</v>
          </cell>
          <cell r="D36" t="str">
            <v>Contribution &amp; Grant-Credit</v>
          </cell>
          <cell r="E36">
            <v>-11577337.710000001</v>
          </cell>
          <cell r="F36">
            <v>0</v>
          </cell>
        </row>
        <row r="37">
          <cell r="E37">
            <v>244163255.06</v>
          </cell>
          <cell r="F37">
            <v>229041255.81999999</v>
          </cell>
        </row>
        <row r="39">
          <cell r="A39" t="str">
            <v>2xxx</v>
          </cell>
          <cell r="B39" t="str">
            <v>2135 - 2170</v>
          </cell>
          <cell r="D39" t="str">
            <v>Work in Progress</v>
          </cell>
          <cell r="E39">
            <v>1111764.96</v>
          </cell>
          <cell r="F39">
            <v>622679.31999999995</v>
          </cell>
        </row>
        <row r="41">
          <cell r="D41" t="str">
            <v>Accumulated Depreciation</v>
          </cell>
        </row>
        <row r="42">
          <cell r="A42">
            <v>425</v>
          </cell>
          <cell r="B42" t="str">
            <v>2110.1815</v>
          </cell>
          <cell r="D42" t="str">
            <v>Transformer Stations ( 1,2 &amp; 3)</v>
          </cell>
          <cell r="E42">
            <v>-5364694.22</v>
          </cell>
          <cell r="F42">
            <v>-4685658.5999999996</v>
          </cell>
        </row>
        <row r="43">
          <cell r="A43">
            <v>430</v>
          </cell>
          <cell r="B43" t="str">
            <v>2110.1820</v>
          </cell>
          <cell r="D43" t="str">
            <v>Trans Stn Equipment</v>
          </cell>
          <cell r="E43">
            <v>-79381.350000000006</v>
          </cell>
          <cell r="F43">
            <v>-683293.28</v>
          </cell>
        </row>
        <row r="44">
          <cell r="A44">
            <v>435</v>
          </cell>
          <cell r="B44" t="str">
            <v>2110.1836</v>
          </cell>
          <cell r="D44" t="str">
            <v>27kv O/H Lines</v>
          </cell>
          <cell r="E44">
            <v>-14617538.939999999</v>
          </cell>
          <cell r="F44">
            <v>-12644039.970000001</v>
          </cell>
        </row>
        <row r="45">
          <cell r="A45">
            <v>436</v>
          </cell>
          <cell r="B45" t="str">
            <v>2110.1846</v>
          </cell>
          <cell r="D45" t="str">
            <v>27kv U/G Services</v>
          </cell>
          <cell r="E45">
            <v>-26045642.449999999</v>
          </cell>
          <cell r="F45">
            <v>-23321123.760000002</v>
          </cell>
        </row>
        <row r="46">
          <cell r="A46">
            <v>440</v>
          </cell>
          <cell r="B46" t="str">
            <v>2110.1837</v>
          </cell>
          <cell r="D46" t="str">
            <v>15kv Dist Lines</v>
          </cell>
          <cell r="E46">
            <v>-1305395.02</v>
          </cell>
          <cell r="F46">
            <v>-1201217.83</v>
          </cell>
        </row>
        <row r="47">
          <cell r="A47">
            <v>441</v>
          </cell>
          <cell r="B47" t="str">
            <v>2110.1838</v>
          </cell>
          <cell r="D47" t="str">
            <v>15kv O/H Services</v>
          </cell>
          <cell r="E47">
            <v>-861668.98</v>
          </cell>
          <cell r="F47">
            <v>-1047181.66</v>
          </cell>
        </row>
        <row r="48">
          <cell r="A48">
            <v>445</v>
          </cell>
          <cell r="B48" t="str">
            <v>2110.1847</v>
          </cell>
          <cell r="D48" t="str">
            <v>Distr U/G 15kv</v>
          </cell>
          <cell r="E48">
            <v>-928091.85</v>
          </cell>
          <cell r="F48">
            <v>-884010.28</v>
          </cell>
        </row>
        <row r="49">
          <cell r="A49">
            <v>446</v>
          </cell>
          <cell r="B49" t="str">
            <v>2110.1848</v>
          </cell>
          <cell r="D49" t="str">
            <v>15kv U/G Services</v>
          </cell>
          <cell r="E49">
            <v>-4710469.78</v>
          </cell>
          <cell r="F49">
            <v>-4216192.3099999996</v>
          </cell>
        </row>
        <row r="50">
          <cell r="A50">
            <v>450</v>
          </cell>
          <cell r="B50" t="str">
            <v>2110.1851</v>
          </cell>
          <cell r="D50" t="str">
            <v>Transformers &lt;15kv</v>
          </cell>
          <cell r="E50">
            <v>-514637.46</v>
          </cell>
          <cell r="F50">
            <v>-2538785.19</v>
          </cell>
        </row>
        <row r="51">
          <cell r="A51">
            <v>451</v>
          </cell>
          <cell r="B51" t="str">
            <v>2110.1853</v>
          </cell>
          <cell r="D51" t="str">
            <v>Transformers &gt;15kv</v>
          </cell>
          <cell r="E51">
            <v>-18168184.91</v>
          </cell>
          <cell r="F51">
            <v>-15937219.85</v>
          </cell>
        </row>
        <row r="52">
          <cell r="A52">
            <v>455</v>
          </cell>
          <cell r="B52" t="str">
            <v>2110.1860</v>
          </cell>
          <cell r="D52" t="str">
            <v>Meters</v>
          </cell>
          <cell r="E52">
            <v>-5190996.95</v>
          </cell>
          <cell r="F52">
            <v>-4647629.82</v>
          </cell>
        </row>
        <row r="53">
          <cell r="A53">
            <v>488</v>
          </cell>
          <cell r="B53" t="str">
            <v>2110.1905</v>
          </cell>
          <cell r="D53" t="str">
            <v>Joint Operations Centre</v>
          </cell>
          <cell r="E53">
            <v>0</v>
          </cell>
          <cell r="F53">
            <v>-130163.93</v>
          </cell>
        </row>
        <row r="54">
          <cell r="A54">
            <v>491</v>
          </cell>
          <cell r="B54" t="str">
            <v>2110.1910</v>
          </cell>
          <cell r="D54" t="str">
            <v>Leasehold Improvements</v>
          </cell>
          <cell r="E54">
            <v>0</v>
          </cell>
          <cell r="F54">
            <v>-28926.59</v>
          </cell>
        </row>
        <row r="55">
          <cell r="A55">
            <v>480</v>
          </cell>
          <cell r="B55" t="str">
            <v>2110.1915</v>
          </cell>
          <cell r="D55" t="str">
            <v>Office Equipment</v>
          </cell>
          <cell r="E55">
            <v>-125156.57</v>
          </cell>
          <cell r="F55">
            <v>-140864.07</v>
          </cell>
        </row>
        <row r="56">
          <cell r="A56">
            <v>481</v>
          </cell>
          <cell r="B56" t="str">
            <v>2110.1920</v>
          </cell>
          <cell r="D56" t="str">
            <v>Computer Equipment</v>
          </cell>
          <cell r="E56">
            <v>-935288.46</v>
          </cell>
          <cell r="F56">
            <v>-1092363.42</v>
          </cell>
        </row>
        <row r="57">
          <cell r="A57">
            <v>482</v>
          </cell>
          <cell r="B57" t="str">
            <v>2110.1935</v>
          </cell>
          <cell r="D57" t="str">
            <v>Stores Equipment</v>
          </cell>
          <cell r="E57">
            <v>-79169.22</v>
          </cell>
          <cell r="F57">
            <v>-63360.84</v>
          </cell>
        </row>
        <row r="58">
          <cell r="A58">
            <v>483</v>
          </cell>
          <cell r="B58" t="str">
            <v>2110.1930</v>
          </cell>
          <cell r="D58" t="str">
            <v>Transportation Equipment</v>
          </cell>
          <cell r="E58">
            <v>-3408142.32</v>
          </cell>
          <cell r="F58">
            <v>-3404677.32</v>
          </cell>
        </row>
        <row r="59">
          <cell r="A59">
            <v>484</v>
          </cell>
          <cell r="B59" t="str">
            <v>2110.1940</v>
          </cell>
          <cell r="D59" t="str">
            <v>Major Tools</v>
          </cell>
          <cell r="E59">
            <v>-450550.93</v>
          </cell>
          <cell r="F59">
            <v>-449248.4</v>
          </cell>
        </row>
        <row r="60">
          <cell r="A60">
            <v>487</v>
          </cell>
          <cell r="B60" t="str">
            <v>2110.1955</v>
          </cell>
          <cell r="D60" t="str">
            <v>Communication Equipment</v>
          </cell>
          <cell r="E60">
            <v>-33439.410000000003</v>
          </cell>
          <cell r="F60">
            <v>-22830.959999999999</v>
          </cell>
        </row>
        <row r="61">
          <cell r="A61">
            <v>486</v>
          </cell>
          <cell r="B61" t="str">
            <v>2110.1985</v>
          </cell>
          <cell r="D61" t="str">
            <v>Sentinel Lights</v>
          </cell>
          <cell r="E61">
            <v>-13817.93</v>
          </cell>
          <cell r="F61">
            <v>-18258.88</v>
          </cell>
        </row>
        <row r="62">
          <cell r="A62">
            <v>426</v>
          </cell>
          <cell r="B62" t="str">
            <v>2110.1980</v>
          </cell>
          <cell r="D62" t="str">
            <v>Scada</v>
          </cell>
          <cell r="E62">
            <v>-1301183.3999999999</v>
          </cell>
          <cell r="F62">
            <v>-1078270.08</v>
          </cell>
        </row>
      </sheetData>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Reconciliation-INP"/>
      <sheetName val="Upside &amp; Downside-INP"/>
      <sheetName val="Annual Comparative-INP"/>
      <sheetName val="EVA-INP"/>
      <sheetName val="2000 Cash Flow"/>
      <sheetName val="Quarterly Comparative "/>
      <sheetName val="Quarterly Balance Sheet-INP"/>
      <sheetName val="2000 Balance Sheet-INP"/>
      <sheetName val="Cap. Exp. Analysis-INP"/>
      <sheetName val="2000 Plan P&amp;L"/>
      <sheetName val="2000 Corporate-INP"/>
      <sheetName val="2000 CIT-INP"/>
      <sheetName val="2000 Check-INP"/>
      <sheetName val="2000 Currency-INP"/>
      <sheetName val="2000 Coin-INP"/>
      <sheetName val="2000 ATM-INP"/>
      <sheetName val="2000 Compusafe-INP"/>
      <sheetName val="2000 Air Courier-INP"/>
      <sheetName val="2000 D&amp;J-INP"/>
      <sheetName val="2000 Guarding-INP"/>
      <sheetName val="2000 Monitoring-INP"/>
      <sheetName val="2000 Teller-INP"/>
      <sheetName val="2000 2key Safes-INP"/>
      <sheetName val="2000 Non-Val-INP"/>
      <sheetName val="2000 Other-INP"/>
      <sheetName val="1999 P&amp;L-INP"/>
      <sheetName val="1998 P&amp;L"/>
      <sheetName val="Capital Spending-INP"/>
      <sheetName val="Interest-INP"/>
      <sheetName val="CurTaxinp"/>
      <sheetName val="def_Taxes-INP"/>
      <sheetName val="Debt Rollforward-INP"/>
      <sheetName val="Module1"/>
      <sheetName val="Module2"/>
      <sheetName val="Salary Table"/>
      <sheetName val="Project List"/>
      <sheetName val="List for Summary"/>
      <sheetName val="Reference"/>
      <sheetName val="Control Sheet"/>
      <sheetName val="Sheet1"/>
    </sheetNames>
    <sheetDataSet>
      <sheetData sheetId="0"/>
      <sheetData sheetId="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Fixed Assets"/>
      <sheetName val="Cash"/>
      <sheetName val="A R"/>
      <sheetName val="City"/>
      <sheetName val="Inv"/>
      <sheetName val="A P"/>
      <sheetName val="Prepaids"/>
      <sheetName val="Cust Dep"/>
      <sheetName val="Equity"/>
      <sheetName val="C Capital"/>
      <sheetName val="Rev"/>
      <sheetName val="Exp"/>
      <sheetName val="Debt"/>
    </sheetNames>
    <sheetDataSet>
      <sheetData sheetId="0" refreshError="1">
        <row r="10">
          <cell r="A10">
            <v>10</v>
          </cell>
          <cell r="B10">
            <v>1801</v>
          </cell>
          <cell r="D10" t="str">
            <v>Land</v>
          </cell>
          <cell r="E10">
            <v>688701.12</v>
          </cell>
          <cell r="F10">
            <v>5524461.96</v>
          </cell>
        </row>
        <row r="11">
          <cell r="A11">
            <v>20</v>
          </cell>
          <cell r="B11" t="str">
            <v>1905</v>
          </cell>
          <cell r="D11" t="str">
            <v>Joint Operations Centre</v>
          </cell>
          <cell r="E11">
            <v>0</v>
          </cell>
          <cell r="F11">
            <v>1579467.11</v>
          </cell>
        </row>
        <row r="12">
          <cell r="A12">
            <v>50</v>
          </cell>
          <cell r="B12" t="str">
            <v>1816</v>
          </cell>
          <cell r="D12" t="str">
            <v>Transformer Station 1</v>
          </cell>
          <cell r="E12">
            <v>10962220.890000001</v>
          </cell>
          <cell r="F12">
            <v>10753802.970000001</v>
          </cell>
        </row>
        <row r="13">
          <cell r="A13">
            <v>51</v>
          </cell>
          <cell r="B13" t="str">
            <v>1817</v>
          </cell>
          <cell r="D13" t="str">
            <v>Transformer Station 2</v>
          </cell>
          <cell r="E13">
            <v>10051088.380000001</v>
          </cell>
          <cell r="F13">
            <v>10002851.02</v>
          </cell>
        </row>
        <row r="14">
          <cell r="A14">
            <v>52</v>
          </cell>
          <cell r="B14" t="str">
            <v>1818</v>
          </cell>
          <cell r="D14" t="str">
            <v>Transformer Station 3</v>
          </cell>
          <cell r="E14">
            <v>6148115.1900000004</v>
          </cell>
          <cell r="F14">
            <v>123160.13</v>
          </cell>
        </row>
        <row r="15">
          <cell r="A15">
            <v>55</v>
          </cell>
          <cell r="B15" t="str">
            <v>1819</v>
          </cell>
          <cell r="D15" t="str">
            <v>Distribution Substations</v>
          </cell>
          <cell r="E15">
            <v>398118.85</v>
          </cell>
          <cell r="F15">
            <v>957158.48</v>
          </cell>
        </row>
        <row r="16">
          <cell r="A16">
            <v>60</v>
          </cell>
          <cell r="B16" t="str">
            <v>1836</v>
          </cell>
          <cell r="D16" t="str">
            <v>27kv O/H Lines</v>
          </cell>
          <cell r="E16">
            <v>50202286.82</v>
          </cell>
          <cell r="F16">
            <v>34475738.579999998</v>
          </cell>
        </row>
        <row r="17">
          <cell r="A17">
            <v>65</v>
          </cell>
          <cell r="B17" t="str">
            <v>1846</v>
          </cell>
          <cell r="D17" t="str">
            <v>27kv U/G Services</v>
          </cell>
          <cell r="E17">
            <v>73404083.260000005</v>
          </cell>
          <cell r="F17">
            <v>72691303.340000004</v>
          </cell>
        </row>
        <row r="18">
          <cell r="A18">
            <v>70</v>
          </cell>
          <cell r="B18" t="str">
            <v>1837</v>
          </cell>
          <cell r="D18" t="str">
            <v>15kv Dist Lines</v>
          </cell>
          <cell r="E18">
            <v>2604429.9500000002</v>
          </cell>
          <cell r="F18">
            <v>2448978.4700000002</v>
          </cell>
        </row>
        <row r="19">
          <cell r="A19">
            <v>71</v>
          </cell>
          <cell r="B19" t="str">
            <v>1838</v>
          </cell>
          <cell r="D19" t="str">
            <v>15kv O/H Services</v>
          </cell>
          <cell r="E19">
            <v>2121303.44</v>
          </cell>
          <cell r="F19">
            <v>2265291.02</v>
          </cell>
        </row>
        <row r="20">
          <cell r="A20">
            <v>72</v>
          </cell>
          <cell r="B20" t="str">
            <v>1847</v>
          </cell>
          <cell r="D20" t="str">
            <v>Distr U/G 15kv</v>
          </cell>
          <cell r="E20">
            <v>1557667.15</v>
          </cell>
          <cell r="F20">
            <v>1557667.15</v>
          </cell>
        </row>
        <row r="21">
          <cell r="A21">
            <v>75</v>
          </cell>
          <cell r="B21" t="str">
            <v>1848</v>
          </cell>
          <cell r="D21" t="str">
            <v>15kv U/G Services</v>
          </cell>
          <cell r="E21">
            <v>13470809.4</v>
          </cell>
          <cell r="F21">
            <v>11952300.67</v>
          </cell>
        </row>
        <row r="22">
          <cell r="A22">
            <v>80</v>
          </cell>
          <cell r="B22" t="str">
            <v>1851</v>
          </cell>
          <cell r="D22" t="str">
            <v>Transformers &lt;15kv</v>
          </cell>
          <cell r="E22">
            <v>940005.44</v>
          </cell>
          <cell r="F22">
            <v>2904105.17</v>
          </cell>
        </row>
        <row r="23">
          <cell r="A23">
            <v>85</v>
          </cell>
          <cell r="B23" t="str">
            <v>1853</v>
          </cell>
          <cell r="D23" t="str">
            <v>Transformers &gt;15kv</v>
          </cell>
          <cell r="E23">
            <v>57295290.399999999</v>
          </cell>
          <cell r="F23">
            <v>47582039.32</v>
          </cell>
        </row>
        <row r="24">
          <cell r="B24" t="str">
            <v>1855</v>
          </cell>
          <cell r="D24" t="str">
            <v>Temporary Services</v>
          </cell>
          <cell r="E24">
            <v>-232359.92</v>
          </cell>
          <cell r="F24">
            <v>24902.86</v>
          </cell>
        </row>
        <row r="25">
          <cell r="A25">
            <v>90</v>
          </cell>
          <cell r="B25" t="str">
            <v>1860</v>
          </cell>
          <cell r="D25" t="str">
            <v>Meters</v>
          </cell>
          <cell r="E25">
            <v>14029227.869999999</v>
          </cell>
          <cell r="F25">
            <v>13069909.58</v>
          </cell>
        </row>
        <row r="26">
          <cell r="A26">
            <v>110</v>
          </cell>
          <cell r="B26" t="str">
            <v>1915</v>
          </cell>
          <cell r="D26" t="str">
            <v>Office Equipment</v>
          </cell>
          <cell r="E26">
            <v>393503.18</v>
          </cell>
          <cell r="F26">
            <v>311439.8</v>
          </cell>
        </row>
        <row r="27">
          <cell r="A27" t="str">
            <v>112/141</v>
          </cell>
          <cell r="B27" t="str">
            <v>1955</v>
          </cell>
          <cell r="D27" t="str">
            <v>Communication Equipment</v>
          </cell>
          <cell r="E27">
            <v>176577.72</v>
          </cell>
          <cell r="F27">
            <v>35442.879999999997</v>
          </cell>
        </row>
        <row r="28">
          <cell r="A28" t="str">
            <v>115/6/7</v>
          </cell>
          <cell r="B28" t="str">
            <v>1920</v>
          </cell>
          <cell r="D28" t="str">
            <v>Computer Equipment</v>
          </cell>
          <cell r="E28">
            <v>1589946.62</v>
          </cell>
          <cell r="F28">
            <v>1434231</v>
          </cell>
        </row>
        <row r="29">
          <cell r="A29">
            <v>118</v>
          </cell>
          <cell r="B29" t="str">
            <v>1925</v>
          </cell>
          <cell r="D29" t="str">
            <v>Computer Software</v>
          </cell>
          <cell r="E29">
            <v>709480.61</v>
          </cell>
          <cell r="F29">
            <v>414148.26</v>
          </cell>
        </row>
        <row r="30">
          <cell r="A30">
            <v>120</v>
          </cell>
          <cell r="B30" t="str">
            <v>1935</v>
          </cell>
          <cell r="D30" t="str">
            <v>Stores Equipment</v>
          </cell>
          <cell r="E30">
            <v>169661.67</v>
          </cell>
          <cell r="F30">
            <v>139443.81</v>
          </cell>
        </row>
        <row r="31">
          <cell r="A31">
            <v>125</v>
          </cell>
          <cell r="B31" t="str">
            <v>1910</v>
          </cell>
          <cell r="D31" t="str">
            <v>Leasehold Improvements</v>
          </cell>
          <cell r="E31">
            <v>0</v>
          </cell>
          <cell r="F31">
            <v>52837.64</v>
          </cell>
        </row>
        <row r="32">
          <cell r="A32">
            <v>130</v>
          </cell>
          <cell r="B32" t="str">
            <v>1930</v>
          </cell>
          <cell r="D32" t="str">
            <v>Transportation Equipment</v>
          </cell>
          <cell r="E32">
            <v>4172718.46</v>
          </cell>
          <cell r="F32">
            <v>4386240.51</v>
          </cell>
        </row>
        <row r="33">
          <cell r="A33">
            <v>140</v>
          </cell>
          <cell r="B33" t="str">
            <v>1940&amp;60</v>
          </cell>
          <cell r="D33" t="str">
            <v>Major Tools</v>
          </cell>
          <cell r="E33">
            <v>929051.52</v>
          </cell>
          <cell r="F33">
            <v>853680.57</v>
          </cell>
        </row>
        <row r="34">
          <cell r="A34">
            <v>155</v>
          </cell>
          <cell r="B34" t="str">
            <v>1985</v>
          </cell>
          <cell r="D34" t="str">
            <v>Sentinel Lights</v>
          </cell>
          <cell r="E34">
            <v>23313.42</v>
          </cell>
          <cell r="F34">
            <v>27230.71</v>
          </cell>
        </row>
        <row r="35">
          <cell r="A35">
            <v>153</v>
          </cell>
          <cell r="B35" t="str">
            <v>1980</v>
          </cell>
          <cell r="D35" t="str">
            <v>Scada</v>
          </cell>
          <cell r="E35">
            <v>3863634.34</v>
          </cell>
          <cell r="F35">
            <v>3473422.81</v>
          </cell>
        </row>
        <row r="36">
          <cell r="B36">
            <v>1995</v>
          </cell>
          <cell r="D36" t="str">
            <v>Contribution &amp; Grant-Credit</v>
          </cell>
          <cell r="E36">
            <v>-11577337.710000001</v>
          </cell>
          <cell r="F36">
            <v>0</v>
          </cell>
        </row>
        <row r="37">
          <cell r="E37">
            <v>244163255.06</v>
          </cell>
          <cell r="F37">
            <v>229041255.81999999</v>
          </cell>
        </row>
        <row r="39">
          <cell r="A39" t="str">
            <v>2xxx</v>
          </cell>
          <cell r="B39" t="str">
            <v>2135 - 2170</v>
          </cell>
          <cell r="D39" t="str">
            <v>Work in Progress</v>
          </cell>
          <cell r="E39">
            <v>1111764.96</v>
          </cell>
          <cell r="F39">
            <v>622679.31999999995</v>
          </cell>
        </row>
        <row r="41">
          <cell r="D41" t="str">
            <v>Accumulated Depreciation</v>
          </cell>
        </row>
        <row r="42">
          <cell r="A42">
            <v>425</v>
          </cell>
          <cell r="B42" t="str">
            <v>2110.1815</v>
          </cell>
          <cell r="D42" t="str">
            <v>Transformer Stations ( 1,2 &amp; 3)</v>
          </cell>
          <cell r="E42">
            <v>-5364694.22</v>
          </cell>
          <cell r="F42">
            <v>-4685658.5999999996</v>
          </cell>
        </row>
        <row r="43">
          <cell r="A43">
            <v>430</v>
          </cell>
          <cell r="B43" t="str">
            <v>2110.1820</v>
          </cell>
          <cell r="D43" t="str">
            <v>Trans Stn Equipment</v>
          </cell>
          <cell r="E43">
            <v>-79381.350000000006</v>
          </cell>
          <cell r="F43">
            <v>-683293.28</v>
          </cell>
        </row>
        <row r="44">
          <cell r="A44">
            <v>435</v>
          </cell>
          <cell r="B44" t="str">
            <v>2110.1836</v>
          </cell>
          <cell r="D44" t="str">
            <v>27kv O/H Lines</v>
          </cell>
          <cell r="E44">
            <v>-14617538.939999999</v>
          </cell>
          <cell r="F44">
            <v>-12644039.970000001</v>
          </cell>
        </row>
        <row r="45">
          <cell r="A45">
            <v>436</v>
          </cell>
          <cell r="B45" t="str">
            <v>2110.1846</v>
          </cell>
          <cell r="D45" t="str">
            <v>27kv U/G Services</v>
          </cell>
          <cell r="E45">
            <v>-26045642.449999999</v>
          </cell>
          <cell r="F45">
            <v>-23321123.760000002</v>
          </cell>
        </row>
        <row r="46">
          <cell r="A46">
            <v>440</v>
          </cell>
          <cell r="B46" t="str">
            <v>2110.1837</v>
          </cell>
          <cell r="D46" t="str">
            <v>15kv Dist Lines</v>
          </cell>
          <cell r="E46">
            <v>-1305395.02</v>
          </cell>
          <cell r="F46">
            <v>-1201217.83</v>
          </cell>
        </row>
        <row r="47">
          <cell r="A47">
            <v>441</v>
          </cell>
          <cell r="B47" t="str">
            <v>2110.1838</v>
          </cell>
          <cell r="D47" t="str">
            <v>15kv O/H Services</v>
          </cell>
          <cell r="E47">
            <v>-861668.98</v>
          </cell>
          <cell r="F47">
            <v>-1047181.66</v>
          </cell>
        </row>
        <row r="48">
          <cell r="A48">
            <v>445</v>
          </cell>
          <cell r="B48" t="str">
            <v>2110.1847</v>
          </cell>
          <cell r="D48" t="str">
            <v>Distr U/G 15kv</v>
          </cell>
          <cell r="E48">
            <v>-928091.85</v>
          </cell>
          <cell r="F48">
            <v>-884010.28</v>
          </cell>
        </row>
        <row r="49">
          <cell r="A49">
            <v>446</v>
          </cell>
          <cell r="B49" t="str">
            <v>2110.1848</v>
          </cell>
          <cell r="D49" t="str">
            <v>15kv U/G Services</v>
          </cell>
          <cell r="E49">
            <v>-4710469.78</v>
          </cell>
          <cell r="F49">
            <v>-4216192.3099999996</v>
          </cell>
        </row>
        <row r="50">
          <cell r="A50">
            <v>450</v>
          </cell>
          <cell r="B50" t="str">
            <v>2110.1851</v>
          </cell>
          <cell r="D50" t="str">
            <v>Transformers &lt;15kv</v>
          </cell>
          <cell r="E50">
            <v>-514637.46</v>
          </cell>
          <cell r="F50">
            <v>-2538785.19</v>
          </cell>
        </row>
        <row r="51">
          <cell r="A51">
            <v>451</v>
          </cell>
          <cell r="B51" t="str">
            <v>2110.1853</v>
          </cell>
          <cell r="D51" t="str">
            <v>Transformers &gt;15kv</v>
          </cell>
          <cell r="E51">
            <v>-18168184.91</v>
          </cell>
          <cell r="F51">
            <v>-15937219.85</v>
          </cell>
        </row>
        <row r="52">
          <cell r="A52">
            <v>455</v>
          </cell>
          <cell r="B52" t="str">
            <v>2110.1860</v>
          </cell>
          <cell r="D52" t="str">
            <v>Meters</v>
          </cell>
          <cell r="E52">
            <v>-5190996.95</v>
          </cell>
          <cell r="F52">
            <v>-4647629.82</v>
          </cell>
        </row>
        <row r="53">
          <cell r="A53">
            <v>488</v>
          </cell>
          <cell r="B53" t="str">
            <v>2110.1905</v>
          </cell>
          <cell r="D53" t="str">
            <v>Joint Operations Centre</v>
          </cell>
          <cell r="E53">
            <v>0</v>
          </cell>
          <cell r="F53">
            <v>-130163.93</v>
          </cell>
        </row>
        <row r="54">
          <cell r="A54">
            <v>491</v>
          </cell>
          <cell r="B54" t="str">
            <v>2110.1910</v>
          </cell>
          <cell r="D54" t="str">
            <v>Leasehold Improvements</v>
          </cell>
          <cell r="E54">
            <v>0</v>
          </cell>
          <cell r="F54">
            <v>-28926.59</v>
          </cell>
        </row>
        <row r="55">
          <cell r="A55">
            <v>480</v>
          </cell>
          <cell r="B55" t="str">
            <v>2110.1915</v>
          </cell>
          <cell r="D55" t="str">
            <v>Office Equipment</v>
          </cell>
          <cell r="E55">
            <v>-125156.57</v>
          </cell>
          <cell r="F55">
            <v>-140864.07</v>
          </cell>
        </row>
        <row r="56">
          <cell r="A56">
            <v>481</v>
          </cell>
          <cell r="B56" t="str">
            <v>2110.1920</v>
          </cell>
          <cell r="D56" t="str">
            <v>Computer Equipment</v>
          </cell>
          <cell r="E56">
            <v>-935288.46</v>
          </cell>
          <cell r="F56">
            <v>-1092363.42</v>
          </cell>
        </row>
        <row r="57">
          <cell r="A57">
            <v>482</v>
          </cell>
          <cell r="B57" t="str">
            <v>2110.1935</v>
          </cell>
          <cell r="D57" t="str">
            <v>Stores Equipment</v>
          </cell>
          <cell r="E57">
            <v>-79169.22</v>
          </cell>
          <cell r="F57">
            <v>-63360.84</v>
          </cell>
        </row>
        <row r="58">
          <cell r="A58">
            <v>483</v>
          </cell>
          <cell r="B58" t="str">
            <v>2110.1930</v>
          </cell>
          <cell r="D58" t="str">
            <v>Transportation Equipment</v>
          </cell>
          <cell r="E58">
            <v>-3408142.32</v>
          </cell>
          <cell r="F58">
            <v>-3404677.32</v>
          </cell>
        </row>
        <row r="59">
          <cell r="A59">
            <v>484</v>
          </cell>
          <cell r="B59" t="str">
            <v>2110.1940</v>
          </cell>
          <cell r="D59" t="str">
            <v>Major Tools</v>
          </cell>
          <cell r="E59">
            <v>-450550.93</v>
          </cell>
          <cell r="F59">
            <v>-449248.4</v>
          </cell>
        </row>
        <row r="60">
          <cell r="A60">
            <v>487</v>
          </cell>
          <cell r="B60" t="str">
            <v>2110.1955</v>
          </cell>
          <cell r="D60" t="str">
            <v>Communication Equipment</v>
          </cell>
          <cell r="E60">
            <v>-33439.410000000003</v>
          </cell>
          <cell r="F60">
            <v>-22830.959999999999</v>
          </cell>
        </row>
        <row r="61">
          <cell r="A61">
            <v>486</v>
          </cell>
          <cell r="B61" t="str">
            <v>2110.1985</v>
          </cell>
          <cell r="D61" t="str">
            <v>Sentinel Lights</v>
          </cell>
          <cell r="E61">
            <v>-13817.93</v>
          </cell>
          <cell r="F61">
            <v>-18258.88</v>
          </cell>
        </row>
        <row r="62">
          <cell r="A62">
            <v>426</v>
          </cell>
          <cell r="B62" t="str">
            <v>2110.1980</v>
          </cell>
          <cell r="D62" t="str">
            <v>Scada</v>
          </cell>
          <cell r="E62">
            <v>-1301183.3999999999</v>
          </cell>
          <cell r="F62">
            <v>-1078270.08</v>
          </cell>
        </row>
      </sheetData>
      <sheetData sheetId="1" refreshError="1">
        <row r="10">
          <cell r="A10">
            <v>202</v>
          </cell>
          <cell r="B10" t="str">
            <v>1010.02</v>
          </cell>
          <cell r="D10" t="str">
            <v>Bank-Payroll Account</v>
          </cell>
          <cell r="E10">
            <v>-62615.199999999997</v>
          </cell>
          <cell r="F10">
            <v>-62704.36</v>
          </cell>
          <cell r="G10">
            <v>0</v>
          </cell>
        </row>
        <row r="11">
          <cell r="B11" t="str">
            <v>1010</v>
          </cell>
          <cell r="D11" t="str">
            <v>sub-total</v>
          </cell>
          <cell r="E11">
            <v>4797247.49</v>
          </cell>
          <cell r="F11">
            <v>5658721.9299999997</v>
          </cell>
          <cell r="G11">
            <v>6374217.0300000003</v>
          </cell>
        </row>
        <row r="12">
          <cell r="A12">
            <v>210</v>
          </cell>
          <cell r="B12" t="str">
            <v>1012,3,4</v>
          </cell>
          <cell r="D12" t="str">
            <v>Tellers' Cash</v>
          </cell>
          <cell r="E12">
            <v>900</v>
          </cell>
          <cell r="F12">
            <v>10900</v>
          </cell>
          <cell r="G12">
            <v>900</v>
          </cell>
        </row>
        <row r="13">
          <cell r="A13">
            <v>205</v>
          </cell>
          <cell r="B13" t="str">
            <v>1016</v>
          </cell>
          <cell r="D13" t="str">
            <v>Cash Over/Short</v>
          </cell>
          <cell r="E13">
            <v>20</v>
          </cell>
          <cell r="F13">
            <v>335.7</v>
          </cell>
          <cell r="G13">
            <v>0</v>
          </cell>
        </row>
        <row r="14">
          <cell r="A14">
            <v>11</v>
          </cell>
          <cell r="B14">
            <v>1017</v>
          </cell>
          <cell r="D14" t="str">
            <v>Unidentified Cash Receipts</v>
          </cell>
          <cell r="E14">
            <v>0</v>
          </cell>
          <cell r="F14">
            <v>0</v>
          </cell>
          <cell r="G14">
            <v>0</v>
          </cell>
        </row>
        <row r="15">
          <cell r="A15">
            <v>220</v>
          </cell>
          <cell r="B15" t="str">
            <v>1070.01</v>
          </cell>
          <cell r="D15" t="str">
            <v>Current Investments</v>
          </cell>
          <cell r="E15">
            <v>34537346</v>
          </cell>
          <cell r="F15">
            <v>37744145</v>
          </cell>
          <cell r="G15">
            <v>26822550</v>
          </cell>
        </row>
        <row r="16">
          <cell r="E16">
            <v>39335513.490000002</v>
          </cell>
          <cell r="F16">
            <v>43414102.630000003</v>
          </cell>
          <cell r="G16">
            <v>33197667.030000001</v>
          </cell>
        </row>
      </sheetData>
      <sheetData sheetId="2" refreshError="1">
        <row r="10">
          <cell r="B10" t="str">
            <v>1110.02</v>
          </cell>
          <cell r="D10" t="str">
            <v>Misc. Non-Invoiced</v>
          </cell>
          <cell r="E10">
            <v>600</v>
          </cell>
          <cell r="F10">
            <v>600</v>
          </cell>
        </row>
        <row r="11">
          <cell r="A11">
            <v>244</v>
          </cell>
          <cell r="B11" t="str">
            <v>1110.03</v>
          </cell>
          <cell r="D11" t="str">
            <v>M.A.R. Sundry</v>
          </cell>
          <cell r="E11">
            <v>1594460.52</v>
          </cell>
          <cell r="F11">
            <v>0</v>
          </cell>
          <cell r="G11">
            <v>5066.2</v>
          </cell>
        </row>
        <row r="12">
          <cell r="A12">
            <v>245</v>
          </cell>
          <cell r="B12" t="str">
            <v>1110.03</v>
          </cell>
          <cell r="D12" t="str">
            <v>M.A.R. Work Order</v>
          </cell>
          <cell r="F12">
            <v>1744150.8</v>
          </cell>
          <cell r="G12">
            <v>1457247.81</v>
          </cell>
        </row>
        <row r="13">
          <cell r="A13" t="str">
            <v>253</v>
          </cell>
          <cell r="B13" t="str">
            <v>1110.06</v>
          </cell>
          <cell r="E13">
            <v>3872.39</v>
          </cell>
          <cell r="F13">
            <v>3872.39</v>
          </cell>
        </row>
        <row r="14">
          <cell r="A14">
            <v>339</v>
          </cell>
          <cell r="B14" t="str">
            <v>1110.10</v>
          </cell>
          <cell r="D14" t="str">
            <v>A/P Computer Purchase Plan</v>
          </cell>
          <cell r="E14">
            <v>1301.8</v>
          </cell>
          <cell r="F14">
            <v>1693.42</v>
          </cell>
          <cell r="G14">
            <v>11824.64</v>
          </cell>
        </row>
        <row r="15">
          <cell r="A15">
            <v>246</v>
          </cell>
          <cell r="B15" t="str">
            <v>1110.20</v>
          </cell>
          <cell r="D15" t="str">
            <v>M.A.R. G.S.T. Refund</v>
          </cell>
          <cell r="E15">
            <v>460034.48</v>
          </cell>
          <cell r="F15">
            <v>298409.25</v>
          </cell>
          <cell r="G15">
            <v>0</v>
          </cell>
        </row>
        <row r="16">
          <cell r="A16">
            <v>247</v>
          </cell>
          <cell r="B16" t="str">
            <v>1110.21</v>
          </cell>
          <cell r="D16" t="str">
            <v>M.A.R. Town of Richmond Hill</v>
          </cell>
          <cell r="E16">
            <v>-2653.9</v>
          </cell>
          <cell r="F16">
            <v>-2653.9</v>
          </cell>
          <cell r="G16">
            <v>0</v>
          </cell>
        </row>
        <row r="17">
          <cell r="A17">
            <v>248</v>
          </cell>
          <cell r="B17" t="str">
            <v>1110.22</v>
          </cell>
          <cell r="D17" t="str">
            <v>M.A.R. Mortgages</v>
          </cell>
          <cell r="E17">
            <v>8005.89</v>
          </cell>
          <cell r="F17">
            <v>228173.27</v>
          </cell>
          <cell r="G17">
            <v>0</v>
          </cell>
        </row>
        <row r="18">
          <cell r="B18" t="str">
            <v>1110.25</v>
          </cell>
          <cell r="D18" t="str">
            <v>A/R Acquisitions</v>
          </cell>
          <cell r="E18">
            <v>1966.66</v>
          </cell>
        </row>
        <row r="19">
          <cell r="B19" t="str">
            <v>1110.26</v>
          </cell>
          <cell r="D19" t="str">
            <v>A/R Amalgamation</v>
          </cell>
          <cell r="E19">
            <v>2250</v>
          </cell>
        </row>
        <row r="20">
          <cell r="D20" t="str">
            <v>sub-total</v>
          </cell>
          <cell r="E20">
            <v>2226619.17</v>
          </cell>
          <cell r="F20">
            <v>2274245.23</v>
          </cell>
          <cell r="G20">
            <v>1474138.65</v>
          </cell>
        </row>
        <row r="21">
          <cell r="A21">
            <v>242</v>
          </cell>
          <cell r="B21" t="str">
            <v>1121</v>
          </cell>
          <cell r="D21" t="str">
            <v>Year end Unbilled Revenue</v>
          </cell>
          <cell r="E21">
            <v>16915055.82</v>
          </cell>
          <cell r="F21">
            <v>12392559.91</v>
          </cell>
          <cell r="G21">
            <v>9796942.4499999993</v>
          </cell>
        </row>
        <row r="22">
          <cell r="A22">
            <v>255</v>
          </cell>
          <cell r="B22" t="str">
            <v>1130.01</v>
          </cell>
          <cell r="D22" t="str">
            <v>Reserve for bad M.A.R.</v>
          </cell>
          <cell r="E22">
            <v>-70000</v>
          </cell>
          <cell r="F22">
            <v>-70000</v>
          </cell>
          <cell r="G22">
            <v>-70000</v>
          </cell>
        </row>
        <row r="23">
          <cell r="A23">
            <v>241</v>
          </cell>
          <cell r="B23" t="str">
            <v>1130.02</v>
          </cell>
          <cell r="D23" t="str">
            <v>Reserve for bad debts</v>
          </cell>
          <cell r="E23">
            <v>-270000</v>
          </cell>
          <cell r="F23">
            <v>-270000</v>
          </cell>
          <cell r="G23">
            <v>-270000</v>
          </cell>
        </row>
        <row r="24">
          <cell r="A24">
            <v>257</v>
          </cell>
          <cell r="B24" t="str">
            <v>1140</v>
          </cell>
          <cell r="D24" t="str">
            <v>Interest Receivable</v>
          </cell>
          <cell r="F24">
            <v>20721.23</v>
          </cell>
          <cell r="G24">
            <v>0</v>
          </cell>
        </row>
        <row r="25">
          <cell r="B25" t="str">
            <v>1205</v>
          </cell>
          <cell r="D25" t="str">
            <v>Inter-Company</v>
          </cell>
          <cell r="E25">
            <v>-2435.86</v>
          </cell>
          <cell r="F25">
            <v>-51.57</v>
          </cell>
        </row>
        <row r="26">
          <cell r="E26">
            <v>29675719.050000001</v>
          </cell>
          <cell r="F26">
            <v>23683021.02</v>
          </cell>
          <cell r="G26">
            <v>21880304.100000001</v>
          </cell>
        </row>
        <row r="28">
          <cell r="A28" t="str">
            <v>Less:</v>
          </cell>
        </row>
        <row r="29">
          <cell r="A29">
            <v>240</v>
          </cell>
          <cell r="B29" t="str">
            <v>1101.01</v>
          </cell>
          <cell r="D29" t="str">
            <v>Accounts Receivable - Energy</v>
          </cell>
          <cell r="E29">
            <v>-274269.02</v>
          </cell>
          <cell r="F29">
            <v>-174951.32</v>
          </cell>
          <cell r="G29">
            <v>-207222.6</v>
          </cell>
        </row>
        <row r="30">
          <cell r="A30">
            <v>245</v>
          </cell>
          <cell r="B30" t="str">
            <v>1110.03</v>
          </cell>
          <cell r="D30" t="str">
            <v>M.A.R. Work Order</v>
          </cell>
          <cell r="E30">
            <v>-1022193.2</v>
          </cell>
          <cell r="F30">
            <v>-1104008.2</v>
          </cell>
          <cell r="G30">
            <v>-861700.82</v>
          </cell>
        </row>
        <row r="31">
          <cell r="A31">
            <v>253</v>
          </cell>
          <cell r="B31" t="str">
            <v>1110.06</v>
          </cell>
          <cell r="D31" t="str">
            <v>MAR City Special</v>
          </cell>
          <cell r="F31">
            <v>0</v>
          </cell>
          <cell r="G31">
            <v>0</v>
          </cell>
        </row>
        <row r="32">
          <cell r="A32">
            <v>339</v>
          </cell>
          <cell r="B32" t="str">
            <v>1110.10</v>
          </cell>
          <cell r="D32" t="str">
            <v>A/P Computer Purchase Plan</v>
          </cell>
          <cell r="E32">
            <v>-1301.8</v>
          </cell>
          <cell r="F32">
            <v>-1693.42</v>
          </cell>
          <cell r="G32">
            <v>-11824.64</v>
          </cell>
        </row>
        <row r="33">
          <cell r="B33" t="str">
            <v>1205</v>
          </cell>
          <cell r="D33" t="str">
            <v>Inter-Company</v>
          </cell>
          <cell r="E33">
            <v>2435.86</v>
          </cell>
          <cell r="F33">
            <v>51.57</v>
          </cell>
          <cell r="G33">
            <v>0</v>
          </cell>
        </row>
        <row r="34">
          <cell r="E34">
            <v>28380390.890000001</v>
          </cell>
          <cell r="F34">
            <v>22402419.649999999</v>
          </cell>
          <cell r="G34">
            <v>20799556.039999999</v>
          </cell>
        </row>
        <row r="40">
          <cell r="A40" t="str">
            <v>Note:</v>
          </cell>
        </row>
      </sheetData>
      <sheetData sheetId="3" refreshError="1">
        <row r="1">
          <cell r="A1" t="str">
            <v>Vaughan Hydro-Electric Commission</v>
          </cell>
        </row>
        <row r="2">
          <cell r="A2" t="str">
            <v>Due To/From City</v>
          </cell>
        </row>
        <row r="3">
          <cell r="A3" t="str">
            <v>@ December 31, 2000</v>
          </cell>
        </row>
        <row r="5">
          <cell r="A5" t="str">
            <v>G/L Run Date 28 Mar 01</v>
          </cell>
        </row>
        <row r="7">
          <cell r="A7" t="str">
            <v>Account</v>
          </cell>
          <cell r="D7" t="str">
            <v>Description</v>
          </cell>
          <cell r="E7">
            <v>2000</v>
          </cell>
          <cell r="F7">
            <v>1999</v>
          </cell>
          <cell r="G7">
            <v>1998</v>
          </cell>
        </row>
        <row r="8">
          <cell r="A8">
            <v>239</v>
          </cell>
          <cell r="D8" t="str">
            <v>General Service-Water Arrears</v>
          </cell>
          <cell r="E8">
            <v>0</v>
          </cell>
          <cell r="F8">
            <v>0</v>
          </cell>
          <cell r="G8">
            <v>0</v>
          </cell>
        </row>
        <row r="9">
          <cell r="A9">
            <v>240</v>
          </cell>
          <cell r="B9">
            <v>1101.01</v>
          </cell>
          <cell r="D9" t="str">
            <v>Accounts Receivable - Energy</v>
          </cell>
          <cell r="E9">
            <v>274269.02</v>
          </cell>
          <cell r="F9">
            <v>174951.32</v>
          </cell>
          <cell r="G9">
            <v>-207222.6</v>
          </cell>
        </row>
        <row r="10">
          <cell r="A10">
            <v>244</v>
          </cell>
          <cell r="B10">
            <v>1110.03</v>
          </cell>
          <cell r="D10" t="str">
            <v>M.A.R. Sundry</v>
          </cell>
          <cell r="E10">
            <v>1022193.2</v>
          </cell>
          <cell r="F10">
            <v>0</v>
          </cell>
          <cell r="G10">
            <v>5066.2</v>
          </cell>
        </row>
        <row r="11">
          <cell r="A11">
            <v>245</v>
          </cell>
          <cell r="B11">
            <v>1110.03</v>
          </cell>
          <cell r="D11" t="str">
            <v>M.A.R. Work Order</v>
          </cell>
          <cell r="E11">
            <v>0</v>
          </cell>
          <cell r="F11">
            <v>1104008.2</v>
          </cell>
          <cell r="G11">
            <v>1457247.81</v>
          </cell>
        </row>
        <row r="12">
          <cell r="A12">
            <v>249</v>
          </cell>
          <cell r="D12" t="str">
            <v>MAR City Misc. Construction</v>
          </cell>
          <cell r="E12">
            <v>0</v>
          </cell>
          <cell r="F12">
            <v>0</v>
          </cell>
          <cell r="G12">
            <v>0</v>
          </cell>
        </row>
        <row r="13">
          <cell r="A13">
            <v>250</v>
          </cell>
          <cell r="B13">
            <v>1110.06</v>
          </cell>
          <cell r="D13" t="str">
            <v>MAR City Street Light Capital</v>
          </cell>
          <cell r="E13">
            <v>0</v>
          </cell>
          <cell r="F13">
            <v>0</v>
          </cell>
          <cell r="G13">
            <v>0</v>
          </cell>
        </row>
        <row r="14">
          <cell r="A14">
            <v>251</v>
          </cell>
          <cell r="B14">
            <v>1110.06</v>
          </cell>
          <cell r="D14" t="str">
            <v>MAR City Street Light Mtce</v>
          </cell>
          <cell r="E14">
            <v>0</v>
          </cell>
          <cell r="F14">
            <v>0</v>
          </cell>
          <cell r="G14">
            <v>0</v>
          </cell>
        </row>
        <row r="15">
          <cell r="A15">
            <v>252</v>
          </cell>
          <cell r="B15">
            <v>1110.06</v>
          </cell>
          <cell r="D15" t="str">
            <v>MAR City Parks &amp; Recreation</v>
          </cell>
          <cell r="E15">
            <v>0</v>
          </cell>
          <cell r="F15">
            <v>0</v>
          </cell>
          <cell r="G15">
            <v>0</v>
          </cell>
        </row>
        <row r="16">
          <cell r="A16">
            <v>253</v>
          </cell>
          <cell r="B16" t="str">
            <v>1110.06</v>
          </cell>
          <cell r="D16" t="str">
            <v>MAR City Special</v>
          </cell>
          <cell r="E16">
            <v>0</v>
          </cell>
          <cell r="F16">
            <v>0</v>
          </cell>
          <cell r="G16">
            <v>0</v>
          </cell>
        </row>
        <row r="17">
          <cell r="B17" t="str">
            <v>1205</v>
          </cell>
          <cell r="D17" t="str">
            <v xml:space="preserve">Inter-Company </v>
          </cell>
          <cell r="E17">
            <v>-2435.86</v>
          </cell>
          <cell r="F17">
            <v>-51.57</v>
          </cell>
          <cell r="G17">
            <v>0</v>
          </cell>
        </row>
        <row r="18">
          <cell r="A18">
            <v>320</v>
          </cell>
          <cell r="B18" t="str">
            <v>2203.01</v>
          </cell>
          <cell r="D18" t="str">
            <v>City of Vaughan Invoices</v>
          </cell>
          <cell r="E18">
            <v>-1847314.6</v>
          </cell>
          <cell r="F18">
            <v>-2754788.14</v>
          </cell>
          <cell r="G18">
            <v>0</v>
          </cell>
        </row>
        <row r="19">
          <cell r="A19">
            <v>325</v>
          </cell>
          <cell r="B19" t="str">
            <v>2221.01</v>
          </cell>
          <cell r="D19" t="str">
            <v>Debit - A/P Accrual-Joint Serv.</v>
          </cell>
          <cell r="E19">
            <v>0</v>
          </cell>
          <cell r="F19">
            <v>0</v>
          </cell>
          <cell r="G19">
            <v>0</v>
          </cell>
        </row>
        <row r="20">
          <cell r="A20">
            <v>325</v>
          </cell>
          <cell r="B20" t="str">
            <v>2221.01</v>
          </cell>
          <cell r="D20" t="str">
            <v>Credit - A/P Accrual-Joint Serv.</v>
          </cell>
          <cell r="E20">
            <v>0</v>
          </cell>
          <cell r="F20">
            <v>-1118390.3600000001</v>
          </cell>
          <cell r="G20">
            <v>-282845.21999999997</v>
          </cell>
        </row>
        <row r="21">
          <cell r="A21">
            <v>325</v>
          </cell>
          <cell r="B21" t="str">
            <v>2221.01</v>
          </cell>
          <cell r="D21" t="str">
            <v>City of Vaughan Invoices</v>
          </cell>
          <cell r="E21">
            <v>-1301793.92</v>
          </cell>
          <cell r="F21">
            <v>-2904415.31</v>
          </cell>
          <cell r="G21">
            <v>-5850449.3600000003</v>
          </cell>
        </row>
        <row r="22">
          <cell r="A22">
            <v>325</v>
          </cell>
          <cell r="B22" t="str">
            <v>2221.01</v>
          </cell>
          <cell r="D22" t="str">
            <v>Joint Operations Centre</v>
          </cell>
          <cell r="E22">
            <v>0</v>
          </cell>
          <cell r="F22">
            <v>-57239.22</v>
          </cell>
          <cell r="G22">
            <v>-122841.77</v>
          </cell>
        </row>
        <row r="23">
          <cell r="B23">
            <v>2221.04</v>
          </cell>
          <cell r="D23" t="str">
            <v>Credit - A/P Accrual-Joint Serv.</v>
          </cell>
          <cell r="E23">
            <v>-2117949.38</v>
          </cell>
          <cell r="F23">
            <v>4080044.89</v>
          </cell>
          <cell r="G23">
            <v>6133294.5800000001</v>
          </cell>
        </row>
        <row r="24">
          <cell r="B24" t="str">
            <v>2294.12</v>
          </cell>
          <cell r="D24" t="str">
            <v>City Memberships</v>
          </cell>
          <cell r="E24">
            <v>-56.24</v>
          </cell>
          <cell r="F24">
            <v>203.35</v>
          </cell>
          <cell r="G24">
            <v>0</v>
          </cell>
        </row>
        <row r="25">
          <cell r="A25">
            <v>315</v>
          </cell>
          <cell r="B25" t="str">
            <v>2203.17</v>
          </cell>
          <cell r="D25" t="str">
            <v>A/P Water Revenue Payable</v>
          </cell>
          <cell r="E25">
            <v>-2297605.1200000001</v>
          </cell>
          <cell r="F25">
            <v>-1027128.74</v>
          </cell>
          <cell r="G25">
            <v>0</v>
          </cell>
        </row>
        <row r="26">
          <cell r="A26">
            <v>316</v>
          </cell>
          <cell r="B26" t="str">
            <v>2203.18</v>
          </cell>
          <cell r="D26" t="str">
            <v>A/P Sewage Revenue Payable</v>
          </cell>
          <cell r="E26">
            <v>-1697122.55</v>
          </cell>
          <cell r="F26">
            <v>-741271.5</v>
          </cell>
          <cell r="G26">
            <v>0</v>
          </cell>
        </row>
        <row r="27">
          <cell r="A27">
            <v>317</v>
          </cell>
          <cell r="B27" t="str">
            <v>2203.19</v>
          </cell>
          <cell r="D27" t="str">
            <v>A/P Water/Sewage Late Pymts</v>
          </cell>
          <cell r="E27">
            <v>0</v>
          </cell>
          <cell r="F27">
            <v>0</v>
          </cell>
          <cell r="G27">
            <v>0</v>
          </cell>
        </row>
        <row r="28">
          <cell r="A28">
            <v>318</v>
          </cell>
          <cell r="B28" t="str">
            <v>2203.20</v>
          </cell>
          <cell r="D28" t="str">
            <v>Water/Sewer Uncollectable</v>
          </cell>
          <cell r="E28">
            <v>2761.84</v>
          </cell>
          <cell r="F28">
            <v>0</v>
          </cell>
          <cell r="G28">
            <v>0</v>
          </cell>
        </row>
        <row r="29">
          <cell r="A29">
            <v>319</v>
          </cell>
          <cell r="B29" t="str">
            <v>2203.19</v>
          </cell>
          <cell r="D29" t="str">
            <v>A/P C of V Dev. Charges (J.O.C.)</v>
          </cell>
          <cell r="E29">
            <v>9262726.4000000004</v>
          </cell>
          <cell r="F29">
            <v>4775832.45</v>
          </cell>
          <cell r="G29">
            <v>777216.71</v>
          </cell>
        </row>
        <row r="30">
          <cell r="A30">
            <v>341</v>
          </cell>
          <cell r="B30" t="str">
            <v>2294.21</v>
          </cell>
          <cell r="D30" t="str">
            <v>A/P City of Vaughan</v>
          </cell>
          <cell r="E30">
            <v>0</v>
          </cell>
          <cell r="F30">
            <v>0</v>
          </cell>
          <cell r="G30">
            <v>0</v>
          </cell>
        </row>
        <row r="32">
          <cell r="E32">
            <v>1297672.79</v>
          </cell>
          <cell r="F32">
            <v>1531755.37</v>
          </cell>
          <cell r="G32">
            <v>1909466.35</v>
          </cell>
        </row>
        <row r="34">
          <cell r="A34" t="str">
            <v>Less:</v>
          </cell>
        </row>
        <row r="35">
          <cell r="D35" t="str">
            <v>Long-Term Debt - Due to City</v>
          </cell>
        </row>
        <row r="37">
          <cell r="A37">
            <v>319</v>
          </cell>
          <cell r="B37" t="str">
            <v>2203.19</v>
          </cell>
          <cell r="D37" t="str">
            <v>Joint Operations Centre</v>
          </cell>
        </row>
        <row r="38">
          <cell r="A38">
            <v>325</v>
          </cell>
          <cell r="B38" t="str">
            <v>2221.01</v>
          </cell>
          <cell r="D38" t="str">
            <v>Joint Operations Centre</v>
          </cell>
        </row>
        <row r="39">
          <cell r="E39">
            <v>0</v>
          </cell>
          <cell r="F39">
            <v>0</v>
          </cell>
          <cell r="G39">
            <v>0</v>
          </cell>
        </row>
        <row r="41">
          <cell r="E41">
            <v>1297672.79</v>
          </cell>
          <cell r="F41">
            <v>1531755.37</v>
          </cell>
          <cell r="G41">
            <v>1909466.35</v>
          </cell>
        </row>
        <row r="49">
          <cell r="A49" t="str">
            <v>Balance per City</v>
          </cell>
          <cell r="E49">
            <v>4764094.84</v>
          </cell>
        </row>
        <row r="51">
          <cell r="D51" t="str">
            <v>Tax Roll refunds</v>
          </cell>
          <cell r="E51">
            <v>168.43</v>
          </cell>
        </row>
        <row r="52">
          <cell r="D52" t="str">
            <v>Tax Roll refunds</v>
          </cell>
          <cell r="E52">
            <v>457</v>
          </cell>
        </row>
        <row r="53">
          <cell r="D53" t="str">
            <v>Tax Roll refunds</v>
          </cell>
          <cell r="E53">
            <v>210</v>
          </cell>
        </row>
        <row r="54">
          <cell r="D54" t="str">
            <v>Tax Roll refunds</v>
          </cell>
          <cell r="E54">
            <v>300.19</v>
          </cell>
        </row>
        <row r="55">
          <cell r="D55" t="str">
            <v>Final joc oper cost</v>
          </cell>
          <cell r="E55">
            <v>-9148.64</v>
          </cell>
        </row>
        <row r="56">
          <cell r="D56" t="str">
            <v>Q4 suite 304 oper expenses</v>
          </cell>
          <cell r="E56">
            <v>-1600.05</v>
          </cell>
        </row>
        <row r="57">
          <cell r="D57" t="str">
            <v>Dec/98 suite 304 rent</v>
          </cell>
          <cell r="E57">
            <v>-1862.6</v>
          </cell>
        </row>
        <row r="58">
          <cell r="D58" t="str">
            <v>Dec/98 joc oper cost</v>
          </cell>
          <cell r="E58">
            <v>-8514.25</v>
          </cell>
          <cell r="F58">
            <v>-21125.54</v>
          </cell>
        </row>
        <row r="59">
          <cell r="D59" t="str">
            <v>Miller Thompson legal bills</v>
          </cell>
          <cell r="E59">
            <v>16700.919999999998</v>
          </cell>
        </row>
        <row r="60">
          <cell r="E60">
            <v>-4319.66</v>
          </cell>
        </row>
        <row r="61">
          <cell r="E61">
            <v>-347.62</v>
          </cell>
        </row>
        <row r="62">
          <cell r="E62">
            <v>-1283.98</v>
          </cell>
        </row>
        <row r="63">
          <cell r="E63">
            <v>-6190.68</v>
          </cell>
        </row>
        <row r="64">
          <cell r="E64">
            <v>-28</v>
          </cell>
        </row>
        <row r="65">
          <cell r="D65" t="str">
            <v>Inv.8500</v>
          </cell>
          <cell r="E65">
            <v>7413.25</v>
          </cell>
        </row>
        <row r="66">
          <cell r="D66" t="str">
            <v>Inv. 108415</v>
          </cell>
          <cell r="E66">
            <v>-1601.34</v>
          </cell>
        </row>
        <row r="67">
          <cell r="D67" t="str">
            <v>Inv. 109857</v>
          </cell>
          <cell r="E67">
            <v>3413.89</v>
          </cell>
        </row>
        <row r="68">
          <cell r="D68" t="str">
            <v>10845A</v>
          </cell>
          <cell r="E68">
            <v>-2719.89</v>
          </cell>
        </row>
        <row r="69">
          <cell r="D69">
            <v>11051</v>
          </cell>
          <cell r="E69">
            <v>55355.81</v>
          </cell>
        </row>
        <row r="70">
          <cell r="D70">
            <v>11132</v>
          </cell>
          <cell r="E70">
            <v>2774.1</v>
          </cell>
        </row>
        <row r="71">
          <cell r="D71">
            <v>11169</v>
          </cell>
          <cell r="E71">
            <v>105.6</v>
          </cell>
        </row>
        <row r="72">
          <cell r="D72" t="str">
            <v>joint services per hydro</v>
          </cell>
          <cell r="E72">
            <v>769843.04</v>
          </cell>
          <cell r="F72">
            <v>377769.62</v>
          </cell>
        </row>
        <row r="73">
          <cell r="D73" t="str">
            <v>joint services per city (inv. 11234)</v>
          </cell>
          <cell r="E73">
            <v>-382535.25</v>
          </cell>
        </row>
        <row r="74">
          <cell r="D74" t="str">
            <v>joint services per city (inv. 11231)</v>
          </cell>
          <cell r="E74">
            <v>-9538.17</v>
          </cell>
        </row>
        <row r="75">
          <cell r="D75">
            <v>12101</v>
          </cell>
          <cell r="E75">
            <v>-44911.78</v>
          </cell>
        </row>
        <row r="76">
          <cell r="D76">
            <v>12221</v>
          </cell>
          <cell r="E76">
            <v>-3105.07</v>
          </cell>
        </row>
        <row r="77">
          <cell r="D77">
            <v>11230</v>
          </cell>
          <cell r="E77">
            <v>-4536.42</v>
          </cell>
        </row>
        <row r="78">
          <cell r="D78">
            <v>11228</v>
          </cell>
          <cell r="E78">
            <v>-240</v>
          </cell>
        </row>
        <row r="79">
          <cell r="D79">
            <v>11229</v>
          </cell>
          <cell r="E79">
            <v>-247.9</v>
          </cell>
        </row>
        <row r="80">
          <cell r="E80">
            <v>-3944.42</v>
          </cell>
        </row>
        <row r="81">
          <cell r="D81" t="str">
            <v>DC per city</v>
          </cell>
          <cell r="E81">
            <v>654374.93999999994</v>
          </cell>
          <cell r="F81">
            <v>719211.31</v>
          </cell>
        </row>
        <row r="82">
          <cell r="D82" t="str">
            <v>DC per Hydro</v>
          </cell>
          <cell r="E82">
            <v>64836.37</v>
          </cell>
        </row>
        <row r="87">
          <cell r="D87" t="str">
            <v>Unreconciled</v>
          </cell>
          <cell r="F87">
            <v>-724165.13</v>
          </cell>
        </row>
        <row r="89">
          <cell r="A89" t="str">
            <v>Balance per Hydro</v>
          </cell>
          <cell r="E89">
            <v>5129207.53</v>
          </cell>
          <cell r="F89">
            <v>5129207.53</v>
          </cell>
        </row>
        <row r="90">
          <cell r="F90">
            <v>-64836.37</v>
          </cell>
        </row>
        <row r="91">
          <cell r="E91">
            <v>5853372.6600000001</v>
          </cell>
          <cell r="F91">
            <v>-654374.93999999994</v>
          </cell>
        </row>
        <row r="93">
          <cell r="F93">
            <v>4409996.22</v>
          </cell>
        </row>
        <row r="94">
          <cell r="F94">
            <v>377769.62</v>
          </cell>
        </row>
        <row r="95">
          <cell r="F95">
            <v>4787765.84</v>
          </cell>
        </row>
        <row r="97">
          <cell r="F97">
            <v>4764095.84</v>
          </cell>
        </row>
        <row r="98">
          <cell r="F98">
            <v>23670</v>
          </cell>
        </row>
        <row r="102">
          <cell r="E102" t="str">
            <v>City</v>
          </cell>
          <cell r="H102" t="str">
            <v>Hydro</v>
          </cell>
        </row>
        <row r="103">
          <cell r="E103">
            <v>4764095.84</v>
          </cell>
          <cell r="H103">
            <v>-5129207.53</v>
          </cell>
        </row>
        <row r="104">
          <cell r="D104" t="str">
            <v>Owing to us - Refund</v>
          </cell>
          <cell r="E104">
            <v>168.43</v>
          </cell>
          <cell r="H104">
            <v>-9148.64</v>
          </cell>
        </row>
        <row r="105">
          <cell r="D105" t="str">
            <v>Owing to us - Refund</v>
          </cell>
          <cell r="E105">
            <v>457</v>
          </cell>
          <cell r="H105">
            <v>-1600.05</v>
          </cell>
        </row>
        <row r="106">
          <cell r="D106" t="str">
            <v>Owing to us - Refund</v>
          </cell>
          <cell r="E106">
            <v>210</v>
          </cell>
          <cell r="H106">
            <v>-1862.6</v>
          </cell>
        </row>
        <row r="107">
          <cell r="D107" t="str">
            <v>Owing to us - Refund</v>
          </cell>
          <cell r="E107">
            <v>300.19</v>
          </cell>
          <cell r="H107">
            <v>-8514.25</v>
          </cell>
        </row>
        <row r="108">
          <cell r="H108">
            <v>-4319.66</v>
          </cell>
        </row>
        <row r="109">
          <cell r="D109" t="str">
            <v>Inv.8500</v>
          </cell>
          <cell r="E109">
            <v>-7413.25</v>
          </cell>
          <cell r="H109">
            <v>-347.62</v>
          </cell>
        </row>
        <row r="110">
          <cell r="D110" t="str">
            <v>Inv. 108415</v>
          </cell>
          <cell r="E110">
            <v>1601.34</v>
          </cell>
          <cell r="H110">
            <v>-1283.98</v>
          </cell>
        </row>
        <row r="111">
          <cell r="D111" t="str">
            <v>Inv. 109857</v>
          </cell>
          <cell r="E111">
            <v>-3413.89</v>
          </cell>
          <cell r="H111">
            <v>-6190.68</v>
          </cell>
        </row>
        <row r="112">
          <cell r="D112" t="str">
            <v>10845A</v>
          </cell>
          <cell r="E112">
            <v>2719.89</v>
          </cell>
          <cell r="H112">
            <v>-28</v>
          </cell>
        </row>
        <row r="113">
          <cell r="D113">
            <v>11051</v>
          </cell>
          <cell r="E113">
            <v>-55355.81</v>
          </cell>
          <cell r="H113">
            <v>44911.78</v>
          </cell>
        </row>
        <row r="114">
          <cell r="D114">
            <v>11132</v>
          </cell>
          <cell r="E114">
            <v>-2774.1</v>
          </cell>
          <cell r="H114">
            <v>3105.07</v>
          </cell>
        </row>
        <row r="115">
          <cell r="D115" t="str">
            <v>11169</v>
          </cell>
          <cell r="E115">
            <v>-105.6</v>
          </cell>
          <cell r="H115">
            <v>4536.42</v>
          </cell>
        </row>
        <row r="116">
          <cell r="H116">
            <v>240</v>
          </cell>
        </row>
        <row r="117">
          <cell r="D117" t="str">
            <v>Legal Bills</v>
          </cell>
          <cell r="E117">
            <v>16700.919999999998</v>
          </cell>
          <cell r="H117">
            <v>247.9</v>
          </cell>
        </row>
        <row r="118">
          <cell r="H118">
            <v>3944.42</v>
          </cell>
        </row>
        <row r="119">
          <cell r="E119">
            <v>-377769.62</v>
          </cell>
        </row>
        <row r="120">
          <cell r="H120">
            <v>21125.54</v>
          </cell>
        </row>
        <row r="122">
          <cell r="H122">
            <v>28050.23</v>
          </cell>
        </row>
        <row r="123">
          <cell r="H123">
            <v>-5016.1899999999996</v>
          </cell>
        </row>
        <row r="124">
          <cell r="H124">
            <v>-658.93</v>
          </cell>
        </row>
        <row r="125">
          <cell r="H125">
            <v>3124.64</v>
          </cell>
        </row>
        <row r="126">
          <cell r="H126">
            <v>-99273.57</v>
          </cell>
        </row>
        <row r="127">
          <cell r="E127">
            <v>4339421.34</v>
          </cell>
          <cell r="H127">
            <v>-5158165.7</v>
          </cell>
        </row>
        <row r="128">
          <cell r="H128">
            <v>-818744.36</v>
          </cell>
        </row>
        <row r="131">
          <cell r="H131">
            <v>-11135075.76</v>
          </cell>
        </row>
        <row r="132">
          <cell r="E132">
            <v>697191.35</v>
          </cell>
          <cell r="H132">
            <v>-6795654.4199999999</v>
          </cell>
        </row>
        <row r="133">
          <cell r="E133">
            <v>-207222.6</v>
          </cell>
        </row>
        <row r="135">
          <cell r="E135">
            <v>489968.75</v>
          </cell>
        </row>
        <row r="137">
          <cell r="E137">
            <v>27116.36</v>
          </cell>
          <cell r="F137">
            <v>27116.36</v>
          </cell>
        </row>
        <row r="138">
          <cell r="E138">
            <v>382535.25</v>
          </cell>
          <cell r="F138">
            <v>409651.61</v>
          </cell>
        </row>
        <row r="139">
          <cell r="E139">
            <v>48016.85</v>
          </cell>
          <cell r="F139">
            <v>457668.46</v>
          </cell>
        </row>
        <row r="140">
          <cell r="E140">
            <v>4536.42</v>
          </cell>
          <cell r="F140">
            <v>462204.88</v>
          </cell>
        </row>
        <row r="141">
          <cell r="E141">
            <v>14037.74</v>
          </cell>
          <cell r="F141">
            <v>476242.62</v>
          </cell>
        </row>
        <row r="142">
          <cell r="E142">
            <v>242.9</v>
          </cell>
          <cell r="F142">
            <v>476485.52</v>
          </cell>
        </row>
        <row r="143">
          <cell r="E143">
            <v>9538.17</v>
          </cell>
          <cell r="F143">
            <v>486023.69</v>
          </cell>
        </row>
        <row r="144">
          <cell r="E144">
            <v>3944.42</v>
          </cell>
          <cell r="F144">
            <v>489968.11</v>
          </cell>
        </row>
        <row r="145">
          <cell r="F145">
            <v>-0.64000000007217706</v>
          </cell>
        </row>
        <row r="146">
          <cell r="H146">
            <v>753648.51</v>
          </cell>
        </row>
        <row r="147">
          <cell r="H147">
            <v>-654374.93999999994</v>
          </cell>
        </row>
        <row r="148">
          <cell r="H148">
            <v>99273.570000000094</v>
          </cell>
        </row>
        <row r="150">
          <cell r="H150">
            <v>4583727.54</v>
          </cell>
        </row>
        <row r="151">
          <cell r="H151">
            <v>1549567.04</v>
          </cell>
        </row>
        <row r="152">
          <cell r="H152">
            <v>6133294.5800000001</v>
          </cell>
        </row>
        <row r="154">
          <cell r="H154">
            <v>5454013.7199999997</v>
          </cell>
        </row>
      </sheetData>
      <sheetData sheetId="4" refreshError="1">
        <row r="11">
          <cell r="A11">
            <v>264</v>
          </cell>
          <cell r="B11" t="str">
            <v>1330.10</v>
          </cell>
          <cell r="D11" t="str">
            <v>Meter Re-Verification</v>
          </cell>
          <cell r="F11">
            <v>-12569.57</v>
          </cell>
          <cell r="G11">
            <v>-12569.57</v>
          </cell>
        </row>
        <row r="12">
          <cell r="A12">
            <v>265</v>
          </cell>
          <cell r="B12" t="str">
            <v>1330.11</v>
          </cell>
          <cell r="D12" t="str">
            <v>Provision slow moving inv</v>
          </cell>
          <cell r="E12">
            <v>-150000</v>
          </cell>
          <cell r="F12">
            <v>-150000</v>
          </cell>
          <cell r="G12">
            <v>-150000</v>
          </cell>
        </row>
        <row r="13">
          <cell r="A13">
            <v>5000</v>
          </cell>
          <cell r="B13">
            <v>1330.1849999999999</v>
          </cell>
          <cell r="E13">
            <v>-2430254.1800000002</v>
          </cell>
          <cell r="F13">
            <v>0</v>
          </cell>
          <cell r="G13">
            <v>0</v>
          </cell>
        </row>
        <row r="14">
          <cell r="A14">
            <v>5000</v>
          </cell>
          <cell r="B14">
            <v>1330.1859999999999</v>
          </cell>
          <cell r="E14">
            <v>-298299.03000000003</v>
          </cell>
          <cell r="F14">
            <v>0</v>
          </cell>
          <cell r="G14">
            <v>0</v>
          </cell>
        </row>
        <row r="15">
          <cell r="B15" t="str">
            <v>1330</v>
          </cell>
          <cell r="D15" t="str">
            <v>sub-total</v>
          </cell>
          <cell r="E15">
            <v>1605121.97</v>
          </cell>
          <cell r="F15">
            <v>5460217.4800000004</v>
          </cell>
          <cell r="G15">
            <v>4047491.57</v>
          </cell>
        </row>
        <row r="16">
          <cell r="A16">
            <v>261</v>
          </cell>
          <cell r="B16" t="str">
            <v>1335.01</v>
          </cell>
          <cell r="D16" t="str">
            <v>Inventory - Obsolete</v>
          </cell>
          <cell r="E16">
            <v>0</v>
          </cell>
          <cell r="F16">
            <v>-2082.06</v>
          </cell>
          <cell r="G16">
            <v>-1984.02</v>
          </cell>
        </row>
        <row r="17">
          <cell r="D17" t="str">
            <v>Total</v>
          </cell>
          <cell r="E17">
            <v>1605121.97</v>
          </cell>
          <cell r="F17">
            <v>5458135.4199999999</v>
          </cell>
          <cell r="G17">
            <v>4045507.55</v>
          </cell>
        </row>
      </sheetData>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Monthly Comparison"/>
      <sheetName val="Cumulative Balances"/>
      <sheetName val="monthly details by account"/>
      <sheetName val="Energy Revenue"/>
      <sheetName val="Cost of Power"/>
    </sheetNames>
    <sheetDataSet>
      <sheetData sheetId="0" refreshError="1"/>
      <sheetData sheetId="1" refreshError="1"/>
      <sheetData sheetId="2" refreshError="1"/>
      <sheetData sheetId="3">
        <row r="99">
          <cell r="F99">
            <v>964444.8900000006</v>
          </cell>
          <cell r="H99">
            <v>688116.44000000041</v>
          </cell>
          <cell r="J99">
            <v>115392.68000000063</v>
          </cell>
          <cell r="L99">
            <v>131847.30999999866</v>
          </cell>
          <cell r="N99">
            <v>1361782.6100000003</v>
          </cell>
          <cell r="P99">
            <v>67119.200000000186</v>
          </cell>
          <cell r="R99">
            <v>0</v>
          </cell>
          <cell r="T99">
            <v>0</v>
          </cell>
          <cell r="V99">
            <v>0</v>
          </cell>
          <cell r="X99">
            <v>0</v>
          </cell>
          <cell r="Z99">
            <v>0</v>
          </cell>
          <cell r="AB99">
            <v>0</v>
          </cell>
        </row>
        <row r="100">
          <cell r="F100">
            <v>135893.67000000086</v>
          </cell>
          <cell r="H100">
            <v>-1434526.5799999998</v>
          </cell>
          <cell r="J100">
            <v>1117352.52</v>
          </cell>
          <cell r="L100">
            <v>-534620.20999999973</v>
          </cell>
          <cell r="N100">
            <v>-871390.5699999996</v>
          </cell>
          <cell r="P100">
            <v>-677947.60000000009</v>
          </cell>
          <cell r="R100">
            <v>0</v>
          </cell>
          <cell r="T100">
            <v>0</v>
          </cell>
          <cell r="V100">
            <v>0</v>
          </cell>
          <cell r="X100">
            <v>0</v>
          </cell>
          <cell r="Z100">
            <v>0</v>
          </cell>
          <cell r="AB100">
            <v>0</v>
          </cell>
        </row>
        <row r="101">
          <cell r="F101">
            <v>-130897.73999999999</v>
          </cell>
          <cell r="H101">
            <v>-213875.70000000019</v>
          </cell>
          <cell r="J101">
            <v>-185937.58000000007</v>
          </cell>
          <cell r="L101">
            <v>-48965.829999999842</v>
          </cell>
          <cell r="N101">
            <v>-195780.47000000015</v>
          </cell>
          <cell r="P101">
            <v>-104009.77000000002</v>
          </cell>
          <cell r="R101">
            <v>0</v>
          </cell>
          <cell r="T101">
            <v>0</v>
          </cell>
          <cell r="V101">
            <v>0</v>
          </cell>
          <cell r="X101">
            <v>0</v>
          </cell>
          <cell r="Z101">
            <v>0</v>
          </cell>
          <cell r="AB101">
            <v>0</v>
          </cell>
        </row>
        <row r="102">
          <cell r="F102">
            <v>60611.269999999902</v>
          </cell>
          <cell r="H102">
            <v>110365.42999999993</v>
          </cell>
          <cell r="J102">
            <v>20701.180000000168</v>
          </cell>
          <cell r="L102">
            <v>69970.859999999986</v>
          </cell>
          <cell r="N102">
            <v>200959.26</v>
          </cell>
          <cell r="P102">
            <v>216195.64000000013</v>
          </cell>
          <cell r="R102">
            <v>0</v>
          </cell>
          <cell r="T102">
            <v>0</v>
          </cell>
          <cell r="V102">
            <v>0</v>
          </cell>
          <cell r="X102">
            <v>0</v>
          </cell>
          <cell r="Z102">
            <v>0</v>
          </cell>
          <cell r="AB102">
            <v>0</v>
          </cell>
        </row>
        <row r="103">
          <cell r="F103">
            <v>-49692.449999999953</v>
          </cell>
          <cell r="H103">
            <v>60696.790000000037</v>
          </cell>
          <cell r="J103">
            <v>-87238.229999999981</v>
          </cell>
          <cell r="L103">
            <v>-14669.79999999993</v>
          </cell>
          <cell r="N103">
            <v>191218.35999999987</v>
          </cell>
          <cell r="P103">
            <v>120514.62999999989</v>
          </cell>
          <cell r="R103">
            <v>0</v>
          </cell>
          <cell r="T103">
            <v>0</v>
          </cell>
          <cell r="V103">
            <v>0</v>
          </cell>
          <cell r="X103">
            <v>0</v>
          </cell>
          <cell r="Z103">
            <v>0</v>
          </cell>
          <cell r="AB103">
            <v>0</v>
          </cell>
        </row>
        <row r="104">
          <cell r="F104">
            <v>7595.1999999999534</v>
          </cell>
          <cell r="H104">
            <v>-26873.680000000022</v>
          </cell>
          <cell r="J104">
            <v>13270.789999999979</v>
          </cell>
          <cell r="L104">
            <v>-215.39999999996508</v>
          </cell>
          <cell r="N104">
            <v>-3366.2999999999884</v>
          </cell>
          <cell r="P104">
            <v>11626.479999999981</v>
          </cell>
          <cell r="R104">
            <v>0</v>
          </cell>
          <cell r="T104">
            <v>0</v>
          </cell>
          <cell r="V104">
            <v>0</v>
          </cell>
          <cell r="X104">
            <v>0</v>
          </cell>
          <cell r="Z104">
            <v>0</v>
          </cell>
          <cell r="AB104">
            <v>0</v>
          </cell>
        </row>
        <row r="105">
          <cell r="F105">
            <v>20314.990000000002</v>
          </cell>
          <cell r="H105">
            <v>24919.8</v>
          </cell>
          <cell r="J105">
            <v>23005.919999999998</v>
          </cell>
          <cell r="L105">
            <v>22074.98</v>
          </cell>
          <cell r="N105">
            <v>36064.839999999997</v>
          </cell>
          <cell r="P105">
            <v>29371.200000000001</v>
          </cell>
          <cell r="R105">
            <v>0</v>
          </cell>
          <cell r="T105">
            <v>0</v>
          </cell>
          <cell r="V105">
            <v>0</v>
          </cell>
          <cell r="X105">
            <v>0</v>
          </cell>
          <cell r="Z105">
            <v>0</v>
          </cell>
          <cell r="AB105">
            <v>0</v>
          </cell>
        </row>
      </sheetData>
      <sheetData sheetId="4">
        <row r="5">
          <cell r="A5">
            <v>3001</v>
          </cell>
          <cell r="B5" t="str">
            <v>Engy</v>
          </cell>
          <cell r="C5">
            <v>2490358.02</v>
          </cell>
          <cell r="D5">
            <v>3120778.82</v>
          </cell>
          <cell r="E5">
            <v>2704376.86</v>
          </cell>
          <cell r="F5">
            <v>2795562.62</v>
          </cell>
          <cell r="G5">
            <v>2027186.25</v>
          </cell>
          <cell r="H5">
            <v>2883067.21</v>
          </cell>
          <cell r="P5">
            <v>16021329.780000001</v>
          </cell>
          <cell r="R5">
            <v>9018833.2799999993</v>
          </cell>
        </row>
        <row r="6">
          <cell r="A6">
            <v>3003</v>
          </cell>
          <cell r="B6" t="str">
            <v>WMS</v>
          </cell>
          <cell r="C6">
            <v>236477.91</v>
          </cell>
          <cell r="D6">
            <v>293804.25</v>
          </cell>
          <cell r="E6">
            <v>255093.47</v>
          </cell>
          <cell r="F6">
            <v>263017.17</v>
          </cell>
          <cell r="G6">
            <v>192120.62</v>
          </cell>
          <cell r="H6">
            <v>253388.75</v>
          </cell>
          <cell r="P6">
            <v>1493902.17</v>
          </cell>
          <cell r="R6">
            <v>8483725.3100000005</v>
          </cell>
          <cell r="S6">
            <v>620133.11</v>
          </cell>
        </row>
        <row r="7">
          <cell r="A7">
            <v>3005</v>
          </cell>
          <cell r="B7" t="str">
            <v>TNS</v>
          </cell>
          <cell r="C7">
            <v>240375.24</v>
          </cell>
          <cell r="D7">
            <v>299467.83</v>
          </cell>
          <cell r="E7">
            <v>260000.98</v>
          </cell>
          <cell r="F7">
            <v>268780.48</v>
          </cell>
          <cell r="G7">
            <v>196109.9</v>
          </cell>
          <cell r="H7">
            <v>263053.86</v>
          </cell>
          <cell r="P7">
            <v>1527788.29</v>
          </cell>
          <cell r="Q7">
            <v>268780.48</v>
          </cell>
          <cell r="R7">
            <v>-578812.98</v>
          </cell>
        </row>
        <row r="8">
          <cell r="A8">
            <v>3007</v>
          </cell>
          <cell r="B8" t="str">
            <v>TC</v>
          </cell>
          <cell r="C8">
            <v>231109.72</v>
          </cell>
          <cell r="D8">
            <v>288159.25</v>
          </cell>
          <cell r="E8">
            <v>250188.12</v>
          </cell>
          <cell r="F8">
            <v>258755.25</v>
          </cell>
          <cell r="G8">
            <v>187702.48</v>
          </cell>
          <cell r="H8">
            <v>236565.94</v>
          </cell>
          <cell r="P8">
            <v>1452480.76</v>
          </cell>
        </row>
        <row r="9">
          <cell r="A9">
            <v>3008</v>
          </cell>
          <cell r="B9" t="str">
            <v>LV</v>
          </cell>
          <cell r="G9">
            <v>277.88</v>
          </cell>
          <cell r="H9">
            <v>4581.54</v>
          </cell>
          <cell r="P9">
            <v>4859.42</v>
          </cell>
        </row>
        <row r="10">
          <cell r="A10">
            <v>3009</v>
          </cell>
          <cell r="B10" t="str">
            <v>RRA</v>
          </cell>
          <cell r="C10">
            <v>58431.17</v>
          </cell>
          <cell r="D10">
            <v>73460.350000000006</v>
          </cell>
          <cell r="E10">
            <v>63775.98</v>
          </cell>
          <cell r="F10">
            <v>66392.929999999993</v>
          </cell>
          <cell r="G10">
            <v>48031.25</v>
          </cell>
          <cell r="H10">
            <v>63351.040000000001</v>
          </cell>
          <cell r="P10">
            <v>373442.72000000003</v>
          </cell>
        </row>
        <row r="11">
          <cell r="A11">
            <v>3011</v>
          </cell>
          <cell r="B11" t="str">
            <v>Engy</v>
          </cell>
          <cell r="C11">
            <v>929498.49</v>
          </cell>
          <cell r="D11">
            <v>712504.15</v>
          </cell>
          <cell r="E11">
            <v>940793.6</v>
          </cell>
          <cell r="F11">
            <v>759135.05</v>
          </cell>
          <cell r="G11">
            <v>824252.58</v>
          </cell>
          <cell r="H11">
            <v>739942.86</v>
          </cell>
          <cell r="P11">
            <v>4906126.7300000004</v>
          </cell>
        </row>
        <row r="12">
          <cell r="A12">
            <v>3013</v>
          </cell>
          <cell r="B12" t="str">
            <v>WMS</v>
          </cell>
          <cell r="C12">
            <v>94597.9</v>
          </cell>
          <cell r="D12">
            <v>70804.800000000003</v>
          </cell>
          <cell r="E12">
            <v>94404.08</v>
          </cell>
          <cell r="F12">
            <v>72579.679999999993</v>
          </cell>
          <cell r="G12">
            <v>82093.759999999995</v>
          </cell>
          <cell r="H12">
            <v>69541.83</v>
          </cell>
          <cell r="P12">
            <v>484022.05000000005</v>
          </cell>
        </row>
        <row r="13">
          <cell r="A13">
            <v>3015</v>
          </cell>
          <cell r="B13" t="str">
            <v>TNS</v>
          </cell>
          <cell r="C13">
            <v>87238.21</v>
          </cell>
          <cell r="D13">
            <v>65087.11</v>
          </cell>
          <cell r="E13">
            <v>87310.23</v>
          </cell>
          <cell r="F13">
            <v>67299.17</v>
          </cell>
          <cell r="G13">
            <v>75949.91</v>
          </cell>
          <cell r="H13">
            <v>65212.76</v>
          </cell>
          <cell r="P13">
            <v>448097.39</v>
          </cell>
        </row>
        <row r="14">
          <cell r="A14">
            <v>3017</v>
          </cell>
          <cell r="B14" t="str">
            <v>TC</v>
          </cell>
          <cell r="C14">
            <v>83612.679999999993</v>
          </cell>
          <cell r="D14">
            <v>62427.26</v>
          </cell>
          <cell r="E14">
            <v>83746.31</v>
          </cell>
          <cell r="F14">
            <v>64692.59</v>
          </cell>
          <cell r="G14">
            <v>72018.94</v>
          </cell>
          <cell r="H14">
            <v>58024.13</v>
          </cell>
          <cell r="P14">
            <v>424521.91</v>
          </cell>
          <cell r="Q14">
            <v>64692.59</v>
          </cell>
          <cell r="R14">
            <v>130471.9</v>
          </cell>
        </row>
        <row r="15">
          <cell r="A15">
            <v>3018</v>
          </cell>
          <cell r="B15" t="str">
            <v>LV</v>
          </cell>
          <cell r="G15">
            <v>228.77</v>
          </cell>
          <cell r="H15">
            <v>1253.0899999999999</v>
          </cell>
          <cell r="P15">
            <v>1481.86</v>
          </cell>
        </row>
        <row r="16">
          <cell r="A16">
            <v>3019</v>
          </cell>
          <cell r="B16" t="str">
            <v>RRA</v>
          </cell>
          <cell r="C16">
            <v>23388.43</v>
          </cell>
          <cell r="D16">
            <v>17705.36</v>
          </cell>
          <cell r="E16">
            <v>23602.6</v>
          </cell>
          <cell r="F16">
            <v>18688.330000000002</v>
          </cell>
          <cell r="G16">
            <v>20524.29</v>
          </cell>
          <cell r="H16">
            <v>17386.169999999998</v>
          </cell>
          <cell r="P16">
            <v>121295.18000000001</v>
          </cell>
          <cell r="R16">
            <v>2073344.37</v>
          </cell>
        </row>
        <row r="17">
          <cell r="A17">
            <v>3021</v>
          </cell>
          <cell r="B17" t="str">
            <v>Engy</v>
          </cell>
          <cell r="C17">
            <v>1708988.84</v>
          </cell>
          <cell r="D17">
            <v>1603875.06</v>
          </cell>
          <cell r="E17">
            <v>1705196.76</v>
          </cell>
          <cell r="F17">
            <v>1274116.5</v>
          </cell>
          <cell r="G17">
            <v>1295934.8600000001</v>
          </cell>
          <cell r="H17">
            <v>1745863.08</v>
          </cell>
          <cell r="P17">
            <v>9333975.1000000015</v>
          </cell>
          <cell r="R17">
            <v>2308102.13</v>
          </cell>
          <cell r="S17">
            <v>169585.76</v>
          </cell>
        </row>
        <row r="18">
          <cell r="A18">
            <v>3023</v>
          </cell>
          <cell r="B18" t="str">
            <v>WMS</v>
          </cell>
          <cell r="C18">
            <v>291329.17</v>
          </cell>
          <cell r="D18">
            <v>269258.03000000003</v>
          </cell>
          <cell r="E18">
            <v>296079.25</v>
          </cell>
          <cell r="F18">
            <v>266017.31</v>
          </cell>
          <cell r="G18">
            <v>251080.92</v>
          </cell>
          <cell r="H18">
            <v>273026.62</v>
          </cell>
          <cell r="P18">
            <v>1646791.2999999998</v>
          </cell>
          <cell r="Q18">
            <v>266017.31</v>
          </cell>
          <cell r="R18">
            <v>-949.72</v>
          </cell>
        </row>
        <row r="19">
          <cell r="A19">
            <v>3025</v>
          </cell>
          <cell r="B19" t="str">
            <v>TNS</v>
          </cell>
          <cell r="C19">
            <v>248149.36</v>
          </cell>
          <cell r="D19">
            <v>224846.37</v>
          </cell>
          <cell r="E19">
            <v>263168.17</v>
          </cell>
          <cell r="F19">
            <v>224203.37</v>
          </cell>
          <cell r="G19">
            <v>233217.96</v>
          </cell>
          <cell r="H19">
            <v>283973.52</v>
          </cell>
          <cell r="P19">
            <v>1477558.75</v>
          </cell>
          <cell r="Q19">
            <v>224203.37</v>
          </cell>
          <cell r="R19">
            <v>-175294.73</v>
          </cell>
        </row>
        <row r="20">
          <cell r="A20">
            <v>3027</v>
          </cell>
          <cell r="B20" t="str">
            <v>TC</v>
          </cell>
          <cell r="C20">
            <v>238305.86</v>
          </cell>
          <cell r="D20">
            <v>216256.27</v>
          </cell>
          <cell r="E20">
            <v>251994.93</v>
          </cell>
          <cell r="F20">
            <v>217241.27</v>
          </cell>
          <cell r="G20">
            <v>223166.31</v>
          </cell>
          <cell r="H20">
            <v>238084.28</v>
          </cell>
          <cell r="P20">
            <v>1385048.9200000002</v>
          </cell>
        </row>
        <row r="21">
          <cell r="A21">
            <v>3028</v>
          </cell>
          <cell r="B21" t="str">
            <v>LV</v>
          </cell>
          <cell r="G21">
            <v>453.22</v>
          </cell>
          <cell r="H21">
            <v>8838.89</v>
          </cell>
          <cell r="P21">
            <v>9292.1099999999988</v>
          </cell>
        </row>
        <row r="22">
          <cell r="A22">
            <v>3029</v>
          </cell>
          <cell r="B22" t="str">
            <v>RRA</v>
          </cell>
          <cell r="C22">
            <v>72832.11</v>
          </cell>
          <cell r="D22">
            <v>67416.06</v>
          </cell>
          <cell r="E22">
            <v>74019.56</v>
          </cell>
          <cell r="F22">
            <v>66696.37</v>
          </cell>
          <cell r="G22">
            <v>62925.68</v>
          </cell>
          <cell r="H22">
            <v>68377.539999999994</v>
          </cell>
          <cell r="P22">
            <v>412267.31999999995</v>
          </cell>
        </row>
        <row r="23">
          <cell r="A23">
            <v>3031</v>
          </cell>
          <cell r="B23" t="str">
            <v>Engy</v>
          </cell>
          <cell r="C23">
            <v>298130.92</v>
          </cell>
          <cell r="D23">
            <v>319988.03999999998</v>
          </cell>
          <cell r="E23">
            <v>295820.94</v>
          </cell>
          <cell r="F23">
            <v>259100.65</v>
          </cell>
          <cell r="G23">
            <v>278831.49</v>
          </cell>
          <cell r="H23">
            <v>367644.38</v>
          </cell>
          <cell r="P23">
            <v>1819516.42</v>
          </cell>
        </row>
        <row r="24">
          <cell r="A24">
            <v>3033</v>
          </cell>
          <cell r="B24" t="str">
            <v>WMS</v>
          </cell>
          <cell r="C24">
            <v>64820.75</v>
          </cell>
          <cell r="D24">
            <v>67345.36</v>
          </cell>
          <cell r="E24">
            <v>64422.11</v>
          </cell>
          <cell r="F24">
            <v>71514.16</v>
          </cell>
          <cell r="G24">
            <v>68058.710000000006</v>
          </cell>
          <cell r="H24">
            <v>72794.570000000007</v>
          </cell>
          <cell r="P24">
            <v>408955.66000000003</v>
          </cell>
        </row>
        <row r="25">
          <cell r="A25">
            <v>3034</v>
          </cell>
          <cell r="B25" t="str">
            <v>TNS</v>
          </cell>
          <cell r="C25">
            <v>54990.75</v>
          </cell>
          <cell r="D25">
            <v>56581.38</v>
          </cell>
          <cell r="E25">
            <v>55506.96</v>
          </cell>
          <cell r="F25">
            <v>53734.91</v>
          </cell>
          <cell r="G25">
            <v>57688.03</v>
          </cell>
          <cell r="H25">
            <v>64592.6</v>
          </cell>
          <cell r="P25">
            <v>343094.63</v>
          </cell>
        </row>
        <row r="26">
          <cell r="A26">
            <v>3035</v>
          </cell>
          <cell r="B26" t="str">
            <v>TC</v>
          </cell>
          <cell r="C26">
            <v>52560.94</v>
          </cell>
          <cell r="D26">
            <v>55324.9</v>
          </cell>
          <cell r="E26">
            <v>54341.58</v>
          </cell>
          <cell r="F26">
            <v>53740.2</v>
          </cell>
          <cell r="G26">
            <v>55235.06</v>
          </cell>
          <cell r="H26">
            <v>53741.27</v>
          </cell>
          <cell r="P26">
            <v>324943.95</v>
          </cell>
          <cell r="Q26">
            <v>53740.2</v>
          </cell>
          <cell r="R26">
            <v>13656.79</v>
          </cell>
        </row>
        <row r="27">
          <cell r="A27">
            <v>3036</v>
          </cell>
          <cell r="B27" t="str">
            <v>RRA</v>
          </cell>
          <cell r="C27">
            <v>16205.18</v>
          </cell>
          <cell r="D27">
            <v>16836.34</v>
          </cell>
          <cell r="E27">
            <v>16105.5</v>
          </cell>
          <cell r="F27">
            <v>17878.560000000001</v>
          </cell>
          <cell r="G27">
            <v>17014.689999999999</v>
          </cell>
          <cell r="H27">
            <v>18198.650000000001</v>
          </cell>
          <cell r="P27">
            <v>102238.92000000001</v>
          </cell>
          <cell r="R27">
            <v>2215402.39</v>
          </cell>
          <cell r="S27">
            <v>1858.9</v>
          </cell>
        </row>
        <row r="28">
          <cell r="A28">
            <v>3038</v>
          </cell>
          <cell r="B28" t="str">
            <v>LV</v>
          </cell>
          <cell r="C28">
            <v>0</v>
          </cell>
          <cell r="D28">
            <v>0</v>
          </cell>
          <cell r="E28">
            <v>0</v>
          </cell>
          <cell r="F28">
            <v>0</v>
          </cell>
          <cell r="G28">
            <v>0</v>
          </cell>
          <cell r="H28">
            <v>2106.98</v>
          </cell>
          <cell r="P28">
            <v>2106.98</v>
          </cell>
        </row>
        <row r="29">
          <cell r="A29">
            <v>3041</v>
          </cell>
          <cell r="B29" t="str">
            <v>Engy</v>
          </cell>
          <cell r="P29">
            <v>0</v>
          </cell>
          <cell r="R29">
            <v>3542426.95</v>
          </cell>
          <cell r="S29">
            <v>59649.09</v>
          </cell>
        </row>
        <row r="30">
          <cell r="A30">
            <v>3043</v>
          </cell>
          <cell r="B30" t="str">
            <v>WMS</v>
          </cell>
          <cell r="P30">
            <v>0</v>
          </cell>
          <cell r="Q30" t="e">
            <v>#REF!</v>
          </cell>
          <cell r="R30">
            <v>-132524.57</v>
          </cell>
          <cell r="S30">
            <v>33.130000000000003</v>
          </cell>
        </row>
        <row r="31">
          <cell r="A31">
            <v>3044</v>
          </cell>
          <cell r="B31" t="str">
            <v>TNS</v>
          </cell>
          <cell r="C31">
            <v>0</v>
          </cell>
          <cell r="D31">
            <v>0</v>
          </cell>
          <cell r="E31">
            <v>0</v>
          </cell>
          <cell r="F31">
            <v>0</v>
          </cell>
          <cell r="P31">
            <v>0</v>
          </cell>
          <cell r="Q31">
            <v>0</v>
          </cell>
          <cell r="R31">
            <v>-615107.65</v>
          </cell>
        </row>
        <row r="32">
          <cell r="A32">
            <v>3045</v>
          </cell>
          <cell r="B32" t="str">
            <v>TC</v>
          </cell>
          <cell r="C32">
            <v>0</v>
          </cell>
          <cell r="D32">
            <v>0</v>
          </cell>
          <cell r="E32">
            <v>0</v>
          </cell>
          <cell r="F32">
            <v>0</v>
          </cell>
          <cell r="P32">
            <v>0</v>
          </cell>
        </row>
        <row r="33">
          <cell r="A33">
            <v>3046</v>
          </cell>
          <cell r="B33" t="str">
            <v>RRA</v>
          </cell>
          <cell r="P33">
            <v>0</v>
          </cell>
        </row>
        <row r="34">
          <cell r="A34">
            <v>3051</v>
          </cell>
          <cell r="B34" t="str">
            <v>Engy</v>
          </cell>
          <cell r="C34">
            <v>0</v>
          </cell>
          <cell r="P34">
            <v>0</v>
          </cell>
        </row>
        <row r="35">
          <cell r="A35">
            <v>3053</v>
          </cell>
          <cell r="B35" t="str">
            <v>WMS</v>
          </cell>
          <cell r="C35">
            <v>6647.82</v>
          </cell>
          <cell r="D35">
            <v>6475.56</v>
          </cell>
          <cell r="E35">
            <v>5421.41</v>
          </cell>
          <cell r="F35">
            <v>5361.59</v>
          </cell>
          <cell r="G35">
            <v>4556.92</v>
          </cell>
          <cell r="H35">
            <v>4087.58</v>
          </cell>
          <cell r="P35">
            <v>32550.880000000005</v>
          </cell>
        </row>
        <row r="36">
          <cell r="A36">
            <v>3054</v>
          </cell>
          <cell r="B36" t="str">
            <v>TNS</v>
          </cell>
          <cell r="C36">
            <v>4034.43</v>
          </cell>
          <cell r="D36">
            <v>4034.8</v>
          </cell>
          <cell r="E36">
            <v>4051.93</v>
          </cell>
          <cell r="F36">
            <v>4051.92</v>
          </cell>
          <cell r="G36">
            <v>4060.98</v>
          </cell>
          <cell r="H36">
            <v>4210.83</v>
          </cell>
          <cell r="P36">
            <v>24444.89</v>
          </cell>
        </row>
        <row r="37">
          <cell r="A37">
            <v>3055</v>
          </cell>
          <cell r="B37" t="str">
            <v>TC</v>
          </cell>
          <cell r="C37">
            <v>3845.62</v>
          </cell>
          <cell r="D37">
            <v>3845.93</v>
          </cell>
          <cell r="E37">
            <v>3862.25</v>
          </cell>
          <cell r="F37">
            <v>3862.11</v>
          </cell>
          <cell r="G37">
            <v>3870.87</v>
          </cell>
          <cell r="H37">
            <v>3463.81</v>
          </cell>
          <cell r="P37">
            <v>22750.59</v>
          </cell>
          <cell r="Q37" t="e">
            <v>#REF!</v>
          </cell>
          <cell r="R37">
            <v>1978.9</v>
          </cell>
          <cell r="S37">
            <v>6.66</v>
          </cell>
        </row>
        <row r="38">
          <cell r="A38">
            <v>3056</v>
          </cell>
          <cell r="B38" t="str">
            <v>RRA</v>
          </cell>
          <cell r="C38">
            <v>1661.96</v>
          </cell>
          <cell r="D38">
            <v>1618.89</v>
          </cell>
          <cell r="E38">
            <v>1355.35</v>
          </cell>
          <cell r="F38">
            <v>1340.4</v>
          </cell>
          <cell r="G38">
            <v>1139.23</v>
          </cell>
          <cell r="H38">
            <v>1021.9</v>
          </cell>
          <cell r="P38">
            <v>8137.73</v>
          </cell>
          <cell r="R38">
            <v>804863.43</v>
          </cell>
          <cell r="S38">
            <v>-6265.89</v>
          </cell>
        </row>
        <row r="39">
          <cell r="A39">
            <v>3061</v>
          </cell>
          <cell r="B39" t="str">
            <v>Engy</v>
          </cell>
          <cell r="C39">
            <v>712.56</v>
          </cell>
          <cell r="D39">
            <v>571.85</v>
          </cell>
          <cell r="E39">
            <v>681.95</v>
          </cell>
          <cell r="F39">
            <v>589.29999999999995</v>
          </cell>
          <cell r="G39">
            <v>667.05</v>
          </cell>
          <cell r="H39">
            <v>680.11</v>
          </cell>
          <cell r="P39">
            <v>3902.82</v>
          </cell>
          <cell r="R39">
            <v>1047419.82</v>
          </cell>
          <cell r="S39">
            <v>26293.22</v>
          </cell>
        </row>
        <row r="40">
          <cell r="A40">
            <v>3063</v>
          </cell>
          <cell r="B40" t="str">
            <v>WMS</v>
          </cell>
          <cell r="C40">
            <v>67.06</v>
          </cell>
          <cell r="D40">
            <v>53.9</v>
          </cell>
          <cell r="E40">
            <v>62.79</v>
          </cell>
          <cell r="F40">
            <v>56.33</v>
          </cell>
          <cell r="G40">
            <v>61.17</v>
          </cell>
          <cell r="H40">
            <v>58.02</v>
          </cell>
          <cell r="P40">
            <v>359.27</v>
          </cell>
          <cell r="Q40" t="e">
            <v>#REF!</v>
          </cell>
          <cell r="R40">
            <v>-270483.71000000002</v>
          </cell>
          <cell r="S40">
            <v>-2015.46</v>
          </cell>
        </row>
        <row r="41">
          <cell r="A41">
            <v>3064</v>
          </cell>
          <cell r="B41" t="str">
            <v>TNS</v>
          </cell>
          <cell r="C41">
            <v>12.64</v>
          </cell>
          <cell r="D41">
            <v>10.17</v>
          </cell>
          <cell r="E41">
            <v>11.84</v>
          </cell>
          <cell r="F41">
            <v>10.62</v>
          </cell>
          <cell r="G41">
            <v>11.53</v>
          </cell>
          <cell r="H41">
            <v>11.44</v>
          </cell>
          <cell r="P41">
            <v>68.240000000000009</v>
          </cell>
          <cell r="Q41">
            <v>10.62</v>
          </cell>
          <cell r="R41">
            <v>-234739.75</v>
          </cell>
        </row>
        <row r="42">
          <cell r="A42">
            <v>3065</v>
          </cell>
          <cell r="B42" t="str">
            <v>TC</v>
          </cell>
          <cell r="C42">
            <v>11.92</v>
          </cell>
          <cell r="D42">
            <v>9.59</v>
          </cell>
          <cell r="E42">
            <v>11.17</v>
          </cell>
          <cell r="F42">
            <v>10.02</v>
          </cell>
          <cell r="G42">
            <v>10.88</v>
          </cell>
          <cell r="H42">
            <v>9.48</v>
          </cell>
          <cell r="P42">
            <v>63.06</v>
          </cell>
        </row>
        <row r="43">
          <cell r="A43">
            <v>3066</v>
          </cell>
          <cell r="B43" t="str">
            <v>RRA</v>
          </cell>
          <cell r="C43">
            <v>16.89</v>
          </cell>
          <cell r="D43">
            <v>13.6</v>
          </cell>
          <cell r="E43">
            <v>15.84</v>
          </cell>
          <cell r="F43">
            <v>14.21</v>
          </cell>
          <cell r="G43">
            <v>15.4</v>
          </cell>
          <cell r="H43">
            <v>14.48</v>
          </cell>
          <cell r="P43">
            <v>90.42</v>
          </cell>
        </row>
        <row r="44">
          <cell r="A44">
            <v>3068</v>
          </cell>
          <cell r="B44" t="str">
            <v>LV</v>
          </cell>
          <cell r="C44">
            <v>0</v>
          </cell>
          <cell r="D44">
            <v>0</v>
          </cell>
          <cell r="E44">
            <v>0</v>
          </cell>
          <cell r="F44">
            <v>0</v>
          </cell>
          <cell r="G44">
            <v>0</v>
          </cell>
          <cell r="H44">
            <v>0.31</v>
          </cell>
          <cell r="P44">
            <v>0.31</v>
          </cell>
        </row>
        <row r="45">
          <cell r="A45">
            <v>3070</v>
          </cell>
          <cell r="B45" t="str">
            <v>FRP</v>
          </cell>
          <cell r="C45">
            <v>-11787.68</v>
          </cell>
          <cell r="D45">
            <v>-534.78</v>
          </cell>
          <cell r="E45">
            <v>75152.78</v>
          </cell>
          <cell r="F45">
            <v>623992.11</v>
          </cell>
          <cell r="G45">
            <v>-619242.42000000004</v>
          </cell>
          <cell r="H45">
            <v>-256124.2</v>
          </cell>
          <cell r="P45">
            <v>-188544.19000000012</v>
          </cell>
        </row>
        <row r="46">
          <cell r="A46">
            <v>3081</v>
          </cell>
          <cell r="B46" t="str">
            <v>Engy</v>
          </cell>
          <cell r="C46">
            <v>31852.92</v>
          </cell>
          <cell r="D46">
            <v>32769.949999999997</v>
          </cell>
          <cell r="E46">
            <v>32387.18</v>
          </cell>
          <cell r="F46">
            <v>29683.33</v>
          </cell>
          <cell r="G46">
            <v>30800.11</v>
          </cell>
          <cell r="H46">
            <v>35606.019999999997</v>
          </cell>
          <cell r="P46">
            <v>193099.50999999998</v>
          </cell>
        </row>
        <row r="47">
          <cell r="A47">
            <v>3085</v>
          </cell>
          <cell r="B47" t="str">
            <v>TNS</v>
          </cell>
          <cell r="C47">
            <v>1639.24</v>
          </cell>
          <cell r="D47">
            <v>1639.24</v>
          </cell>
          <cell r="E47">
            <v>1649.01</v>
          </cell>
          <cell r="F47">
            <v>1648.99</v>
          </cell>
          <cell r="G47">
            <v>1648.97</v>
          </cell>
          <cell r="H47">
            <v>1692.63</v>
          </cell>
          <cell r="P47">
            <v>9918.0799999999981</v>
          </cell>
        </row>
        <row r="48">
          <cell r="A48">
            <v>3087</v>
          </cell>
          <cell r="B48" t="str">
            <v>TC</v>
          </cell>
          <cell r="C48">
            <v>1571.99</v>
          </cell>
          <cell r="D48">
            <v>1571.99</v>
          </cell>
          <cell r="E48">
            <v>1581.37</v>
          </cell>
          <cell r="F48">
            <v>1581.35</v>
          </cell>
          <cell r="G48">
            <v>1581.33</v>
          </cell>
          <cell r="H48">
            <v>1394.4</v>
          </cell>
          <cell r="P48">
            <v>9282.43</v>
          </cell>
        </row>
        <row r="49">
          <cell r="A49">
            <v>3088</v>
          </cell>
          <cell r="B49" t="str">
            <v>LV</v>
          </cell>
          <cell r="C49">
            <v>0</v>
          </cell>
          <cell r="D49">
            <v>0</v>
          </cell>
          <cell r="E49">
            <v>0</v>
          </cell>
          <cell r="F49">
            <v>0</v>
          </cell>
          <cell r="G49">
            <v>0</v>
          </cell>
          <cell r="H49">
            <v>63.64</v>
          </cell>
          <cell r="P49">
            <v>63.64</v>
          </cell>
        </row>
        <row r="50">
          <cell r="A50">
            <v>3201</v>
          </cell>
          <cell r="B50" t="str">
            <v>Engy</v>
          </cell>
          <cell r="C50">
            <v>217896.57</v>
          </cell>
          <cell r="D50">
            <v>-790048.18</v>
          </cell>
          <cell r="E50">
            <v>329053.44</v>
          </cell>
          <cell r="F50">
            <v>-1058444.99</v>
          </cell>
          <cell r="G50">
            <v>512064.59</v>
          </cell>
          <cell r="H50">
            <v>212527.53</v>
          </cell>
          <cell r="P50">
            <v>-576951.04000000004</v>
          </cell>
        </row>
        <row r="51">
          <cell r="A51">
            <v>3203</v>
          </cell>
          <cell r="B51" t="str">
            <v>WMS</v>
          </cell>
          <cell r="C51">
            <v>25266.73</v>
          </cell>
          <cell r="D51">
            <v>-39455.54</v>
          </cell>
          <cell r="E51">
            <v>-5932.53</v>
          </cell>
          <cell r="F51">
            <v>-74388.52</v>
          </cell>
          <cell r="G51">
            <v>49706.32</v>
          </cell>
          <cell r="H51">
            <v>7682.09</v>
          </cell>
          <cell r="P51">
            <v>-37121.449999999997</v>
          </cell>
        </row>
        <row r="52">
          <cell r="A52">
            <v>3205</v>
          </cell>
          <cell r="B52" t="str">
            <v>TNS</v>
          </cell>
          <cell r="C52">
            <v>25752.639999999999</v>
          </cell>
          <cell r="D52">
            <v>-40214.31</v>
          </cell>
          <cell r="E52">
            <v>-6046.61</v>
          </cell>
          <cell r="F52">
            <v>-75819.08</v>
          </cell>
          <cell r="G52">
            <v>64513.52</v>
          </cell>
          <cell r="H52">
            <v>8125.28</v>
          </cell>
          <cell r="P52">
            <v>-23688.560000000005</v>
          </cell>
        </row>
        <row r="53">
          <cell r="A53">
            <v>3207</v>
          </cell>
          <cell r="B53" t="str">
            <v>TC</v>
          </cell>
          <cell r="C53">
            <v>24780.83</v>
          </cell>
          <cell r="D53">
            <v>-38696.79</v>
          </cell>
          <cell r="E53">
            <v>-5818.43</v>
          </cell>
          <cell r="F53">
            <v>-72957.98</v>
          </cell>
          <cell r="G53">
            <v>14122.19</v>
          </cell>
          <cell r="H53">
            <v>6795.69</v>
          </cell>
          <cell r="P53">
            <v>-71774.489999999991</v>
          </cell>
          <cell r="Q53" t="e">
            <v>#REF!</v>
          </cell>
          <cell r="R53">
            <v>54</v>
          </cell>
          <cell r="S53">
            <v>0.5</v>
          </cell>
        </row>
        <row r="54">
          <cell r="A54">
            <v>3208</v>
          </cell>
          <cell r="B54" t="str">
            <v>GA</v>
          </cell>
          <cell r="C54">
            <v>127645.52</v>
          </cell>
          <cell r="D54">
            <v>148627.20000000001</v>
          </cell>
          <cell r="E54">
            <v>118546.23</v>
          </cell>
          <cell r="F54">
            <v>104631.3</v>
          </cell>
          <cell r="G54">
            <v>98092.3</v>
          </cell>
          <cell r="H54">
            <v>133100.51999999999</v>
          </cell>
          <cell r="P54">
            <v>730643.07000000007</v>
          </cell>
        </row>
        <row r="55">
          <cell r="A55">
            <v>3209</v>
          </cell>
          <cell r="B55" t="str">
            <v>RRA</v>
          </cell>
          <cell r="C55">
            <v>6316.6900000000023</v>
          </cell>
          <cell r="D55">
            <v>-9863.8799999999992</v>
          </cell>
          <cell r="E55">
            <v>-1483.14</v>
          </cell>
          <cell r="F55">
            <v>-18597.130000000005</v>
          </cell>
          <cell r="G55">
            <v>12426.58</v>
          </cell>
          <cell r="H55">
            <v>1920.52</v>
          </cell>
          <cell r="P55">
            <v>-9280.3600000000024</v>
          </cell>
          <cell r="R55">
            <v>272220.82</v>
          </cell>
          <cell r="S55">
            <v>-19714.900000000001</v>
          </cell>
        </row>
        <row r="56">
          <cell r="A56">
            <v>3211</v>
          </cell>
          <cell r="B56" t="str">
            <v>Engy</v>
          </cell>
          <cell r="C56">
            <v>-248128.99</v>
          </cell>
          <cell r="D56">
            <v>-24922.07</v>
          </cell>
          <cell r="E56">
            <v>-68273.52</v>
          </cell>
          <cell r="F56">
            <v>-149791.26999999999</v>
          </cell>
          <cell r="G56">
            <v>-32264.13</v>
          </cell>
          <cell r="H56">
            <v>228060.54</v>
          </cell>
          <cell r="P56">
            <v>-295319.43999999994</v>
          </cell>
          <cell r="R56">
            <v>1038715.43</v>
          </cell>
          <cell r="S56">
            <v>-86855.01</v>
          </cell>
        </row>
        <row r="57">
          <cell r="A57">
            <v>3213</v>
          </cell>
          <cell r="B57" t="str">
            <v>WMS</v>
          </cell>
          <cell r="C57">
            <v>-16416.59</v>
          </cell>
          <cell r="D57">
            <v>5139.09</v>
          </cell>
          <cell r="E57">
            <v>-15150.84</v>
          </cell>
          <cell r="F57">
            <v>-9453.61</v>
          </cell>
          <cell r="G57">
            <v>405.83</v>
          </cell>
          <cell r="H57">
            <v>15174.12</v>
          </cell>
          <cell r="P57">
            <v>-20301.999999999993</v>
          </cell>
          <cell r="Q57" t="e">
            <v>#REF!</v>
          </cell>
          <cell r="R57">
            <v>-55019.61</v>
          </cell>
          <cell r="S57">
            <v>11104.47</v>
          </cell>
        </row>
        <row r="58">
          <cell r="A58">
            <v>3215</v>
          </cell>
          <cell r="B58" t="str">
            <v>TNS</v>
          </cell>
          <cell r="C58">
            <v>-15469.49</v>
          </cell>
          <cell r="D58">
            <v>4842.6000000000004</v>
          </cell>
          <cell r="E58">
            <v>-14276.74</v>
          </cell>
          <cell r="F58">
            <v>-8908.2099999999991</v>
          </cell>
          <cell r="G58">
            <v>4314.2</v>
          </cell>
          <cell r="H58">
            <v>14882.3</v>
          </cell>
          <cell r="P58">
            <v>-14615.339999999997</v>
          </cell>
          <cell r="Q58">
            <v>-8908.2099999999991</v>
          </cell>
          <cell r="R58">
            <v>-84628.56</v>
          </cell>
        </row>
        <row r="59">
          <cell r="A59">
            <v>3217</v>
          </cell>
          <cell r="B59" t="str">
            <v>TC</v>
          </cell>
          <cell r="C59">
            <v>-14838.08</v>
          </cell>
          <cell r="D59">
            <v>4644.95</v>
          </cell>
          <cell r="E59">
            <v>-13694.02</v>
          </cell>
          <cell r="F59">
            <v>-8544.61</v>
          </cell>
          <cell r="G59">
            <v>-9462.67</v>
          </cell>
          <cell r="H59">
            <v>12256.02</v>
          </cell>
          <cell r="P59">
            <v>-29638.41</v>
          </cell>
        </row>
        <row r="60">
          <cell r="A60">
            <v>3218</v>
          </cell>
          <cell r="B60" t="str">
            <v>GA</v>
          </cell>
          <cell r="C60">
            <v>115359.81</v>
          </cell>
          <cell r="D60">
            <v>73951.38</v>
          </cell>
          <cell r="E60">
            <v>99721.82</v>
          </cell>
          <cell r="F60">
            <v>52519.199999999997</v>
          </cell>
          <cell r="G60">
            <v>93594.71</v>
          </cell>
          <cell r="H60">
            <v>79754.06</v>
          </cell>
          <cell r="P60">
            <v>514900.98000000004</v>
          </cell>
        </row>
        <row r="61">
          <cell r="A61">
            <v>3219</v>
          </cell>
          <cell r="B61" t="str">
            <v>RRA</v>
          </cell>
          <cell r="C61">
            <v>-4104.1499999999978</v>
          </cell>
          <cell r="D61">
            <v>1284.77</v>
          </cell>
          <cell r="E61">
            <v>-3787.7</v>
          </cell>
          <cell r="F61">
            <v>-2363.41</v>
          </cell>
          <cell r="G61">
            <v>101.46</v>
          </cell>
          <cell r="H61">
            <v>3793.53</v>
          </cell>
          <cell r="P61">
            <v>-5075.4999999999982</v>
          </cell>
        </row>
        <row r="62">
          <cell r="A62">
            <v>3221</v>
          </cell>
          <cell r="B62" t="str">
            <v>Engy</v>
          </cell>
          <cell r="C62">
            <v>-103293.68</v>
          </cell>
          <cell r="D62">
            <v>-78627.78</v>
          </cell>
          <cell r="E62">
            <v>-365231.82</v>
          </cell>
          <cell r="F62">
            <v>-64114.55</v>
          </cell>
          <cell r="G62">
            <v>432809.13</v>
          </cell>
          <cell r="H62">
            <v>28142.53</v>
          </cell>
          <cell r="P62">
            <v>-150316.17000000007</v>
          </cell>
        </row>
        <row r="63">
          <cell r="A63">
            <v>3223</v>
          </cell>
          <cell r="B63" t="str">
            <v>WMS</v>
          </cell>
          <cell r="C63">
            <v>-11930.01</v>
          </cell>
          <cell r="D63">
            <v>-943.88</v>
          </cell>
          <cell r="E63">
            <v>-12227.35</v>
          </cell>
          <cell r="F63">
            <v>-12211.16</v>
          </cell>
          <cell r="G63">
            <v>13834.88</v>
          </cell>
          <cell r="H63">
            <v>3978.79</v>
          </cell>
          <cell r="P63">
            <v>-19498.729999999996</v>
          </cell>
        </row>
        <row r="64">
          <cell r="A64">
            <v>3225</v>
          </cell>
          <cell r="B64" t="str">
            <v>TNS</v>
          </cell>
          <cell r="C64">
            <v>-15037.65</v>
          </cell>
          <cell r="D64">
            <v>12131.94</v>
          </cell>
          <cell r="E64">
            <v>-9969.82</v>
          </cell>
          <cell r="F64">
            <v>6932.83</v>
          </cell>
          <cell r="G64">
            <v>19974.27</v>
          </cell>
          <cell r="H64">
            <v>-8893.14</v>
          </cell>
          <cell r="P64">
            <v>5138.4300000000021</v>
          </cell>
          <cell r="Q64" t="e">
            <v>#REF!</v>
          </cell>
          <cell r="R64">
            <v>3.75</v>
          </cell>
        </row>
        <row r="65">
          <cell r="A65">
            <v>3226</v>
          </cell>
          <cell r="B65" t="str">
            <v>GA</v>
          </cell>
          <cell r="C65">
            <v>-252695.26</v>
          </cell>
          <cell r="D65">
            <v>-6915.95</v>
          </cell>
          <cell r="E65">
            <v>94387.93</v>
          </cell>
          <cell r="F65">
            <v>217215.79</v>
          </cell>
          <cell r="G65">
            <v>-141857.81</v>
          </cell>
          <cell r="H65">
            <v>-287089.83</v>
          </cell>
          <cell r="P65">
            <v>-376955.13</v>
          </cell>
        </row>
        <row r="66">
          <cell r="A66">
            <v>3227</v>
          </cell>
          <cell r="B66" t="str">
            <v>TC</v>
          </cell>
          <cell r="C66">
            <v>-14228.43</v>
          </cell>
          <cell r="D66">
            <v>10929.36</v>
          </cell>
          <cell r="E66">
            <v>-7777.08</v>
          </cell>
          <cell r="F66">
            <v>6235.75</v>
          </cell>
          <cell r="G66">
            <v>-12088.09</v>
          </cell>
          <cell r="H66">
            <v>-11587.22</v>
          </cell>
          <cell r="P66">
            <v>-28515.71</v>
          </cell>
          <cell r="R66">
            <v>61512.97</v>
          </cell>
        </row>
        <row r="67">
          <cell r="A67">
            <v>3228</v>
          </cell>
          <cell r="B67" t="str">
            <v>GA</v>
          </cell>
          <cell r="C67">
            <v>1669073.63</v>
          </cell>
          <cell r="D67">
            <v>1330740.3999999999</v>
          </cell>
          <cell r="E67">
            <v>1485366.34</v>
          </cell>
          <cell r="F67">
            <v>1211229.17</v>
          </cell>
          <cell r="G67">
            <v>1834821.01</v>
          </cell>
          <cell r="H67">
            <v>1515584.48</v>
          </cell>
          <cell r="P67">
            <v>9046815.0299999993</v>
          </cell>
          <cell r="R67">
            <v>58226.15</v>
          </cell>
        </row>
        <row r="68">
          <cell r="A68">
            <v>3229</v>
          </cell>
          <cell r="B68" t="str">
            <v>RRA</v>
          </cell>
          <cell r="C68">
            <v>-2982.5299999999988</v>
          </cell>
          <cell r="D68">
            <v>-235.9699999999998</v>
          </cell>
          <cell r="E68">
            <v>-3056.83</v>
          </cell>
          <cell r="F68">
            <v>-3052.75</v>
          </cell>
          <cell r="G68">
            <v>3458.71</v>
          </cell>
          <cell r="H68">
            <v>994.68</v>
          </cell>
          <cell r="P68">
            <v>-4874.6899999999978</v>
          </cell>
          <cell r="Q68">
            <v>-3052.75</v>
          </cell>
          <cell r="R68">
            <v>-9980.16</v>
          </cell>
        </row>
        <row r="69">
          <cell r="A69">
            <v>3231</v>
          </cell>
          <cell r="B69" t="str">
            <v>Engy</v>
          </cell>
          <cell r="C69">
            <v>21812.66</v>
          </cell>
          <cell r="D69">
            <v>-24139.01</v>
          </cell>
          <cell r="E69">
            <v>-36032.29</v>
          </cell>
          <cell r="F69">
            <v>19730.84</v>
          </cell>
          <cell r="G69">
            <v>88812.89</v>
          </cell>
          <cell r="H69">
            <v>-21281.08</v>
          </cell>
          <cell r="P69">
            <v>48904.009999999995</v>
          </cell>
        </row>
        <row r="70">
          <cell r="A70">
            <v>3233</v>
          </cell>
          <cell r="B70" t="str">
            <v>WMS</v>
          </cell>
          <cell r="C70">
            <v>2524.6</v>
          </cell>
          <cell r="D70">
            <v>-1741.79</v>
          </cell>
          <cell r="E70">
            <v>3878.68</v>
          </cell>
          <cell r="F70">
            <v>-134.96</v>
          </cell>
          <cell r="G70">
            <v>1755.75</v>
          </cell>
          <cell r="H70">
            <v>-2220.7800000000002</v>
          </cell>
          <cell r="P70">
            <v>4061.4999999999995</v>
          </cell>
        </row>
        <row r="71">
          <cell r="A71">
            <v>3234</v>
          </cell>
          <cell r="B71" t="str">
            <v>TNS</v>
          </cell>
          <cell r="C71">
            <v>1590.61</v>
          </cell>
          <cell r="D71">
            <v>-1140.79</v>
          </cell>
          <cell r="E71">
            <v>-1308.24</v>
          </cell>
          <cell r="F71">
            <v>2791.68</v>
          </cell>
          <cell r="G71">
            <v>4962.96</v>
          </cell>
          <cell r="H71">
            <v>-5208.71</v>
          </cell>
          <cell r="P71">
            <v>1687.5099999999993</v>
          </cell>
        </row>
        <row r="72">
          <cell r="A72">
            <v>3235</v>
          </cell>
          <cell r="B72" t="str">
            <v>TC</v>
          </cell>
          <cell r="C72">
            <v>2763.96</v>
          </cell>
          <cell r="D72">
            <v>-1351.41</v>
          </cell>
          <cell r="E72">
            <v>450.5</v>
          </cell>
          <cell r="F72">
            <v>82.88</v>
          </cell>
          <cell r="G72">
            <v>-1016.25</v>
          </cell>
          <cell r="H72">
            <v>-6310.45</v>
          </cell>
          <cell r="P72">
            <v>-5380.77</v>
          </cell>
        </row>
        <row r="73">
          <cell r="A73">
            <v>3236</v>
          </cell>
          <cell r="B73" t="str">
            <v>RRA</v>
          </cell>
          <cell r="C73">
            <v>631.16</v>
          </cell>
          <cell r="D73">
            <v>-435.45</v>
          </cell>
          <cell r="E73">
            <v>969.67</v>
          </cell>
          <cell r="F73">
            <v>-33.729999999999997</v>
          </cell>
          <cell r="G73">
            <v>438.93</v>
          </cell>
          <cell r="H73">
            <v>-555.19000000000005</v>
          </cell>
          <cell r="P73">
            <v>1015.3899999999999</v>
          </cell>
        </row>
        <row r="74">
          <cell r="A74">
            <v>3238</v>
          </cell>
          <cell r="B74" t="str">
            <v>GA</v>
          </cell>
          <cell r="C74">
            <v>473690.11</v>
          </cell>
          <cell r="D74">
            <v>388530.98</v>
          </cell>
          <cell r="E74">
            <v>406354.76</v>
          </cell>
          <cell r="F74">
            <v>361696.64</v>
          </cell>
          <cell r="G74">
            <v>598131.49</v>
          </cell>
          <cell r="H74">
            <v>477364.38</v>
          </cell>
          <cell r="P74">
            <v>2705768.3600000003</v>
          </cell>
          <cell r="Q74">
            <v>361696.64</v>
          </cell>
          <cell r="R74">
            <v>14432</v>
          </cell>
        </row>
        <row r="75">
          <cell r="A75">
            <v>3239</v>
          </cell>
          <cell r="B75" t="str">
            <v>GA</v>
          </cell>
          <cell r="C75">
            <v>-85005.3</v>
          </cell>
          <cell r="D75">
            <v>12741.19</v>
          </cell>
          <cell r="E75">
            <v>-22283.8</v>
          </cell>
          <cell r="F75">
            <v>140143.39000000001</v>
          </cell>
          <cell r="G75">
            <v>-1762.33</v>
          </cell>
          <cell r="H75">
            <v>-175016.55</v>
          </cell>
          <cell r="P75">
            <v>-131183.39999999997</v>
          </cell>
        </row>
        <row r="76">
          <cell r="A76">
            <v>3241</v>
          </cell>
          <cell r="B76" t="str">
            <v>Engy</v>
          </cell>
          <cell r="P76">
            <v>0</v>
          </cell>
          <cell r="R76">
            <v>11791.52</v>
          </cell>
        </row>
        <row r="77">
          <cell r="A77">
            <v>3243</v>
          </cell>
          <cell r="B77" t="str">
            <v>WMS</v>
          </cell>
          <cell r="P77">
            <v>0</v>
          </cell>
          <cell r="R77">
            <v>724.55</v>
          </cell>
        </row>
        <row r="78">
          <cell r="A78">
            <v>3244</v>
          </cell>
          <cell r="B78" t="str">
            <v>TNS</v>
          </cell>
          <cell r="C78">
            <v>0</v>
          </cell>
          <cell r="D78">
            <v>0</v>
          </cell>
          <cell r="E78">
            <v>0</v>
          </cell>
          <cell r="F78">
            <v>0</v>
          </cell>
          <cell r="P78">
            <v>0</v>
          </cell>
        </row>
        <row r="79">
          <cell r="A79">
            <v>3245</v>
          </cell>
          <cell r="B79" t="str">
            <v>TC</v>
          </cell>
          <cell r="C79">
            <v>0</v>
          </cell>
          <cell r="D79">
            <v>0</v>
          </cell>
          <cell r="E79">
            <v>0</v>
          </cell>
          <cell r="F79">
            <v>0</v>
          </cell>
          <cell r="P79">
            <v>0</v>
          </cell>
        </row>
        <row r="80">
          <cell r="A80">
            <v>3246</v>
          </cell>
          <cell r="B80" t="str">
            <v>RRA</v>
          </cell>
          <cell r="P80">
            <v>0</v>
          </cell>
        </row>
        <row r="81">
          <cell r="A81">
            <v>3248</v>
          </cell>
          <cell r="B81" t="str">
            <v>GA</v>
          </cell>
          <cell r="P81">
            <v>0</v>
          </cell>
        </row>
        <row r="82">
          <cell r="A82">
            <v>3258</v>
          </cell>
          <cell r="B82" t="str">
            <v>GA</v>
          </cell>
          <cell r="C82">
            <v>48580.26</v>
          </cell>
          <cell r="D82">
            <v>37359.019999999997</v>
          </cell>
          <cell r="E82">
            <v>34196.639999999999</v>
          </cell>
          <cell r="F82">
            <v>27117.279999999999</v>
          </cell>
          <cell r="G82">
            <v>40048.36</v>
          </cell>
          <cell r="H82">
            <v>26805.13</v>
          </cell>
          <cell r="P82">
            <v>214106.69</v>
          </cell>
        </row>
        <row r="83">
          <cell r="A83">
            <v>3268</v>
          </cell>
          <cell r="B83" t="str">
            <v>GA</v>
          </cell>
          <cell r="C83">
            <v>14.11</v>
          </cell>
          <cell r="D83">
            <v>11.71</v>
          </cell>
          <cell r="E83">
            <v>1.19</v>
          </cell>
          <cell r="F83">
            <v>10.96</v>
          </cell>
          <cell r="G83">
            <v>1.58</v>
          </cell>
          <cell r="H83">
            <v>12.35</v>
          </cell>
          <cell r="P83">
            <v>51.9</v>
          </cell>
          <cell r="Q83">
            <v>10.96</v>
          </cell>
          <cell r="R83">
            <v>103.95</v>
          </cell>
        </row>
        <row r="84">
          <cell r="A84">
            <v>3278</v>
          </cell>
          <cell r="B84" t="str">
            <v>GA</v>
          </cell>
          <cell r="C84">
            <v>98.36</v>
          </cell>
          <cell r="D84">
            <v>77.64</v>
          </cell>
          <cell r="E84">
            <v>84.89</v>
          </cell>
          <cell r="F84">
            <v>68.09</v>
          </cell>
          <cell r="G84">
            <v>118.29</v>
          </cell>
          <cell r="H84">
            <v>87.02</v>
          </cell>
          <cell r="P84">
            <v>534.29000000000008</v>
          </cell>
        </row>
        <row r="85">
          <cell r="P85">
            <v>0</v>
          </cell>
          <cell r="Q85">
            <v>28229.72</v>
          </cell>
        </row>
        <row r="86">
          <cell r="A86">
            <v>3908</v>
          </cell>
          <cell r="B86" t="str">
            <v>WAP to Retailers</v>
          </cell>
          <cell r="C86">
            <v>1038336.75</v>
          </cell>
          <cell r="D86">
            <v>1012648.69</v>
          </cell>
          <cell r="E86">
            <v>1057814.22</v>
          </cell>
          <cell r="F86">
            <v>758398.37</v>
          </cell>
          <cell r="G86">
            <v>798100.35</v>
          </cell>
          <cell r="H86">
            <v>1176671.5</v>
          </cell>
          <cell r="P86">
            <v>5841969.8799999999</v>
          </cell>
        </row>
        <row r="87">
          <cell r="P87">
            <v>0</v>
          </cell>
        </row>
        <row r="88">
          <cell r="C88">
            <v>10579693.859999998</v>
          </cell>
          <cell r="D88">
            <v>9938935.8000000007</v>
          </cell>
          <cell r="E88">
            <v>11004668.41</v>
          </cell>
          <cell r="F88">
            <v>9161337.0599999968</v>
          </cell>
          <cell r="G88">
            <v>10187444.600000001</v>
          </cell>
          <cell r="H88">
            <v>11084352.119999999</v>
          </cell>
          <cell r="I88">
            <v>0</v>
          </cell>
          <cell r="J88">
            <v>0</v>
          </cell>
          <cell r="K88">
            <v>0</v>
          </cell>
          <cell r="L88">
            <v>0</v>
          </cell>
          <cell r="M88">
            <v>0</v>
          </cell>
          <cell r="N88">
            <v>0</v>
          </cell>
          <cell r="O88">
            <v>0</v>
          </cell>
          <cell r="P88">
            <v>61956431.849999994</v>
          </cell>
          <cell r="Q88">
            <v>103862030</v>
          </cell>
        </row>
      </sheetData>
      <sheetData sheetId="5">
        <row r="27">
          <cell r="C27">
            <v>7338822.2700000005</v>
          </cell>
          <cell r="D27">
            <v>6572981.1800000006</v>
          </cell>
          <cell r="E27">
            <v>6787132.7800000003</v>
          </cell>
          <cell r="F27">
            <v>5379805.2699999996</v>
          </cell>
          <cell r="G27">
            <v>6999735.3600000003</v>
          </cell>
          <cell r="H27">
            <v>7207919.6799999997</v>
          </cell>
          <cell r="I27">
            <v>0</v>
          </cell>
          <cell r="J27">
            <v>0</v>
          </cell>
          <cell r="K27">
            <v>0</v>
          </cell>
          <cell r="L27">
            <v>0</v>
          </cell>
          <cell r="M27">
            <v>0</v>
          </cell>
          <cell r="N27">
            <v>0</v>
          </cell>
        </row>
        <row r="28">
          <cell r="C28">
            <v>2232654.91</v>
          </cell>
          <cell r="D28">
            <v>550596.99</v>
          </cell>
          <cell r="E28">
            <v>3333728.52</v>
          </cell>
          <cell r="F28">
            <v>1580011.61</v>
          </cell>
          <cell r="G28">
            <v>1649797.03</v>
          </cell>
          <cell r="H28">
            <v>1092653.96</v>
          </cell>
          <cell r="I28">
            <v>0</v>
          </cell>
          <cell r="J28">
            <v>0</v>
          </cell>
          <cell r="K28">
            <v>0</v>
          </cell>
          <cell r="L28">
            <v>0</v>
          </cell>
          <cell r="M28">
            <v>0</v>
          </cell>
          <cell r="N28">
            <v>0</v>
          </cell>
        </row>
        <row r="29">
          <cell r="C29">
            <v>562487.6</v>
          </cell>
          <cell r="D29">
            <v>456864.07999999996</v>
          </cell>
          <cell r="E29">
            <v>500113.49</v>
          </cell>
          <cell r="F29">
            <v>533392.16</v>
          </cell>
          <cell r="G29">
            <v>467894.41</v>
          </cell>
          <cell r="H29">
            <v>593501.81999999995</v>
          </cell>
          <cell r="I29">
            <v>0</v>
          </cell>
          <cell r="J29">
            <v>0</v>
          </cell>
          <cell r="K29">
            <v>0</v>
          </cell>
          <cell r="L29">
            <v>0</v>
          </cell>
          <cell r="M29">
            <v>0</v>
          </cell>
          <cell r="N29">
            <v>0</v>
          </cell>
        </row>
        <row r="30">
          <cell r="C30">
            <v>693887.25</v>
          </cell>
          <cell r="D30">
            <v>737651.77</v>
          </cell>
          <cell r="E30">
            <v>660798.89</v>
          </cell>
          <cell r="F30">
            <v>614697.54</v>
          </cell>
          <cell r="G30">
            <v>863411.49</v>
          </cell>
          <cell r="H30">
            <v>907849.01</v>
          </cell>
          <cell r="I30">
            <v>0</v>
          </cell>
          <cell r="J30">
            <v>0</v>
          </cell>
          <cell r="K30">
            <v>0</v>
          </cell>
          <cell r="L30">
            <v>0</v>
          </cell>
          <cell r="M30">
            <v>0</v>
          </cell>
          <cell r="N30">
            <v>0</v>
          </cell>
        </row>
        <row r="31">
          <cell r="C31">
            <v>559804.56000000006</v>
          </cell>
          <cell r="D31">
            <v>663818.09000000008</v>
          </cell>
          <cell r="E31">
            <v>531648.47</v>
          </cell>
          <cell r="F31">
            <v>510029.03</v>
          </cell>
          <cell r="G31">
            <v>726359.40999999992</v>
          </cell>
          <cell r="H31">
            <v>712951.98</v>
          </cell>
          <cell r="I31">
            <v>0</v>
          </cell>
          <cell r="J31">
            <v>0</v>
          </cell>
          <cell r="K31">
            <v>0</v>
          </cell>
          <cell r="L31">
            <v>0</v>
          </cell>
          <cell r="M31">
            <v>0</v>
          </cell>
          <cell r="N31">
            <v>0</v>
          </cell>
        </row>
        <row r="32">
          <cell r="C32">
            <v>179992.11</v>
          </cell>
          <cell r="D32">
            <v>140926.39000000001</v>
          </cell>
          <cell r="E32">
            <v>184787.62</v>
          </cell>
          <cell r="F32">
            <v>146748.38</v>
          </cell>
          <cell r="G32">
            <v>162709.92000000001</v>
          </cell>
          <cell r="H32">
            <v>186129.8</v>
          </cell>
          <cell r="I32">
            <v>0</v>
          </cell>
          <cell r="J32">
            <v>0</v>
          </cell>
          <cell r="K32">
            <v>0</v>
          </cell>
          <cell r="L32">
            <v>0</v>
          </cell>
          <cell r="M32">
            <v>0</v>
          </cell>
          <cell r="N32">
            <v>0</v>
          </cell>
        </row>
        <row r="33">
          <cell r="C33">
            <v>20314.990000000002</v>
          </cell>
          <cell r="D33">
            <v>24919.8</v>
          </cell>
          <cell r="E33">
            <v>23005.919999999998</v>
          </cell>
          <cell r="F33">
            <v>22074.98</v>
          </cell>
          <cell r="G33">
            <v>37024.71</v>
          </cell>
          <cell r="H33">
            <v>46215.65</v>
          </cell>
          <cell r="I33">
            <v>0</v>
          </cell>
          <cell r="J33">
            <v>0</v>
          </cell>
          <cell r="K33">
            <v>0</v>
          </cell>
          <cell r="L33">
            <v>0</v>
          </cell>
          <cell r="M33">
            <v>0</v>
          </cell>
          <cell r="N33">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OE Oct 2006"/>
      <sheetName val="ROE Nov 2006"/>
      <sheetName val="ROE Dec 2006"/>
      <sheetName val="ROE Jan 2007"/>
      <sheetName val="ROE Feb 2007"/>
      <sheetName val="ROE Mar 2007"/>
      <sheetName val="ROE April 2007"/>
      <sheetName val="ROE May 2007"/>
      <sheetName val="ROE June 2007"/>
      <sheetName val="ROE July 2007"/>
      <sheetName val="ROE August 2007"/>
      <sheetName val="ROE Sept 2007"/>
      <sheetName val="ROE Oct 2007"/>
      <sheetName val="ROE Nov 2007"/>
      <sheetName val="ROE Dec 2007"/>
      <sheetName val="ROE Jan 2008"/>
      <sheetName val="Debt Rates Jan 2008"/>
      <sheetName val="ROE Feb 2008"/>
      <sheetName val="ROE Mar 2008"/>
      <sheetName val="ROE Apr 2008"/>
      <sheetName val="ROE May 2008"/>
      <sheetName val="ROE Jun 2008"/>
      <sheetName val="ROE July 2008"/>
      <sheetName val="ROE Aug 2008"/>
      <sheetName val="ROE Sept 2008"/>
      <sheetName val="ROE Oct 2008"/>
      <sheetName val="ROE Nov 2008"/>
      <sheetName val="ROE Dec 2008"/>
      <sheetName val="ROE Jan 2009"/>
      <sheetName val="Debt Rates Jan 2009"/>
      <sheetName val="ROE Feb 2009"/>
      <sheetName val="ROE Mar 2009"/>
      <sheetName val="ROE Apr 2009"/>
      <sheetName val="ROE May 2009"/>
      <sheetName val="ROE Jun 2009"/>
      <sheetName val="ROE July 2009"/>
      <sheetName val="ROE Aug 2009"/>
      <sheetName val="ROE Sept 2009"/>
      <sheetName val="Debt Rates Sept 2009"/>
      <sheetName val="ST Debt Rate Aug 2009 new"/>
      <sheetName val="ROE_LT_Debt Rate Aug 2009"/>
      <sheetName val="ST Debt Rate Sept 2009 new"/>
      <sheetName val="ROE_LT_Debt Rate Sept 2009 new"/>
      <sheetName val="ROE_LT_Debt Rate Jan 2010"/>
      <sheetName val="ST Debt Rate Jan 2010"/>
      <sheetName val="ROE_LT_Debt Rate Sept 2010"/>
      <sheetName val="ST Debt Rate Sept 2010"/>
      <sheetName val="ROE_LT_Debt Rate Nov 2010"/>
      <sheetName val="ST Debt Rate Nov 2010"/>
      <sheetName val="ROE_LT_Debt Rate Jan 2011"/>
      <sheetName val="ST Debt Rate Jan 2011"/>
      <sheetName val="ROE_LT_Debt Rate Aug 2011"/>
      <sheetName val="ST Debt Rate Aug 2011"/>
      <sheetName val="ROE_LT_Debt Rate_Sep_2011"/>
      <sheetName val="ST Debt Rate Sep_2011"/>
      <sheetName val="ROE_LT_Debt Rate_Jan_2012"/>
      <sheetName val="ST Debt Rate Jan_2012"/>
      <sheetName val="ROE_LT_Debt Rate_Sept_2012"/>
      <sheetName val="ST Debt Rate Sept_2012"/>
      <sheetName val="Kok_Graph"/>
      <sheetName val="Bk_of_Cda"/>
      <sheetName val="Bloomberg"/>
      <sheetName val="Bankers_Acceptance"/>
      <sheetName val="Consensus_Forecasts"/>
      <sheetName val="Sheet2"/>
      <sheetName val="Raw Data for Graph"/>
      <sheetName val="Graphs"/>
      <sheetName val="Weekly_Bk_of_Cda"/>
      <sheetName val="Sheet1"/>
      <sheetName val="316"/>
      <sheetName val="8047"/>
      <sheetName val="28657"/>
      <sheetName val="ROE Oct 2006 (2)"/>
      <sheetName val=".csv)lookup(1)"/>
      <sheetName val="GCANB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2">
          <cell r="C2" t="str">
            <v>ROE</v>
          </cell>
        </row>
      </sheetData>
      <sheetData sheetId="61">
        <row r="11">
          <cell r="A11">
            <v>36161</v>
          </cell>
          <cell r="C11" t="str">
            <v>na</v>
          </cell>
          <cell r="E11" t="str">
            <v>na</v>
          </cell>
        </row>
        <row r="12">
          <cell r="A12">
            <v>36164</v>
          </cell>
          <cell r="C12">
            <v>4.8899999999999997</v>
          </cell>
          <cell r="E12">
            <v>5.24</v>
          </cell>
        </row>
        <row r="13">
          <cell r="A13">
            <v>36165</v>
          </cell>
          <cell r="C13">
            <v>4.9400000000000004</v>
          </cell>
          <cell r="E13">
            <v>5.29</v>
          </cell>
        </row>
        <row r="14">
          <cell r="A14">
            <v>36166</v>
          </cell>
          <cell r="C14">
            <v>4.92</v>
          </cell>
          <cell r="E14">
            <v>5.29</v>
          </cell>
        </row>
        <row r="15">
          <cell r="A15">
            <v>36167</v>
          </cell>
          <cell r="C15">
            <v>4.95</v>
          </cell>
          <cell r="E15">
            <v>5.31</v>
          </cell>
        </row>
        <row r="16">
          <cell r="A16">
            <v>36168</v>
          </cell>
          <cell r="C16">
            <v>5.0199999999999996</v>
          </cell>
          <cell r="E16">
            <v>5.35</v>
          </cell>
        </row>
        <row r="17">
          <cell r="A17">
            <v>36171</v>
          </cell>
          <cell r="C17">
            <v>5.0599999999999996</v>
          </cell>
          <cell r="E17">
            <v>5.39</v>
          </cell>
        </row>
        <row r="18">
          <cell r="A18">
            <v>36172</v>
          </cell>
          <cell r="C18">
            <v>5.01</v>
          </cell>
          <cell r="E18">
            <v>5.36</v>
          </cell>
        </row>
        <row r="19">
          <cell r="A19">
            <v>36173</v>
          </cell>
          <cell r="C19">
            <v>4.9400000000000004</v>
          </cell>
          <cell r="E19">
            <v>5.3</v>
          </cell>
        </row>
        <row r="20">
          <cell r="A20">
            <v>36174</v>
          </cell>
          <cell r="C20">
            <v>4.92</v>
          </cell>
          <cell r="E20">
            <v>5.28</v>
          </cell>
        </row>
        <row r="21">
          <cell r="A21">
            <v>36175</v>
          </cell>
          <cell r="C21">
            <v>4.9400000000000004</v>
          </cell>
          <cell r="E21">
            <v>5.28</v>
          </cell>
        </row>
        <row r="22">
          <cell r="A22">
            <v>36178</v>
          </cell>
          <cell r="C22">
            <v>4.96</v>
          </cell>
          <cell r="E22">
            <v>5.29</v>
          </cell>
        </row>
        <row r="23">
          <cell r="A23">
            <v>36179</v>
          </cell>
          <cell r="C23">
            <v>4.99</v>
          </cell>
          <cell r="E23">
            <v>5.32</v>
          </cell>
        </row>
        <row r="24">
          <cell r="A24">
            <v>36180</v>
          </cell>
          <cell r="C24">
            <v>5.01</v>
          </cell>
          <cell r="E24">
            <v>5.32</v>
          </cell>
        </row>
        <row r="25">
          <cell r="A25">
            <v>36181</v>
          </cell>
          <cell r="C25">
            <v>4.96</v>
          </cell>
          <cell r="E25">
            <v>5.3</v>
          </cell>
        </row>
        <row r="26">
          <cell r="A26">
            <v>36182</v>
          </cell>
          <cell r="C26">
            <v>4.92</v>
          </cell>
          <cell r="E26">
            <v>5.26</v>
          </cell>
        </row>
        <row r="27">
          <cell r="A27">
            <v>36185</v>
          </cell>
          <cell r="C27">
            <v>4.91</v>
          </cell>
          <cell r="E27">
            <v>5.25</v>
          </cell>
        </row>
        <row r="28">
          <cell r="A28">
            <v>36186</v>
          </cell>
          <cell r="C28">
            <v>4.92</v>
          </cell>
          <cell r="E28">
            <v>5.25</v>
          </cell>
        </row>
        <row r="29">
          <cell r="A29">
            <v>36187</v>
          </cell>
          <cell r="C29">
            <v>4.8899999999999997</v>
          </cell>
          <cell r="E29">
            <v>5.23</v>
          </cell>
        </row>
        <row r="30">
          <cell r="A30">
            <v>36188</v>
          </cell>
          <cell r="C30">
            <v>4.9000000000000004</v>
          </cell>
          <cell r="E30">
            <v>5.24</v>
          </cell>
        </row>
        <row r="31">
          <cell r="A31">
            <v>36189</v>
          </cell>
          <cell r="C31">
            <v>4.88</v>
          </cell>
          <cell r="E31">
            <v>5.21</v>
          </cell>
        </row>
        <row r="32">
          <cell r="A32">
            <v>36192</v>
          </cell>
          <cell r="C32">
            <v>4.96</v>
          </cell>
          <cell r="E32">
            <v>5.28</v>
          </cell>
        </row>
        <row r="33">
          <cell r="A33">
            <v>36193</v>
          </cell>
          <cell r="C33">
            <v>5.01</v>
          </cell>
          <cell r="E33">
            <v>5.32</v>
          </cell>
        </row>
        <row r="34">
          <cell r="A34">
            <v>36194</v>
          </cell>
          <cell r="C34">
            <v>5.04</v>
          </cell>
          <cell r="E34">
            <v>5.34</v>
          </cell>
        </row>
        <row r="35">
          <cell r="A35">
            <v>36195</v>
          </cell>
          <cell r="C35">
            <v>5.05</v>
          </cell>
          <cell r="E35">
            <v>5.35</v>
          </cell>
        </row>
        <row r="36">
          <cell r="A36">
            <v>36196</v>
          </cell>
          <cell r="C36">
            <v>5.08</v>
          </cell>
          <cell r="E36">
            <v>5.35</v>
          </cell>
        </row>
        <row r="37">
          <cell r="A37">
            <v>36199</v>
          </cell>
          <cell r="C37">
            <v>5.0599999999999996</v>
          </cell>
          <cell r="E37">
            <v>5.34</v>
          </cell>
        </row>
        <row r="38">
          <cell r="A38">
            <v>36200</v>
          </cell>
          <cell r="C38">
            <v>5.04</v>
          </cell>
          <cell r="E38">
            <v>5.32</v>
          </cell>
        </row>
        <row r="39">
          <cell r="A39">
            <v>36201</v>
          </cell>
          <cell r="C39">
            <v>5.0599999999999996</v>
          </cell>
          <cell r="E39">
            <v>5.34</v>
          </cell>
        </row>
        <row r="40">
          <cell r="A40">
            <v>36202</v>
          </cell>
          <cell r="C40">
            <v>5.04</v>
          </cell>
          <cell r="E40">
            <v>5.32</v>
          </cell>
        </row>
        <row r="41">
          <cell r="A41">
            <v>36203</v>
          </cell>
          <cell r="C41">
            <v>5.14</v>
          </cell>
          <cell r="E41">
            <v>5.39</v>
          </cell>
        </row>
        <row r="42">
          <cell r="A42">
            <v>36206</v>
          </cell>
          <cell r="C42">
            <v>5.15</v>
          </cell>
          <cell r="E42">
            <v>5.39</v>
          </cell>
        </row>
        <row r="43">
          <cell r="A43">
            <v>36207</v>
          </cell>
          <cell r="C43">
            <v>5.14</v>
          </cell>
          <cell r="E43">
            <v>5.35</v>
          </cell>
        </row>
        <row r="44">
          <cell r="A44">
            <v>36208</v>
          </cell>
          <cell r="C44">
            <v>5.12</v>
          </cell>
          <cell r="E44">
            <v>5.35</v>
          </cell>
        </row>
        <row r="45">
          <cell r="A45">
            <v>36209</v>
          </cell>
          <cell r="C45">
            <v>5.15</v>
          </cell>
          <cell r="E45">
            <v>5.37</v>
          </cell>
        </row>
        <row r="46">
          <cell r="A46">
            <v>36210</v>
          </cell>
          <cell r="C46">
            <v>5.15</v>
          </cell>
          <cell r="E46">
            <v>5.38</v>
          </cell>
        </row>
        <row r="47">
          <cell r="A47">
            <v>36213</v>
          </cell>
          <cell r="C47">
            <v>5.13</v>
          </cell>
          <cell r="E47">
            <v>5.36</v>
          </cell>
        </row>
        <row r="48">
          <cell r="A48">
            <v>36214</v>
          </cell>
          <cell r="C48">
            <v>5.18</v>
          </cell>
          <cell r="E48">
            <v>5.38</v>
          </cell>
        </row>
        <row r="49">
          <cell r="A49">
            <v>36215</v>
          </cell>
          <cell r="C49">
            <v>5.26</v>
          </cell>
          <cell r="E49">
            <v>5.43</v>
          </cell>
        </row>
        <row r="50">
          <cell r="A50">
            <v>36216</v>
          </cell>
          <cell r="C50">
            <v>5.36</v>
          </cell>
          <cell r="E50">
            <v>5.51</v>
          </cell>
        </row>
        <row r="51">
          <cell r="A51">
            <v>36217</v>
          </cell>
          <cell r="C51">
            <v>5.36</v>
          </cell>
          <cell r="E51">
            <v>5.49</v>
          </cell>
        </row>
        <row r="52">
          <cell r="A52">
            <v>36220</v>
          </cell>
          <cell r="C52">
            <v>5.42</v>
          </cell>
          <cell r="E52">
            <v>5.54</v>
          </cell>
        </row>
        <row r="53">
          <cell r="A53">
            <v>36221</v>
          </cell>
          <cell r="C53">
            <v>5.34</v>
          </cell>
          <cell r="E53">
            <v>5.5</v>
          </cell>
        </row>
        <row r="54">
          <cell r="A54">
            <v>36222</v>
          </cell>
          <cell r="C54">
            <v>5.38</v>
          </cell>
          <cell r="E54">
            <v>5.54</v>
          </cell>
        </row>
        <row r="55">
          <cell r="A55">
            <v>36223</v>
          </cell>
          <cell r="C55">
            <v>5.4</v>
          </cell>
          <cell r="E55">
            <v>5.57</v>
          </cell>
        </row>
        <row r="56">
          <cell r="A56">
            <v>36224</v>
          </cell>
          <cell r="C56">
            <v>5.33</v>
          </cell>
          <cell r="E56">
            <v>5.5</v>
          </cell>
        </row>
        <row r="57">
          <cell r="A57">
            <v>36227</v>
          </cell>
          <cell r="C57">
            <v>5.33</v>
          </cell>
          <cell r="E57">
            <v>5.5</v>
          </cell>
        </row>
        <row r="58">
          <cell r="A58">
            <v>36228</v>
          </cell>
          <cell r="C58">
            <v>5.25</v>
          </cell>
          <cell r="E58">
            <v>5.45</v>
          </cell>
        </row>
        <row r="59">
          <cell r="A59">
            <v>36229</v>
          </cell>
          <cell r="C59">
            <v>5.25</v>
          </cell>
          <cell r="E59">
            <v>5.45</v>
          </cell>
        </row>
        <row r="60">
          <cell r="A60">
            <v>36230</v>
          </cell>
          <cell r="C60">
            <v>5.24</v>
          </cell>
          <cell r="E60">
            <v>5.45</v>
          </cell>
        </row>
        <row r="61">
          <cell r="A61">
            <v>36231</v>
          </cell>
          <cell r="C61">
            <v>5.16</v>
          </cell>
          <cell r="E61">
            <v>5.42</v>
          </cell>
        </row>
        <row r="62">
          <cell r="A62">
            <v>36234</v>
          </cell>
          <cell r="C62">
            <v>5.14</v>
          </cell>
          <cell r="E62">
            <v>5.4</v>
          </cell>
        </row>
        <row r="63">
          <cell r="A63">
            <v>36235</v>
          </cell>
          <cell r="C63">
            <v>5.15</v>
          </cell>
          <cell r="E63">
            <v>5.41</v>
          </cell>
        </row>
        <row r="64">
          <cell r="A64">
            <v>36236</v>
          </cell>
          <cell r="C64">
            <v>5.2</v>
          </cell>
          <cell r="E64">
            <v>5.44</v>
          </cell>
        </row>
        <row r="65">
          <cell r="A65">
            <v>36237</v>
          </cell>
          <cell r="C65">
            <v>5.18</v>
          </cell>
          <cell r="E65">
            <v>5.42</v>
          </cell>
        </row>
        <row r="66">
          <cell r="A66">
            <v>36238</v>
          </cell>
          <cell r="C66">
            <v>5.2</v>
          </cell>
          <cell r="E66">
            <v>5.45</v>
          </cell>
        </row>
        <row r="67">
          <cell r="A67">
            <v>36241</v>
          </cell>
          <cell r="C67">
            <v>5.24</v>
          </cell>
          <cell r="E67">
            <v>5.47</v>
          </cell>
        </row>
        <row r="68">
          <cell r="A68">
            <v>36242</v>
          </cell>
          <cell r="C68">
            <v>5.17</v>
          </cell>
          <cell r="E68">
            <v>5.44</v>
          </cell>
        </row>
        <row r="69">
          <cell r="A69">
            <v>36243</v>
          </cell>
          <cell r="C69">
            <v>5.12</v>
          </cell>
          <cell r="E69">
            <v>5.41</v>
          </cell>
        </row>
        <row r="70">
          <cell r="A70">
            <v>36244</v>
          </cell>
          <cell r="C70">
            <v>5.15</v>
          </cell>
          <cell r="E70">
            <v>5.43</v>
          </cell>
        </row>
        <row r="71">
          <cell r="A71">
            <v>36245</v>
          </cell>
          <cell r="C71">
            <v>5.13</v>
          </cell>
          <cell r="E71">
            <v>5.43</v>
          </cell>
        </row>
        <row r="72">
          <cell r="A72">
            <v>36248</v>
          </cell>
          <cell r="C72">
            <v>5.14</v>
          </cell>
          <cell r="E72">
            <v>5.43</v>
          </cell>
        </row>
        <row r="73">
          <cell r="A73">
            <v>36249</v>
          </cell>
          <cell r="C73">
            <v>5.0999999999999996</v>
          </cell>
          <cell r="E73">
            <v>5.39</v>
          </cell>
        </row>
        <row r="74">
          <cell r="A74">
            <v>36250</v>
          </cell>
          <cell r="C74">
            <v>5.05</v>
          </cell>
          <cell r="E74">
            <v>5.36</v>
          </cell>
        </row>
        <row r="75">
          <cell r="A75">
            <v>36251</v>
          </cell>
          <cell r="C75">
            <v>5.0599999999999996</v>
          </cell>
          <cell r="E75">
            <v>5.37</v>
          </cell>
        </row>
        <row r="76">
          <cell r="A76">
            <v>36252</v>
          </cell>
          <cell r="C76" t="str">
            <v>na</v>
          </cell>
          <cell r="E76" t="str">
            <v>na</v>
          </cell>
        </row>
        <row r="77">
          <cell r="A77">
            <v>36255</v>
          </cell>
          <cell r="C77">
            <v>4.9800000000000004</v>
          </cell>
          <cell r="E77">
            <v>5.32</v>
          </cell>
        </row>
        <row r="78">
          <cell r="A78">
            <v>36256</v>
          </cell>
          <cell r="C78">
            <v>4.9400000000000004</v>
          </cell>
          <cell r="E78">
            <v>5.28</v>
          </cell>
        </row>
        <row r="79">
          <cell r="A79">
            <v>36257</v>
          </cell>
          <cell r="C79">
            <v>4.99</v>
          </cell>
          <cell r="E79">
            <v>5.32</v>
          </cell>
        </row>
        <row r="80">
          <cell r="A80">
            <v>36258</v>
          </cell>
          <cell r="C80">
            <v>4.8899999999999997</v>
          </cell>
          <cell r="E80">
            <v>5.25</v>
          </cell>
        </row>
        <row r="81">
          <cell r="A81">
            <v>36259</v>
          </cell>
          <cell r="C81">
            <v>4.93</v>
          </cell>
          <cell r="E81">
            <v>5.29</v>
          </cell>
        </row>
        <row r="82">
          <cell r="A82">
            <v>36262</v>
          </cell>
          <cell r="C82">
            <v>4.8899999999999997</v>
          </cell>
          <cell r="E82">
            <v>5.25</v>
          </cell>
        </row>
        <row r="83">
          <cell r="A83">
            <v>36263</v>
          </cell>
          <cell r="C83">
            <v>4.9000000000000004</v>
          </cell>
          <cell r="E83">
            <v>5.27</v>
          </cell>
        </row>
        <row r="84">
          <cell r="A84">
            <v>36264</v>
          </cell>
          <cell r="C84">
            <v>4.92</v>
          </cell>
          <cell r="E84">
            <v>5.28</v>
          </cell>
        </row>
        <row r="85">
          <cell r="A85">
            <v>36265</v>
          </cell>
          <cell r="C85">
            <v>4.95</v>
          </cell>
          <cell r="E85">
            <v>5.3</v>
          </cell>
        </row>
        <row r="86">
          <cell r="A86">
            <v>36266</v>
          </cell>
          <cell r="C86">
            <v>5.01</v>
          </cell>
          <cell r="E86">
            <v>5.36</v>
          </cell>
        </row>
        <row r="87">
          <cell r="A87">
            <v>36269</v>
          </cell>
          <cell r="C87">
            <v>5.01</v>
          </cell>
          <cell r="E87">
            <v>5.36</v>
          </cell>
        </row>
        <row r="88">
          <cell r="A88">
            <v>36270</v>
          </cell>
          <cell r="C88">
            <v>5.05</v>
          </cell>
          <cell r="E88">
            <v>5.38</v>
          </cell>
        </row>
        <row r="89">
          <cell r="A89">
            <v>36271</v>
          </cell>
          <cell r="C89">
            <v>5.07</v>
          </cell>
          <cell r="E89">
            <v>5.39</v>
          </cell>
        </row>
        <row r="90">
          <cell r="A90">
            <v>36272</v>
          </cell>
          <cell r="C90">
            <v>5.16</v>
          </cell>
          <cell r="E90">
            <v>5.47</v>
          </cell>
        </row>
        <row r="91">
          <cell r="A91">
            <v>36273</v>
          </cell>
          <cell r="C91">
            <v>5.16</v>
          </cell>
          <cell r="E91">
            <v>5.47</v>
          </cell>
        </row>
        <row r="92">
          <cell r="A92">
            <v>36276</v>
          </cell>
          <cell r="C92">
            <v>5.18</v>
          </cell>
          <cell r="E92">
            <v>5.48</v>
          </cell>
        </row>
        <row r="93">
          <cell r="A93">
            <v>36277</v>
          </cell>
          <cell r="C93">
            <v>5.15</v>
          </cell>
          <cell r="E93">
            <v>5.43</v>
          </cell>
        </row>
        <row r="94">
          <cell r="A94">
            <v>36278</v>
          </cell>
          <cell r="C94">
            <v>5.14</v>
          </cell>
          <cell r="E94">
            <v>5.41</v>
          </cell>
        </row>
        <row r="95">
          <cell r="A95">
            <v>36279</v>
          </cell>
          <cell r="C95">
            <v>5.08</v>
          </cell>
          <cell r="E95">
            <v>5.37</v>
          </cell>
        </row>
        <row r="96">
          <cell r="A96">
            <v>36280</v>
          </cell>
          <cell r="C96">
            <v>5.16</v>
          </cell>
          <cell r="E96">
            <v>5.44</v>
          </cell>
        </row>
        <row r="97">
          <cell r="A97">
            <v>36283</v>
          </cell>
          <cell r="C97">
            <v>5.2</v>
          </cell>
          <cell r="E97">
            <v>5.47</v>
          </cell>
        </row>
        <row r="98">
          <cell r="A98">
            <v>36284</v>
          </cell>
          <cell r="C98">
            <v>5.17</v>
          </cell>
          <cell r="E98">
            <v>5.47</v>
          </cell>
        </row>
        <row r="99">
          <cell r="A99">
            <v>36285</v>
          </cell>
          <cell r="C99">
            <v>5.19</v>
          </cell>
          <cell r="E99">
            <v>5.51</v>
          </cell>
        </row>
        <row r="100">
          <cell r="A100">
            <v>36286</v>
          </cell>
          <cell r="C100">
            <v>5.3</v>
          </cell>
          <cell r="E100">
            <v>5.59</v>
          </cell>
        </row>
        <row r="101">
          <cell r="A101">
            <v>36287</v>
          </cell>
          <cell r="C101">
            <v>5.34</v>
          </cell>
          <cell r="E101">
            <v>5.61</v>
          </cell>
        </row>
        <row r="102">
          <cell r="A102">
            <v>36290</v>
          </cell>
          <cell r="C102">
            <v>5.35</v>
          </cell>
          <cell r="E102">
            <v>5.62</v>
          </cell>
        </row>
        <row r="103">
          <cell r="A103">
            <v>36291</v>
          </cell>
          <cell r="C103">
            <v>5.35</v>
          </cell>
          <cell r="E103">
            <v>5.62</v>
          </cell>
        </row>
        <row r="104">
          <cell r="A104">
            <v>36292</v>
          </cell>
          <cell r="C104">
            <v>5.32</v>
          </cell>
          <cell r="E104">
            <v>5.6</v>
          </cell>
        </row>
        <row r="105">
          <cell r="A105">
            <v>36293</v>
          </cell>
          <cell r="C105">
            <v>5.26</v>
          </cell>
          <cell r="E105">
            <v>5.54</v>
          </cell>
        </row>
        <row r="106">
          <cell r="A106">
            <v>36294</v>
          </cell>
          <cell r="C106">
            <v>5.45</v>
          </cell>
          <cell r="E106">
            <v>5.67</v>
          </cell>
        </row>
        <row r="107">
          <cell r="A107">
            <v>36297</v>
          </cell>
          <cell r="C107">
            <v>5.45</v>
          </cell>
          <cell r="E107">
            <v>5.66</v>
          </cell>
        </row>
        <row r="108">
          <cell r="A108">
            <v>36298</v>
          </cell>
          <cell r="C108">
            <v>5.43</v>
          </cell>
          <cell r="E108">
            <v>5.61</v>
          </cell>
        </row>
        <row r="109">
          <cell r="A109">
            <v>36299</v>
          </cell>
          <cell r="C109">
            <v>5.39</v>
          </cell>
          <cell r="E109">
            <v>5.58</v>
          </cell>
        </row>
        <row r="110">
          <cell r="A110">
            <v>36300</v>
          </cell>
          <cell r="C110">
            <v>5.42</v>
          </cell>
          <cell r="E110">
            <v>5.59</v>
          </cell>
        </row>
        <row r="111">
          <cell r="A111">
            <v>36301</v>
          </cell>
          <cell r="C111">
            <v>5.43</v>
          </cell>
          <cell r="E111">
            <v>5.59</v>
          </cell>
        </row>
        <row r="112">
          <cell r="A112">
            <v>36304</v>
          </cell>
          <cell r="C112" t="str">
            <v>na</v>
          </cell>
          <cell r="E112" t="str">
            <v>na</v>
          </cell>
        </row>
        <row r="113">
          <cell r="A113">
            <v>36305</v>
          </cell>
          <cell r="C113">
            <v>5.43</v>
          </cell>
          <cell r="E113">
            <v>5.59</v>
          </cell>
        </row>
        <row r="114">
          <cell r="A114">
            <v>36306</v>
          </cell>
          <cell r="C114">
            <v>5.42</v>
          </cell>
          <cell r="E114">
            <v>5.58</v>
          </cell>
        </row>
        <row r="115">
          <cell r="A115">
            <v>36307</v>
          </cell>
          <cell r="C115">
            <v>5.47</v>
          </cell>
          <cell r="E115">
            <v>5.59</v>
          </cell>
        </row>
        <row r="116">
          <cell r="A116">
            <v>36308</v>
          </cell>
          <cell r="C116">
            <v>5.43</v>
          </cell>
          <cell r="E116">
            <v>5.56</v>
          </cell>
        </row>
        <row r="117">
          <cell r="A117">
            <v>36311</v>
          </cell>
          <cell r="C117">
            <v>5.39</v>
          </cell>
          <cell r="E117">
            <v>5.53</v>
          </cell>
        </row>
        <row r="118">
          <cell r="A118">
            <v>36312</v>
          </cell>
          <cell r="C118">
            <v>5.55</v>
          </cell>
          <cell r="E118">
            <v>5.64</v>
          </cell>
        </row>
        <row r="119">
          <cell r="A119">
            <v>36313</v>
          </cell>
          <cell r="C119">
            <v>5.51</v>
          </cell>
          <cell r="E119">
            <v>5.62</v>
          </cell>
        </row>
        <row r="120">
          <cell r="A120">
            <v>36314</v>
          </cell>
          <cell r="C120">
            <v>5.55</v>
          </cell>
          <cell r="E120">
            <v>5.66</v>
          </cell>
        </row>
        <row r="121">
          <cell r="A121">
            <v>36315</v>
          </cell>
          <cell r="C121">
            <v>5.56</v>
          </cell>
          <cell r="E121">
            <v>5.68</v>
          </cell>
        </row>
        <row r="122">
          <cell r="A122">
            <v>36318</v>
          </cell>
          <cell r="C122">
            <v>5.56</v>
          </cell>
          <cell r="E122">
            <v>5.69</v>
          </cell>
        </row>
        <row r="123">
          <cell r="A123">
            <v>36319</v>
          </cell>
          <cell r="C123">
            <v>5.62</v>
          </cell>
          <cell r="E123">
            <v>5.74</v>
          </cell>
        </row>
        <row r="124">
          <cell r="A124">
            <v>36320</v>
          </cell>
          <cell r="C124">
            <v>5.65</v>
          </cell>
          <cell r="E124">
            <v>5.75</v>
          </cell>
        </row>
        <row r="125">
          <cell r="A125">
            <v>36321</v>
          </cell>
          <cell r="C125">
            <v>5.64</v>
          </cell>
          <cell r="E125">
            <v>5.74</v>
          </cell>
        </row>
        <row r="126">
          <cell r="A126">
            <v>36322</v>
          </cell>
          <cell r="C126">
            <v>5.66</v>
          </cell>
          <cell r="E126">
            <v>5.76</v>
          </cell>
        </row>
        <row r="127">
          <cell r="A127">
            <v>36325</v>
          </cell>
          <cell r="C127">
            <v>5.67</v>
          </cell>
          <cell r="E127">
            <v>5.76</v>
          </cell>
        </row>
        <row r="128">
          <cell r="A128">
            <v>36326</v>
          </cell>
          <cell r="C128">
            <v>5.66</v>
          </cell>
          <cell r="E128">
            <v>5.76</v>
          </cell>
        </row>
        <row r="129">
          <cell r="A129">
            <v>36327</v>
          </cell>
          <cell r="C129">
            <v>5.58</v>
          </cell>
          <cell r="E129">
            <v>5.71</v>
          </cell>
        </row>
        <row r="130">
          <cell r="A130">
            <v>36328</v>
          </cell>
          <cell r="C130">
            <v>5.42</v>
          </cell>
          <cell r="E130">
            <v>5.59</v>
          </cell>
        </row>
        <row r="131">
          <cell r="A131">
            <v>36329</v>
          </cell>
          <cell r="C131">
            <v>5.46</v>
          </cell>
          <cell r="E131">
            <v>5.61</v>
          </cell>
        </row>
        <row r="132">
          <cell r="A132">
            <v>36332</v>
          </cell>
          <cell r="C132">
            <v>5.52</v>
          </cell>
          <cell r="E132">
            <v>5.67</v>
          </cell>
        </row>
        <row r="133">
          <cell r="A133">
            <v>36333</v>
          </cell>
          <cell r="C133">
            <v>5.59</v>
          </cell>
          <cell r="E133">
            <v>5.72</v>
          </cell>
        </row>
        <row r="134">
          <cell r="A134">
            <v>36334</v>
          </cell>
          <cell r="C134">
            <v>5.66</v>
          </cell>
          <cell r="E134">
            <v>5.77</v>
          </cell>
        </row>
        <row r="135">
          <cell r="A135">
            <v>36335</v>
          </cell>
          <cell r="C135">
            <v>5.67</v>
          </cell>
          <cell r="E135">
            <v>5.77</v>
          </cell>
        </row>
        <row r="136">
          <cell r="A136">
            <v>36336</v>
          </cell>
          <cell r="C136">
            <v>5.64</v>
          </cell>
          <cell r="E136">
            <v>5.75</v>
          </cell>
        </row>
        <row r="137">
          <cell r="A137">
            <v>36339</v>
          </cell>
          <cell r="C137">
            <v>5.59</v>
          </cell>
          <cell r="E137">
            <v>5.71</v>
          </cell>
        </row>
        <row r="138">
          <cell r="A138">
            <v>36340</v>
          </cell>
          <cell r="C138">
            <v>5.56</v>
          </cell>
          <cell r="E138">
            <v>5.69</v>
          </cell>
        </row>
        <row r="139">
          <cell r="A139">
            <v>36341</v>
          </cell>
          <cell r="C139">
            <v>5.46</v>
          </cell>
          <cell r="E139">
            <v>5.63</v>
          </cell>
        </row>
        <row r="140">
          <cell r="A140">
            <v>36342</v>
          </cell>
          <cell r="C140" t="str">
            <v>na</v>
          </cell>
          <cell r="E140" t="str">
            <v>na</v>
          </cell>
        </row>
        <row r="141">
          <cell r="A141">
            <v>36343</v>
          </cell>
          <cell r="C141">
            <v>5.48</v>
          </cell>
          <cell r="E141">
            <v>5.63</v>
          </cell>
        </row>
        <row r="142">
          <cell r="A142">
            <v>36346</v>
          </cell>
          <cell r="C142">
            <v>5.48</v>
          </cell>
          <cell r="E142">
            <v>5.63</v>
          </cell>
        </row>
        <row r="143">
          <cell r="A143">
            <v>36347</v>
          </cell>
          <cell r="C143">
            <v>5.52</v>
          </cell>
          <cell r="E143">
            <v>5.65</v>
          </cell>
        </row>
        <row r="144">
          <cell r="A144">
            <v>36348</v>
          </cell>
          <cell r="C144">
            <v>5.54</v>
          </cell>
          <cell r="E144">
            <v>5.66</v>
          </cell>
        </row>
        <row r="145">
          <cell r="A145">
            <v>36349</v>
          </cell>
          <cell r="C145">
            <v>5.48</v>
          </cell>
          <cell r="E145">
            <v>5.61</v>
          </cell>
        </row>
        <row r="146">
          <cell r="A146">
            <v>36350</v>
          </cell>
          <cell r="C146">
            <v>5.46</v>
          </cell>
          <cell r="E146">
            <v>5.59</v>
          </cell>
        </row>
        <row r="147">
          <cell r="A147">
            <v>36353</v>
          </cell>
          <cell r="C147">
            <v>5.39</v>
          </cell>
          <cell r="E147">
            <v>5.52</v>
          </cell>
        </row>
        <row r="148">
          <cell r="A148">
            <v>36354</v>
          </cell>
          <cell r="C148">
            <v>5.41</v>
          </cell>
          <cell r="E148">
            <v>5.53</v>
          </cell>
        </row>
        <row r="149">
          <cell r="A149">
            <v>36355</v>
          </cell>
          <cell r="C149">
            <v>5.42</v>
          </cell>
          <cell r="E149">
            <v>5.53</v>
          </cell>
        </row>
        <row r="150">
          <cell r="A150">
            <v>36356</v>
          </cell>
          <cell r="C150">
            <v>5.4</v>
          </cell>
          <cell r="E150">
            <v>5.52</v>
          </cell>
        </row>
        <row r="151">
          <cell r="A151">
            <v>36357</v>
          </cell>
          <cell r="C151">
            <v>5.33</v>
          </cell>
          <cell r="E151">
            <v>5.46</v>
          </cell>
        </row>
        <row r="152">
          <cell r="A152">
            <v>36360</v>
          </cell>
          <cell r="C152">
            <v>5.33</v>
          </cell>
          <cell r="E152">
            <v>5.46</v>
          </cell>
        </row>
        <row r="153">
          <cell r="A153">
            <v>36361</v>
          </cell>
          <cell r="C153">
            <v>5.31</v>
          </cell>
          <cell r="E153">
            <v>5.47</v>
          </cell>
        </row>
        <row r="154">
          <cell r="A154">
            <v>36362</v>
          </cell>
          <cell r="C154">
            <v>5.34</v>
          </cell>
          <cell r="E154">
            <v>5.5</v>
          </cell>
        </row>
        <row r="155">
          <cell r="A155">
            <v>36363</v>
          </cell>
          <cell r="C155">
            <v>5.46</v>
          </cell>
          <cell r="E155">
            <v>5.58</v>
          </cell>
        </row>
        <row r="156">
          <cell r="A156">
            <v>36364</v>
          </cell>
          <cell r="C156">
            <v>5.6</v>
          </cell>
          <cell r="E156">
            <v>5.71</v>
          </cell>
        </row>
        <row r="157">
          <cell r="A157">
            <v>36367</v>
          </cell>
          <cell r="C157">
            <v>5.67</v>
          </cell>
          <cell r="E157">
            <v>5.76</v>
          </cell>
        </row>
        <row r="158">
          <cell r="A158">
            <v>36368</v>
          </cell>
          <cell r="C158">
            <v>5.64</v>
          </cell>
          <cell r="E158">
            <v>5.74</v>
          </cell>
        </row>
        <row r="159">
          <cell r="A159">
            <v>36369</v>
          </cell>
          <cell r="C159">
            <v>5.62</v>
          </cell>
          <cell r="E159">
            <v>5.74</v>
          </cell>
        </row>
        <row r="160">
          <cell r="A160">
            <v>36370</v>
          </cell>
          <cell r="C160">
            <v>5.71</v>
          </cell>
          <cell r="E160">
            <v>5.82</v>
          </cell>
        </row>
        <row r="161">
          <cell r="A161">
            <v>36371</v>
          </cell>
          <cell r="C161">
            <v>5.72</v>
          </cell>
          <cell r="E161">
            <v>5.84</v>
          </cell>
        </row>
        <row r="162">
          <cell r="A162">
            <v>36374</v>
          </cell>
          <cell r="C162" t="str">
            <v>na</v>
          </cell>
          <cell r="E162" t="str">
            <v>na</v>
          </cell>
        </row>
        <row r="163">
          <cell r="A163">
            <v>36375</v>
          </cell>
          <cell r="C163">
            <v>5.72</v>
          </cell>
          <cell r="E163">
            <v>5.85</v>
          </cell>
        </row>
        <row r="164">
          <cell r="A164">
            <v>36376</v>
          </cell>
          <cell r="C164">
            <v>5.7</v>
          </cell>
          <cell r="E164">
            <v>5.83</v>
          </cell>
        </row>
        <row r="165">
          <cell r="A165">
            <v>36377</v>
          </cell>
          <cell r="C165">
            <v>5.7</v>
          </cell>
          <cell r="E165">
            <v>5.83</v>
          </cell>
        </row>
        <row r="166">
          <cell r="A166">
            <v>36378</v>
          </cell>
          <cell r="C166">
            <v>5.85</v>
          </cell>
          <cell r="E166">
            <v>5.92</v>
          </cell>
        </row>
        <row r="167">
          <cell r="A167">
            <v>36381</v>
          </cell>
          <cell r="C167">
            <v>5.96</v>
          </cell>
          <cell r="E167">
            <v>6.01</v>
          </cell>
        </row>
        <row r="168">
          <cell r="A168">
            <v>36382</v>
          </cell>
          <cell r="C168">
            <v>5.97</v>
          </cell>
          <cell r="E168">
            <v>6.03</v>
          </cell>
        </row>
        <row r="169">
          <cell r="A169">
            <v>36383</v>
          </cell>
          <cell r="C169">
            <v>5.93</v>
          </cell>
          <cell r="E169">
            <v>6.01</v>
          </cell>
        </row>
        <row r="170">
          <cell r="A170">
            <v>36384</v>
          </cell>
          <cell r="C170">
            <v>5.94</v>
          </cell>
          <cell r="E170">
            <v>6.02</v>
          </cell>
        </row>
        <row r="171">
          <cell r="A171">
            <v>36385</v>
          </cell>
          <cell r="C171">
            <v>5.83</v>
          </cell>
          <cell r="E171">
            <v>5.92</v>
          </cell>
        </row>
        <row r="172">
          <cell r="A172">
            <v>36388</v>
          </cell>
          <cell r="C172">
            <v>5.82</v>
          </cell>
          <cell r="E172">
            <v>5.91</v>
          </cell>
        </row>
        <row r="173">
          <cell r="A173">
            <v>36389</v>
          </cell>
          <cell r="C173">
            <v>5.71</v>
          </cell>
          <cell r="E173">
            <v>5.83</v>
          </cell>
        </row>
        <row r="174">
          <cell r="A174">
            <v>36390</v>
          </cell>
          <cell r="C174">
            <v>5.7</v>
          </cell>
          <cell r="E174">
            <v>5.83</v>
          </cell>
        </row>
        <row r="175">
          <cell r="A175">
            <v>36391</v>
          </cell>
          <cell r="C175">
            <v>5.74</v>
          </cell>
          <cell r="E175">
            <v>5.85</v>
          </cell>
        </row>
        <row r="176">
          <cell r="A176">
            <v>36392</v>
          </cell>
          <cell r="C176">
            <v>5.71</v>
          </cell>
          <cell r="E176">
            <v>5.82</v>
          </cell>
        </row>
        <row r="177">
          <cell r="A177">
            <v>36395</v>
          </cell>
          <cell r="C177">
            <v>5.71</v>
          </cell>
          <cell r="E177">
            <v>5.82</v>
          </cell>
        </row>
        <row r="178">
          <cell r="A178">
            <v>36396</v>
          </cell>
          <cell r="C178">
            <v>5.62</v>
          </cell>
          <cell r="E178">
            <v>5.74</v>
          </cell>
        </row>
        <row r="179">
          <cell r="A179">
            <v>36397</v>
          </cell>
          <cell r="C179">
            <v>5.55</v>
          </cell>
          <cell r="E179">
            <v>5.68</v>
          </cell>
        </row>
        <row r="180">
          <cell r="A180">
            <v>36398</v>
          </cell>
          <cell r="C180">
            <v>5.61</v>
          </cell>
          <cell r="E180">
            <v>5.71</v>
          </cell>
        </row>
        <row r="181">
          <cell r="A181">
            <v>36399</v>
          </cell>
          <cell r="C181">
            <v>5.64</v>
          </cell>
          <cell r="E181">
            <v>5.75</v>
          </cell>
        </row>
        <row r="182">
          <cell r="A182">
            <v>36402</v>
          </cell>
          <cell r="C182">
            <v>5.71</v>
          </cell>
          <cell r="E182">
            <v>5.8</v>
          </cell>
        </row>
        <row r="183">
          <cell r="A183">
            <v>36403</v>
          </cell>
          <cell r="C183">
            <v>5.75</v>
          </cell>
          <cell r="E183">
            <v>5.85</v>
          </cell>
        </row>
        <row r="184">
          <cell r="A184">
            <v>36404</v>
          </cell>
          <cell r="C184">
            <v>5.76</v>
          </cell>
          <cell r="E184">
            <v>5.86</v>
          </cell>
        </row>
        <row r="185">
          <cell r="A185">
            <v>36405</v>
          </cell>
          <cell r="C185">
            <v>5.76</v>
          </cell>
          <cell r="E185">
            <v>5.86</v>
          </cell>
        </row>
        <row r="186">
          <cell r="A186">
            <v>36406</v>
          </cell>
          <cell r="C186">
            <v>5.62</v>
          </cell>
          <cell r="E186">
            <v>5.75</v>
          </cell>
        </row>
        <row r="187">
          <cell r="A187">
            <v>36409</v>
          </cell>
          <cell r="C187" t="str">
            <v>na</v>
          </cell>
          <cell r="E187" t="str">
            <v>na</v>
          </cell>
        </row>
        <row r="188">
          <cell r="A188">
            <v>36410</v>
          </cell>
          <cell r="C188">
            <v>5.72</v>
          </cell>
          <cell r="E188">
            <v>5.82</v>
          </cell>
        </row>
        <row r="189">
          <cell r="A189">
            <v>36411</v>
          </cell>
          <cell r="C189">
            <v>5.72</v>
          </cell>
          <cell r="E189">
            <v>5.82</v>
          </cell>
        </row>
        <row r="190">
          <cell r="A190">
            <v>36412</v>
          </cell>
          <cell r="C190">
            <v>5.75</v>
          </cell>
          <cell r="E190">
            <v>5.85</v>
          </cell>
        </row>
        <row r="191">
          <cell r="A191">
            <v>36413</v>
          </cell>
          <cell r="C191">
            <v>5.72</v>
          </cell>
          <cell r="E191">
            <v>5.83</v>
          </cell>
        </row>
        <row r="192">
          <cell r="A192">
            <v>36416</v>
          </cell>
          <cell r="C192">
            <v>5.72</v>
          </cell>
          <cell r="E192">
            <v>5.84</v>
          </cell>
        </row>
        <row r="193">
          <cell r="A193">
            <v>36417</v>
          </cell>
          <cell r="C193">
            <v>5.75</v>
          </cell>
          <cell r="E193">
            <v>5.88</v>
          </cell>
        </row>
        <row r="194">
          <cell r="A194">
            <v>36418</v>
          </cell>
          <cell r="C194">
            <v>5.72</v>
          </cell>
          <cell r="E194">
            <v>5.86</v>
          </cell>
        </row>
        <row r="195">
          <cell r="A195">
            <v>36419</v>
          </cell>
          <cell r="C195">
            <v>5.75</v>
          </cell>
          <cell r="E195">
            <v>5.89</v>
          </cell>
        </row>
        <row r="196">
          <cell r="A196">
            <v>36420</v>
          </cell>
          <cell r="C196">
            <v>5.74</v>
          </cell>
          <cell r="E196">
            <v>5.88</v>
          </cell>
        </row>
        <row r="197">
          <cell r="A197">
            <v>36423</v>
          </cell>
          <cell r="C197">
            <v>5.76</v>
          </cell>
          <cell r="E197">
            <v>5.89</v>
          </cell>
        </row>
        <row r="198">
          <cell r="A198">
            <v>36424</v>
          </cell>
          <cell r="C198">
            <v>5.75</v>
          </cell>
          <cell r="E198">
            <v>5.9</v>
          </cell>
        </row>
        <row r="199">
          <cell r="A199">
            <v>36425</v>
          </cell>
          <cell r="C199">
            <v>5.74</v>
          </cell>
          <cell r="E199">
            <v>5.89</v>
          </cell>
        </row>
        <row r="200">
          <cell r="A200">
            <v>36426</v>
          </cell>
          <cell r="C200">
            <v>5.66</v>
          </cell>
          <cell r="E200">
            <v>5.84</v>
          </cell>
        </row>
        <row r="201">
          <cell r="A201">
            <v>36427</v>
          </cell>
          <cell r="C201">
            <v>5.64</v>
          </cell>
          <cell r="E201">
            <v>5.83</v>
          </cell>
        </row>
        <row r="202">
          <cell r="A202">
            <v>36430</v>
          </cell>
          <cell r="C202">
            <v>5.66</v>
          </cell>
          <cell r="E202">
            <v>5.82</v>
          </cell>
        </row>
        <row r="203">
          <cell r="A203">
            <v>36431</v>
          </cell>
          <cell r="C203">
            <v>5.71</v>
          </cell>
          <cell r="E203">
            <v>5.87</v>
          </cell>
        </row>
        <row r="204">
          <cell r="A204">
            <v>36432</v>
          </cell>
          <cell r="C204">
            <v>5.77</v>
          </cell>
          <cell r="E204">
            <v>5.91</v>
          </cell>
        </row>
        <row r="205">
          <cell r="A205">
            <v>36433</v>
          </cell>
          <cell r="C205">
            <v>5.73</v>
          </cell>
          <cell r="E205">
            <v>5.88</v>
          </cell>
        </row>
        <row r="206">
          <cell r="A206">
            <v>36434</v>
          </cell>
          <cell r="C206">
            <v>5.86</v>
          </cell>
          <cell r="E206">
            <v>5.98</v>
          </cell>
        </row>
        <row r="207">
          <cell r="A207">
            <v>36437</v>
          </cell>
          <cell r="C207">
            <v>5.8</v>
          </cell>
          <cell r="E207">
            <v>5.95</v>
          </cell>
        </row>
        <row r="208">
          <cell r="A208">
            <v>36438</v>
          </cell>
          <cell r="C208">
            <v>5.89</v>
          </cell>
          <cell r="E208">
            <v>6</v>
          </cell>
        </row>
        <row r="209">
          <cell r="A209">
            <v>36439</v>
          </cell>
          <cell r="C209">
            <v>5.92</v>
          </cell>
          <cell r="E209">
            <v>6.05</v>
          </cell>
        </row>
        <row r="210">
          <cell r="A210">
            <v>36440</v>
          </cell>
          <cell r="C210">
            <v>5.95</v>
          </cell>
          <cell r="E210">
            <v>6.09</v>
          </cell>
        </row>
        <row r="211">
          <cell r="A211">
            <v>36441</v>
          </cell>
          <cell r="C211">
            <v>5.96</v>
          </cell>
          <cell r="E211">
            <v>6.1</v>
          </cell>
        </row>
        <row r="212">
          <cell r="A212">
            <v>36444</v>
          </cell>
          <cell r="C212" t="str">
            <v>na</v>
          </cell>
          <cell r="E212" t="str">
            <v>na</v>
          </cell>
        </row>
        <row r="213">
          <cell r="A213">
            <v>36445</v>
          </cell>
          <cell r="C213">
            <v>6</v>
          </cell>
          <cell r="E213">
            <v>6.15</v>
          </cell>
        </row>
        <row r="214">
          <cell r="A214">
            <v>36446</v>
          </cell>
          <cell r="C214">
            <v>6.08</v>
          </cell>
          <cell r="E214">
            <v>6.21</v>
          </cell>
        </row>
        <row r="215">
          <cell r="A215">
            <v>36447</v>
          </cell>
          <cell r="C215">
            <v>6.14</v>
          </cell>
          <cell r="E215">
            <v>6.26</v>
          </cell>
        </row>
        <row r="216">
          <cell r="A216">
            <v>36448</v>
          </cell>
          <cell r="C216">
            <v>6.07</v>
          </cell>
          <cell r="E216">
            <v>6.2</v>
          </cell>
        </row>
        <row r="217">
          <cell r="A217">
            <v>36451</v>
          </cell>
          <cell r="C217">
            <v>6.18</v>
          </cell>
          <cell r="E217">
            <v>6.29</v>
          </cell>
        </row>
        <row r="218">
          <cell r="A218">
            <v>36452</v>
          </cell>
          <cell r="C218">
            <v>6.22</v>
          </cell>
          <cell r="E218">
            <v>6.34</v>
          </cell>
        </row>
        <row r="219">
          <cell r="A219">
            <v>36453</v>
          </cell>
          <cell r="C219">
            <v>6.22</v>
          </cell>
          <cell r="E219">
            <v>6.34</v>
          </cell>
        </row>
        <row r="220">
          <cell r="A220">
            <v>36454</v>
          </cell>
          <cell r="C220">
            <v>6.22</v>
          </cell>
          <cell r="E220">
            <v>6.33</v>
          </cell>
        </row>
        <row r="221">
          <cell r="A221">
            <v>36455</v>
          </cell>
          <cell r="C221">
            <v>6.21</v>
          </cell>
          <cell r="E221">
            <v>6.32</v>
          </cell>
        </row>
        <row r="222">
          <cell r="A222">
            <v>36458</v>
          </cell>
          <cell r="C222">
            <v>6.25</v>
          </cell>
          <cell r="E222">
            <v>6.36</v>
          </cell>
        </row>
        <row r="223">
          <cell r="A223">
            <v>36459</v>
          </cell>
          <cell r="C223">
            <v>6.33</v>
          </cell>
          <cell r="E223">
            <v>6.43</v>
          </cell>
        </row>
        <row r="224">
          <cell r="A224">
            <v>36460</v>
          </cell>
          <cell r="C224">
            <v>6.26</v>
          </cell>
          <cell r="E224">
            <v>6.36</v>
          </cell>
        </row>
        <row r="225">
          <cell r="A225">
            <v>36461</v>
          </cell>
          <cell r="C225">
            <v>6.18</v>
          </cell>
          <cell r="E225">
            <v>6.28</v>
          </cell>
        </row>
        <row r="226">
          <cell r="A226">
            <v>36462</v>
          </cell>
          <cell r="C226">
            <v>6.05</v>
          </cell>
          <cell r="E226">
            <v>6.16</v>
          </cell>
        </row>
        <row r="227">
          <cell r="A227">
            <v>36465</v>
          </cell>
          <cell r="C227">
            <v>6</v>
          </cell>
          <cell r="E227">
            <v>6.11</v>
          </cell>
        </row>
        <row r="228">
          <cell r="A228">
            <v>36466</v>
          </cell>
          <cell r="C228">
            <v>6.01</v>
          </cell>
          <cell r="E228">
            <v>6.1</v>
          </cell>
        </row>
        <row r="229">
          <cell r="A229">
            <v>36467</v>
          </cell>
          <cell r="C229">
            <v>6.04</v>
          </cell>
          <cell r="E229">
            <v>6.14</v>
          </cell>
        </row>
        <row r="230">
          <cell r="A230">
            <v>36468</v>
          </cell>
          <cell r="C230">
            <v>6</v>
          </cell>
          <cell r="E230">
            <v>6.12</v>
          </cell>
        </row>
        <row r="231">
          <cell r="A231">
            <v>36469</v>
          </cell>
          <cell r="C231">
            <v>6.01</v>
          </cell>
          <cell r="E231">
            <v>6.12</v>
          </cell>
        </row>
        <row r="232">
          <cell r="A232">
            <v>36472</v>
          </cell>
          <cell r="C232">
            <v>6.06</v>
          </cell>
          <cell r="E232">
            <v>6.16</v>
          </cell>
        </row>
        <row r="233">
          <cell r="A233">
            <v>36473</v>
          </cell>
          <cell r="C233">
            <v>6.02</v>
          </cell>
          <cell r="E233">
            <v>6.13</v>
          </cell>
        </row>
        <row r="234">
          <cell r="A234">
            <v>36474</v>
          </cell>
          <cell r="C234">
            <v>6.02</v>
          </cell>
          <cell r="E234">
            <v>6.13</v>
          </cell>
        </row>
        <row r="235">
          <cell r="A235">
            <v>36475</v>
          </cell>
          <cell r="C235" t="str">
            <v>na</v>
          </cell>
          <cell r="E235" t="str">
            <v>na</v>
          </cell>
        </row>
        <row r="236">
          <cell r="A236">
            <v>36476</v>
          </cell>
          <cell r="C236">
            <v>5.93</v>
          </cell>
          <cell r="E236">
            <v>6.04</v>
          </cell>
        </row>
        <row r="237">
          <cell r="A237">
            <v>36479</v>
          </cell>
          <cell r="C237">
            <v>5.89</v>
          </cell>
          <cell r="E237">
            <v>5.98</v>
          </cell>
        </row>
        <row r="238">
          <cell r="A238">
            <v>36480</v>
          </cell>
          <cell r="C238">
            <v>5.98</v>
          </cell>
          <cell r="E238">
            <v>6.06</v>
          </cell>
        </row>
        <row r="239">
          <cell r="A239">
            <v>36481</v>
          </cell>
          <cell r="C239">
            <v>6.07</v>
          </cell>
          <cell r="E239">
            <v>6.16</v>
          </cell>
        </row>
        <row r="240">
          <cell r="A240">
            <v>36482</v>
          </cell>
          <cell r="C240">
            <v>6.13</v>
          </cell>
          <cell r="E240">
            <v>6.22</v>
          </cell>
        </row>
        <row r="241">
          <cell r="A241">
            <v>36483</v>
          </cell>
          <cell r="C241">
            <v>6.08</v>
          </cell>
          <cell r="E241">
            <v>6.18</v>
          </cell>
        </row>
        <row r="242">
          <cell r="A242">
            <v>36486</v>
          </cell>
          <cell r="C242">
            <v>6.09</v>
          </cell>
          <cell r="E242">
            <v>6.18</v>
          </cell>
        </row>
        <row r="243">
          <cell r="A243">
            <v>36487</v>
          </cell>
          <cell r="C243">
            <v>6.04</v>
          </cell>
          <cell r="E243">
            <v>6.12</v>
          </cell>
        </row>
        <row r="244">
          <cell r="A244">
            <v>36488</v>
          </cell>
          <cell r="C244">
            <v>6.02</v>
          </cell>
          <cell r="E244">
            <v>6.1</v>
          </cell>
        </row>
        <row r="245">
          <cell r="A245">
            <v>36489</v>
          </cell>
          <cell r="C245">
            <v>6.03</v>
          </cell>
          <cell r="E245">
            <v>6.11</v>
          </cell>
        </row>
        <row r="246">
          <cell r="A246">
            <v>36490</v>
          </cell>
          <cell r="C246">
            <v>6.04</v>
          </cell>
          <cell r="E246">
            <v>6.12</v>
          </cell>
        </row>
        <row r="247">
          <cell r="A247">
            <v>36493</v>
          </cell>
          <cell r="C247">
            <v>6.15</v>
          </cell>
          <cell r="E247">
            <v>6.22</v>
          </cell>
        </row>
        <row r="248">
          <cell r="A248">
            <v>36494</v>
          </cell>
          <cell r="C248">
            <v>6.12</v>
          </cell>
          <cell r="E248">
            <v>6.2</v>
          </cell>
        </row>
        <row r="249">
          <cell r="A249">
            <v>36495</v>
          </cell>
          <cell r="C249">
            <v>6.14</v>
          </cell>
          <cell r="E249">
            <v>6.19</v>
          </cell>
        </row>
        <row r="250">
          <cell r="A250">
            <v>36496</v>
          </cell>
          <cell r="C250">
            <v>6.13</v>
          </cell>
          <cell r="E250">
            <v>6.18</v>
          </cell>
        </row>
        <row r="251">
          <cell r="A251">
            <v>36497</v>
          </cell>
          <cell r="C251">
            <v>6.11</v>
          </cell>
          <cell r="E251">
            <v>6.14</v>
          </cell>
        </row>
        <row r="252">
          <cell r="A252">
            <v>36500</v>
          </cell>
          <cell r="C252">
            <v>6.06</v>
          </cell>
          <cell r="E252">
            <v>6.1</v>
          </cell>
        </row>
        <row r="253">
          <cell r="A253">
            <v>36501</v>
          </cell>
          <cell r="C253">
            <v>5.98</v>
          </cell>
          <cell r="E253">
            <v>6.04</v>
          </cell>
        </row>
        <row r="254">
          <cell r="A254">
            <v>36502</v>
          </cell>
          <cell r="C254">
            <v>6.03</v>
          </cell>
          <cell r="E254">
            <v>6.1</v>
          </cell>
        </row>
        <row r="255">
          <cell r="A255">
            <v>36503</v>
          </cell>
          <cell r="C255">
            <v>6.04</v>
          </cell>
          <cell r="E255">
            <v>6.11</v>
          </cell>
        </row>
        <row r="256">
          <cell r="A256">
            <v>36504</v>
          </cell>
          <cell r="C256">
            <v>5.99</v>
          </cell>
          <cell r="E256">
            <v>6.06</v>
          </cell>
        </row>
        <row r="257">
          <cell r="A257">
            <v>36507</v>
          </cell>
          <cell r="C257">
            <v>6.03</v>
          </cell>
          <cell r="E257">
            <v>6.08</v>
          </cell>
        </row>
        <row r="258">
          <cell r="A258">
            <v>36508</v>
          </cell>
          <cell r="C258">
            <v>6.11</v>
          </cell>
          <cell r="E258">
            <v>6.15</v>
          </cell>
        </row>
        <row r="259">
          <cell r="A259">
            <v>36509</v>
          </cell>
          <cell r="C259">
            <v>6.19</v>
          </cell>
          <cell r="E259">
            <v>6.21</v>
          </cell>
        </row>
        <row r="260">
          <cell r="A260">
            <v>36510</v>
          </cell>
          <cell r="C260">
            <v>6.22</v>
          </cell>
          <cell r="E260">
            <v>6.24</v>
          </cell>
        </row>
        <row r="261">
          <cell r="A261">
            <v>36511</v>
          </cell>
          <cell r="C261">
            <v>6.19</v>
          </cell>
          <cell r="E261">
            <v>6.21</v>
          </cell>
        </row>
        <row r="262">
          <cell r="A262">
            <v>36514</v>
          </cell>
          <cell r="C262">
            <v>6.21</v>
          </cell>
          <cell r="E262">
            <v>6.23</v>
          </cell>
        </row>
        <row r="263">
          <cell r="A263">
            <v>36515</v>
          </cell>
          <cell r="C263">
            <v>6.22</v>
          </cell>
          <cell r="E263">
            <v>6.23</v>
          </cell>
        </row>
        <row r="264">
          <cell r="A264">
            <v>36516</v>
          </cell>
          <cell r="C264">
            <v>6.23</v>
          </cell>
          <cell r="E264">
            <v>6.26</v>
          </cell>
        </row>
        <row r="265">
          <cell r="A265">
            <v>36517</v>
          </cell>
          <cell r="C265">
            <v>6.23</v>
          </cell>
          <cell r="E265">
            <v>6.27</v>
          </cell>
        </row>
        <row r="266">
          <cell r="A266">
            <v>36518</v>
          </cell>
          <cell r="C266">
            <v>6.22</v>
          </cell>
          <cell r="E266">
            <v>6.27</v>
          </cell>
        </row>
        <row r="267">
          <cell r="A267">
            <v>36521</v>
          </cell>
          <cell r="C267" t="str">
            <v>na</v>
          </cell>
          <cell r="E267" t="str">
            <v>na</v>
          </cell>
        </row>
        <row r="268">
          <cell r="A268">
            <v>36522</v>
          </cell>
          <cell r="C268" t="str">
            <v>na</v>
          </cell>
          <cell r="E268" t="str">
            <v>na</v>
          </cell>
        </row>
        <row r="269">
          <cell r="A269">
            <v>36523</v>
          </cell>
          <cell r="C269">
            <v>6.18</v>
          </cell>
          <cell r="E269">
            <v>6.23</v>
          </cell>
        </row>
        <row r="270">
          <cell r="A270">
            <v>36524</v>
          </cell>
          <cell r="C270">
            <v>6.18</v>
          </cell>
          <cell r="E270">
            <v>6.23</v>
          </cell>
        </row>
        <row r="271">
          <cell r="A271">
            <v>36525</v>
          </cell>
          <cell r="C271">
            <v>6.25</v>
          </cell>
          <cell r="E271">
            <v>6.3</v>
          </cell>
        </row>
        <row r="272">
          <cell r="A272">
            <v>36528</v>
          </cell>
          <cell r="C272" t="str">
            <v>na</v>
          </cell>
          <cell r="E272" t="str">
            <v>na</v>
          </cell>
        </row>
        <row r="273">
          <cell r="A273">
            <v>36529</v>
          </cell>
          <cell r="C273">
            <v>6.38</v>
          </cell>
          <cell r="E273">
            <v>6.41</v>
          </cell>
        </row>
        <row r="274">
          <cell r="A274">
            <v>36530</v>
          </cell>
          <cell r="C274">
            <v>6.48</v>
          </cell>
          <cell r="E274">
            <v>6.49</v>
          </cell>
        </row>
        <row r="275">
          <cell r="A275">
            <v>36531</v>
          </cell>
          <cell r="C275">
            <v>6.42</v>
          </cell>
          <cell r="E275">
            <v>6.42</v>
          </cell>
        </row>
        <row r="276">
          <cell r="A276">
            <v>36532</v>
          </cell>
          <cell r="C276">
            <v>6.41</v>
          </cell>
          <cell r="E276">
            <v>6.42</v>
          </cell>
        </row>
        <row r="277">
          <cell r="A277">
            <v>36535</v>
          </cell>
          <cell r="C277">
            <v>6.43</v>
          </cell>
          <cell r="E277">
            <v>6.43</v>
          </cell>
        </row>
        <row r="278">
          <cell r="A278">
            <v>36536</v>
          </cell>
          <cell r="C278">
            <v>6.48</v>
          </cell>
          <cell r="E278">
            <v>6.47</v>
          </cell>
        </row>
        <row r="279">
          <cell r="A279">
            <v>36537</v>
          </cell>
          <cell r="C279">
            <v>6.51</v>
          </cell>
          <cell r="E279">
            <v>6.48</v>
          </cell>
        </row>
        <row r="280">
          <cell r="A280">
            <v>36538</v>
          </cell>
          <cell r="C280">
            <v>6.45</v>
          </cell>
          <cell r="E280">
            <v>6.43</v>
          </cell>
        </row>
        <row r="281">
          <cell r="A281">
            <v>36539</v>
          </cell>
          <cell r="C281">
            <v>6.48</v>
          </cell>
          <cell r="E281">
            <v>6.45</v>
          </cell>
        </row>
        <row r="282">
          <cell r="A282">
            <v>36542</v>
          </cell>
          <cell r="C282">
            <v>6.48</v>
          </cell>
          <cell r="E282">
            <v>6.45</v>
          </cell>
        </row>
        <row r="283">
          <cell r="A283">
            <v>36543</v>
          </cell>
          <cell r="C283">
            <v>6.54</v>
          </cell>
          <cell r="E283">
            <v>6.47</v>
          </cell>
        </row>
        <row r="284">
          <cell r="A284">
            <v>36544</v>
          </cell>
          <cell r="C284">
            <v>6.56</v>
          </cell>
          <cell r="E284">
            <v>6.42</v>
          </cell>
        </row>
        <row r="285">
          <cell r="A285">
            <v>36545</v>
          </cell>
          <cell r="C285">
            <v>6.6</v>
          </cell>
          <cell r="E285">
            <v>6.46</v>
          </cell>
        </row>
        <row r="286">
          <cell r="A286">
            <v>36546</v>
          </cell>
          <cell r="C286">
            <v>6.59</v>
          </cell>
          <cell r="E286">
            <v>6.44</v>
          </cell>
        </row>
        <row r="287">
          <cell r="A287">
            <v>36549</v>
          </cell>
          <cell r="C287">
            <v>6.49</v>
          </cell>
          <cell r="E287">
            <v>6.38</v>
          </cell>
        </row>
        <row r="288">
          <cell r="A288">
            <v>36550</v>
          </cell>
          <cell r="C288">
            <v>6.5</v>
          </cell>
          <cell r="E288">
            <v>6.34</v>
          </cell>
        </row>
        <row r="289">
          <cell r="A289">
            <v>36551</v>
          </cell>
          <cell r="C289">
            <v>6.44</v>
          </cell>
          <cell r="E289">
            <v>6.27</v>
          </cell>
        </row>
        <row r="290">
          <cell r="A290">
            <v>36552</v>
          </cell>
          <cell r="C290">
            <v>6.52</v>
          </cell>
          <cell r="E290">
            <v>6.31</v>
          </cell>
        </row>
        <row r="291">
          <cell r="A291">
            <v>36553</v>
          </cell>
          <cell r="C291">
            <v>6.53</v>
          </cell>
          <cell r="E291">
            <v>6.31</v>
          </cell>
        </row>
        <row r="292">
          <cell r="A292">
            <v>36556</v>
          </cell>
          <cell r="C292">
            <v>6.54</v>
          </cell>
          <cell r="E292">
            <v>6.32</v>
          </cell>
        </row>
        <row r="293">
          <cell r="A293">
            <v>36557</v>
          </cell>
          <cell r="C293">
            <v>6.48</v>
          </cell>
          <cell r="E293">
            <v>6.28</v>
          </cell>
        </row>
        <row r="294">
          <cell r="A294">
            <v>36558</v>
          </cell>
          <cell r="C294">
            <v>6.43</v>
          </cell>
          <cell r="E294">
            <v>6.19</v>
          </cell>
        </row>
        <row r="295">
          <cell r="A295">
            <v>36559</v>
          </cell>
          <cell r="C295">
            <v>6.32</v>
          </cell>
          <cell r="E295">
            <v>6.09</v>
          </cell>
        </row>
        <row r="296">
          <cell r="A296">
            <v>36560</v>
          </cell>
          <cell r="C296">
            <v>6.42</v>
          </cell>
          <cell r="E296">
            <v>6.17</v>
          </cell>
        </row>
        <row r="297">
          <cell r="A297">
            <v>36563</v>
          </cell>
          <cell r="C297">
            <v>6.48</v>
          </cell>
          <cell r="E297">
            <v>6.22</v>
          </cell>
        </row>
        <row r="298">
          <cell r="A298">
            <v>36564</v>
          </cell>
          <cell r="C298">
            <v>6.42</v>
          </cell>
          <cell r="E298">
            <v>6.12</v>
          </cell>
        </row>
        <row r="299">
          <cell r="A299">
            <v>36565</v>
          </cell>
          <cell r="C299">
            <v>6.45</v>
          </cell>
          <cell r="E299">
            <v>6.12</v>
          </cell>
        </row>
        <row r="300">
          <cell r="A300">
            <v>36566</v>
          </cell>
          <cell r="C300">
            <v>6.52</v>
          </cell>
          <cell r="E300">
            <v>6.18</v>
          </cell>
        </row>
        <row r="301">
          <cell r="A301">
            <v>36567</v>
          </cell>
          <cell r="C301">
            <v>6.47</v>
          </cell>
          <cell r="E301">
            <v>6.13</v>
          </cell>
        </row>
        <row r="302">
          <cell r="A302">
            <v>36570</v>
          </cell>
          <cell r="C302">
            <v>6.42</v>
          </cell>
          <cell r="E302">
            <v>6.06</v>
          </cell>
        </row>
        <row r="303">
          <cell r="A303">
            <v>36571</v>
          </cell>
          <cell r="C303">
            <v>6.45</v>
          </cell>
          <cell r="E303">
            <v>6.06</v>
          </cell>
        </row>
        <row r="304">
          <cell r="A304">
            <v>36572</v>
          </cell>
          <cell r="C304">
            <v>6.45</v>
          </cell>
          <cell r="E304">
            <v>6.05</v>
          </cell>
        </row>
        <row r="305">
          <cell r="A305">
            <v>36573</v>
          </cell>
          <cell r="C305">
            <v>6.45</v>
          </cell>
          <cell r="E305">
            <v>6</v>
          </cell>
        </row>
        <row r="306">
          <cell r="A306">
            <v>36574</v>
          </cell>
          <cell r="C306">
            <v>6.34</v>
          </cell>
          <cell r="E306">
            <v>5.91</v>
          </cell>
        </row>
        <row r="307">
          <cell r="A307">
            <v>36577</v>
          </cell>
          <cell r="C307">
            <v>6.28</v>
          </cell>
          <cell r="E307">
            <v>5.87</v>
          </cell>
        </row>
        <row r="308">
          <cell r="A308">
            <v>36578</v>
          </cell>
          <cell r="C308">
            <v>6.12</v>
          </cell>
          <cell r="E308">
            <v>5.78</v>
          </cell>
        </row>
        <row r="309">
          <cell r="A309">
            <v>36579</v>
          </cell>
          <cell r="C309">
            <v>6.19</v>
          </cell>
          <cell r="E309">
            <v>5.83</v>
          </cell>
        </row>
        <row r="310">
          <cell r="A310">
            <v>36580</v>
          </cell>
          <cell r="C310">
            <v>6.08</v>
          </cell>
          <cell r="E310">
            <v>5.82</v>
          </cell>
        </row>
        <row r="311">
          <cell r="A311">
            <v>36581</v>
          </cell>
          <cell r="C311">
            <v>6.07</v>
          </cell>
          <cell r="E311">
            <v>5.87</v>
          </cell>
        </row>
        <row r="312">
          <cell r="A312">
            <v>36584</v>
          </cell>
          <cell r="C312">
            <v>6.15</v>
          </cell>
          <cell r="E312">
            <v>5.88</v>
          </cell>
        </row>
        <row r="313">
          <cell r="A313">
            <v>36585</v>
          </cell>
          <cell r="C313">
            <v>6.12</v>
          </cell>
          <cell r="E313">
            <v>5.81</v>
          </cell>
        </row>
        <row r="314">
          <cell r="A314">
            <v>36586</v>
          </cell>
          <cell r="C314">
            <v>6.09</v>
          </cell>
          <cell r="E314">
            <v>5.82</v>
          </cell>
        </row>
        <row r="315">
          <cell r="A315">
            <v>36587</v>
          </cell>
          <cell r="C315">
            <v>6.1</v>
          </cell>
          <cell r="E315">
            <v>5.82</v>
          </cell>
        </row>
        <row r="316">
          <cell r="A316">
            <v>36588</v>
          </cell>
          <cell r="C316">
            <v>6.08</v>
          </cell>
          <cell r="E316">
            <v>5.82</v>
          </cell>
        </row>
        <row r="317">
          <cell r="A317">
            <v>36591</v>
          </cell>
          <cell r="C317">
            <v>6.13</v>
          </cell>
          <cell r="E317">
            <v>5.82</v>
          </cell>
        </row>
        <row r="318">
          <cell r="A318">
            <v>36592</v>
          </cell>
          <cell r="C318">
            <v>6.1</v>
          </cell>
          <cell r="E318">
            <v>5.82</v>
          </cell>
        </row>
        <row r="319">
          <cell r="A319">
            <v>36593</v>
          </cell>
          <cell r="C319">
            <v>6.12</v>
          </cell>
          <cell r="E319">
            <v>5.8</v>
          </cell>
        </row>
        <row r="320">
          <cell r="A320">
            <v>36594</v>
          </cell>
          <cell r="C320">
            <v>6.09</v>
          </cell>
          <cell r="E320">
            <v>5.8</v>
          </cell>
        </row>
        <row r="321">
          <cell r="A321">
            <v>36595</v>
          </cell>
          <cell r="C321">
            <v>6.14</v>
          </cell>
          <cell r="E321">
            <v>5.84</v>
          </cell>
        </row>
        <row r="322">
          <cell r="A322">
            <v>36598</v>
          </cell>
          <cell r="C322">
            <v>6.11</v>
          </cell>
          <cell r="E322">
            <v>5.83</v>
          </cell>
        </row>
        <row r="323">
          <cell r="A323">
            <v>36599</v>
          </cell>
          <cell r="C323">
            <v>6.05</v>
          </cell>
          <cell r="E323">
            <v>5.8</v>
          </cell>
        </row>
        <row r="324">
          <cell r="A324">
            <v>36600</v>
          </cell>
          <cell r="C324">
            <v>6.1</v>
          </cell>
          <cell r="E324">
            <v>5.86</v>
          </cell>
        </row>
        <row r="325">
          <cell r="A325">
            <v>36601</v>
          </cell>
          <cell r="C325">
            <v>6.06</v>
          </cell>
          <cell r="E325">
            <v>5.81</v>
          </cell>
        </row>
        <row r="326">
          <cell r="A326">
            <v>36602</v>
          </cell>
          <cell r="C326">
            <v>5.99</v>
          </cell>
          <cell r="E326">
            <v>5.75</v>
          </cell>
        </row>
        <row r="327">
          <cell r="A327">
            <v>36605</v>
          </cell>
          <cell r="C327">
            <v>5.96</v>
          </cell>
          <cell r="E327">
            <v>5.73</v>
          </cell>
        </row>
        <row r="328">
          <cell r="A328">
            <v>36606</v>
          </cell>
          <cell r="C328">
            <v>5.91</v>
          </cell>
          <cell r="E328">
            <v>5.69</v>
          </cell>
        </row>
        <row r="329">
          <cell r="A329">
            <v>36607</v>
          </cell>
          <cell r="C329">
            <v>5.9</v>
          </cell>
          <cell r="E329">
            <v>5.7</v>
          </cell>
        </row>
        <row r="330">
          <cell r="A330">
            <v>36608</v>
          </cell>
          <cell r="C330">
            <v>5.88</v>
          </cell>
          <cell r="E330">
            <v>5.67</v>
          </cell>
        </row>
        <row r="331">
          <cell r="A331">
            <v>36609</v>
          </cell>
          <cell r="C331">
            <v>5.99</v>
          </cell>
          <cell r="E331">
            <v>5.76</v>
          </cell>
        </row>
        <row r="332">
          <cell r="A332">
            <v>36612</v>
          </cell>
          <cell r="C332">
            <v>6</v>
          </cell>
          <cell r="E332">
            <v>5.77</v>
          </cell>
        </row>
        <row r="333">
          <cell r="A333">
            <v>36613</v>
          </cell>
          <cell r="C333">
            <v>5.98</v>
          </cell>
          <cell r="E333">
            <v>5.77</v>
          </cell>
        </row>
        <row r="334">
          <cell r="A334">
            <v>36614</v>
          </cell>
          <cell r="C334">
            <v>6.03</v>
          </cell>
          <cell r="E334">
            <v>5.84</v>
          </cell>
        </row>
        <row r="335">
          <cell r="A335">
            <v>36615</v>
          </cell>
          <cell r="C335">
            <v>5.94</v>
          </cell>
          <cell r="E335">
            <v>5.79</v>
          </cell>
        </row>
        <row r="336">
          <cell r="A336">
            <v>36616</v>
          </cell>
          <cell r="C336">
            <v>5.9</v>
          </cell>
          <cell r="E336">
            <v>5.74</v>
          </cell>
        </row>
        <row r="337">
          <cell r="A337">
            <v>36619</v>
          </cell>
          <cell r="C337">
            <v>5.88</v>
          </cell>
          <cell r="E337">
            <v>5.74</v>
          </cell>
        </row>
        <row r="338">
          <cell r="A338">
            <v>36620</v>
          </cell>
          <cell r="C338">
            <v>5.81</v>
          </cell>
          <cell r="E338">
            <v>5.74</v>
          </cell>
        </row>
        <row r="339">
          <cell r="A339">
            <v>36621</v>
          </cell>
          <cell r="C339">
            <v>5.83</v>
          </cell>
          <cell r="E339">
            <v>5.75</v>
          </cell>
        </row>
        <row r="340">
          <cell r="A340">
            <v>36622</v>
          </cell>
          <cell r="C340">
            <v>5.85</v>
          </cell>
          <cell r="E340">
            <v>5.75</v>
          </cell>
        </row>
        <row r="341">
          <cell r="A341">
            <v>36623</v>
          </cell>
          <cell r="C341">
            <v>5.81</v>
          </cell>
          <cell r="E341">
            <v>5.69</v>
          </cell>
        </row>
        <row r="342">
          <cell r="A342">
            <v>36626</v>
          </cell>
          <cell r="C342">
            <v>5.77</v>
          </cell>
          <cell r="E342">
            <v>5.66</v>
          </cell>
        </row>
        <row r="343">
          <cell r="A343">
            <v>36627</v>
          </cell>
          <cell r="C343">
            <v>5.82</v>
          </cell>
          <cell r="E343">
            <v>5.72</v>
          </cell>
        </row>
        <row r="344">
          <cell r="A344">
            <v>36628</v>
          </cell>
          <cell r="C344">
            <v>5.84</v>
          </cell>
          <cell r="E344">
            <v>5.74</v>
          </cell>
        </row>
        <row r="345">
          <cell r="A345">
            <v>36629</v>
          </cell>
          <cell r="C345">
            <v>5.84</v>
          </cell>
          <cell r="E345">
            <v>5.75</v>
          </cell>
        </row>
        <row r="346">
          <cell r="A346">
            <v>36630</v>
          </cell>
          <cell r="C346">
            <v>5.79</v>
          </cell>
          <cell r="E346">
            <v>5.71</v>
          </cell>
        </row>
        <row r="347">
          <cell r="A347">
            <v>36633</v>
          </cell>
          <cell r="C347">
            <v>5.89</v>
          </cell>
          <cell r="E347">
            <v>5.8</v>
          </cell>
        </row>
        <row r="348">
          <cell r="A348">
            <v>36634</v>
          </cell>
          <cell r="C348">
            <v>5.94</v>
          </cell>
          <cell r="E348">
            <v>5.84</v>
          </cell>
        </row>
        <row r="349">
          <cell r="A349">
            <v>36635</v>
          </cell>
          <cell r="C349">
            <v>5.93</v>
          </cell>
          <cell r="E349">
            <v>5.83</v>
          </cell>
        </row>
        <row r="350">
          <cell r="A350">
            <v>36636</v>
          </cell>
          <cell r="C350">
            <v>5.98</v>
          </cell>
          <cell r="E350">
            <v>5.86</v>
          </cell>
        </row>
        <row r="351">
          <cell r="A351">
            <v>36637</v>
          </cell>
          <cell r="C351" t="str">
            <v>na</v>
          </cell>
          <cell r="E351" t="str">
            <v>na</v>
          </cell>
        </row>
        <row r="352">
          <cell r="A352">
            <v>36640</v>
          </cell>
          <cell r="C352">
            <v>6.02</v>
          </cell>
          <cell r="E352">
            <v>5.9</v>
          </cell>
        </row>
        <row r="353">
          <cell r="A353">
            <v>36641</v>
          </cell>
          <cell r="C353">
            <v>6.11</v>
          </cell>
          <cell r="E353">
            <v>5.94</v>
          </cell>
        </row>
        <row r="354">
          <cell r="A354">
            <v>36642</v>
          </cell>
          <cell r="C354">
            <v>6.1</v>
          </cell>
          <cell r="E354">
            <v>5.92</v>
          </cell>
        </row>
        <row r="355">
          <cell r="A355">
            <v>36643</v>
          </cell>
          <cell r="C355">
            <v>6.19</v>
          </cell>
          <cell r="E355">
            <v>5.96</v>
          </cell>
        </row>
        <row r="356">
          <cell r="A356">
            <v>36644</v>
          </cell>
          <cell r="C356">
            <v>6.16</v>
          </cell>
          <cell r="E356">
            <v>5.93</v>
          </cell>
        </row>
        <row r="357">
          <cell r="A357">
            <v>36647</v>
          </cell>
          <cell r="C357">
            <v>6.2</v>
          </cell>
          <cell r="E357">
            <v>5.81</v>
          </cell>
        </row>
        <row r="358">
          <cell r="A358">
            <v>36648</v>
          </cell>
          <cell r="C358">
            <v>6.2</v>
          </cell>
          <cell r="E358">
            <v>5.83</v>
          </cell>
        </row>
        <row r="359">
          <cell r="A359">
            <v>36649</v>
          </cell>
          <cell r="C359">
            <v>6.27</v>
          </cell>
          <cell r="E359">
            <v>5.87</v>
          </cell>
        </row>
        <row r="360">
          <cell r="A360">
            <v>36650</v>
          </cell>
          <cell r="C360">
            <v>6.28</v>
          </cell>
          <cell r="E360">
            <v>5.88</v>
          </cell>
        </row>
        <row r="361">
          <cell r="A361">
            <v>36651</v>
          </cell>
          <cell r="C361">
            <v>6.31</v>
          </cell>
          <cell r="E361">
            <v>5.86</v>
          </cell>
        </row>
        <row r="362">
          <cell r="A362">
            <v>36654</v>
          </cell>
          <cell r="C362">
            <v>6.36</v>
          </cell>
          <cell r="E362">
            <v>5.9</v>
          </cell>
        </row>
        <row r="363">
          <cell r="A363">
            <v>36655</v>
          </cell>
          <cell r="C363">
            <v>6.32</v>
          </cell>
          <cell r="E363">
            <v>5.87</v>
          </cell>
        </row>
        <row r="364">
          <cell r="A364">
            <v>36656</v>
          </cell>
          <cell r="C364">
            <v>6.23</v>
          </cell>
          <cell r="E364">
            <v>5.81</v>
          </cell>
        </row>
        <row r="365">
          <cell r="A365">
            <v>36657</v>
          </cell>
          <cell r="C365">
            <v>6.23</v>
          </cell>
          <cell r="E365">
            <v>5.76</v>
          </cell>
        </row>
        <row r="366">
          <cell r="A366">
            <v>36658</v>
          </cell>
          <cell r="C366">
            <v>6.29</v>
          </cell>
          <cell r="E366">
            <v>5.81</v>
          </cell>
        </row>
        <row r="367">
          <cell r="A367">
            <v>36661</v>
          </cell>
          <cell r="C367">
            <v>6.26</v>
          </cell>
          <cell r="E367">
            <v>5.79</v>
          </cell>
        </row>
        <row r="368">
          <cell r="A368">
            <v>36662</v>
          </cell>
          <cell r="C368">
            <v>6.22</v>
          </cell>
          <cell r="E368">
            <v>5.76</v>
          </cell>
        </row>
        <row r="369">
          <cell r="A369">
            <v>36663</v>
          </cell>
          <cell r="C369">
            <v>6.26</v>
          </cell>
          <cell r="E369">
            <v>5.8</v>
          </cell>
        </row>
        <row r="370">
          <cell r="A370">
            <v>36664</v>
          </cell>
          <cell r="C370">
            <v>6.27</v>
          </cell>
          <cell r="E370">
            <v>5.84</v>
          </cell>
        </row>
        <row r="371">
          <cell r="A371">
            <v>36665</v>
          </cell>
          <cell r="C371">
            <v>6.24</v>
          </cell>
          <cell r="E371">
            <v>5.84</v>
          </cell>
        </row>
        <row r="372">
          <cell r="A372">
            <v>36668</v>
          </cell>
          <cell r="C372" t="str">
            <v>na</v>
          </cell>
          <cell r="E372" t="str">
            <v>na</v>
          </cell>
        </row>
        <row r="373">
          <cell r="A373">
            <v>36669</v>
          </cell>
          <cell r="C373">
            <v>6.19</v>
          </cell>
          <cell r="E373">
            <v>5.81</v>
          </cell>
        </row>
        <row r="374">
          <cell r="A374">
            <v>36670</v>
          </cell>
          <cell r="C374">
            <v>6.24</v>
          </cell>
          <cell r="E374">
            <v>5.83</v>
          </cell>
        </row>
        <row r="375">
          <cell r="A375">
            <v>36671</v>
          </cell>
          <cell r="C375">
            <v>6.16</v>
          </cell>
          <cell r="E375">
            <v>5.78</v>
          </cell>
        </row>
        <row r="376">
          <cell r="A376">
            <v>36672</v>
          </cell>
          <cell r="C376">
            <v>6.06</v>
          </cell>
          <cell r="E376">
            <v>5.68</v>
          </cell>
        </row>
        <row r="377">
          <cell r="A377">
            <v>36675</v>
          </cell>
          <cell r="C377">
            <v>6.05</v>
          </cell>
          <cell r="E377">
            <v>5.67</v>
          </cell>
        </row>
        <row r="378">
          <cell r="A378">
            <v>36676</v>
          </cell>
          <cell r="C378">
            <v>6.09</v>
          </cell>
          <cell r="E378">
            <v>5.68</v>
          </cell>
        </row>
        <row r="379">
          <cell r="A379">
            <v>36677</v>
          </cell>
          <cell r="C379">
            <v>6</v>
          </cell>
          <cell r="E379">
            <v>5.63</v>
          </cell>
        </row>
        <row r="380">
          <cell r="A380">
            <v>36678</v>
          </cell>
          <cell r="C380">
            <v>5.92</v>
          </cell>
          <cell r="E380">
            <v>5.57</v>
          </cell>
        </row>
        <row r="381">
          <cell r="A381">
            <v>36679</v>
          </cell>
          <cell r="C381">
            <v>5.84</v>
          </cell>
          <cell r="E381">
            <v>5.53</v>
          </cell>
        </row>
        <row r="382">
          <cell r="A382">
            <v>36682</v>
          </cell>
          <cell r="C382">
            <v>5.9</v>
          </cell>
          <cell r="E382">
            <v>5.59</v>
          </cell>
        </row>
        <row r="383">
          <cell r="A383">
            <v>36683</v>
          </cell>
          <cell r="C383">
            <v>5.9</v>
          </cell>
          <cell r="E383">
            <v>5.57</v>
          </cell>
        </row>
        <row r="384">
          <cell r="A384">
            <v>36684</v>
          </cell>
          <cell r="C384">
            <v>5.94</v>
          </cell>
          <cell r="E384">
            <v>5.59</v>
          </cell>
        </row>
        <row r="385">
          <cell r="A385">
            <v>36685</v>
          </cell>
          <cell r="C385">
            <v>5.95</v>
          </cell>
          <cell r="E385">
            <v>5.57</v>
          </cell>
        </row>
        <row r="386">
          <cell r="A386">
            <v>36686</v>
          </cell>
          <cell r="C386">
            <v>5.94</v>
          </cell>
          <cell r="E386">
            <v>5.56</v>
          </cell>
        </row>
        <row r="387">
          <cell r="A387">
            <v>36689</v>
          </cell>
          <cell r="C387">
            <v>5.9</v>
          </cell>
          <cell r="E387">
            <v>5.55</v>
          </cell>
        </row>
        <row r="388">
          <cell r="A388">
            <v>36690</v>
          </cell>
          <cell r="C388">
            <v>5.88</v>
          </cell>
          <cell r="E388">
            <v>5.58</v>
          </cell>
        </row>
        <row r="389">
          <cell r="A389">
            <v>36691</v>
          </cell>
          <cell r="C389">
            <v>5.86</v>
          </cell>
          <cell r="E389">
            <v>5.58</v>
          </cell>
        </row>
        <row r="390">
          <cell r="A390">
            <v>36692</v>
          </cell>
          <cell r="C390">
            <v>5.86</v>
          </cell>
          <cell r="E390">
            <v>5.59</v>
          </cell>
        </row>
        <row r="391">
          <cell r="A391">
            <v>36693</v>
          </cell>
          <cell r="C391">
            <v>5.81</v>
          </cell>
          <cell r="E391">
            <v>5.56</v>
          </cell>
        </row>
        <row r="392">
          <cell r="A392">
            <v>36696</v>
          </cell>
          <cell r="C392">
            <v>5.81</v>
          </cell>
          <cell r="E392">
            <v>5.55</v>
          </cell>
        </row>
        <row r="393">
          <cell r="A393">
            <v>36697</v>
          </cell>
          <cell r="C393">
            <v>5.85</v>
          </cell>
          <cell r="E393">
            <v>5.57</v>
          </cell>
        </row>
        <row r="394">
          <cell r="A394">
            <v>36698</v>
          </cell>
          <cell r="C394">
            <v>5.93</v>
          </cell>
          <cell r="E394">
            <v>5.62</v>
          </cell>
        </row>
        <row r="395">
          <cell r="A395">
            <v>36699</v>
          </cell>
          <cell r="C395">
            <v>5.95</v>
          </cell>
          <cell r="E395">
            <v>5.64</v>
          </cell>
        </row>
        <row r="396">
          <cell r="A396">
            <v>36700</v>
          </cell>
          <cell r="C396">
            <v>6.01</v>
          </cell>
          <cell r="E396">
            <v>5.69</v>
          </cell>
        </row>
        <row r="397">
          <cell r="A397">
            <v>36703</v>
          </cell>
          <cell r="C397">
            <v>5.94</v>
          </cell>
          <cell r="E397">
            <v>5.62</v>
          </cell>
        </row>
        <row r="398">
          <cell r="A398">
            <v>36704</v>
          </cell>
          <cell r="C398">
            <v>5.91</v>
          </cell>
          <cell r="E398">
            <v>5.6</v>
          </cell>
        </row>
        <row r="399">
          <cell r="A399">
            <v>36705</v>
          </cell>
          <cell r="C399">
            <v>5.93</v>
          </cell>
          <cell r="E399">
            <v>5.61</v>
          </cell>
        </row>
        <row r="400">
          <cell r="A400">
            <v>36706</v>
          </cell>
          <cell r="C400">
            <v>5.84</v>
          </cell>
          <cell r="E400">
            <v>5.54</v>
          </cell>
        </row>
        <row r="401">
          <cell r="A401">
            <v>36707</v>
          </cell>
          <cell r="C401">
            <v>5.83</v>
          </cell>
          <cell r="E401">
            <v>5.54</v>
          </cell>
        </row>
        <row r="402">
          <cell r="A402">
            <v>36710</v>
          </cell>
          <cell r="C402" t="str">
            <v>na</v>
          </cell>
          <cell r="E402" t="str">
            <v>na</v>
          </cell>
        </row>
        <row r="403">
          <cell r="A403">
            <v>36711</v>
          </cell>
          <cell r="C403">
            <v>5.79</v>
          </cell>
          <cell r="E403">
            <v>5.52</v>
          </cell>
        </row>
        <row r="404">
          <cell r="A404">
            <v>36712</v>
          </cell>
          <cell r="C404">
            <v>5.8</v>
          </cell>
          <cell r="E404">
            <v>5.53</v>
          </cell>
        </row>
        <row r="405">
          <cell r="A405">
            <v>36713</v>
          </cell>
          <cell r="C405">
            <v>5.83</v>
          </cell>
          <cell r="E405">
            <v>5.55</v>
          </cell>
        </row>
        <row r="406">
          <cell r="A406">
            <v>36714</v>
          </cell>
          <cell r="C406">
            <v>5.81</v>
          </cell>
          <cell r="E406">
            <v>5.53</v>
          </cell>
        </row>
        <row r="407">
          <cell r="A407">
            <v>36717</v>
          </cell>
          <cell r="C407">
            <v>5.83</v>
          </cell>
          <cell r="E407">
            <v>5.55</v>
          </cell>
        </row>
        <row r="408">
          <cell r="A408">
            <v>36718</v>
          </cell>
          <cell r="C408">
            <v>5.84</v>
          </cell>
          <cell r="E408">
            <v>5.56</v>
          </cell>
        </row>
        <row r="409">
          <cell r="A409">
            <v>36719</v>
          </cell>
          <cell r="C409">
            <v>5.86</v>
          </cell>
          <cell r="E409">
            <v>5.57</v>
          </cell>
        </row>
        <row r="410">
          <cell r="A410">
            <v>36720</v>
          </cell>
          <cell r="C410">
            <v>5.81</v>
          </cell>
          <cell r="E410">
            <v>5.52</v>
          </cell>
        </row>
        <row r="411">
          <cell r="A411">
            <v>36721</v>
          </cell>
          <cell r="C411">
            <v>5.88</v>
          </cell>
          <cell r="E411">
            <v>5.57</v>
          </cell>
        </row>
        <row r="412">
          <cell r="A412">
            <v>36724</v>
          </cell>
          <cell r="C412">
            <v>5.94</v>
          </cell>
          <cell r="E412">
            <v>5.6</v>
          </cell>
        </row>
        <row r="413">
          <cell r="A413">
            <v>36725</v>
          </cell>
          <cell r="C413">
            <v>5.96</v>
          </cell>
          <cell r="E413">
            <v>5.61</v>
          </cell>
        </row>
        <row r="414">
          <cell r="A414">
            <v>36726</v>
          </cell>
          <cell r="C414">
            <v>5.98</v>
          </cell>
          <cell r="E414">
            <v>5.63</v>
          </cell>
        </row>
        <row r="415">
          <cell r="A415">
            <v>36727</v>
          </cell>
          <cell r="C415">
            <v>5.84</v>
          </cell>
          <cell r="E415">
            <v>5.53</v>
          </cell>
        </row>
        <row r="416">
          <cell r="A416">
            <v>36728</v>
          </cell>
          <cell r="C416">
            <v>5.85</v>
          </cell>
          <cell r="E416">
            <v>5.53</v>
          </cell>
        </row>
        <row r="417">
          <cell r="A417">
            <v>36731</v>
          </cell>
          <cell r="C417">
            <v>5.88</v>
          </cell>
          <cell r="E417">
            <v>5.54</v>
          </cell>
        </row>
        <row r="418">
          <cell r="A418">
            <v>36732</v>
          </cell>
          <cell r="C418">
            <v>5.88</v>
          </cell>
          <cell r="E418">
            <v>5.55</v>
          </cell>
        </row>
        <row r="419">
          <cell r="A419">
            <v>36733</v>
          </cell>
          <cell r="C419">
            <v>5.86</v>
          </cell>
          <cell r="E419">
            <v>5.55</v>
          </cell>
        </row>
        <row r="420">
          <cell r="A420">
            <v>36734</v>
          </cell>
          <cell r="C420">
            <v>5.86</v>
          </cell>
          <cell r="E420">
            <v>5.53</v>
          </cell>
        </row>
        <row r="421">
          <cell r="A421">
            <v>36735</v>
          </cell>
          <cell r="C421">
            <v>5.89</v>
          </cell>
          <cell r="E421">
            <v>5.53</v>
          </cell>
        </row>
        <row r="422">
          <cell r="A422">
            <v>36738</v>
          </cell>
          <cell r="C422">
            <v>5.88</v>
          </cell>
          <cell r="E422">
            <v>5.52</v>
          </cell>
        </row>
        <row r="423">
          <cell r="A423">
            <v>36739</v>
          </cell>
          <cell r="C423">
            <v>5.83</v>
          </cell>
          <cell r="E423">
            <v>5.49</v>
          </cell>
        </row>
        <row r="424">
          <cell r="A424">
            <v>36740</v>
          </cell>
          <cell r="C424">
            <v>5.8</v>
          </cell>
          <cell r="E424">
            <v>5.5</v>
          </cell>
        </row>
        <row r="425">
          <cell r="A425">
            <v>36741</v>
          </cell>
          <cell r="C425">
            <v>5.77</v>
          </cell>
          <cell r="E425">
            <v>5.48</v>
          </cell>
        </row>
        <row r="426">
          <cell r="A426">
            <v>36742</v>
          </cell>
          <cell r="C426">
            <v>5.72</v>
          </cell>
          <cell r="E426">
            <v>5.47</v>
          </cell>
        </row>
        <row r="427">
          <cell r="A427">
            <v>36745</v>
          </cell>
          <cell r="C427" t="str">
            <v>na</v>
          </cell>
          <cell r="E427" t="str">
            <v>na</v>
          </cell>
        </row>
        <row r="428">
          <cell r="A428">
            <v>36746</v>
          </cell>
          <cell r="C428">
            <v>5.75</v>
          </cell>
          <cell r="E428">
            <v>5.48</v>
          </cell>
        </row>
        <row r="429">
          <cell r="A429">
            <v>36747</v>
          </cell>
          <cell r="C429">
            <v>5.76</v>
          </cell>
          <cell r="E429">
            <v>5.49</v>
          </cell>
        </row>
        <row r="430">
          <cell r="A430">
            <v>36748</v>
          </cell>
          <cell r="C430">
            <v>5.72</v>
          </cell>
          <cell r="E430">
            <v>5.46</v>
          </cell>
        </row>
        <row r="431">
          <cell r="A431">
            <v>36749</v>
          </cell>
          <cell r="C431">
            <v>5.78</v>
          </cell>
          <cell r="E431">
            <v>5.48</v>
          </cell>
        </row>
        <row r="432">
          <cell r="A432">
            <v>36752</v>
          </cell>
          <cell r="C432">
            <v>5.75</v>
          </cell>
          <cell r="E432">
            <v>5.45</v>
          </cell>
        </row>
        <row r="433">
          <cell r="A433">
            <v>36753</v>
          </cell>
          <cell r="C433">
            <v>5.78</v>
          </cell>
          <cell r="E433">
            <v>5.47</v>
          </cell>
        </row>
        <row r="434">
          <cell r="A434">
            <v>36754</v>
          </cell>
          <cell r="C434">
            <v>5.79</v>
          </cell>
          <cell r="E434">
            <v>5.47</v>
          </cell>
        </row>
        <row r="435">
          <cell r="A435">
            <v>36755</v>
          </cell>
          <cell r="C435">
            <v>5.78</v>
          </cell>
          <cell r="E435">
            <v>5.46</v>
          </cell>
        </row>
        <row r="436">
          <cell r="A436">
            <v>36756</v>
          </cell>
          <cell r="C436">
            <v>5.76</v>
          </cell>
          <cell r="E436">
            <v>5.44</v>
          </cell>
        </row>
        <row r="437">
          <cell r="A437">
            <v>36759</v>
          </cell>
          <cell r="C437">
            <v>5.78</v>
          </cell>
          <cell r="E437">
            <v>5.47</v>
          </cell>
        </row>
        <row r="438">
          <cell r="A438">
            <v>36760</v>
          </cell>
          <cell r="C438">
            <v>5.77</v>
          </cell>
          <cell r="E438">
            <v>5.48</v>
          </cell>
        </row>
        <row r="439">
          <cell r="A439">
            <v>36761</v>
          </cell>
          <cell r="C439">
            <v>5.74</v>
          </cell>
          <cell r="E439">
            <v>5.47</v>
          </cell>
        </row>
        <row r="440">
          <cell r="A440">
            <v>36762</v>
          </cell>
          <cell r="C440">
            <v>5.75</v>
          </cell>
          <cell r="E440">
            <v>5.47</v>
          </cell>
        </row>
        <row r="441">
          <cell r="A441">
            <v>36763</v>
          </cell>
          <cell r="C441">
            <v>5.76</v>
          </cell>
          <cell r="E441">
            <v>5.47</v>
          </cell>
        </row>
        <row r="442">
          <cell r="A442">
            <v>36766</v>
          </cell>
          <cell r="C442">
            <v>5.8</v>
          </cell>
          <cell r="E442">
            <v>5.51</v>
          </cell>
        </row>
        <row r="443">
          <cell r="A443">
            <v>36767</v>
          </cell>
          <cell r="C443">
            <v>5.83</v>
          </cell>
          <cell r="E443">
            <v>5.55</v>
          </cell>
        </row>
        <row r="444">
          <cell r="A444">
            <v>36768</v>
          </cell>
          <cell r="C444">
            <v>5.77</v>
          </cell>
          <cell r="E444">
            <v>5.51</v>
          </cell>
        </row>
        <row r="445">
          <cell r="A445">
            <v>36769</v>
          </cell>
          <cell r="C445">
            <v>5.67</v>
          </cell>
          <cell r="E445">
            <v>5.46</v>
          </cell>
        </row>
        <row r="446">
          <cell r="A446">
            <v>36770</v>
          </cell>
          <cell r="C446">
            <v>5.64</v>
          </cell>
          <cell r="E446">
            <v>5.46</v>
          </cell>
        </row>
        <row r="447">
          <cell r="A447">
            <v>36773</v>
          </cell>
          <cell r="C447" t="str">
            <v>na</v>
          </cell>
          <cell r="E447" t="str">
            <v>na</v>
          </cell>
        </row>
        <row r="448">
          <cell r="A448">
            <v>36774</v>
          </cell>
          <cell r="C448">
            <v>5.64</v>
          </cell>
          <cell r="E448">
            <v>5.47</v>
          </cell>
        </row>
        <row r="449">
          <cell r="A449">
            <v>36775</v>
          </cell>
          <cell r="C449">
            <v>5.67</v>
          </cell>
          <cell r="E449">
            <v>5.51</v>
          </cell>
        </row>
        <row r="450">
          <cell r="A450">
            <v>36776</v>
          </cell>
          <cell r="C450">
            <v>5.7</v>
          </cell>
          <cell r="E450">
            <v>5.51</v>
          </cell>
        </row>
        <row r="451">
          <cell r="A451">
            <v>36777</v>
          </cell>
          <cell r="C451">
            <v>5.69</v>
          </cell>
          <cell r="E451">
            <v>5.51</v>
          </cell>
        </row>
        <row r="452">
          <cell r="A452">
            <v>36780</v>
          </cell>
          <cell r="C452">
            <v>5.72</v>
          </cell>
          <cell r="E452">
            <v>5.52</v>
          </cell>
        </row>
        <row r="453">
          <cell r="A453">
            <v>36781</v>
          </cell>
          <cell r="C453">
            <v>5.74</v>
          </cell>
          <cell r="E453">
            <v>5.56</v>
          </cell>
        </row>
        <row r="454">
          <cell r="A454">
            <v>36782</v>
          </cell>
          <cell r="C454">
            <v>5.71</v>
          </cell>
          <cell r="E454">
            <v>5.55</v>
          </cell>
        </row>
        <row r="455">
          <cell r="A455">
            <v>36783</v>
          </cell>
          <cell r="C455">
            <v>5.74</v>
          </cell>
          <cell r="E455">
            <v>5.62</v>
          </cell>
        </row>
        <row r="456">
          <cell r="A456">
            <v>36784</v>
          </cell>
          <cell r="C456">
            <v>5.76</v>
          </cell>
          <cell r="E456">
            <v>5.68</v>
          </cell>
        </row>
        <row r="457">
          <cell r="A457">
            <v>36787</v>
          </cell>
          <cell r="C457">
            <v>5.78</v>
          </cell>
          <cell r="E457">
            <v>5.71</v>
          </cell>
        </row>
        <row r="458">
          <cell r="A458">
            <v>36788</v>
          </cell>
          <cell r="C458">
            <v>5.77</v>
          </cell>
          <cell r="E458">
            <v>5.68</v>
          </cell>
        </row>
        <row r="459">
          <cell r="A459">
            <v>36789</v>
          </cell>
          <cell r="C459">
            <v>5.79</v>
          </cell>
          <cell r="E459">
            <v>5.71</v>
          </cell>
        </row>
        <row r="460">
          <cell r="A460">
            <v>36790</v>
          </cell>
          <cell r="C460">
            <v>5.76</v>
          </cell>
          <cell r="E460">
            <v>5.68</v>
          </cell>
        </row>
        <row r="461">
          <cell r="A461">
            <v>36791</v>
          </cell>
          <cell r="C461">
            <v>5.77</v>
          </cell>
          <cell r="E461">
            <v>5.68</v>
          </cell>
        </row>
        <row r="462">
          <cell r="A462">
            <v>36794</v>
          </cell>
          <cell r="C462">
            <v>5.76</v>
          </cell>
          <cell r="E462">
            <v>5.67</v>
          </cell>
        </row>
        <row r="463">
          <cell r="A463">
            <v>36795</v>
          </cell>
          <cell r="C463">
            <v>5.73</v>
          </cell>
          <cell r="E463">
            <v>5.64</v>
          </cell>
        </row>
        <row r="464">
          <cell r="A464">
            <v>36796</v>
          </cell>
          <cell r="C464">
            <v>5.75</v>
          </cell>
          <cell r="E464">
            <v>5.67</v>
          </cell>
        </row>
        <row r="465">
          <cell r="A465">
            <v>36797</v>
          </cell>
          <cell r="C465">
            <v>5.74</v>
          </cell>
          <cell r="E465">
            <v>5.67</v>
          </cell>
        </row>
        <row r="466">
          <cell r="A466">
            <v>36798</v>
          </cell>
          <cell r="C466">
            <v>5.73</v>
          </cell>
          <cell r="E466">
            <v>5.66</v>
          </cell>
        </row>
        <row r="467">
          <cell r="A467">
            <v>36801</v>
          </cell>
          <cell r="C467">
            <v>5.76</v>
          </cell>
          <cell r="E467">
            <v>5.69</v>
          </cell>
        </row>
        <row r="468">
          <cell r="A468">
            <v>36802</v>
          </cell>
          <cell r="C468">
            <v>5.78</v>
          </cell>
          <cell r="E468">
            <v>5.7</v>
          </cell>
        </row>
        <row r="469">
          <cell r="A469">
            <v>36803</v>
          </cell>
          <cell r="C469">
            <v>5.8</v>
          </cell>
          <cell r="E469">
            <v>5.7</v>
          </cell>
        </row>
        <row r="470">
          <cell r="A470">
            <v>36804</v>
          </cell>
          <cell r="C470">
            <v>5.74</v>
          </cell>
          <cell r="E470">
            <v>5.64</v>
          </cell>
        </row>
        <row r="471">
          <cell r="A471">
            <v>36805</v>
          </cell>
          <cell r="C471">
            <v>5.73</v>
          </cell>
          <cell r="E471">
            <v>5.6</v>
          </cell>
        </row>
        <row r="472">
          <cell r="A472">
            <v>36808</v>
          </cell>
          <cell r="C472" t="str">
            <v>na</v>
          </cell>
          <cell r="E472" t="str">
            <v>na</v>
          </cell>
        </row>
        <row r="473">
          <cell r="A473">
            <v>36809</v>
          </cell>
          <cell r="C473">
            <v>5.71</v>
          </cell>
          <cell r="E473">
            <v>5.58</v>
          </cell>
        </row>
        <row r="474">
          <cell r="A474">
            <v>36810</v>
          </cell>
          <cell r="C474">
            <v>5.72</v>
          </cell>
          <cell r="E474">
            <v>5.58</v>
          </cell>
        </row>
        <row r="475">
          <cell r="A475">
            <v>36811</v>
          </cell>
          <cell r="C475">
            <v>5.69</v>
          </cell>
          <cell r="E475">
            <v>5.58</v>
          </cell>
        </row>
        <row r="476">
          <cell r="A476">
            <v>36812</v>
          </cell>
          <cell r="C476">
            <v>5.69</v>
          </cell>
          <cell r="E476">
            <v>5.57</v>
          </cell>
        </row>
        <row r="477">
          <cell r="A477">
            <v>36815</v>
          </cell>
          <cell r="C477">
            <v>5.71</v>
          </cell>
          <cell r="E477">
            <v>5.58</v>
          </cell>
        </row>
        <row r="478">
          <cell r="A478">
            <v>36816</v>
          </cell>
          <cell r="C478">
            <v>5.67</v>
          </cell>
          <cell r="E478">
            <v>5.56</v>
          </cell>
        </row>
        <row r="479">
          <cell r="A479">
            <v>36817</v>
          </cell>
          <cell r="C479">
            <v>5.66</v>
          </cell>
          <cell r="E479">
            <v>5.56</v>
          </cell>
        </row>
        <row r="480">
          <cell r="A480">
            <v>36818</v>
          </cell>
          <cell r="C480">
            <v>5.68</v>
          </cell>
          <cell r="E480">
            <v>5.56</v>
          </cell>
        </row>
        <row r="481">
          <cell r="A481">
            <v>36819</v>
          </cell>
          <cell r="C481">
            <v>5.66</v>
          </cell>
          <cell r="E481">
            <v>5.54</v>
          </cell>
        </row>
        <row r="482">
          <cell r="A482">
            <v>36822</v>
          </cell>
          <cell r="C482">
            <v>5.65</v>
          </cell>
          <cell r="E482">
            <v>5.55</v>
          </cell>
        </row>
        <row r="483">
          <cell r="A483">
            <v>36823</v>
          </cell>
          <cell r="C483">
            <v>5.68</v>
          </cell>
          <cell r="E483">
            <v>5.57</v>
          </cell>
        </row>
        <row r="484">
          <cell r="A484">
            <v>36824</v>
          </cell>
          <cell r="C484">
            <v>5.72</v>
          </cell>
          <cell r="E484">
            <v>5.61</v>
          </cell>
        </row>
        <row r="485">
          <cell r="A485">
            <v>36825</v>
          </cell>
          <cell r="C485">
            <v>5.75</v>
          </cell>
          <cell r="E485">
            <v>5.62</v>
          </cell>
        </row>
        <row r="486">
          <cell r="A486">
            <v>36826</v>
          </cell>
          <cell r="C486">
            <v>5.79</v>
          </cell>
          <cell r="E486">
            <v>5.64</v>
          </cell>
        </row>
        <row r="487">
          <cell r="A487">
            <v>36829</v>
          </cell>
          <cell r="C487">
            <v>5.79</v>
          </cell>
          <cell r="E487">
            <v>5.63</v>
          </cell>
        </row>
        <row r="488">
          <cell r="A488">
            <v>36830</v>
          </cell>
          <cell r="C488">
            <v>5.81</v>
          </cell>
          <cell r="E488">
            <v>5.66</v>
          </cell>
        </row>
        <row r="489">
          <cell r="A489">
            <v>36831</v>
          </cell>
          <cell r="C489">
            <v>5.81</v>
          </cell>
          <cell r="E489">
            <v>5.69</v>
          </cell>
        </row>
        <row r="490">
          <cell r="A490">
            <v>36832</v>
          </cell>
          <cell r="C490">
            <v>5.8</v>
          </cell>
          <cell r="E490">
            <v>5.68</v>
          </cell>
        </row>
        <row r="491">
          <cell r="A491">
            <v>36833</v>
          </cell>
          <cell r="C491">
            <v>5.85</v>
          </cell>
          <cell r="E491">
            <v>5.71</v>
          </cell>
        </row>
        <row r="492">
          <cell r="A492">
            <v>36836</v>
          </cell>
          <cell r="C492">
            <v>5.85</v>
          </cell>
          <cell r="E492">
            <v>5.71</v>
          </cell>
        </row>
        <row r="493">
          <cell r="A493">
            <v>36837</v>
          </cell>
          <cell r="C493">
            <v>5.83</v>
          </cell>
          <cell r="E493">
            <v>5.7</v>
          </cell>
        </row>
        <row r="494">
          <cell r="A494">
            <v>36838</v>
          </cell>
          <cell r="C494">
            <v>5.86</v>
          </cell>
          <cell r="E494">
            <v>5.7</v>
          </cell>
        </row>
        <row r="495">
          <cell r="A495">
            <v>36839</v>
          </cell>
          <cell r="C495">
            <v>5.84</v>
          </cell>
          <cell r="E495">
            <v>5.67</v>
          </cell>
        </row>
        <row r="496">
          <cell r="A496">
            <v>36840</v>
          </cell>
          <cell r="C496">
            <v>5.8</v>
          </cell>
          <cell r="E496">
            <v>5.65</v>
          </cell>
        </row>
        <row r="497">
          <cell r="A497">
            <v>36843</v>
          </cell>
          <cell r="C497" t="str">
            <v>na</v>
          </cell>
          <cell r="E497" t="str">
            <v>na</v>
          </cell>
        </row>
        <row r="498">
          <cell r="A498">
            <v>36844</v>
          </cell>
          <cell r="C498">
            <v>5.79</v>
          </cell>
          <cell r="E498">
            <v>5.63</v>
          </cell>
        </row>
        <row r="499">
          <cell r="A499">
            <v>36845</v>
          </cell>
          <cell r="C499">
            <v>5.76</v>
          </cell>
          <cell r="E499">
            <v>5.6</v>
          </cell>
        </row>
        <row r="500">
          <cell r="A500">
            <v>36846</v>
          </cell>
          <cell r="C500">
            <v>5.7</v>
          </cell>
          <cell r="E500">
            <v>5.57</v>
          </cell>
        </row>
        <row r="501">
          <cell r="A501">
            <v>36847</v>
          </cell>
          <cell r="C501">
            <v>5.72</v>
          </cell>
          <cell r="E501">
            <v>5.58</v>
          </cell>
        </row>
        <row r="502">
          <cell r="A502">
            <v>36850</v>
          </cell>
          <cell r="C502">
            <v>5.72</v>
          </cell>
          <cell r="E502">
            <v>5.59</v>
          </cell>
        </row>
        <row r="503">
          <cell r="A503">
            <v>36851</v>
          </cell>
          <cell r="C503">
            <v>5.71</v>
          </cell>
          <cell r="E503">
            <v>5.59</v>
          </cell>
        </row>
        <row r="504">
          <cell r="A504">
            <v>36852</v>
          </cell>
          <cell r="C504">
            <v>5.65</v>
          </cell>
          <cell r="E504">
            <v>5.56</v>
          </cell>
        </row>
        <row r="505">
          <cell r="A505">
            <v>36853</v>
          </cell>
          <cell r="C505">
            <v>5.66</v>
          </cell>
          <cell r="E505">
            <v>5.56</v>
          </cell>
        </row>
        <row r="506">
          <cell r="A506">
            <v>36854</v>
          </cell>
          <cell r="C506">
            <v>5.65</v>
          </cell>
          <cell r="E506">
            <v>5.55</v>
          </cell>
        </row>
        <row r="507">
          <cell r="A507">
            <v>36857</v>
          </cell>
          <cell r="C507">
            <v>5.63</v>
          </cell>
          <cell r="E507">
            <v>5.54</v>
          </cell>
        </row>
        <row r="508">
          <cell r="A508">
            <v>36858</v>
          </cell>
          <cell r="C508">
            <v>5.59</v>
          </cell>
          <cell r="E508">
            <v>5.52</v>
          </cell>
        </row>
        <row r="509">
          <cell r="A509">
            <v>36859</v>
          </cell>
          <cell r="C509">
            <v>5.54</v>
          </cell>
          <cell r="E509">
            <v>5.51</v>
          </cell>
        </row>
        <row r="510">
          <cell r="A510">
            <v>36860</v>
          </cell>
          <cell r="C510">
            <v>5.51</v>
          </cell>
          <cell r="E510">
            <v>5.5</v>
          </cell>
        </row>
        <row r="511">
          <cell r="A511">
            <v>36861</v>
          </cell>
          <cell r="C511">
            <v>5.53</v>
          </cell>
          <cell r="E511">
            <v>5.52</v>
          </cell>
        </row>
        <row r="512">
          <cell r="A512">
            <v>36864</v>
          </cell>
          <cell r="C512">
            <v>5.56</v>
          </cell>
          <cell r="E512">
            <v>5.59</v>
          </cell>
        </row>
        <row r="513">
          <cell r="A513">
            <v>36865</v>
          </cell>
          <cell r="C513">
            <v>5.48</v>
          </cell>
          <cell r="E513">
            <v>5.56</v>
          </cell>
        </row>
        <row r="514">
          <cell r="A514">
            <v>36866</v>
          </cell>
          <cell r="C514">
            <v>5.42</v>
          </cell>
          <cell r="E514">
            <v>5.52</v>
          </cell>
        </row>
        <row r="515">
          <cell r="A515">
            <v>36867</v>
          </cell>
          <cell r="C515">
            <v>5.39</v>
          </cell>
          <cell r="E515">
            <v>5.51</v>
          </cell>
        </row>
        <row r="516">
          <cell r="A516">
            <v>36868</v>
          </cell>
          <cell r="C516">
            <v>5.4</v>
          </cell>
          <cell r="E516">
            <v>5.5</v>
          </cell>
        </row>
        <row r="517">
          <cell r="A517">
            <v>36871</v>
          </cell>
          <cell r="C517">
            <v>5.42</v>
          </cell>
          <cell r="E517">
            <v>5.52</v>
          </cell>
        </row>
        <row r="518">
          <cell r="A518">
            <v>36872</v>
          </cell>
          <cell r="C518">
            <v>5.44</v>
          </cell>
          <cell r="E518">
            <v>5.55</v>
          </cell>
        </row>
        <row r="519">
          <cell r="A519">
            <v>36873</v>
          </cell>
          <cell r="C519">
            <v>5.4</v>
          </cell>
          <cell r="E519">
            <v>5.51</v>
          </cell>
        </row>
        <row r="520">
          <cell r="A520">
            <v>36874</v>
          </cell>
          <cell r="C520">
            <v>5.39</v>
          </cell>
          <cell r="E520">
            <v>5.52</v>
          </cell>
        </row>
        <row r="521">
          <cell r="A521">
            <v>36875</v>
          </cell>
          <cell r="C521">
            <v>5.41</v>
          </cell>
          <cell r="E521">
            <v>5.53</v>
          </cell>
        </row>
        <row r="522">
          <cell r="A522">
            <v>36878</v>
          </cell>
          <cell r="C522">
            <v>5.36</v>
          </cell>
          <cell r="E522">
            <v>5.51</v>
          </cell>
        </row>
        <row r="523">
          <cell r="A523">
            <v>36879</v>
          </cell>
          <cell r="C523">
            <v>5.38</v>
          </cell>
          <cell r="E523">
            <v>5.55</v>
          </cell>
        </row>
        <row r="524">
          <cell r="A524">
            <v>36880</v>
          </cell>
          <cell r="C524">
            <v>5.31</v>
          </cell>
          <cell r="E524">
            <v>5.53</v>
          </cell>
        </row>
        <row r="525">
          <cell r="A525">
            <v>36881</v>
          </cell>
          <cell r="C525">
            <v>5.31</v>
          </cell>
          <cell r="E525">
            <v>5.54</v>
          </cell>
        </row>
        <row r="526">
          <cell r="A526">
            <v>36882</v>
          </cell>
          <cell r="C526">
            <v>5.3</v>
          </cell>
          <cell r="E526">
            <v>5.52</v>
          </cell>
        </row>
        <row r="527">
          <cell r="A527">
            <v>36885</v>
          </cell>
          <cell r="C527" t="str">
            <v>na</v>
          </cell>
          <cell r="E527" t="str">
            <v>na</v>
          </cell>
        </row>
        <row r="528">
          <cell r="A528">
            <v>36886</v>
          </cell>
          <cell r="C528" t="str">
            <v>na</v>
          </cell>
          <cell r="E528" t="str">
            <v>na</v>
          </cell>
        </row>
        <row r="529">
          <cell r="A529">
            <v>36887</v>
          </cell>
          <cell r="C529">
            <v>5.35</v>
          </cell>
          <cell r="E529">
            <v>5.56</v>
          </cell>
        </row>
        <row r="530">
          <cell r="A530">
            <v>36888</v>
          </cell>
          <cell r="C530">
            <v>5.39</v>
          </cell>
          <cell r="E530">
            <v>5.57</v>
          </cell>
        </row>
        <row r="531">
          <cell r="A531">
            <v>36889</v>
          </cell>
          <cell r="C531">
            <v>5.4</v>
          </cell>
          <cell r="E531">
            <v>5.58</v>
          </cell>
        </row>
        <row r="532">
          <cell r="A532">
            <v>36892</v>
          </cell>
          <cell r="C532" t="str">
            <v>na</v>
          </cell>
          <cell r="E532" t="str">
            <v>na</v>
          </cell>
        </row>
        <row r="533">
          <cell r="A533">
            <v>36893</v>
          </cell>
          <cell r="C533">
            <v>5.28</v>
          </cell>
          <cell r="E533">
            <v>5.52</v>
          </cell>
        </row>
        <row r="534">
          <cell r="A534">
            <v>36894</v>
          </cell>
          <cell r="C534">
            <v>5.43</v>
          </cell>
          <cell r="E534">
            <v>5.63</v>
          </cell>
        </row>
        <row r="535">
          <cell r="A535">
            <v>36895</v>
          </cell>
          <cell r="C535">
            <v>5.39</v>
          </cell>
          <cell r="E535">
            <v>5.62</v>
          </cell>
        </row>
        <row r="536">
          <cell r="A536">
            <v>36896</v>
          </cell>
          <cell r="C536">
            <v>5.32</v>
          </cell>
          <cell r="E536">
            <v>5.61</v>
          </cell>
        </row>
        <row r="537">
          <cell r="A537">
            <v>36899</v>
          </cell>
          <cell r="C537">
            <v>5.35</v>
          </cell>
          <cell r="E537">
            <v>5.66</v>
          </cell>
        </row>
        <row r="538">
          <cell r="A538">
            <v>36900</v>
          </cell>
          <cell r="C538">
            <v>5.37</v>
          </cell>
          <cell r="E538">
            <v>5.65</v>
          </cell>
        </row>
        <row r="539">
          <cell r="A539">
            <v>36901</v>
          </cell>
          <cell r="C539">
            <v>5.41</v>
          </cell>
          <cell r="E539">
            <v>5.68</v>
          </cell>
        </row>
        <row r="540">
          <cell r="A540">
            <v>36902</v>
          </cell>
          <cell r="C540">
            <v>5.41</v>
          </cell>
          <cell r="E540">
            <v>5.7</v>
          </cell>
        </row>
        <row r="541">
          <cell r="A541">
            <v>36903</v>
          </cell>
          <cell r="C541">
            <v>5.45</v>
          </cell>
          <cell r="E541">
            <v>5.72</v>
          </cell>
        </row>
        <row r="542">
          <cell r="A542">
            <v>36906</v>
          </cell>
          <cell r="C542">
            <v>5.45</v>
          </cell>
          <cell r="E542">
            <v>5.72</v>
          </cell>
        </row>
        <row r="543">
          <cell r="A543">
            <v>36907</v>
          </cell>
          <cell r="C543">
            <v>5.45</v>
          </cell>
          <cell r="E543">
            <v>5.7</v>
          </cell>
        </row>
        <row r="544">
          <cell r="A544">
            <v>36908</v>
          </cell>
          <cell r="C544">
            <v>5.41</v>
          </cell>
          <cell r="E544">
            <v>5.66</v>
          </cell>
        </row>
        <row r="545">
          <cell r="A545">
            <v>36909</v>
          </cell>
          <cell r="C545">
            <v>5.39</v>
          </cell>
          <cell r="E545">
            <v>5.67</v>
          </cell>
        </row>
        <row r="546">
          <cell r="A546">
            <v>36910</v>
          </cell>
          <cell r="C546">
            <v>5.43</v>
          </cell>
          <cell r="E546">
            <v>5.71</v>
          </cell>
        </row>
        <row r="547">
          <cell r="A547">
            <v>36913</v>
          </cell>
          <cell r="C547">
            <v>5.46</v>
          </cell>
          <cell r="E547">
            <v>5.73</v>
          </cell>
        </row>
        <row r="548">
          <cell r="A548">
            <v>36914</v>
          </cell>
          <cell r="C548">
            <v>5.48</v>
          </cell>
          <cell r="E548">
            <v>5.75</v>
          </cell>
        </row>
        <row r="549">
          <cell r="A549">
            <v>36915</v>
          </cell>
          <cell r="C549">
            <v>5.51</v>
          </cell>
          <cell r="E549">
            <v>5.78</v>
          </cell>
        </row>
        <row r="550">
          <cell r="A550">
            <v>36916</v>
          </cell>
          <cell r="C550">
            <v>5.46</v>
          </cell>
          <cell r="E550">
            <v>5.73</v>
          </cell>
        </row>
        <row r="551">
          <cell r="A551">
            <v>36917</v>
          </cell>
          <cell r="C551">
            <v>5.46</v>
          </cell>
          <cell r="E551">
            <v>5.74</v>
          </cell>
        </row>
        <row r="552">
          <cell r="A552">
            <v>36920</v>
          </cell>
          <cell r="C552">
            <v>5.46</v>
          </cell>
          <cell r="E552">
            <v>5.76</v>
          </cell>
        </row>
        <row r="553">
          <cell r="A553">
            <v>36921</v>
          </cell>
          <cell r="C553">
            <v>5.45</v>
          </cell>
          <cell r="E553">
            <v>5.74</v>
          </cell>
        </row>
        <row r="554">
          <cell r="A554">
            <v>36922</v>
          </cell>
          <cell r="C554">
            <v>5.39</v>
          </cell>
          <cell r="E554">
            <v>5.72</v>
          </cell>
        </row>
        <row r="555">
          <cell r="A555">
            <v>36923</v>
          </cell>
          <cell r="C555">
            <v>5.37</v>
          </cell>
          <cell r="E555">
            <v>5.66</v>
          </cell>
        </row>
        <row r="556">
          <cell r="A556">
            <v>36924</v>
          </cell>
          <cell r="C556">
            <v>5.43</v>
          </cell>
          <cell r="E556">
            <v>5.69</v>
          </cell>
        </row>
        <row r="557">
          <cell r="A557">
            <v>36927</v>
          </cell>
          <cell r="C557">
            <v>5.41</v>
          </cell>
          <cell r="E557">
            <v>5.67</v>
          </cell>
        </row>
        <row r="558">
          <cell r="A558">
            <v>36928</v>
          </cell>
          <cell r="C558">
            <v>5.41</v>
          </cell>
          <cell r="E558">
            <v>5.66</v>
          </cell>
        </row>
        <row r="559">
          <cell r="A559">
            <v>36929</v>
          </cell>
          <cell r="C559">
            <v>5.41</v>
          </cell>
          <cell r="E559">
            <v>5.67</v>
          </cell>
        </row>
        <row r="560">
          <cell r="A560">
            <v>36930</v>
          </cell>
          <cell r="C560">
            <v>5.39</v>
          </cell>
          <cell r="E560">
            <v>5.65</v>
          </cell>
        </row>
        <row r="561">
          <cell r="A561">
            <v>36931</v>
          </cell>
          <cell r="C561">
            <v>5.37</v>
          </cell>
          <cell r="E561">
            <v>5.63</v>
          </cell>
        </row>
        <row r="562">
          <cell r="A562">
            <v>36934</v>
          </cell>
          <cell r="C562">
            <v>5.38</v>
          </cell>
          <cell r="E562">
            <v>5.66</v>
          </cell>
        </row>
        <row r="563">
          <cell r="A563">
            <v>36935</v>
          </cell>
          <cell r="C563">
            <v>5.42</v>
          </cell>
          <cell r="E563">
            <v>5.66</v>
          </cell>
        </row>
        <row r="564">
          <cell r="A564">
            <v>36936</v>
          </cell>
          <cell r="C564">
            <v>5.48</v>
          </cell>
          <cell r="E564">
            <v>5.69</v>
          </cell>
        </row>
        <row r="565">
          <cell r="A565">
            <v>36937</v>
          </cell>
          <cell r="C565">
            <v>5.52</v>
          </cell>
          <cell r="E565">
            <v>5.72</v>
          </cell>
        </row>
        <row r="566">
          <cell r="A566">
            <v>36938</v>
          </cell>
          <cell r="C566">
            <v>5.47</v>
          </cell>
          <cell r="E566">
            <v>5.7</v>
          </cell>
        </row>
        <row r="567">
          <cell r="A567">
            <v>36941</v>
          </cell>
          <cell r="C567">
            <v>5.47</v>
          </cell>
          <cell r="E567">
            <v>5.71</v>
          </cell>
        </row>
        <row r="568">
          <cell r="A568">
            <v>36942</v>
          </cell>
          <cell r="C568">
            <v>5.48</v>
          </cell>
          <cell r="E568">
            <v>5.71</v>
          </cell>
        </row>
        <row r="569">
          <cell r="A569">
            <v>36943</v>
          </cell>
          <cell r="C569">
            <v>5.48</v>
          </cell>
          <cell r="E569">
            <v>5.73</v>
          </cell>
        </row>
        <row r="570">
          <cell r="A570">
            <v>36944</v>
          </cell>
          <cell r="C570">
            <v>5.49</v>
          </cell>
          <cell r="E570">
            <v>5.75</v>
          </cell>
        </row>
        <row r="571">
          <cell r="A571">
            <v>36945</v>
          </cell>
          <cell r="C571">
            <v>5.47</v>
          </cell>
          <cell r="E571">
            <v>5.75</v>
          </cell>
        </row>
        <row r="572">
          <cell r="A572">
            <v>36948</v>
          </cell>
          <cell r="C572">
            <v>5.43</v>
          </cell>
          <cell r="E572">
            <v>5.73</v>
          </cell>
        </row>
        <row r="573">
          <cell r="A573">
            <v>36949</v>
          </cell>
          <cell r="C573">
            <v>5.36</v>
          </cell>
          <cell r="E573">
            <v>5.65</v>
          </cell>
        </row>
        <row r="574">
          <cell r="A574">
            <v>36950</v>
          </cell>
          <cell r="C574">
            <v>5.36</v>
          </cell>
          <cell r="E574">
            <v>5.66</v>
          </cell>
        </row>
        <row r="575">
          <cell r="A575">
            <v>36951</v>
          </cell>
          <cell r="C575">
            <v>5.34</v>
          </cell>
          <cell r="E575">
            <v>5.63</v>
          </cell>
        </row>
        <row r="576">
          <cell r="A576">
            <v>36952</v>
          </cell>
          <cell r="C576">
            <v>5.36</v>
          </cell>
          <cell r="E576">
            <v>5.65</v>
          </cell>
        </row>
        <row r="577">
          <cell r="A577">
            <v>36955</v>
          </cell>
          <cell r="C577">
            <v>5.36</v>
          </cell>
          <cell r="E577">
            <v>5.64</v>
          </cell>
        </row>
        <row r="578">
          <cell r="A578">
            <v>36956</v>
          </cell>
          <cell r="C578">
            <v>5.34</v>
          </cell>
          <cell r="E578">
            <v>5.65</v>
          </cell>
        </row>
        <row r="579">
          <cell r="A579">
            <v>36957</v>
          </cell>
          <cell r="C579">
            <v>5.29</v>
          </cell>
          <cell r="E579">
            <v>5.61</v>
          </cell>
        </row>
        <row r="580">
          <cell r="A580">
            <v>36958</v>
          </cell>
          <cell r="C580">
            <v>5.29</v>
          </cell>
          <cell r="E580">
            <v>5.61</v>
          </cell>
        </row>
        <row r="581">
          <cell r="A581">
            <v>36959</v>
          </cell>
          <cell r="C581">
            <v>5.29</v>
          </cell>
          <cell r="E581">
            <v>5.6</v>
          </cell>
        </row>
        <row r="582">
          <cell r="A582">
            <v>36962</v>
          </cell>
          <cell r="C582">
            <v>5.26</v>
          </cell>
          <cell r="E582">
            <v>5.56</v>
          </cell>
        </row>
        <row r="583">
          <cell r="A583">
            <v>36963</v>
          </cell>
          <cell r="C583">
            <v>5.3</v>
          </cell>
          <cell r="E583">
            <v>5.59</v>
          </cell>
        </row>
        <row r="584">
          <cell r="A584">
            <v>36964</v>
          </cell>
          <cell r="C584">
            <v>5.24</v>
          </cell>
          <cell r="E584">
            <v>5.56</v>
          </cell>
        </row>
        <row r="585">
          <cell r="A585">
            <v>36965</v>
          </cell>
          <cell r="C585">
            <v>5.22</v>
          </cell>
          <cell r="E585">
            <v>5.57</v>
          </cell>
        </row>
        <row r="586">
          <cell r="A586">
            <v>36966</v>
          </cell>
          <cell r="C586">
            <v>5.2</v>
          </cell>
          <cell r="E586">
            <v>5.56</v>
          </cell>
        </row>
        <row r="587">
          <cell r="A587">
            <v>36969</v>
          </cell>
          <cell r="C587">
            <v>5.22</v>
          </cell>
          <cell r="E587">
            <v>5.58</v>
          </cell>
        </row>
        <row r="588">
          <cell r="A588">
            <v>36970</v>
          </cell>
          <cell r="C588">
            <v>5.18</v>
          </cell>
          <cell r="E588">
            <v>5.56</v>
          </cell>
        </row>
        <row r="589">
          <cell r="A589">
            <v>36971</v>
          </cell>
          <cell r="C589">
            <v>5.21</v>
          </cell>
          <cell r="E589">
            <v>5.6</v>
          </cell>
        </row>
        <row r="590">
          <cell r="A590">
            <v>36972</v>
          </cell>
          <cell r="C590">
            <v>5.2</v>
          </cell>
          <cell r="E590">
            <v>5.58</v>
          </cell>
        </row>
        <row r="591">
          <cell r="A591">
            <v>36973</v>
          </cell>
          <cell r="C591">
            <v>5.27</v>
          </cell>
          <cell r="E591">
            <v>5.64</v>
          </cell>
        </row>
        <row r="592">
          <cell r="A592">
            <v>36976</v>
          </cell>
          <cell r="C592">
            <v>5.33</v>
          </cell>
          <cell r="E592">
            <v>5.71</v>
          </cell>
        </row>
        <row r="593">
          <cell r="A593">
            <v>36977</v>
          </cell>
          <cell r="C593">
            <v>5.45</v>
          </cell>
          <cell r="E593">
            <v>5.79</v>
          </cell>
        </row>
        <row r="594">
          <cell r="A594">
            <v>36978</v>
          </cell>
          <cell r="C594">
            <v>5.41</v>
          </cell>
          <cell r="E594">
            <v>5.79</v>
          </cell>
        </row>
        <row r="595">
          <cell r="A595">
            <v>36979</v>
          </cell>
          <cell r="C595">
            <v>5.45</v>
          </cell>
          <cell r="E595">
            <v>5.82</v>
          </cell>
        </row>
        <row r="596">
          <cell r="A596">
            <v>36980</v>
          </cell>
          <cell r="C596">
            <v>5.42</v>
          </cell>
          <cell r="E596">
            <v>5.78</v>
          </cell>
        </row>
        <row r="597">
          <cell r="A597">
            <v>36983</v>
          </cell>
          <cell r="C597">
            <v>5.52</v>
          </cell>
          <cell r="E597">
            <v>5.85</v>
          </cell>
        </row>
        <row r="598">
          <cell r="A598">
            <v>36984</v>
          </cell>
          <cell r="C598">
            <v>5.44</v>
          </cell>
          <cell r="E598">
            <v>5.78</v>
          </cell>
        </row>
        <row r="599">
          <cell r="A599">
            <v>36985</v>
          </cell>
          <cell r="C599">
            <v>5.42</v>
          </cell>
          <cell r="E599">
            <v>5.8</v>
          </cell>
        </row>
        <row r="600">
          <cell r="A600">
            <v>36986</v>
          </cell>
          <cell r="C600">
            <v>5.47</v>
          </cell>
          <cell r="E600">
            <v>5.84</v>
          </cell>
        </row>
        <row r="601">
          <cell r="A601">
            <v>36987</v>
          </cell>
          <cell r="C601">
            <v>5.41</v>
          </cell>
          <cell r="E601">
            <v>5.8</v>
          </cell>
        </row>
        <row r="602">
          <cell r="A602">
            <v>36990</v>
          </cell>
          <cell r="C602">
            <v>5.42</v>
          </cell>
          <cell r="E602">
            <v>5.82</v>
          </cell>
        </row>
        <row r="603">
          <cell r="A603">
            <v>36991</v>
          </cell>
          <cell r="C603">
            <v>5.52</v>
          </cell>
          <cell r="E603">
            <v>5.88</v>
          </cell>
        </row>
        <row r="604">
          <cell r="A604">
            <v>36992</v>
          </cell>
          <cell r="C604">
            <v>5.56</v>
          </cell>
          <cell r="E604">
            <v>5.88</v>
          </cell>
        </row>
        <row r="605">
          <cell r="A605">
            <v>36993</v>
          </cell>
          <cell r="C605">
            <v>5.59</v>
          </cell>
          <cell r="E605">
            <v>5.89</v>
          </cell>
        </row>
        <row r="606">
          <cell r="A606">
            <v>36994</v>
          </cell>
          <cell r="C606" t="str">
            <v>na</v>
          </cell>
          <cell r="E606" t="str">
            <v>na</v>
          </cell>
        </row>
        <row r="607">
          <cell r="A607">
            <v>36997</v>
          </cell>
          <cell r="C607">
            <v>5.65</v>
          </cell>
          <cell r="E607">
            <v>5.94</v>
          </cell>
        </row>
        <row r="608">
          <cell r="A608">
            <v>36998</v>
          </cell>
          <cell r="C608">
            <v>5.66</v>
          </cell>
          <cell r="E608">
            <v>5.93</v>
          </cell>
        </row>
        <row r="609">
          <cell r="A609">
            <v>36999</v>
          </cell>
          <cell r="C609">
            <v>5.6</v>
          </cell>
          <cell r="E609">
            <v>5.89</v>
          </cell>
        </row>
        <row r="610">
          <cell r="A610">
            <v>37000</v>
          </cell>
          <cell r="C610">
            <v>5.72</v>
          </cell>
          <cell r="E610">
            <v>6.02</v>
          </cell>
        </row>
        <row r="611">
          <cell r="A611">
            <v>37001</v>
          </cell>
          <cell r="C611">
            <v>5.73</v>
          </cell>
          <cell r="E611">
            <v>6.02</v>
          </cell>
        </row>
        <row r="612">
          <cell r="A612">
            <v>37004</v>
          </cell>
          <cell r="C612">
            <v>5.64</v>
          </cell>
          <cell r="E612">
            <v>5.96</v>
          </cell>
        </row>
        <row r="613">
          <cell r="A613">
            <v>37005</v>
          </cell>
          <cell r="C613">
            <v>5.65</v>
          </cell>
          <cell r="E613">
            <v>5.98</v>
          </cell>
        </row>
        <row r="614">
          <cell r="A614">
            <v>37006</v>
          </cell>
          <cell r="C614">
            <v>5.66</v>
          </cell>
          <cell r="E614">
            <v>5.97</v>
          </cell>
        </row>
        <row r="615">
          <cell r="A615">
            <v>37007</v>
          </cell>
          <cell r="C615">
            <v>5.63</v>
          </cell>
          <cell r="E615">
            <v>5.94</v>
          </cell>
        </row>
        <row r="616">
          <cell r="A616">
            <v>37008</v>
          </cell>
          <cell r="C616">
            <v>5.75</v>
          </cell>
          <cell r="E616">
            <v>6.01</v>
          </cell>
        </row>
        <row r="617">
          <cell r="A617">
            <v>37011</v>
          </cell>
          <cell r="C617">
            <v>5.79</v>
          </cell>
          <cell r="E617">
            <v>6.02</v>
          </cell>
        </row>
        <row r="618">
          <cell r="A618">
            <v>37012</v>
          </cell>
          <cell r="C618">
            <v>5.76</v>
          </cell>
          <cell r="E618">
            <v>5.99</v>
          </cell>
        </row>
        <row r="619">
          <cell r="A619">
            <v>37013</v>
          </cell>
          <cell r="C619">
            <v>5.74</v>
          </cell>
          <cell r="E619">
            <v>5.98</v>
          </cell>
        </row>
        <row r="620">
          <cell r="A620">
            <v>37014</v>
          </cell>
          <cell r="C620">
            <v>5.67</v>
          </cell>
          <cell r="E620">
            <v>5.91</v>
          </cell>
        </row>
        <row r="621">
          <cell r="A621">
            <v>37015</v>
          </cell>
          <cell r="C621">
            <v>5.68</v>
          </cell>
          <cell r="E621">
            <v>5.94</v>
          </cell>
        </row>
        <row r="622">
          <cell r="A622">
            <v>37018</v>
          </cell>
          <cell r="C622">
            <v>5.69</v>
          </cell>
          <cell r="E622">
            <v>5.96</v>
          </cell>
        </row>
        <row r="623">
          <cell r="A623">
            <v>37019</v>
          </cell>
          <cell r="C623">
            <v>5.74</v>
          </cell>
          <cell r="E623">
            <v>6.01</v>
          </cell>
        </row>
        <row r="624">
          <cell r="A624">
            <v>37020</v>
          </cell>
          <cell r="C624">
            <v>5.68</v>
          </cell>
          <cell r="E624">
            <v>5.96</v>
          </cell>
        </row>
        <row r="625">
          <cell r="A625">
            <v>37021</v>
          </cell>
          <cell r="C625">
            <v>5.74</v>
          </cell>
          <cell r="E625">
            <v>6</v>
          </cell>
        </row>
        <row r="626">
          <cell r="A626">
            <v>37022</v>
          </cell>
          <cell r="C626">
            <v>5.89</v>
          </cell>
          <cell r="E626">
            <v>6.07</v>
          </cell>
        </row>
        <row r="627">
          <cell r="A627">
            <v>37025</v>
          </cell>
          <cell r="C627">
            <v>5.91</v>
          </cell>
          <cell r="E627">
            <v>6.1</v>
          </cell>
        </row>
        <row r="628">
          <cell r="A628">
            <v>37026</v>
          </cell>
          <cell r="C628">
            <v>5.95</v>
          </cell>
          <cell r="E628">
            <v>6.11</v>
          </cell>
        </row>
        <row r="629">
          <cell r="A629">
            <v>37027</v>
          </cell>
          <cell r="C629">
            <v>5.95</v>
          </cell>
          <cell r="E629">
            <v>6.09</v>
          </cell>
        </row>
        <row r="630">
          <cell r="A630">
            <v>37028</v>
          </cell>
          <cell r="C630">
            <v>5.94</v>
          </cell>
          <cell r="E630">
            <v>6.05</v>
          </cell>
        </row>
        <row r="631">
          <cell r="A631">
            <v>37029</v>
          </cell>
          <cell r="C631">
            <v>5.92</v>
          </cell>
          <cell r="E631">
            <v>6.03</v>
          </cell>
        </row>
        <row r="632">
          <cell r="A632">
            <v>37032</v>
          </cell>
          <cell r="C632" t="str">
            <v>na</v>
          </cell>
          <cell r="E632" t="str">
            <v>na</v>
          </cell>
        </row>
        <row r="633">
          <cell r="A633">
            <v>37033</v>
          </cell>
          <cell r="C633">
            <v>5.91</v>
          </cell>
          <cell r="E633">
            <v>6.04</v>
          </cell>
        </row>
        <row r="634">
          <cell r="A634">
            <v>37034</v>
          </cell>
          <cell r="C634">
            <v>5.92</v>
          </cell>
          <cell r="E634">
            <v>6.04</v>
          </cell>
        </row>
        <row r="635">
          <cell r="A635">
            <v>37035</v>
          </cell>
          <cell r="C635">
            <v>5.99</v>
          </cell>
          <cell r="E635">
            <v>6.06</v>
          </cell>
        </row>
        <row r="636">
          <cell r="A636">
            <v>37036</v>
          </cell>
          <cell r="C636">
            <v>5.96</v>
          </cell>
          <cell r="E636">
            <v>6.05</v>
          </cell>
        </row>
        <row r="637">
          <cell r="A637">
            <v>37039</v>
          </cell>
          <cell r="C637">
            <v>5.94</v>
          </cell>
          <cell r="E637">
            <v>6.04</v>
          </cell>
        </row>
        <row r="638">
          <cell r="A638">
            <v>37040</v>
          </cell>
          <cell r="C638">
            <v>5.95</v>
          </cell>
          <cell r="E638">
            <v>6.02</v>
          </cell>
        </row>
        <row r="639">
          <cell r="A639">
            <v>37041</v>
          </cell>
          <cell r="C639">
            <v>5.96</v>
          </cell>
          <cell r="E639">
            <v>6.03</v>
          </cell>
        </row>
        <row r="640">
          <cell r="A640">
            <v>37042</v>
          </cell>
          <cell r="C640">
            <v>5.84</v>
          </cell>
          <cell r="E640">
            <v>5.94</v>
          </cell>
        </row>
        <row r="641">
          <cell r="A641">
            <v>37043</v>
          </cell>
          <cell r="C641">
            <v>5.79</v>
          </cell>
          <cell r="E641">
            <v>5.9</v>
          </cell>
        </row>
        <row r="642">
          <cell r="A642">
            <v>37046</v>
          </cell>
          <cell r="C642">
            <v>5.73</v>
          </cell>
          <cell r="E642">
            <v>5.86</v>
          </cell>
        </row>
        <row r="643">
          <cell r="A643">
            <v>37047</v>
          </cell>
          <cell r="C643">
            <v>5.7</v>
          </cell>
          <cell r="E643">
            <v>5.85</v>
          </cell>
        </row>
        <row r="644">
          <cell r="A644">
            <v>37048</v>
          </cell>
          <cell r="C644">
            <v>5.71</v>
          </cell>
          <cell r="E644">
            <v>5.87</v>
          </cell>
        </row>
        <row r="645">
          <cell r="A645">
            <v>37049</v>
          </cell>
          <cell r="C645">
            <v>5.76</v>
          </cell>
          <cell r="E645">
            <v>5.93</v>
          </cell>
        </row>
        <row r="646">
          <cell r="A646">
            <v>37050</v>
          </cell>
          <cell r="C646">
            <v>5.78</v>
          </cell>
          <cell r="E646">
            <v>5.92</v>
          </cell>
        </row>
        <row r="647">
          <cell r="A647">
            <v>37053</v>
          </cell>
          <cell r="C647">
            <v>5.69</v>
          </cell>
          <cell r="E647">
            <v>5.87</v>
          </cell>
        </row>
        <row r="648">
          <cell r="A648">
            <v>37054</v>
          </cell>
          <cell r="C648">
            <v>5.65</v>
          </cell>
          <cell r="E648">
            <v>5.84</v>
          </cell>
        </row>
        <row r="649">
          <cell r="A649">
            <v>37055</v>
          </cell>
          <cell r="C649">
            <v>5.69</v>
          </cell>
          <cell r="E649">
            <v>5.88</v>
          </cell>
        </row>
        <row r="650">
          <cell r="A650">
            <v>37056</v>
          </cell>
          <cell r="C650">
            <v>5.67</v>
          </cell>
          <cell r="E650">
            <v>5.87</v>
          </cell>
        </row>
        <row r="651">
          <cell r="A651">
            <v>37057</v>
          </cell>
          <cell r="C651">
            <v>5.68</v>
          </cell>
          <cell r="E651">
            <v>5.89</v>
          </cell>
        </row>
        <row r="652">
          <cell r="A652">
            <v>37060</v>
          </cell>
          <cell r="C652">
            <v>5.7</v>
          </cell>
          <cell r="E652">
            <v>5.92</v>
          </cell>
        </row>
        <row r="653">
          <cell r="A653">
            <v>37061</v>
          </cell>
          <cell r="C653">
            <v>5.74</v>
          </cell>
          <cell r="E653">
            <v>5.95</v>
          </cell>
        </row>
        <row r="654">
          <cell r="A654">
            <v>37062</v>
          </cell>
          <cell r="C654">
            <v>5.7</v>
          </cell>
          <cell r="E654">
            <v>5.93</v>
          </cell>
        </row>
        <row r="655">
          <cell r="A655">
            <v>37063</v>
          </cell>
          <cell r="C655">
            <v>5.65</v>
          </cell>
          <cell r="E655">
            <v>5.87</v>
          </cell>
        </row>
        <row r="656">
          <cell r="A656">
            <v>37064</v>
          </cell>
          <cell r="C656">
            <v>5.6</v>
          </cell>
          <cell r="E656">
            <v>5.84</v>
          </cell>
        </row>
        <row r="657">
          <cell r="A657">
            <v>37067</v>
          </cell>
          <cell r="C657">
            <v>5.64</v>
          </cell>
          <cell r="E657">
            <v>5.87</v>
          </cell>
        </row>
        <row r="658">
          <cell r="A658">
            <v>37068</v>
          </cell>
          <cell r="C658">
            <v>5.7</v>
          </cell>
          <cell r="E658">
            <v>5.92</v>
          </cell>
        </row>
        <row r="659">
          <cell r="A659">
            <v>37069</v>
          </cell>
          <cell r="C659">
            <v>5.73</v>
          </cell>
          <cell r="E659">
            <v>5.89</v>
          </cell>
        </row>
        <row r="660">
          <cell r="A660">
            <v>37070</v>
          </cell>
          <cell r="C660">
            <v>5.86</v>
          </cell>
          <cell r="E660">
            <v>5.96</v>
          </cell>
        </row>
        <row r="661">
          <cell r="A661">
            <v>37071</v>
          </cell>
          <cell r="C661">
            <v>5.91</v>
          </cell>
          <cell r="E661">
            <v>6.01</v>
          </cell>
        </row>
        <row r="662">
          <cell r="A662">
            <v>37074</v>
          </cell>
          <cell r="C662" t="str">
            <v>na</v>
          </cell>
          <cell r="E662" t="str">
            <v>na</v>
          </cell>
        </row>
        <row r="663">
          <cell r="A663">
            <v>37075</v>
          </cell>
          <cell r="C663">
            <v>5.93</v>
          </cell>
          <cell r="E663">
            <v>6.02</v>
          </cell>
        </row>
        <row r="664">
          <cell r="A664">
            <v>37076</v>
          </cell>
          <cell r="C664">
            <v>5.92</v>
          </cell>
          <cell r="E664">
            <v>6.02</v>
          </cell>
        </row>
        <row r="665">
          <cell r="A665">
            <v>37077</v>
          </cell>
          <cell r="C665">
            <v>5.93</v>
          </cell>
          <cell r="E665">
            <v>6.03</v>
          </cell>
        </row>
        <row r="666">
          <cell r="A666">
            <v>37078</v>
          </cell>
          <cell r="C666">
            <v>5.89</v>
          </cell>
          <cell r="E666">
            <v>6.02</v>
          </cell>
        </row>
        <row r="667">
          <cell r="A667">
            <v>37081</v>
          </cell>
          <cell r="C667">
            <v>5.88</v>
          </cell>
          <cell r="E667">
            <v>5.99</v>
          </cell>
        </row>
        <row r="668">
          <cell r="A668">
            <v>37082</v>
          </cell>
          <cell r="C668">
            <v>5.86</v>
          </cell>
          <cell r="E668">
            <v>5.98</v>
          </cell>
        </row>
        <row r="669">
          <cell r="A669">
            <v>37083</v>
          </cell>
          <cell r="C669">
            <v>5.89</v>
          </cell>
          <cell r="E669">
            <v>6</v>
          </cell>
        </row>
        <row r="670">
          <cell r="A670">
            <v>37084</v>
          </cell>
          <cell r="C670">
            <v>5.9</v>
          </cell>
          <cell r="E670">
            <v>6</v>
          </cell>
        </row>
        <row r="671">
          <cell r="A671">
            <v>37085</v>
          </cell>
          <cell r="C671">
            <v>5.88</v>
          </cell>
          <cell r="E671">
            <v>5.99</v>
          </cell>
        </row>
        <row r="672">
          <cell r="A672">
            <v>37088</v>
          </cell>
          <cell r="C672">
            <v>5.84</v>
          </cell>
          <cell r="E672">
            <v>5.97</v>
          </cell>
        </row>
        <row r="673">
          <cell r="A673">
            <v>37089</v>
          </cell>
          <cell r="C673">
            <v>5.84</v>
          </cell>
          <cell r="E673">
            <v>5.97</v>
          </cell>
        </row>
        <row r="674">
          <cell r="A674">
            <v>37090</v>
          </cell>
          <cell r="C674">
            <v>5.74</v>
          </cell>
          <cell r="E674">
            <v>5.9</v>
          </cell>
        </row>
        <row r="675">
          <cell r="A675">
            <v>37091</v>
          </cell>
          <cell r="C675">
            <v>5.77</v>
          </cell>
          <cell r="E675">
            <v>5.93</v>
          </cell>
        </row>
        <row r="676">
          <cell r="A676">
            <v>37092</v>
          </cell>
          <cell r="C676">
            <v>5.73</v>
          </cell>
          <cell r="E676">
            <v>5.91</v>
          </cell>
        </row>
        <row r="677">
          <cell r="A677">
            <v>37095</v>
          </cell>
          <cell r="C677">
            <v>5.71</v>
          </cell>
          <cell r="E677">
            <v>5.89</v>
          </cell>
        </row>
        <row r="678">
          <cell r="A678">
            <v>37096</v>
          </cell>
          <cell r="C678">
            <v>5.7</v>
          </cell>
          <cell r="E678">
            <v>5.9</v>
          </cell>
        </row>
        <row r="679">
          <cell r="A679">
            <v>37097</v>
          </cell>
          <cell r="C679">
            <v>5.76</v>
          </cell>
          <cell r="E679">
            <v>5.94</v>
          </cell>
        </row>
        <row r="680">
          <cell r="A680">
            <v>37098</v>
          </cell>
          <cell r="C680">
            <v>5.7</v>
          </cell>
          <cell r="E680">
            <v>5.9</v>
          </cell>
        </row>
        <row r="681">
          <cell r="A681">
            <v>37099</v>
          </cell>
          <cell r="C681">
            <v>5.65</v>
          </cell>
          <cell r="E681">
            <v>5.86</v>
          </cell>
        </row>
        <row r="682">
          <cell r="A682">
            <v>37102</v>
          </cell>
          <cell r="C682">
            <v>5.64</v>
          </cell>
          <cell r="E682">
            <v>5.87</v>
          </cell>
        </row>
        <row r="683">
          <cell r="A683">
            <v>37103</v>
          </cell>
          <cell r="C683">
            <v>5.65</v>
          </cell>
          <cell r="E683">
            <v>5.89</v>
          </cell>
        </row>
        <row r="684">
          <cell r="A684">
            <v>37104</v>
          </cell>
          <cell r="C684">
            <v>5.69</v>
          </cell>
          <cell r="E684">
            <v>5.91</v>
          </cell>
        </row>
        <row r="685">
          <cell r="A685">
            <v>37105</v>
          </cell>
          <cell r="C685">
            <v>5.74</v>
          </cell>
          <cell r="E685">
            <v>5.94</v>
          </cell>
        </row>
        <row r="686">
          <cell r="A686">
            <v>37106</v>
          </cell>
          <cell r="C686">
            <v>5.74</v>
          </cell>
          <cell r="E686">
            <v>5.93</v>
          </cell>
        </row>
        <row r="687">
          <cell r="A687">
            <v>37109</v>
          </cell>
          <cell r="C687" t="str">
            <v>na</v>
          </cell>
          <cell r="E687" t="str">
            <v>na</v>
          </cell>
        </row>
        <row r="688">
          <cell r="A688">
            <v>37110</v>
          </cell>
          <cell r="C688">
            <v>5.71</v>
          </cell>
          <cell r="E688">
            <v>5.91</v>
          </cell>
        </row>
        <row r="689">
          <cell r="A689">
            <v>37111</v>
          </cell>
          <cell r="C689">
            <v>5.61</v>
          </cell>
          <cell r="E689">
            <v>5.84</v>
          </cell>
        </row>
        <row r="690">
          <cell r="A690">
            <v>37112</v>
          </cell>
          <cell r="C690">
            <v>5.6</v>
          </cell>
          <cell r="E690">
            <v>5.84</v>
          </cell>
        </row>
        <row r="691">
          <cell r="A691">
            <v>37113</v>
          </cell>
          <cell r="C691">
            <v>5.55</v>
          </cell>
          <cell r="E691">
            <v>5.81</v>
          </cell>
        </row>
        <row r="692">
          <cell r="A692">
            <v>37116</v>
          </cell>
          <cell r="C692">
            <v>5.53</v>
          </cell>
          <cell r="E692">
            <v>5.79</v>
          </cell>
        </row>
        <row r="693">
          <cell r="A693">
            <v>37117</v>
          </cell>
          <cell r="C693">
            <v>5.53</v>
          </cell>
          <cell r="E693">
            <v>5.79</v>
          </cell>
        </row>
        <row r="694">
          <cell r="A694">
            <v>37118</v>
          </cell>
          <cell r="C694">
            <v>5.58</v>
          </cell>
          <cell r="E694">
            <v>5.81</v>
          </cell>
        </row>
        <row r="695">
          <cell r="A695">
            <v>37119</v>
          </cell>
          <cell r="C695">
            <v>5.54</v>
          </cell>
          <cell r="E695">
            <v>5.79</v>
          </cell>
        </row>
        <row r="696">
          <cell r="A696">
            <v>37120</v>
          </cell>
          <cell r="C696">
            <v>5.47</v>
          </cell>
          <cell r="E696">
            <v>5.75</v>
          </cell>
        </row>
        <row r="697">
          <cell r="A697">
            <v>37123</v>
          </cell>
          <cell r="C697">
            <v>5.51</v>
          </cell>
          <cell r="E697">
            <v>5.77</v>
          </cell>
        </row>
        <row r="698">
          <cell r="A698">
            <v>37124</v>
          </cell>
          <cell r="C698">
            <v>5.48</v>
          </cell>
          <cell r="E698">
            <v>5.76</v>
          </cell>
        </row>
        <row r="699">
          <cell r="A699">
            <v>37125</v>
          </cell>
          <cell r="C699">
            <v>5.49</v>
          </cell>
          <cell r="E699">
            <v>5.75</v>
          </cell>
        </row>
        <row r="700">
          <cell r="A700">
            <v>37126</v>
          </cell>
          <cell r="C700">
            <v>5.47</v>
          </cell>
          <cell r="E700">
            <v>5.73</v>
          </cell>
        </row>
        <row r="701">
          <cell r="A701">
            <v>37127</v>
          </cell>
          <cell r="C701">
            <v>5.47</v>
          </cell>
          <cell r="E701">
            <v>5.75</v>
          </cell>
        </row>
        <row r="702">
          <cell r="A702">
            <v>37130</v>
          </cell>
          <cell r="C702">
            <v>5.45</v>
          </cell>
          <cell r="E702">
            <v>5.74</v>
          </cell>
        </row>
        <row r="703">
          <cell r="A703">
            <v>37131</v>
          </cell>
          <cell r="C703">
            <v>5.41</v>
          </cell>
          <cell r="E703">
            <v>5.72</v>
          </cell>
        </row>
        <row r="704">
          <cell r="A704">
            <v>37132</v>
          </cell>
          <cell r="C704">
            <v>5.36</v>
          </cell>
          <cell r="E704">
            <v>5.67</v>
          </cell>
        </row>
        <row r="705">
          <cell r="A705">
            <v>37133</v>
          </cell>
          <cell r="C705">
            <v>5.39</v>
          </cell>
          <cell r="E705">
            <v>5.71</v>
          </cell>
        </row>
        <row r="706">
          <cell r="A706">
            <v>37134</v>
          </cell>
          <cell r="C706">
            <v>5.36</v>
          </cell>
          <cell r="E706">
            <v>5.7</v>
          </cell>
        </row>
        <row r="707">
          <cell r="A707">
            <v>37137</v>
          </cell>
          <cell r="C707" t="str">
            <v>na</v>
          </cell>
          <cell r="E707" t="str">
            <v>na</v>
          </cell>
        </row>
        <row r="708">
          <cell r="A708">
            <v>37138</v>
          </cell>
          <cell r="C708">
            <v>5.5</v>
          </cell>
          <cell r="E708">
            <v>5.81</v>
          </cell>
        </row>
        <row r="709">
          <cell r="A709">
            <v>37139</v>
          </cell>
          <cell r="C709">
            <v>5.48</v>
          </cell>
          <cell r="E709">
            <v>5.81</v>
          </cell>
        </row>
        <row r="710">
          <cell r="A710">
            <v>37140</v>
          </cell>
          <cell r="C710">
            <v>5.37</v>
          </cell>
          <cell r="E710">
            <v>5.73</v>
          </cell>
        </row>
        <row r="711">
          <cell r="A711">
            <v>37141</v>
          </cell>
          <cell r="C711">
            <v>5.28</v>
          </cell>
          <cell r="E711">
            <v>5.69</v>
          </cell>
        </row>
        <row r="712">
          <cell r="A712">
            <v>37144</v>
          </cell>
          <cell r="C712">
            <v>5.32</v>
          </cell>
          <cell r="E712">
            <v>5.73</v>
          </cell>
        </row>
        <row r="713">
          <cell r="A713">
            <v>37145</v>
          </cell>
          <cell r="C713">
            <v>5.25</v>
          </cell>
          <cell r="E713">
            <v>5.69</v>
          </cell>
        </row>
        <row r="714">
          <cell r="A714">
            <v>37146</v>
          </cell>
          <cell r="C714">
            <v>5.19</v>
          </cell>
          <cell r="E714">
            <v>5.68</v>
          </cell>
        </row>
        <row r="715">
          <cell r="A715">
            <v>37147</v>
          </cell>
          <cell r="C715">
            <v>5.22</v>
          </cell>
          <cell r="E715">
            <v>5.72</v>
          </cell>
        </row>
        <row r="716">
          <cell r="A716">
            <v>37148</v>
          </cell>
          <cell r="C716">
            <v>5.13</v>
          </cell>
          <cell r="E716">
            <v>5.65</v>
          </cell>
        </row>
        <row r="717">
          <cell r="A717">
            <v>37151</v>
          </cell>
          <cell r="C717">
            <v>5.19</v>
          </cell>
          <cell r="E717">
            <v>5.7</v>
          </cell>
        </row>
        <row r="718">
          <cell r="A718">
            <v>37152</v>
          </cell>
          <cell r="C718">
            <v>5.27</v>
          </cell>
          <cell r="E718">
            <v>5.8</v>
          </cell>
        </row>
        <row r="719">
          <cell r="A719">
            <v>37153</v>
          </cell>
          <cell r="C719">
            <v>5.25</v>
          </cell>
          <cell r="E719">
            <v>5.84</v>
          </cell>
        </row>
        <row r="720">
          <cell r="A720">
            <v>37154</v>
          </cell>
          <cell r="C720">
            <v>5.31</v>
          </cell>
          <cell r="E720">
            <v>5.89</v>
          </cell>
        </row>
        <row r="721">
          <cell r="A721">
            <v>37155</v>
          </cell>
          <cell r="C721">
            <v>5.33</v>
          </cell>
          <cell r="E721">
            <v>5.91</v>
          </cell>
        </row>
        <row r="722">
          <cell r="A722">
            <v>37158</v>
          </cell>
          <cell r="C722">
            <v>5.37</v>
          </cell>
          <cell r="E722">
            <v>5.91</v>
          </cell>
        </row>
        <row r="723">
          <cell r="A723">
            <v>37159</v>
          </cell>
          <cell r="C723">
            <v>5.35</v>
          </cell>
          <cell r="E723">
            <v>5.9</v>
          </cell>
        </row>
        <row r="724">
          <cell r="A724">
            <v>37160</v>
          </cell>
          <cell r="C724">
            <v>5.32</v>
          </cell>
          <cell r="E724">
            <v>5.86</v>
          </cell>
        </row>
        <row r="725">
          <cell r="A725">
            <v>37161</v>
          </cell>
          <cell r="C725">
            <v>5.29</v>
          </cell>
          <cell r="E725">
            <v>5.8</v>
          </cell>
        </row>
        <row r="726">
          <cell r="A726">
            <v>37162</v>
          </cell>
          <cell r="C726">
            <v>5.33</v>
          </cell>
          <cell r="E726">
            <v>5.8</v>
          </cell>
        </row>
        <row r="727">
          <cell r="A727">
            <v>37165</v>
          </cell>
          <cell r="C727">
            <v>5.31</v>
          </cell>
          <cell r="E727">
            <v>5.78</v>
          </cell>
        </row>
        <row r="728">
          <cell r="A728">
            <v>37166</v>
          </cell>
          <cell r="C728">
            <v>5.25</v>
          </cell>
          <cell r="E728">
            <v>5.72</v>
          </cell>
        </row>
        <row r="729">
          <cell r="A729">
            <v>37167</v>
          </cell>
          <cell r="C729">
            <v>5.24</v>
          </cell>
          <cell r="E729">
            <v>5.71</v>
          </cell>
        </row>
        <row r="730">
          <cell r="A730">
            <v>37168</v>
          </cell>
          <cell r="C730">
            <v>5.25</v>
          </cell>
          <cell r="E730">
            <v>5.72</v>
          </cell>
        </row>
        <row r="731">
          <cell r="A731">
            <v>37169</v>
          </cell>
          <cell r="C731">
            <v>5.23</v>
          </cell>
          <cell r="E731">
            <v>5.71</v>
          </cell>
        </row>
        <row r="732">
          <cell r="A732">
            <v>37172</v>
          </cell>
          <cell r="C732" t="str">
            <v>na</v>
          </cell>
          <cell r="E732" t="str">
            <v>na</v>
          </cell>
        </row>
        <row r="733">
          <cell r="A733">
            <v>37173</v>
          </cell>
          <cell r="C733">
            <v>5.3</v>
          </cell>
          <cell r="E733">
            <v>5.77</v>
          </cell>
        </row>
        <row r="734">
          <cell r="A734">
            <v>37174</v>
          </cell>
          <cell r="C734">
            <v>5.32</v>
          </cell>
          <cell r="E734">
            <v>5.79</v>
          </cell>
        </row>
        <row r="735">
          <cell r="A735">
            <v>37175</v>
          </cell>
          <cell r="C735">
            <v>5.39</v>
          </cell>
          <cell r="E735">
            <v>5.83</v>
          </cell>
        </row>
        <row r="736">
          <cell r="A736">
            <v>37176</v>
          </cell>
          <cell r="C736">
            <v>5.4</v>
          </cell>
          <cell r="E736">
            <v>5.84</v>
          </cell>
        </row>
        <row r="737">
          <cell r="A737">
            <v>37179</v>
          </cell>
          <cell r="C737">
            <v>5.35</v>
          </cell>
          <cell r="E737">
            <v>5.81</v>
          </cell>
        </row>
        <row r="738">
          <cell r="A738">
            <v>37180</v>
          </cell>
          <cell r="C738">
            <v>5.3</v>
          </cell>
          <cell r="E738">
            <v>5.75</v>
          </cell>
        </row>
        <row r="739">
          <cell r="A739">
            <v>37181</v>
          </cell>
          <cell r="C739">
            <v>5.25</v>
          </cell>
          <cell r="E739">
            <v>5.71</v>
          </cell>
        </row>
        <row r="740">
          <cell r="A740">
            <v>37182</v>
          </cell>
          <cell r="C740">
            <v>5.24</v>
          </cell>
          <cell r="E740">
            <v>5.7</v>
          </cell>
        </row>
        <row r="741">
          <cell r="A741">
            <v>37183</v>
          </cell>
          <cell r="C741">
            <v>5.28</v>
          </cell>
          <cell r="E741">
            <v>5.74</v>
          </cell>
        </row>
        <row r="742">
          <cell r="A742">
            <v>37186</v>
          </cell>
          <cell r="C742">
            <v>5.31</v>
          </cell>
          <cell r="E742">
            <v>5.76</v>
          </cell>
        </row>
        <row r="743">
          <cell r="A743">
            <v>37187</v>
          </cell>
          <cell r="C743">
            <v>5.27</v>
          </cell>
          <cell r="E743">
            <v>5.76</v>
          </cell>
        </row>
        <row r="744">
          <cell r="A744">
            <v>37188</v>
          </cell>
          <cell r="C744">
            <v>5.21</v>
          </cell>
          <cell r="E744">
            <v>5.72</v>
          </cell>
        </row>
        <row r="745">
          <cell r="A745">
            <v>37189</v>
          </cell>
          <cell r="C745">
            <v>5.16</v>
          </cell>
          <cell r="E745">
            <v>5.69</v>
          </cell>
        </row>
        <row r="746">
          <cell r="A746">
            <v>37190</v>
          </cell>
          <cell r="C746">
            <v>5.14</v>
          </cell>
          <cell r="E746">
            <v>5.68</v>
          </cell>
        </row>
        <row r="747">
          <cell r="A747">
            <v>37193</v>
          </cell>
          <cell r="C747">
            <v>5.08</v>
          </cell>
          <cell r="E747">
            <v>5.64</v>
          </cell>
        </row>
        <row r="748">
          <cell r="A748">
            <v>37194</v>
          </cell>
          <cell r="C748">
            <v>4.9800000000000004</v>
          </cell>
          <cell r="E748">
            <v>5.57</v>
          </cell>
        </row>
        <row r="749">
          <cell r="A749">
            <v>37195</v>
          </cell>
          <cell r="C749">
            <v>4.8600000000000003</v>
          </cell>
          <cell r="E749">
            <v>5.31</v>
          </cell>
        </row>
        <row r="750">
          <cell r="A750">
            <v>37196</v>
          </cell>
          <cell r="C750">
            <v>4.93</v>
          </cell>
          <cell r="E750">
            <v>5.31</v>
          </cell>
        </row>
        <row r="751">
          <cell r="A751">
            <v>37197</v>
          </cell>
          <cell r="C751">
            <v>5.01</v>
          </cell>
          <cell r="E751">
            <v>5.41</v>
          </cell>
        </row>
        <row r="752">
          <cell r="A752">
            <v>37200</v>
          </cell>
          <cell r="C752">
            <v>4.93</v>
          </cell>
          <cell r="E752">
            <v>5.33</v>
          </cell>
        </row>
        <row r="753">
          <cell r="A753">
            <v>37201</v>
          </cell>
          <cell r="C753">
            <v>4.8899999999999997</v>
          </cell>
          <cell r="E753">
            <v>5.31</v>
          </cell>
        </row>
        <row r="754">
          <cell r="A754">
            <v>37202</v>
          </cell>
          <cell r="C754">
            <v>4.8099999999999996</v>
          </cell>
          <cell r="E754">
            <v>5.28</v>
          </cell>
        </row>
        <row r="755">
          <cell r="A755">
            <v>37203</v>
          </cell>
          <cell r="C755">
            <v>4.87</v>
          </cell>
          <cell r="E755">
            <v>5.3</v>
          </cell>
        </row>
        <row r="756">
          <cell r="A756">
            <v>37204</v>
          </cell>
          <cell r="C756">
            <v>4.8600000000000003</v>
          </cell>
          <cell r="E756">
            <v>5.29</v>
          </cell>
        </row>
        <row r="757">
          <cell r="A757">
            <v>37207</v>
          </cell>
          <cell r="C757" t="str">
            <v>na</v>
          </cell>
          <cell r="E757" t="str">
            <v>na</v>
          </cell>
        </row>
        <row r="758">
          <cell r="A758">
            <v>37208</v>
          </cell>
          <cell r="C758">
            <v>4.9400000000000004</v>
          </cell>
          <cell r="E758">
            <v>5.34</v>
          </cell>
        </row>
        <row r="759">
          <cell r="A759">
            <v>37209</v>
          </cell>
          <cell r="C759">
            <v>5.12</v>
          </cell>
          <cell r="E759">
            <v>5.45</v>
          </cell>
        </row>
        <row r="760">
          <cell r="A760">
            <v>37210</v>
          </cell>
          <cell r="C760">
            <v>5.3</v>
          </cell>
          <cell r="E760">
            <v>5.58</v>
          </cell>
        </row>
        <row r="761">
          <cell r="A761">
            <v>37211</v>
          </cell>
          <cell r="C761">
            <v>5.39</v>
          </cell>
          <cell r="E761">
            <v>5.63</v>
          </cell>
        </row>
        <row r="762">
          <cell r="A762">
            <v>37214</v>
          </cell>
          <cell r="C762">
            <v>5.32</v>
          </cell>
          <cell r="E762">
            <v>5.61</v>
          </cell>
        </row>
        <row r="763">
          <cell r="A763">
            <v>37215</v>
          </cell>
          <cell r="C763">
            <v>5.38</v>
          </cell>
          <cell r="E763">
            <v>5.67</v>
          </cell>
        </row>
        <row r="764">
          <cell r="A764">
            <v>37216</v>
          </cell>
          <cell r="C764">
            <v>5.45</v>
          </cell>
          <cell r="E764">
            <v>5.72</v>
          </cell>
        </row>
        <row r="765">
          <cell r="A765">
            <v>37217</v>
          </cell>
          <cell r="C765">
            <v>5.46</v>
          </cell>
          <cell r="E765">
            <v>5.72</v>
          </cell>
        </row>
        <row r="766">
          <cell r="A766">
            <v>37218</v>
          </cell>
          <cell r="C766">
            <v>5.47</v>
          </cell>
          <cell r="E766">
            <v>5.71</v>
          </cell>
        </row>
        <row r="767">
          <cell r="A767">
            <v>37221</v>
          </cell>
          <cell r="C767">
            <v>5.43</v>
          </cell>
          <cell r="E767">
            <v>5.67</v>
          </cell>
        </row>
        <row r="768">
          <cell r="A768">
            <v>37222</v>
          </cell>
          <cell r="C768">
            <v>5.36</v>
          </cell>
          <cell r="E768">
            <v>5.62</v>
          </cell>
        </row>
        <row r="769">
          <cell r="A769">
            <v>37223</v>
          </cell>
          <cell r="C769">
            <v>5.36</v>
          </cell>
          <cell r="E769">
            <v>5.59</v>
          </cell>
        </row>
        <row r="770">
          <cell r="A770">
            <v>37224</v>
          </cell>
          <cell r="C770">
            <v>5.22</v>
          </cell>
          <cell r="E770">
            <v>5.5</v>
          </cell>
        </row>
        <row r="771">
          <cell r="A771">
            <v>37225</v>
          </cell>
          <cell r="C771">
            <v>5.22</v>
          </cell>
          <cell r="E771">
            <v>5.51</v>
          </cell>
        </row>
        <row r="772">
          <cell r="A772">
            <v>37228</v>
          </cell>
          <cell r="C772">
            <v>5.12</v>
          </cell>
          <cell r="E772">
            <v>5.47</v>
          </cell>
        </row>
        <row r="773">
          <cell r="A773">
            <v>37229</v>
          </cell>
          <cell r="C773">
            <v>5.14</v>
          </cell>
          <cell r="E773">
            <v>5.48</v>
          </cell>
        </row>
        <row r="774">
          <cell r="A774">
            <v>37230</v>
          </cell>
          <cell r="C774">
            <v>5.38</v>
          </cell>
          <cell r="E774">
            <v>5.64</v>
          </cell>
        </row>
        <row r="775">
          <cell r="A775">
            <v>37231</v>
          </cell>
          <cell r="C775">
            <v>5.43</v>
          </cell>
          <cell r="E775">
            <v>5.68</v>
          </cell>
        </row>
        <row r="776">
          <cell r="A776">
            <v>37232</v>
          </cell>
          <cell r="C776">
            <v>5.53</v>
          </cell>
          <cell r="E776">
            <v>5.76</v>
          </cell>
        </row>
        <row r="777">
          <cell r="A777">
            <v>37235</v>
          </cell>
          <cell r="C777">
            <v>5.48</v>
          </cell>
          <cell r="E777">
            <v>5.73</v>
          </cell>
        </row>
        <row r="778">
          <cell r="A778">
            <v>37236</v>
          </cell>
          <cell r="C778">
            <v>5.43</v>
          </cell>
          <cell r="E778">
            <v>5.69</v>
          </cell>
        </row>
        <row r="779">
          <cell r="A779">
            <v>37237</v>
          </cell>
          <cell r="C779">
            <v>5.4</v>
          </cell>
          <cell r="E779">
            <v>5.65</v>
          </cell>
        </row>
        <row r="780">
          <cell r="A780">
            <v>37238</v>
          </cell>
          <cell r="C780">
            <v>5.47</v>
          </cell>
          <cell r="E780">
            <v>5.7</v>
          </cell>
        </row>
        <row r="781">
          <cell r="A781">
            <v>37239</v>
          </cell>
          <cell r="C781">
            <v>5.55</v>
          </cell>
          <cell r="E781">
            <v>5.74</v>
          </cell>
        </row>
        <row r="782">
          <cell r="A782">
            <v>37242</v>
          </cell>
          <cell r="C782">
            <v>5.54</v>
          </cell>
          <cell r="E782">
            <v>5.75</v>
          </cell>
        </row>
        <row r="783">
          <cell r="A783">
            <v>37243</v>
          </cell>
          <cell r="C783">
            <v>5.48</v>
          </cell>
          <cell r="E783">
            <v>5.71</v>
          </cell>
        </row>
        <row r="784">
          <cell r="A784">
            <v>37244</v>
          </cell>
          <cell r="C784">
            <v>5.4</v>
          </cell>
          <cell r="E784">
            <v>5.65</v>
          </cell>
        </row>
        <row r="785">
          <cell r="A785">
            <v>37245</v>
          </cell>
          <cell r="C785">
            <v>5.38</v>
          </cell>
          <cell r="E785">
            <v>5.64</v>
          </cell>
        </row>
        <row r="786">
          <cell r="A786">
            <v>37246</v>
          </cell>
          <cell r="C786">
            <v>5.39</v>
          </cell>
          <cell r="E786">
            <v>5.65</v>
          </cell>
        </row>
        <row r="787">
          <cell r="A787">
            <v>37249</v>
          </cell>
          <cell r="C787">
            <v>5.44</v>
          </cell>
          <cell r="E787">
            <v>5.69</v>
          </cell>
        </row>
        <row r="788">
          <cell r="A788">
            <v>37250</v>
          </cell>
          <cell r="C788" t="str">
            <v>na</v>
          </cell>
          <cell r="E788" t="str">
            <v>na</v>
          </cell>
        </row>
        <row r="789">
          <cell r="A789">
            <v>37251</v>
          </cell>
          <cell r="C789" t="str">
            <v>na</v>
          </cell>
          <cell r="E789" t="str">
            <v>na</v>
          </cell>
        </row>
        <row r="790">
          <cell r="A790">
            <v>37252</v>
          </cell>
          <cell r="C790">
            <v>5.42</v>
          </cell>
          <cell r="E790">
            <v>5.69</v>
          </cell>
        </row>
        <row r="791">
          <cell r="A791">
            <v>37253</v>
          </cell>
          <cell r="C791">
            <v>5.43</v>
          </cell>
          <cell r="E791">
            <v>5.71</v>
          </cell>
        </row>
        <row r="792">
          <cell r="A792">
            <v>37256</v>
          </cell>
          <cell r="C792">
            <v>5.35</v>
          </cell>
          <cell r="E792">
            <v>5.65</v>
          </cell>
        </row>
        <row r="793">
          <cell r="A793">
            <v>37257</v>
          </cell>
          <cell r="C793" t="str">
            <v>na</v>
          </cell>
          <cell r="E793" t="str">
            <v>na</v>
          </cell>
        </row>
        <row r="794">
          <cell r="A794">
            <v>37258</v>
          </cell>
          <cell r="C794">
            <v>5.44</v>
          </cell>
          <cell r="E794">
            <v>5.7</v>
          </cell>
        </row>
        <row r="795">
          <cell r="A795">
            <v>37259</v>
          </cell>
          <cell r="C795">
            <v>5.4</v>
          </cell>
          <cell r="E795">
            <v>5.67</v>
          </cell>
        </row>
        <row r="796">
          <cell r="A796">
            <v>37260</v>
          </cell>
          <cell r="C796">
            <v>5.43</v>
          </cell>
          <cell r="E796">
            <v>5.68</v>
          </cell>
        </row>
        <row r="797">
          <cell r="A797">
            <v>37263</v>
          </cell>
          <cell r="C797">
            <v>5.36</v>
          </cell>
          <cell r="E797">
            <v>5.63</v>
          </cell>
        </row>
        <row r="798">
          <cell r="A798">
            <v>37264</v>
          </cell>
          <cell r="C798">
            <v>5.37</v>
          </cell>
          <cell r="E798">
            <v>5.64</v>
          </cell>
        </row>
        <row r="799">
          <cell r="A799">
            <v>37265</v>
          </cell>
          <cell r="C799">
            <v>5.31</v>
          </cell>
          <cell r="E799">
            <v>5.6</v>
          </cell>
        </row>
        <row r="800">
          <cell r="A800">
            <v>37266</v>
          </cell>
          <cell r="C800">
            <v>5.28</v>
          </cell>
          <cell r="E800">
            <v>5.58</v>
          </cell>
        </row>
        <row r="801">
          <cell r="A801">
            <v>37267</v>
          </cell>
          <cell r="C801">
            <v>5.17</v>
          </cell>
          <cell r="E801">
            <v>5.53</v>
          </cell>
        </row>
        <row r="802">
          <cell r="A802">
            <v>37270</v>
          </cell>
          <cell r="C802">
            <v>5.18</v>
          </cell>
          <cell r="E802">
            <v>5.54</v>
          </cell>
        </row>
        <row r="803">
          <cell r="A803">
            <v>37271</v>
          </cell>
          <cell r="C803">
            <v>5.2</v>
          </cell>
          <cell r="E803">
            <v>5.56</v>
          </cell>
        </row>
        <row r="804">
          <cell r="A804">
            <v>37272</v>
          </cell>
          <cell r="C804">
            <v>5.23</v>
          </cell>
          <cell r="E804">
            <v>5.58</v>
          </cell>
        </row>
        <row r="805">
          <cell r="A805">
            <v>37273</v>
          </cell>
          <cell r="C805">
            <v>5.34</v>
          </cell>
          <cell r="E805">
            <v>5.65</v>
          </cell>
        </row>
        <row r="806">
          <cell r="A806">
            <v>37274</v>
          </cell>
          <cell r="C806">
            <v>5.27</v>
          </cell>
          <cell r="E806">
            <v>5.61</v>
          </cell>
        </row>
        <row r="807">
          <cell r="A807">
            <v>37277</v>
          </cell>
          <cell r="C807">
            <v>5.3</v>
          </cell>
          <cell r="E807">
            <v>5.62</v>
          </cell>
        </row>
        <row r="808">
          <cell r="A808">
            <v>37278</v>
          </cell>
          <cell r="C808">
            <v>5.32</v>
          </cell>
          <cell r="E808">
            <v>5.63</v>
          </cell>
        </row>
        <row r="809">
          <cell r="A809">
            <v>37279</v>
          </cell>
          <cell r="C809">
            <v>5.39</v>
          </cell>
          <cell r="E809">
            <v>5.68</v>
          </cell>
        </row>
        <row r="810">
          <cell r="A810">
            <v>37280</v>
          </cell>
          <cell r="C810">
            <v>5.43</v>
          </cell>
          <cell r="E810">
            <v>5.7</v>
          </cell>
        </row>
        <row r="811">
          <cell r="A811">
            <v>37281</v>
          </cell>
          <cell r="C811">
            <v>5.46</v>
          </cell>
          <cell r="E811">
            <v>5.71</v>
          </cell>
        </row>
        <row r="812">
          <cell r="A812">
            <v>37284</v>
          </cell>
          <cell r="C812">
            <v>5.44</v>
          </cell>
          <cell r="E812">
            <v>5.69</v>
          </cell>
        </row>
        <row r="813">
          <cell r="A813">
            <v>37285</v>
          </cell>
          <cell r="C813">
            <v>5.38</v>
          </cell>
          <cell r="E813">
            <v>5.65</v>
          </cell>
        </row>
        <row r="814">
          <cell r="A814">
            <v>37286</v>
          </cell>
          <cell r="C814">
            <v>5.42</v>
          </cell>
          <cell r="E814">
            <v>5.68</v>
          </cell>
        </row>
        <row r="815">
          <cell r="A815">
            <v>37287</v>
          </cell>
          <cell r="C815">
            <v>5.44</v>
          </cell>
          <cell r="E815">
            <v>5.68</v>
          </cell>
        </row>
        <row r="816">
          <cell r="A816">
            <v>37288</v>
          </cell>
          <cell r="C816">
            <v>5.4</v>
          </cell>
          <cell r="E816">
            <v>5.67</v>
          </cell>
        </row>
        <row r="817">
          <cell r="A817">
            <v>37291</v>
          </cell>
          <cell r="C817">
            <v>5.3</v>
          </cell>
          <cell r="E817">
            <v>5.6</v>
          </cell>
        </row>
        <row r="818">
          <cell r="A818">
            <v>37292</v>
          </cell>
          <cell r="C818">
            <v>5.3</v>
          </cell>
          <cell r="E818">
            <v>5.6</v>
          </cell>
        </row>
        <row r="819">
          <cell r="A819">
            <v>37293</v>
          </cell>
          <cell r="C819">
            <v>5.32</v>
          </cell>
          <cell r="E819">
            <v>5.62</v>
          </cell>
        </row>
        <row r="820">
          <cell r="A820">
            <v>37294</v>
          </cell>
          <cell r="C820">
            <v>5.32</v>
          </cell>
          <cell r="E820">
            <v>5.64</v>
          </cell>
        </row>
        <row r="821">
          <cell r="A821">
            <v>37295</v>
          </cell>
          <cell r="C821">
            <v>5.28</v>
          </cell>
          <cell r="E821">
            <v>5.63</v>
          </cell>
        </row>
        <row r="822">
          <cell r="A822">
            <v>37298</v>
          </cell>
          <cell r="C822">
            <v>5.3</v>
          </cell>
          <cell r="E822">
            <v>5.65</v>
          </cell>
        </row>
        <row r="823">
          <cell r="A823">
            <v>37299</v>
          </cell>
          <cell r="C823">
            <v>5.36</v>
          </cell>
          <cell r="E823">
            <v>5.69</v>
          </cell>
        </row>
        <row r="824">
          <cell r="A824">
            <v>37300</v>
          </cell>
          <cell r="C824">
            <v>5.38</v>
          </cell>
          <cell r="E824">
            <v>5.7</v>
          </cell>
        </row>
        <row r="825">
          <cell r="A825">
            <v>37301</v>
          </cell>
          <cell r="C825">
            <v>5.38</v>
          </cell>
          <cell r="E825">
            <v>5.7</v>
          </cell>
        </row>
        <row r="826">
          <cell r="A826">
            <v>37302</v>
          </cell>
          <cell r="C826">
            <v>5.29</v>
          </cell>
          <cell r="E826">
            <v>5.65</v>
          </cell>
        </row>
        <row r="827">
          <cell r="A827">
            <v>37305</v>
          </cell>
          <cell r="C827">
            <v>5.31</v>
          </cell>
          <cell r="E827">
            <v>5.67</v>
          </cell>
        </row>
        <row r="828">
          <cell r="A828">
            <v>37306</v>
          </cell>
          <cell r="C828">
            <v>5.32</v>
          </cell>
          <cell r="E828">
            <v>5.7</v>
          </cell>
        </row>
        <row r="829">
          <cell r="A829">
            <v>37307</v>
          </cell>
          <cell r="C829">
            <v>5.31</v>
          </cell>
          <cell r="E829">
            <v>5.68</v>
          </cell>
        </row>
        <row r="830">
          <cell r="A830">
            <v>37308</v>
          </cell>
          <cell r="C830">
            <v>5.29</v>
          </cell>
          <cell r="E830">
            <v>5.66</v>
          </cell>
        </row>
        <row r="831">
          <cell r="A831">
            <v>37309</v>
          </cell>
          <cell r="C831">
            <v>5.26</v>
          </cell>
          <cell r="E831">
            <v>5.63</v>
          </cell>
        </row>
        <row r="832">
          <cell r="A832">
            <v>37312</v>
          </cell>
          <cell r="C832">
            <v>5.29</v>
          </cell>
          <cell r="E832">
            <v>5.66</v>
          </cell>
        </row>
        <row r="833">
          <cell r="A833">
            <v>37313</v>
          </cell>
          <cell r="C833">
            <v>5.37</v>
          </cell>
          <cell r="E833">
            <v>5.72</v>
          </cell>
        </row>
        <row r="834">
          <cell r="A834">
            <v>37314</v>
          </cell>
          <cell r="C834">
            <v>5.31</v>
          </cell>
          <cell r="E834">
            <v>5.69</v>
          </cell>
        </row>
        <row r="835">
          <cell r="A835">
            <v>37315</v>
          </cell>
          <cell r="C835">
            <v>5.33</v>
          </cell>
          <cell r="E835">
            <v>5.71</v>
          </cell>
        </row>
        <row r="836">
          <cell r="A836">
            <v>37316</v>
          </cell>
          <cell r="C836">
            <v>5.42</v>
          </cell>
          <cell r="E836">
            <v>5.78</v>
          </cell>
        </row>
        <row r="837">
          <cell r="A837">
            <v>37319</v>
          </cell>
          <cell r="C837">
            <v>5.46</v>
          </cell>
          <cell r="E837">
            <v>5.81</v>
          </cell>
        </row>
        <row r="838">
          <cell r="A838">
            <v>37320</v>
          </cell>
          <cell r="C838">
            <v>5.48</v>
          </cell>
          <cell r="E838">
            <v>5.81</v>
          </cell>
        </row>
        <row r="839">
          <cell r="A839">
            <v>37321</v>
          </cell>
          <cell r="C839">
            <v>5.49</v>
          </cell>
          <cell r="E839">
            <v>5.82</v>
          </cell>
        </row>
        <row r="840">
          <cell r="A840">
            <v>37322</v>
          </cell>
          <cell r="C840">
            <v>5.6</v>
          </cell>
          <cell r="E840">
            <v>5.87</v>
          </cell>
        </row>
        <row r="841">
          <cell r="A841">
            <v>37323</v>
          </cell>
          <cell r="C841">
            <v>5.69</v>
          </cell>
          <cell r="E841">
            <v>5.91</v>
          </cell>
        </row>
        <row r="842">
          <cell r="A842">
            <v>37326</v>
          </cell>
          <cell r="C842">
            <v>5.66</v>
          </cell>
          <cell r="E842">
            <v>5.89</v>
          </cell>
        </row>
        <row r="843">
          <cell r="A843">
            <v>37327</v>
          </cell>
          <cell r="C843">
            <v>5.67</v>
          </cell>
          <cell r="E843">
            <v>5.89</v>
          </cell>
        </row>
        <row r="844">
          <cell r="A844">
            <v>37328</v>
          </cell>
          <cell r="C844">
            <v>5.65</v>
          </cell>
          <cell r="E844">
            <v>5.9</v>
          </cell>
        </row>
        <row r="845">
          <cell r="A845">
            <v>37329</v>
          </cell>
          <cell r="C845">
            <v>5.75</v>
          </cell>
          <cell r="E845">
            <v>5.98</v>
          </cell>
        </row>
        <row r="846">
          <cell r="A846">
            <v>37330</v>
          </cell>
          <cell r="C846">
            <v>5.7</v>
          </cell>
          <cell r="E846">
            <v>5.93</v>
          </cell>
        </row>
        <row r="847">
          <cell r="A847">
            <v>37333</v>
          </cell>
          <cell r="C847">
            <v>5.68</v>
          </cell>
          <cell r="E847">
            <v>5.9</v>
          </cell>
        </row>
        <row r="848">
          <cell r="A848">
            <v>37334</v>
          </cell>
          <cell r="C848">
            <v>5.66</v>
          </cell>
          <cell r="E848">
            <v>5.89</v>
          </cell>
        </row>
        <row r="849">
          <cell r="A849">
            <v>37335</v>
          </cell>
          <cell r="C849">
            <v>5.74</v>
          </cell>
          <cell r="E849">
            <v>5.95</v>
          </cell>
        </row>
        <row r="850">
          <cell r="A850">
            <v>37336</v>
          </cell>
          <cell r="C850">
            <v>5.77</v>
          </cell>
          <cell r="E850">
            <v>5.96</v>
          </cell>
        </row>
        <row r="851">
          <cell r="A851">
            <v>37337</v>
          </cell>
          <cell r="C851">
            <v>5.79</v>
          </cell>
          <cell r="E851">
            <v>5.97</v>
          </cell>
        </row>
        <row r="852">
          <cell r="A852">
            <v>37340</v>
          </cell>
          <cell r="C852">
            <v>5.8</v>
          </cell>
          <cell r="E852">
            <v>6</v>
          </cell>
        </row>
        <row r="853">
          <cell r="A853">
            <v>37341</v>
          </cell>
          <cell r="C853">
            <v>5.76</v>
          </cell>
          <cell r="E853">
            <v>5.96</v>
          </cell>
        </row>
        <row r="854">
          <cell r="A854">
            <v>37342</v>
          </cell>
          <cell r="C854">
            <v>5.79</v>
          </cell>
          <cell r="E854">
            <v>5.98</v>
          </cell>
        </row>
        <row r="855">
          <cell r="A855">
            <v>37343</v>
          </cell>
          <cell r="C855">
            <v>5.78</v>
          </cell>
          <cell r="E855">
            <v>5.97</v>
          </cell>
        </row>
        <row r="856">
          <cell r="A856">
            <v>37344</v>
          </cell>
          <cell r="C856" t="str">
            <v>na</v>
          </cell>
          <cell r="E856" t="str">
            <v>na</v>
          </cell>
        </row>
        <row r="857">
          <cell r="A857">
            <v>37347</v>
          </cell>
          <cell r="C857">
            <v>5.79</v>
          </cell>
          <cell r="E857">
            <v>5.98</v>
          </cell>
        </row>
        <row r="858">
          <cell r="A858">
            <v>37348</v>
          </cell>
          <cell r="C858">
            <v>5.74</v>
          </cell>
          <cell r="E858">
            <v>5.95</v>
          </cell>
        </row>
        <row r="859">
          <cell r="A859">
            <v>37349</v>
          </cell>
          <cell r="C859">
            <v>5.71</v>
          </cell>
          <cell r="E859">
            <v>5.93</v>
          </cell>
        </row>
        <row r="860">
          <cell r="A860">
            <v>37350</v>
          </cell>
          <cell r="C860">
            <v>5.66</v>
          </cell>
          <cell r="E860">
            <v>5.9</v>
          </cell>
        </row>
        <row r="861">
          <cell r="A861">
            <v>37351</v>
          </cell>
          <cell r="C861">
            <v>5.64</v>
          </cell>
          <cell r="E861">
            <v>5.88</v>
          </cell>
        </row>
        <row r="862">
          <cell r="A862">
            <v>37354</v>
          </cell>
          <cell r="C862">
            <v>5.71</v>
          </cell>
          <cell r="E862">
            <v>5.93</v>
          </cell>
        </row>
        <row r="863">
          <cell r="A863">
            <v>37355</v>
          </cell>
          <cell r="C863">
            <v>5.67</v>
          </cell>
          <cell r="E863">
            <v>5.91</v>
          </cell>
        </row>
        <row r="864">
          <cell r="A864">
            <v>37356</v>
          </cell>
          <cell r="C864">
            <v>5.69</v>
          </cell>
          <cell r="E864">
            <v>5.92</v>
          </cell>
        </row>
        <row r="865">
          <cell r="A865">
            <v>37357</v>
          </cell>
          <cell r="C865">
            <v>5.65</v>
          </cell>
          <cell r="E865">
            <v>5.89</v>
          </cell>
        </row>
        <row r="866">
          <cell r="A866">
            <v>37358</v>
          </cell>
          <cell r="C866">
            <v>5.6</v>
          </cell>
          <cell r="E866">
            <v>5.87</v>
          </cell>
        </row>
        <row r="867">
          <cell r="A867">
            <v>37361</v>
          </cell>
          <cell r="C867">
            <v>5.57</v>
          </cell>
          <cell r="E867">
            <v>5.84</v>
          </cell>
        </row>
        <row r="868">
          <cell r="A868">
            <v>37362</v>
          </cell>
          <cell r="C868">
            <v>5.63</v>
          </cell>
          <cell r="E868">
            <v>5.87</v>
          </cell>
        </row>
        <row r="869">
          <cell r="A869">
            <v>37363</v>
          </cell>
          <cell r="C869">
            <v>5.68</v>
          </cell>
          <cell r="E869">
            <v>5.93</v>
          </cell>
        </row>
        <row r="870">
          <cell r="A870">
            <v>37364</v>
          </cell>
          <cell r="C870">
            <v>5.65</v>
          </cell>
          <cell r="E870">
            <v>5.93</v>
          </cell>
        </row>
        <row r="871">
          <cell r="A871">
            <v>37365</v>
          </cell>
          <cell r="C871">
            <v>5.66</v>
          </cell>
          <cell r="E871">
            <v>5.94</v>
          </cell>
        </row>
        <row r="872">
          <cell r="A872">
            <v>37368</v>
          </cell>
          <cell r="C872">
            <v>5.66</v>
          </cell>
          <cell r="E872">
            <v>5.95</v>
          </cell>
        </row>
        <row r="873">
          <cell r="A873">
            <v>37369</v>
          </cell>
          <cell r="C873">
            <v>5.67</v>
          </cell>
          <cell r="E873">
            <v>5.94</v>
          </cell>
        </row>
        <row r="874">
          <cell r="A874">
            <v>37370</v>
          </cell>
          <cell r="C874">
            <v>5.64</v>
          </cell>
          <cell r="E874">
            <v>5.92</v>
          </cell>
        </row>
        <row r="875">
          <cell r="A875">
            <v>37371</v>
          </cell>
          <cell r="C875">
            <v>5.62</v>
          </cell>
          <cell r="E875">
            <v>5.91</v>
          </cell>
        </row>
        <row r="876">
          <cell r="A876">
            <v>37372</v>
          </cell>
          <cell r="C876">
            <v>5.61</v>
          </cell>
          <cell r="E876">
            <v>5.9</v>
          </cell>
        </row>
        <row r="877">
          <cell r="A877">
            <v>37375</v>
          </cell>
          <cell r="C877">
            <v>5.63</v>
          </cell>
          <cell r="E877">
            <v>5.91</v>
          </cell>
        </row>
        <row r="878">
          <cell r="A878">
            <v>37376</v>
          </cell>
          <cell r="C878">
            <v>5.61</v>
          </cell>
          <cell r="E878">
            <v>5.9</v>
          </cell>
        </row>
        <row r="879">
          <cell r="A879">
            <v>37377</v>
          </cell>
          <cell r="C879">
            <v>5.58</v>
          </cell>
          <cell r="E879">
            <v>5.87</v>
          </cell>
        </row>
        <row r="880">
          <cell r="A880">
            <v>37378</v>
          </cell>
          <cell r="C880">
            <v>5.61</v>
          </cell>
          <cell r="E880">
            <v>5.89</v>
          </cell>
        </row>
        <row r="881">
          <cell r="A881">
            <v>37379</v>
          </cell>
          <cell r="C881">
            <v>5.56</v>
          </cell>
          <cell r="E881">
            <v>5.85</v>
          </cell>
        </row>
        <row r="882">
          <cell r="A882">
            <v>37382</v>
          </cell>
          <cell r="C882">
            <v>5.52</v>
          </cell>
          <cell r="E882">
            <v>5.83</v>
          </cell>
        </row>
        <row r="883">
          <cell r="A883">
            <v>37383</v>
          </cell>
          <cell r="C883">
            <v>5.51</v>
          </cell>
          <cell r="E883">
            <v>5.84</v>
          </cell>
        </row>
        <row r="884">
          <cell r="A884">
            <v>37384</v>
          </cell>
          <cell r="C884">
            <v>5.63</v>
          </cell>
          <cell r="E884">
            <v>5.91</v>
          </cell>
        </row>
        <row r="885">
          <cell r="A885">
            <v>37385</v>
          </cell>
          <cell r="C885">
            <v>5.58</v>
          </cell>
          <cell r="E885">
            <v>5.88</v>
          </cell>
        </row>
        <row r="886">
          <cell r="A886">
            <v>37386</v>
          </cell>
          <cell r="C886">
            <v>5.58</v>
          </cell>
          <cell r="E886">
            <v>5.88</v>
          </cell>
        </row>
        <row r="887">
          <cell r="A887">
            <v>37389</v>
          </cell>
          <cell r="C887">
            <v>5.67</v>
          </cell>
          <cell r="E887">
            <v>5.94</v>
          </cell>
        </row>
        <row r="888">
          <cell r="A888">
            <v>37390</v>
          </cell>
          <cell r="C888">
            <v>5.74</v>
          </cell>
          <cell r="E888">
            <v>5.98</v>
          </cell>
        </row>
        <row r="889">
          <cell r="A889">
            <v>37391</v>
          </cell>
          <cell r="C889">
            <v>5.72</v>
          </cell>
          <cell r="E889">
            <v>5.99</v>
          </cell>
        </row>
        <row r="890">
          <cell r="A890">
            <v>37392</v>
          </cell>
          <cell r="C890">
            <v>5.69</v>
          </cell>
          <cell r="E890">
            <v>5.95</v>
          </cell>
        </row>
        <row r="891">
          <cell r="A891">
            <v>37393</v>
          </cell>
          <cell r="C891">
            <v>5.72</v>
          </cell>
          <cell r="E891">
            <v>5.97</v>
          </cell>
        </row>
        <row r="892">
          <cell r="A892">
            <v>37396</v>
          </cell>
          <cell r="C892" t="str">
            <v>na</v>
          </cell>
          <cell r="E892" t="str">
            <v>na</v>
          </cell>
        </row>
        <row r="893">
          <cell r="A893">
            <v>37397</v>
          </cell>
          <cell r="C893">
            <v>5.62</v>
          </cell>
          <cell r="E893">
            <v>5.9</v>
          </cell>
        </row>
        <row r="894">
          <cell r="A894">
            <v>37398</v>
          </cell>
          <cell r="C894">
            <v>5.61</v>
          </cell>
          <cell r="E894">
            <v>5.89</v>
          </cell>
        </row>
        <row r="895">
          <cell r="A895">
            <v>37399</v>
          </cell>
          <cell r="C895">
            <v>5.6</v>
          </cell>
          <cell r="E895">
            <v>5.87</v>
          </cell>
        </row>
        <row r="896">
          <cell r="A896">
            <v>37400</v>
          </cell>
          <cell r="C896">
            <v>5.57</v>
          </cell>
          <cell r="E896">
            <v>5.84</v>
          </cell>
        </row>
        <row r="897">
          <cell r="A897">
            <v>37403</v>
          </cell>
          <cell r="C897">
            <v>5.59</v>
          </cell>
          <cell r="E897">
            <v>5.86</v>
          </cell>
        </row>
        <row r="898">
          <cell r="A898">
            <v>37404</v>
          </cell>
          <cell r="C898">
            <v>5.56</v>
          </cell>
          <cell r="E898">
            <v>5.83</v>
          </cell>
        </row>
        <row r="899">
          <cell r="A899">
            <v>37405</v>
          </cell>
          <cell r="C899">
            <v>5.49</v>
          </cell>
          <cell r="E899">
            <v>5.78</v>
          </cell>
        </row>
        <row r="900">
          <cell r="A900">
            <v>37406</v>
          </cell>
          <cell r="C900">
            <v>5.46</v>
          </cell>
          <cell r="E900">
            <v>5.77</v>
          </cell>
        </row>
        <row r="901">
          <cell r="A901">
            <v>37407</v>
          </cell>
          <cell r="C901">
            <v>5.5</v>
          </cell>
          <cell r="E901">
            <v>5.79</v>
          </cell>
        </row>
        <row r="902">
          <cell r="A902">
            <v>37410</v>
          </cell>
          <cell r="C902">
            <v>5.48</v>
          </cell>
          <cell r="E902">
            <v>5.78</v>
          </cell>
        </row>
        <row r="903">
          <cell r="A903">
            <v>37411</v>
          </cell>
          <cell r="C903">
            <v>5.51</v>
          </cell>
          <cell r="E903">
            <v>5.81</v>
          </cell>
        </row>
        <row r="904">
          <cell r="A904">
            <v>37412</v>
          </cell>
          <cell r="C904">
            <v>5.53</v>
          </cell>
          <cell r="E904">
            <v>5.84</v>
          </cell>
        </row>
        <row r="905">
          <cell r="A905">
            <v>37413</v>
          </cell>
          <cell r="C905">
            <v>5.51</v>
          </cell>
          <cell r="E905">
            <v>5.81</v>
          </cell>
        </row>
        <row r="906">
          <cell r="A906">
            <v>37414</v>
          </cell>
          <cell r="C906">
            <v>5.52</v>
          </cell>
          <cell r="E906">
            <v>5.81</v>
          </cell>
        </row>
        <row r="907">
          <cell r="A907">
            <v>37417</v>
          </cell>
          <cell r="C907">
            <v>5.51</v>
          </cell>
          <cell r="E907">
            <v>5.8</v>
          </cell>
        </row>
        <row r="908">
          <cell r="A908">
            <v>37418</v>
          </cell>
          <cell r="C908">
            <v>5.5</v>
          </cell>
          <cell r="E908">
            <v>5.78</v>
          </cell>
        </row>
        <row r="909">
          <cell r="A909">
            <v>37419</v>
          </cell>
          <cell r="C909">
            <v>5.49</v>
          </cell>
          <cell r="E909">
            <v>5.77</v>
          </cell>
        </row>
        <row r="910">
          <cell r="A910">
            <v>37420</v>
          </cell>
          <cell r="C910">
            <v>5.42</v>
          </cell>
          <cell r="E910">
            <v>5.73</v>
          </cell>
        </row>
        <row r="911">
          <cell r="A911">
            <v>37421</v>
          </cell>
          <cell r="C911">
            <v>5.35</v>
          </cell>
          <cell r="E911">
            <v>5.67</v>
          </cell>
        </row>
        <row r="912">
          <cell r="A912">
            <v>37424</v>
          </cell>
          <cell r="C912">
            <v>5.37</v>
          </cell>
          <cell r="E912">
            <v>5.7</v>
          </cell>
        </row>
        <row r="913">
          <cell r="A913">
            <v>37425</v>
          </cell>
          <cell r="C913">
            <v>5.37</v>
          </cell>
          <cell r="E913">
            <v>5.71</v>
          </cell>
        </row>
        <row r="914">
          <cell r="A914">
            <v>37426</v>
          </cell>
          <cell r="C914">
            <v>5.31</v>
          </cell>
          <cell r="E914">
            <v>5.67</v>
          </cell>
        </row>
        <row r="915">
          <cell r="A915">
            <v>37427</v>
          </cell>
          <cell r="C915">
            <v>5.36</v>
          </cell>
          <cell r="E915">
            <v>5.71</v>
          </cell>
        </row>
        <row r="916">
          <cell r="A916">
            <v>37428</v>
          </cell>
          <cell r="C916">
            <v>5.33</v>
          </cell>
          <cell r="E916">
            <v>5.68</v>
          </cell>
        </row>
        <row r="917">
          <cell r="A917">
            <v>37431</v>
          </cell>
          <cell r="C917">
            <v>5.37</v>
          </cell>
          <cell r="E917">
            <v>5.71</v>
          </cell>
        </row>
        <row r="918">
          <cell r="A918">
            <v>37432</v>
          </cell>
          <cell r="C918">
            <v>5.36</v>
          </cell>
          <cell r="E918">
            <v>5.67</v>
          </cell>
        </row>
        <row r="919">
          <cell r="A919">
            <v>37433</v>
          </cell>
          <cell r="C919">
            <v>5.37</v>
          </cell>
          <cell r="E919">
            <v>5.74</v>
          </cell>
        </row>
        <row r="920">
          <cell r="A920">
            <v>37434</v>
          </cell>
          <cell r="C920">
            <v>5.39</v>
          </cell>
          <cell r="E920">
            <v>5.79</v>
          </cell>
        </row>
        <row r="921">
          <cell r="A921">
            <v>37435</v>
          </cell>
          <cell r="C921">
            <v>5.43</v>
          </cell>
          <cell r="E921">
            <v>5.81</v>
          </cell>
        </row>
        <row r="922">
          <cell r="A922">
            <v>37438</v>
          </cell>
          <cell r="C922" t="str">
            <v>na</v>
          </cell>
          <cell r="E922" t="str">
            <v>na</v>
          </cell>
        </row>
        <row r="923">
          <cell r="A923">
            <v>37439</v>
          </cell>
          <cell r="C923">
            <v>5.34</v>
          </cell>
          <cell r="E923">
            <v>5.74</v>
          </cell>
        </row>
        <row r="924">
          <cell r="A924">
            <v>37440</v>
          </cell>
          <cell r="C924">
            <v>5.35</v>
          </cell>
          <cell r="E924">
            <v>5.75</v>
          </cell>
        </row>
        <row r="925">
          <cell r="A925">
            <v>37441</v>
          </cell>
          <cell r="C925">
            <v>5.36</v>
          </cell>
          <cell r="E925">
            <v>5.76</v>
          </cell>
        </row>
        <row r="926">
          <cell r="A926">
            <v>37442</v>
          </cell>
          <cell r="C926">
            <v>5.47</v>
          </cell>
          <cell r="E926">
            <v>5.82</v>
          </cell>
        </row>
        <row r="927">
          <cell r="A927">
            <v>37445</v>
          </cell>
          <cell r="C927">
            <v>5.45</v>
          </cell>
          <cell r="E927">
            <v>5.81</v>
          </cell>
        </row>
        <row r="928">
          <cell r="A928">
            <v>37446</v>
          </cell>
          <cell r="C928">
            <v>5.41</v>
          </cell>
          <cell r="E928">
            <v>5.79</v>
          </cell>
        </row>
        <row r="929">
          <cell r="A929">
            <v>37447</v>
          </cell>
          <cell r="C929">
            <v>5.34</v>
          </cell>
          <cell r="E929">
            <v>5.76</v>
          </cell>
        </row>
        <row r="930">
          <cell r="A930">
            <v>37448</v>
          </cell>
          <cell r="C930">
            <v>5.35</v>
          </cell>
          <cell r="E930">
            <v>5.77</v>
          </cell>
        </row>
        <row r="931">
          <cell r="A931">
            <v>37449</v>
          </cell>
          <cell r="C931">
            <v>5.28</v>
          </cell>
          <cell r="E931">
            <v>5.72</v>
          </cell>
        </row>
        <row r="932">
          <cell r="A932">
            <v>37452</v>
          </cell>
          <cell r="C932">
            <v>5.31</v>
          </cell>
          <cell r="E932">
            <v>5.77</v>
          </cell>
        </row>
        <row r="933">
          <cell r="A933">
            <v>37453</v>
          </cell>
          <cell r="C933">
            <v>5.33</v>
          </cell>
          <cell r="E933">
            <v>5.79</v>
          </cell>
        </row>
        <row r="934">
          <cell r="A934">
            <v>37454</v>
          </cell>
          <cell r="C934">
            <v>5.33</v>
          </cell>
          <cell r="E934">
            <v>5.78</v>
          </cell>
        </row>
        <row r="935">
          <cell r="A935">
            <v>37455</v>
          </cell>
          <cell r="C935">
            <v>5.28</v>
          </cell>
          <cell r="E935">
            <v>5.76</v>
          </cell>
        </row>
        <row r="936">
          <cell r="A936">
            <v>37456</v>
          </cell>
          <cell r="C936">
            <v>5.21</v>
          </cell>
          <cell r="E936">
            <v>5.68</v>
          </cell>
        </row>
        <row r="937">
          <cell r="A937">
            <v>37459</v>
          </cell>
          <cell r="C937">
            <v>5.15</v>
          </cell>
          <cell r="E937">
            <v>5.65</v>
          </cell>
        </row>
        <row r="938">
          <cell r="A938">
            <v>37460</v>
          </cell>
          <cell r="C938">
            <v>5.0999999999999996</v>
          </cell>
          <cell r="E938">
            <v>5.66</v>
          </cell>
        </row>
        <row r="939">
          <cell r="A939">
            <v>37461</v>
          </cell>
          <cell r="C939">
            <v>5.22</v>
          </cell>
          <cell r="E939">
            <v>5.73</v>
          </cell>
        </row>
        <row r="940">
          <cell r="A940">
            <v>37462</v>
          </cell>
          <cell r="C940">
            <v>5.14</v>
          </cell>
          <cell r="E940">
            <v>5.68</v>
          </cell>
        </row>
        <row r="941">
          <cell r="A941">
            <v>37463</v>
          </cell>
          <cell r="C941">
            <v>5.16</v>
          </cell>
          <cell r="E941">
            <v>5.74</v>
          </cell>
        </row>
        <row r="942">
          <cell r="A942">
            <v>37466</v>
          </cell>
          <cell r="C942">
            <v>5.29</v>
          </cell>
          <cell r="E942">
            <v>5.8</v>
          </cell>
        </row>
        <row r="943">
          <cell r="A943">
            <v>37467</v>
          </cell>
          <cell r="C943">
            <v>5.29</v>
          </cell>
          <cell r="E943">
            <v>5.79</v>
          </cell>
        </row>
        <row r="944">
          <cell r="A944">
            <v>37468</v>
          </cell>
          <cell r="C944">
            <v>5.23</v>
          </cell>
          <cell r="E944">
            <v>5.73</v>
          </cell>
        </row>
        <row r="945">
          <cell r="A945">
            <v>37469</v>
          </cell>
          <cell r="C945">
            <v>5.14</v>
          </cell>
          <cell r="E945">
            <v>5.7</v>
          </cell>
        </row>
        <row r="946">
          <cell r="A946">
            <v>37470</v>
          </cell>
          <cell r="C946">
            <v>5.1100000000000003</v>
          </cell>
          <cell r="E946">
            <v>5.69</v>
          </cell>
        </row>
        <row r="947">
          <cell r="A947">
            <v>37473</v>
          </cell>
          <cell r="C947" t="str">
            <v>na</v>
          </cell>
          <cell r="E947" t="str">
            <v>na</v>
          </cell>
        </row>
        <row r="948">
          <cell r="A948">
            <v>37474</v>
          </cell>
          <cell r="C948">
            <v>5.13</v>
          </cell>
          <cell r="E948">
            <v>5.7</v>
          </cell>
        </row>
        <row r="949">
          <cell r="A949">
            <v>37475</v>
          </cell>
          <cell r="C949">
            <v>5.0999999999999996</v>
          </cell>
          <cell r="E949">
            <v>5.7</v>
          </cell>
        </row>
        <row r="950">
          <cell r="A950">
            <v>37476</v>
          </cell>
          <cell r="C950">
            <v>5.13</v>
          </cell>
          <cell r="E950">
            <v>5.7</v>
          </cell>
        </row>
        <row r="951">
          <cell r="A951">
            <v>37477</v>
          </cell>
          <cell r="C951">
            <v>5.08</v>
          </cell>
          <cell r="E951">
            <v>5.65</v>
          </cell>
        </row>
        <row r="952">
          <cell r="A952">
            <v>37480</v>
          </cell>
          <cell r="C952">
            <v>5.05</v>
          </cell>
          <cell r="E952">
            <v>5.61</v>
          </cell>
        </row>
        <row r="953">
          <cell r="A953">
            <v>37481</v>
          </cell>
          <cell r="C953">
            <v>4.97</v>
          </cell>
          <cell r="E953">
            <v>5.56</v>
          </cell>
        </row>
        <row r="954">
          <cell r="A954">
            <v>37482</v>
          </cell>
          <cell r="C954">
            <v>5.14</v>
          </cell>
          <cell r="E954">
            <v>5.59</v>
          </cell>
        </row>
        <row r="955">
          <cell r="A955">
            <v>37483</v>
          </cell>
          <cell r="C955">
            <v>5.16</v>
          </cell>
          <cell r="E955">
            <v>5.6</v>
          </cell>
        </row>
        <row r="956">
          <cell r="A956">
            <v>37484</v>
          </cell>
          <cell r="C956">
            <v>5.22</v>
          </cell>
          <cell r="E956">
            <v>5.64</v>
          </cell>
        </row>
        <row r="957">
          <cell r="A957">
            <v>37487</v>
          </cell>
          <cell r="C957">
            <v>5.18</v>
          </cell>
          <cell r="E957">
            <v>5.59</v>
          </cell>
        </row>
        <row r="958">
          <cell r="A958">
            <v>37488</v>
          </cell>
          <cell r="C958">
            <v>5.07</v>
          </cell>
          <cell r="E958">
            <v>5.52</v>
          </cell>
        </row>
        <row r="959">
          <cell r="A959">
            <v>37489</v>
          </cell>
          <cell r="C959">
            <v>5.1100000000000003</v>
          </cell>
          <cell r="E959">
            <v>5.54</v>
          </cell>
        </row>
        <row r="960">
          <cell r="A960">
            <v>37490</v>
          </cell>
          <cell r="C960">
            <v>5.2</v>
          </cell>
          <cell r="E960">
            <v>5.61</v>
          </cell>
        </row>
        <row r="961">
          <cell r="A961">
            <v>37491</v>
          </cell>
          <cell r="C961">
            <v>5.15</v>
          </cell>
          <cell r="E961">
            <v>5.56</v>
          </cell>
        </row>
        <row r="962">
          <cell r="A962">
            <v>37494</v>
          </cell>
          <cell r="C962">
            <v>5.12</v>
          </cell>
          <cell r="E962">
            <v>5.54</v>
          </cell>
        </row>
        <row r="963">
          <cell r="A963">
            <v>37495</v>
          </cell>
          <cell r="C963">
            <v>5.17</v>
          </cell>
          <cell r="E963">
            <v>5.59</v>
          </cell>
        </row>
        <row r="964">
          <cell r="A964">
            <v>37496</v>
          </cell>
          <cell r="C964">
            <v>5.14</v>
          </cell>
          <cell r="E964">
            <v>5.58</v>
          </cell>
        </row>
        <row r="965">
          <cell r="A965">
            <v>37497</v>
          </cell>
          <cell r="C965">
            <v>5.08</v>
          </cell>
          <cell r="E965">
            <v>5.54</v>
          </cell>
        </row>
        <row r="966">
          <cell r="A966">
            <v>37498</v>
          </cell>
          <cell r="C966">
            <v>5.08</v>
          </cell>
          <cell r="E966">
            <v>5.51</v>
          </cell>
        </row>
        <row r="967">
          <cell r="A967">
            <v>37501</v>
          </cell>
          <cell r="C967" t="str">
            <v>na</v>
          </cell>
          <cell r="E967" t="str">
            <v>na</v>
          </cell>
        </row>
        <row r="968">
          <cell r="A968">
            <v>37502</v>
          </cell>
          <cell r="C968">
            <v>4.91</v>
          </cell>
          <cell r="E968">
            <v>5.4</v>
          </cell>
        </row>
        <row r="969">
          <cell r="A969">
            <v>37503</v>
          </cell>
          <cell r="C969">
            <v>4.8899999999999997</v>
          </cell>
          <cell r="E969">
            <v>5.4</v>
          </cell>
        </row>
        <row r="970">
          <cell r="A970">
            <v>37504</v>
          </cell>
          <cell r="C970">
            <v>4.84</v>
          </cell>
          <cell r="E970">
            <v>5.39</v>
          </cell>
        </row>
        <row r="971">
          <cell r="A971">
            <v>37505</v>
          </cell>
          <cell r="C971">
            <v>4.93</v>
          </cell>
          <cell r="E971">
            <v>5.43</v>
          </cell>
        </row>
        <row r="972">
          <cell r="A972">
            <v>37508</v>
          </cell>
          <cell r="C972">
            <v>4.95</v>
          </cell>
          <cell r="E972">
            <v>5.42</v>
          </cell>
        </row>
        <row r="973">
          <cell r="A973">
            <v>37509</v>
          </cell>
          <cell r="C973">
            <v>4.91</v>
          </cell>
          <cell r="E973">
            <v>5.41</v>
          </cell>
        </row>
        <row r="974">
          <cell r="A974">
            <v>37510</v>
          </cell>
          <cell r="C974">
            <v>4.96</v>
          </cell>
          <cell r="E974">
            <v>5.43</v>
          </cell>
        </row>
        <row r="975">
          <cell r="A975">
            <v>37511</v>
          </cell>
          <cell r="C975">
            <v>4.9000000000000004</v>
          </cell>
          <cell r="E975">
            <v>5.4</v>
          </cell>
        </row>
        <row r="976">
          <cell r="A976">
            <v>37512</v>
          </cell>
          <cell r="C976">
            <v>4.8600000000000003</v>
          </cell>
          <cell r="E976">
            <v>5.37</v>
          </cell>
        </row>
        <row r="977">
          <cell r="A977">
            <v>37515</v>
          </cell>
          <cell r="C977">
            <v>4.9000000000000004</v>
          </cell>
          <cell r="E977">
            <v>5.39</v>
          </cell>
        </row>
        <row r="978">
          <cell r="A978">
            <v>37516</v>
          </cell>
          <cell r="C978">
            <v>4.83</v>
          </cell>
          <cell r="E978">
            <v>5.35</v>
          </cell>
        </row>
        <row r="979">
          <cell r="A979">
            <v>37517</v>
          </cell>
          <cell r="C979">
            <v>4.88</v>
          </cell>
          <cell r="E979">
            <v>5.38</v>
          </cell>
        </row>
        <row r="980">
          <cell r="A980">
            <v>37518</v>
          </cell>
          <cell r="C980">
            <v>4.83</v>
          </cell>
          <cell r="E980">
            <v>5.36</v>
          </cell>
        </row>
        <row r="981">
          <cell r="A981">
            <v>37519</v>
          </cell>
          <cell r="C981">
            <v>4.8499999999999996</v>
          </cell>
          <cell r="E981">
            <v>5.38</v>
          </cell>
        </row>
        <row r="982">
          <cell r="A982">
            <v>37522</v>
          </cell>
          <cell r="C982">
            <v>4.8</v>
          </cell>
          <cell r="E982">
            <v>5.35</v>
          </cell>
        </row>
        <row r="983">
          <cell r="A983">
            <v>37523</v>
          </cell>
          <cell r="C983">
            <v>4.82</v>
          </cell>
          <cell r="E983">
            <v>5.36</v>
          </cell>
        </row>
        <row r="984">
          <cell r="A984">
            <v>37524</v>
          </cell>
          <cell r="C984">
            <v>4.92</v>
          </cell>
          <cell r="E984">
            <v>5.43</v>
          </cell>
        </row>
        <row r="985">
          <cell r="A985">
            <v>37525</v>
          </cell>
          <cell r="C985">
            <v>4.93</v>
          </cell>
          <cell r="E985">
            <v>5.44</v>
          </cell>
        </row>
        <row r="986">
          <cell r="A986">
            <v>37526</v>
          </cell>
          <cell r="C986">
            <v>4.9000000000000004</v>
          </cell>
          <cell r="E986">
            <v>5.43</v>
          </cell>
        </row>
        <row r="987">
          <cell r="A987">
            <v>37529</v>
          </cell>
          <cell r="C987">
            <v>4.9000000000000004</v>
          </cell>
          <cell r="E987">
            <v>5.44</v>
          </cell>
        </row>
        <row r="988">
          <cell r="A988">
            <v>37530</v>
          </cell>
          <cell r="C988">
            <v>4.99</v>
          </cell>
          <cell r="E988">
            <v>5.49</v>
          </cell>
        </row>
        <row r="989">
          <cell r="A989">
            <v>37531</v>
          </cell>
          <cell r="C989">
            <v>4.93</v>
          </cell>
          <cell r="E989">
            <v>5.46</v>
          </cell>
        </row>
        <row r="990">
          <cell r="A990">
            <v>37532</v>
          </cell>
          <cell r="C990">
            <v>4.9400000000000004</v>
          </cell>
          <cell r="E990">
            <v>5.46</v>
          </cell>
        </row>
        <row r="991">
          <cell r="A991">
            <v>37533</v>
          </cell>
          <cell r="C991">
            <v>4.9800000000000004</v>
          </cell>
          <cell r="E991">
            <v>5.5</v>
          </cell>
        </row>
        <row r="992">
          <cell r="A992">
            <v>37536</v>
          </cell>
          <cell r="C992">
            <v>4.96</v>
          </cell>
          <cell r="E992">
            <v>5.49</v>
          </cell>
        </row>
        <row r="993">
          <cell r="A993">
            <v>37537</v>
          </cell>
          <cell r="C993">
            <v>4.9800000000000004</v>
          </cell>
          <cell r="E993">
            <v>5.5</v>
          </cell>
        </row>
        <row r="994">
          <cell r="A994">
            <v>37538</v>
          </cell>
          <cell r="C994">
            <v>4.95</v>
          </cell>
          <cell r="E994">
            <v>5.5</v>
          </cell>
        </row>
        <row r="995">
          <cell r="A995">
            <v>37539</v>
          </cell>
          <cell r="C995">
            <v>4.97</v>
          </cell>
          <cell r="E995">
            <v>5.52</v>
          </cell>
        </row>
        <row r="996">
          <cell r="A996">
            <v>37540</v>
          </cell>
          <cell r="C996">
            <v>5.05</v>
          </cell>
          <cell r="E996">
            <v>5.56</v>
          </cell>
        </row>
        <row r="997">
          <cell r="A997">
            <v>37543</v>
          </cell>
          <cell r="C997" t="str">
            <v>na</v>
          </cell>
          <cell r="E997" t="str">
            <v>na</v>
          </cell>
        </row>
        <row r="998">
          <cell r="A998">
            <v>37544</v>
          </cell>
          <cell r="C998">
            <v>5.19</v>
          </cell>
          <cell r="E998">
            <v>5.67</v>
          </cell>
        </row>
        <row r="999">
          <cell r="A999">
            <v>37545</v>
          </cell>
          <cell r="C999">
            <v>5.22</v>
          </cell>
          <cell r="E999">
            <v>5.7</v>
          </cell>
        </row>
        <row r="1000">
          <cell r="A1000">
            <v>37546</v>
          </cell>
          <cell r="C1000">
            <v>5.27</v>
          </cell>
          <cell r="E1000">
            <v>5.7</v>
          </cell>
        </row>
        <row r="1001">
          <cell r="A1001">
            <v>37547</v>
          </cell>
          <cell r="C1001">
            <v>5.25</v>
          </cell>
          <cell r="E1001">
            <v>5.68</v>
          </cell>
        </row>
        <row r="1002">
          <cell r="A1002">
            <v>37550</v>
          </cell>
          <cell r="C1002">
            <v>5.34</v>
          </cell>
          <cell r="E1002">
            <v>5.74</v>
          </cell>
        </row>
        <row r="1003">
          <cell r="A1003">
            <v>37551</v>
          </cell>
          <cell r="C1003">
            <v>5.32</v>
          </cell>
          <cell r="E1003">
            <v>5.72</v>
          </cell>
        </row>
        <row r="1004">
          <cell r="A1004">
            <v>37552</v>
          </cell>
          <cell r="C1004">
            <v>5.3</v>
          </cell>
          <cell r="E1004">
            <v>5.72</v>
          </cell>
        </row>
        <row r="1005">
          <cell r="A1005">
            <v>37553</v>
          </cell>
          <cell r="C1005">
            <v>5.26</v>
          </cell>
          <cell r="E1005">
            <v>5.7</v>
          </cell>
        </row>
        <row r="1006">
          <cell r="A1006">
            <v>37554</v>
          </cell>
          <cell r="C1006">
            <v>5.25</v>
          </cell>
          <cell r="E1006">
            <v>5.7</v>
          </cell>
        </row>
        <row r="1007">
          <cell r="A1007">
            <v>37557</v>
          </cell>
          <cell r="C1007">
            <v>5.27</v>
          </cell>
          <cell r="E1007">
            <v>5.71</v>
          </cell>
        </row>
        <row r="1008">
          <cell r="A1008">
            <v>37558</v>
          </cell>
          <cell r="C1008">
            <v>5.18</v>
          </cell>
          <cell r="E1008">
            <v>5.66</v>
          </cell>
        </row>
        <row r="1009">
          <cell r="A1009">
            <v>37559</v>
          </cell>
          <cell r="C1009">
            <v>5.16</v>
          </cell>
          <cell r="E1009">
            <v>5.63</v>
          </cell>
        </row>
        <row r="1010">
          <cell r="A1010">
            <v>37560</v>
          </cell>
          <cell r="C1010">
            <v>5.04</v>
          </cell>
          <cell r="E1010">
            <v>5.56</v>
          </cell>
        </row>
        <row r="1011">
          <cell r="A1011">
            <v>37561</v>
          </cell>
          <cell r="C1011">
            <v>5.07</v>
          </cell>
          <cell r="E1011">
            <v>5.57</v>
          </cell>
        </row>
        <row r="1012">
          <cell r="A1012">
            <v>37564</v>
          </cell>
          <cell r="C1012">
            <v>5.0999999999999996</v>
          </cell>
          <cell r="E1012">
            <v>5.59</v>
          </cell>
        </row>
        <row r="1013">
          <cell r="A1013">
            <v>37565</v>
          </cell>
          <cell r="C1013">
            <v>5.17</v>
          </cell>
          <cell r="E1013">
            <v>5.66</v>
          </cell>
        </row>
        <row r="1014">
          <cell r="A1014">
            <v>37566</v>
          </cell>
          <cell r="C1014">
            <v>5.14</v>
          </cell>
          <cell r="E1014">
            <v>5.64</v>
          </cell>
        </row>
        <row r="1015">
          <cell r="A1015">
            <v>37567</v>
          </cell>
          <cell r="C1015">
            <v>5.03</v>
          </cell>
          <cell r="E1015">
            <v>5.55</v>
          </cell>
        </row>
        <row r="1016">
          <cell r="A1016">
            <v>37568</v>
          </cell>
          <cell r="C1016">
            <v>5.01</v>
          </cell>
          <cell r="E1016">
            <v>5.51</v>
          </cell>
        </row>
        <row r="1017">
          <cell r="A1017">
            <v>37571</v>
          </cell>
          <cell r="C1017" t="str">
            <v>na</v>
          </cell>
          <cell r="E1017" t="str">
            <v>na</v>
          </cell>
        </row>
        <row r="1018">
          <cell r="A1018">
            <v>37572</v>
          </cell>
          <cell r="C1018">
            <v>5</v>
          </cell>
          <cell r="E1018">
            <v>5.51</v>
          </cell>
        </row>
        <row r="1019">
          <cell r="A1019">
            <v>37573</v>
          </cell>
          <cell r="C1019">
            <v>5.01</v>
          </cell>
          <cell r="E1019">
            <v>5.52</v>
          </cell>
        </row>
        <row r="1020">
          <cell r="A1020">
            <v>37574</v>
          </cell>
          <cell r="C1020">
            <v>5.12</v>
          </cell>
          <cell r="E1020">
            <v>5.59</v>
          </cell>
        </row>
        <row r="1021">
          <cell r="A1021">
            <v>37575</v>
          </cell>
          <cell r="C1021">
            <v>5.09</v>
          </cell>
          <cell r="E1021">
            <v>5.55</v>
          </cell>
        </row>
        <row r="1022">
          <cell r="A1022">
            <v>37578</v>
          </cell>
          <cell r="C1022">
            <v>5.05</v>
          </cell>
          <cell r="E1022">
            <v>5.51</v>
          </cell>
        </row>
        <row r="1023">
          <cell r="A1023">
            <v>37579</v>
          </cell>
          <cell r="C1023">
            <v>5.0199999999999996</v>
          </cell>
          <cell r="E1023">
            <v>5.49</v>
          </cell>
        </row>
        <row r="1024">
          <cell r="A1024">
            <v>37580</v>
          </cell>
          <cell r="C1024">
            <v>5.05</v>
          </cell>
          <cell r="E1024">
            <v>5.51</v>
          </cell>
        </row>
        <row r="1025">
          <cell r="A1025">
            <v>37581</v>
          </cell>
          <cell r="C1025">
            <v>5.12</v>
          </cell>
          <cell r="E1025">
            <v>5.57</v>
          </cell>
        </row>
        <row r="1026">
          <cell r="A1026">
            <v>37582</v>
          </cell>
          <cell r="C1026">
            <v>5.15</v>
          </cell>
          <cell r="E1026">
            <v>5.58</v>
          </cell>
        </row>
        <row r="1027">
          <cell r="A1027">
            <v>37585</v>
          </cell>
          <cell r="C1027">
            <v>5.14</v>
          </cell>
          <cell r="E1027">
            <v>5.56</v>
          </cell>
        </row>
        <row r="1028">
          <cell r="A1028">
            <v>37586</v>
          </cell>
          <cell r="C1028">
            <v>5.07</v>
          </cell>
          <cell r="E1028">
            <v>5.51</v>
          </cell>
        </row>
        <row r="1029">
          <cell r="A1029">
            <v>37587</v>
          </cell>
          <cell r="C1029">
            <v>5.18</v>
          </cell>
          <cell r="E1029">
            <v>5.58</v>
          </cell>
        </row>
        <row r="1030">
          <cell r="A1030">
            <v>37588</v>
          </cell>
          <cell r="C1030">
            <v>5.15</v>
          </cell>
          <cell r="E1030">
            <v>5.57</v>
          </cell>
        </row>
        <row r="1031">
          <cell r="A1031">
            <v>37589</v>
          </cell>
          <cell r="C1031">
            <v>5.12</v>
          </cell>
          <cell r="E1031">
            <v>5.53</v>
          </cell>
        </row>
        <row r="1032">
          <cell r="A1032">
            <v>37592</v>
          </cell>
          <cell r="C1032">
            <v>5.15</v>
          </cell>
          <cell r="E1032">
            <v>5.57</v>
          </cell>
        </row>
        <row r="1033">
          <cell r="A1033">
            <v>37593</v>
          </cell>
          <cell r="C1033">
            <v>5.0999999999999996</v>
          </cell>
          <cell r="E1033">
            <v>5.54</v>
          </cell>
        </row>
        <row r="1034">
          <cell r="A1034">
            <v>37594</v>
          </cell>
          <cell r="C1034">
            <v>5.05</v>
          </cell>
          <cell r="E1034">
            <v>5.51</v>
          </cell>
        </row>
        <row r="1035">
          <cell r="A1035">
            <v>37595</v>
          </cell>
          <cell r="C1035">
            <v>5.0599999999999996</v>
          </cell>
          <cell r="E1035">
            <v>5.51</v>
          </cell>
        </row>
        <row r="1036">
          <cell r="A1036">
            <v>37596</v>
          </cell>
          <cell r="C1036">
            <v>5.04</v>
          </cell>
          <cell r="E1036">
            <v>5.51</v>
          </cell>
        </row>
        <row r="1037">
          <cell r="A1037">
            <v>37599</v>
          </cell>
          <cell r="C1037">
            <v>4.99</v>
          </cell>
          <cell r="E1037">
            <v>5.47</v>
          </cell>
        </row>
        <row r="1038">
          <cell r="A1038">
            <v>37600</v>
          </cell>
          <cell r="C1038">
            <v>5</v>
          </cell>
          <cell r="E1038">
            <v>5.48</v>
          </cell>
        </row>
        <row r="1039">
          <cell r="A1039">
            <v>37601</v>
          </cell>
          <cell r="C1039">
            <v>4.99</v>
          </cell>
          <cell r="E1039">
            <v>5.46</v>
          </cell>
        </row>
        <row r="1040">
          <cell r="A1040">
            <v>37602</v>
          </cell>
          <cell r="C1040">
            <v>5</v>
          </cell>
          <cell r="E1040">
            <v>5.47</v>
          </cell>
        </row>
        <row r="1041">
          <cell r="A1041">
            <v>37603</v>
          </cell>
          <cell r="C1041">
            <v>5.01</v>
          </cell>
          <cell r="E1041">
            <v>5.47</v>
          </cell>
        </row>
        <row r="1042">
          <cell r="A1042">
            <v>37606</v>
          </cell>
          <cell r="C1042">
            <v>5.03</v>
          </cell>
          <cell r="E1042">
            <v>5.48</v>
          </cell>
        </row>
        <row r="1043">
          <cell r="A1043">
            <v>37607</v>
          </cell>
          <cell r="C1043">
            <v>4.99</v>
          </cell>
          <cell r="E1043">
            <v>5.47</v>
          </cell>
        </row>
        <row r="1044">
          <cell r="A1044">
            <v>37608</v>
          </cell>
          <cell r="C1044">
            <v>4.9400000000000004</v>
          </cell>
          <cell r="E1044">
            <v>5.43</v>
          </cell>
        </row>
        <row r="1045">
          <cell r="A1045">
            <v>37609</v>
          </cell>
          <cell r="C1045">
            <v>4.8899999999999997</v>
          </cell>
          <cell r="E1045">
            <v>5.41</v>
          </cell>
        </row>
        <row r="1046">
          <cell r="A1046">
            <v>37610</v>
          </cell>
          <cell r="C1046">
            <v>4.91</v>
          </cell>
          <cell r="E1046">
            <v>5.42</v>
          </cell>
        </row>
        <row r="1047">
          <cell r="A1047">
            <v>37613</v>
          </cell>
          <cell r="C1047">
            <v>4.93</v>
          </cell>
          <cell r="E1047">
            <v>5.44</v>
          </cell>
        </row>
        <row r="1048">
          <cell r="A1048">
            <v>37614</v>
          </cell>
          <cell r="C1048">
            <v>4.88</v>
          </cell>
          <cell r="E1048">
            <v>5.42</v>
          </cell>
        </row>
        <row r="1049">
          <cell r="A1049">
            <v>37615</v>
          </cell>
          <cell r="C1049" t="str">
            <v>na</v>
          </cell>
          <cell r="E1049" t="str">
            <v>na</v>
          </cell>
        </row>
        <row r="1050">
          <cell r="A1050">
            <v>37616</v>
          </cell>
          <cell r="C1050" t="str">
            <v>na</v>
          </cell>
          <cell r="E1050" t="str">
            <v>na</v>
          </cell>
        </row>
        <row r="1051">
          <cell r="A1051">
            <v>37617</v>
          </cell>
          <cell r="C1051">
            <v>4.8</v>
          </cell>
          <cell r="E1051">
            <v>5.37</v>
          </cell>
        </row>
        <row r="1052">
          <cell r="A1052">
            <v>37620</v>
          </cell>
          <cell r="C1052">
            <v>4.8</v>
          </cell>
          <cell r="E1052">
            <v>5.36</v>
          </cell>
        </row>
        <row r="1053">
          <cell r="A1053">
            <v>37621</v>
          </cell>
          <cell r="C1053">
            <v>4.79</v>
          </cell>
          <cell r="E1053">
            <v>5.36</v>
          </cell>
        </row>
        <row r="1054">
          <cell r="A1054">
            <v>37622</v>
          </cell>
          <cell r="C1054" t="str">
            <v>na</v>
          </cell>
          <cell r="E1054" t="str">
            <v>na</v>
          </cell>
        </row>
        <row r="1055">
          <cell r="A1055">
            <v>37623</v>
          </cell>
          <cell r="C1055">
            <v>4.93</v>
          </cell>
          <cell r="E1055">
            <v>5.45</v>
          </cell>
        </row>
        <row r="1056">
          <cell r="A1056">
            <v>37624</v>
          </cell>
          <cell r="C1056">
            <v>4.96</v>
          </cell>
          <cell r="E1056">
            <v>5.46</v>
          </cell>
        </row>
        <row r="1057">
          <cell r="A1057">
            <v>37627</v>
          </cell>
          <cell r="C1057">
            <v>4.9800000000000004</v>
          </cell>
          <cell r="E1057">
            <v>5.48</v>
          </cell>
        </row>
        <row r="1058">
          <cell r="A1058">
            <v>37628</v>
          </cell>
          <cell r="C1058">
            <v>4.93</v>
          </cell>
          <cell r="E1058">
            <v>5.45</v>
          </cell>
        </row>
        <row r="1059">
          <cell r="A1059">
            <v>37629</v>
          </cell>
          <cell r="C1059">
            <v>4.92</v>
          </cell>
          <cell r="E1059">
            <v>5.45</v>
          </cell>
        </row>
        <row r="1060">
          <cell r="A1060">
            <v>37630</v>
          </cell>
          <cell r="C1060">
            <v>4.9800000000000004</v>
          </cell>
          <cell r="E1060">
            <v>5.5</v>
          </cell>
        </row>
        <row r="1061">
          <cell r="A1061">
            <v>37631</v>
          </cell>
          <cell r="C1061">
            <v>4.99</v>
          </cell>
          <cell r="E1061">
            <v>5.49</v>
          </cell>
        </row>
        <row r="1062">
          <cell r="A1062">
            <v>37634</v>
          </cell>
          <cell r="C1062">
            <v>5.01</v>
          </cell>
          <cell r="E1062">
            <v>5.51</v>
          </cell>
        </row>
        <row r="1063">
          <cell r="A1063">
            <v>37635</v>
          </cell>
          <cell r="C1063">
            <v>5</v>
          </cell>
          <cell r="E1063">
            <v>5.5</v>
          </cell>
        </row>
        <row r="1064">
          <cell r="A1064">
            <v>37636</v>
          </cell>
          <cell r="C1064">
            <v>5.01</v>
          </cell>
          <cell r="E1064">
            <v>5.49</v>
          </cell>
        </row>
        <row r="1065">
          <cell r="A1065">
            <v>37637</v>
          </cell>
          <cell r="C1065">
            <v>4.97</v>
          </cell>
          <cell r="E1065">
            <v>5.48</v>
          </cell>
        </row>
        <row r="1066">
          <cell r="A1066">
            <v>37638</v>
          </cell>
          <cell r="C1066">
            <v>4.9400000000000004</v>
          </cell>
          <cell r="E1066">
            <v>5.47</v>
          </cell>
        </row>
        <row r="1067">
          <cell r="A1067">
            <v>37641</v>
          </cell>
          <cell r="C1067">
            <v>4.92</v>
          </cell>
          <cell r="E1067">
            <v>5.45</v>
          </cell>
        </row>
        <row r="1068">
          <cell r="A1068">
            <v>37642</v>
          </cell>
          <cell r="C1068">
            <v>4.9000000000000004</v>
          </cell>
          <cell r="E1068">
            <v>5.43</v>
          </cell>
        </row>
        <row r="1069">
          <cell r="A1069">
            <v>37643</v>
          </cell>
          <cell r="C1069">
            <v>4.91</v>
          </cell>
          <cell r="E1069">
            <v>5.44</v>
          </cell>
        </row>
        <row r="1070">
          <cell r="A1070">
            <v>37644</v>
          </cell>
          <cell r="C1070">
            <v>4.92</v>
          </cell>
          <cell r="E1070">
            <v>5.44</v>
          </cell>
        </row>
        <row r="1071">
          <cell r="A1071">
            <v>37645</v>
          </cell>
          <cell r="C1071">
            <v>4.93</v>
          </cell>
          <cell r="E1071">
            <v>5.44</v>
          </cell>
        </row>
        <row r="1072">
          <cell r="A1072">
            <v>37648</v>
          </cell>
          <cell r="C1072">
            <v>4.93</v>
          </cell>
          <cell r="E1072">
            <v>5.44</v>
          </cell>
        </row>
        <row r="1073">
          <cell r="A1073">
            <v>37649</v>
          </cell>
          <cell r="C1073">
            <v>4.96</v>
          </cell>
          <cell r="E1073">
            <v>5.45</v>
          </cell>
        </row>
        <row r="1074">
          <cell r="A1074">
            <v>37650</v>
          </cell>
          <cell r="C1074">
            <v>5.0199999999999996</v>
          </cell>
          <cell r="E1074">
            <v>5.49</v>
          </cell>
        </row>
        <row r="1075">
          <cell r="A1075">
            <v>37651</v>
          </cell>
          <cell r="C1075">
            <v>5.03</v>
          </cell>
          <cell r="E1075">
            <v>5.5</v>
          </cell>
        </row>
        <row r="1076">
          <cell r="A1076">
            <v>37652</v>
          </cell>
          <cell r="C1076">
            <v>5.0199999999999996</v>
          </cell>
          <cell r="E1076">
            <v>5.47</v>
          </cell>
        </row>
        <row r="1077">
          <cell r="A1077">
            <v>37655</v>
          </cell>
          <cell r="C1077">
            <v>5.05</v>
          </cell>
          <cell r="E1077">
            <v>5.49</v>
          </cell>
        </row>
        <row r="1078">
          <cell r="A1078">
            <v>37656</v>
          </cell>
          <cell r="C1078">
            <v>5.03</v>
          </cell>
          <cell r="E1078">
            <v>5.48</v>
          </cell>
        </row>
        <row r="1079">
          <cell r="A1079">
            <v>37657</v>
          </cell>
          <cell r="C1079">
            <v>5.08</v>
          </cell>
          <cell r="E1079">
            <v>5.52</v>
          </cell>
        </row>
        <row r="1080">
          <cell r="A1080">
            <v>37658</v>
          </cell>
          <cell r="C1080">
            <v>5.04</v>
          </cell>
          <cell r="E1080">
            <v>5.49</v>
          </cell>
        </row>
        <row r="1081">
          <cell r="A1081">
            <v>37659</v>
          </cell>
          <cell r="C1081">
            <v>5.03</v>
          </cell>
          <cell r="E1081">
            <v>5.5</v>
          </cell>
        </row>
        <row r="1082">
          <cell r="A1082">
            <v>37662</v>
          </cell>
          <cell r="C1082">
            <v>5.07</v>
          </cell>
          <cell r="E1082">
            <v>5.53</v>
          </cell>
        </row>
        <row r="1083">
          <cell r="A1083">
            <v>37663</v>
          </cell>
          <cell r="C1083">
            <v>5.0599999999999996</v>
          </cell>
          <cell r="E1083">
            <v>5.52</v>
          </cell>
        </row>
        <row r="1084">
          <cell r="A1084">
            <v>37664</v>
          </cell>
          <cell r="C1084">
            <v>5.0199999999999996</v>
          </cell>
          <cell r="E1084">
            <v>5.52</v>
          </cell>
        </row>
        <row r="1085">
          <cell r="A1085">
            <v>37665</v>
          </cell>
          <cell r="C1085">
            <v>4.97</v>
          </cell>
          <cell r="E1085">
            <v>5.48</v>
          </cell>
        </row>
        <row r="1086">
          <cell r="A1086">
            <v>37666</v>
          </cell>
          <cell r="C1086">
            <v>5.03</v>
          </cell>
          <cell r="E1086">
            <v>5.52</v>
          </cell>
        </row>
        <row r="1087">
          <cell r="A1087">
            <v>37669</v>
          </cell>
          <cell r="C1087">
            <v>5.04</v>
          </cell>
          <cell r="E1087">
            <v>5.52</v>
          </cell>
        </row>
        <row r="1088">
          <cell r="A1088">
            <v>37670</v>
          </cell>
          <cell r="C1088">
            <v>5.03</v>
          </cell>
          <cell r="E1088">
            <v>5.52</v>
          </cell>
        </row>
        <row r="1089">
          <cell r="A1089">
            <v>37671</v>
          </cell>
          <cell r="C1089">
            <v>5.0199999999999996</v>
          </cell>
          <cell r="E1089">
            <v>5.5</v>
          </cell>
        </row>
        <row r="1090">
          <cell r="A1090">
            <v>37672</v>
          </cell>
          <cell r="C1090">
            <v>4.9800000000000004</v>
          </cell>
          <cell r="E1090">
            <v>5.48</v>
          </cell>
        </row>
        <row r="1091">
          <cell r="A1091">
            <v>37673</v>
          </cell>
          <cell r="C1091">
            <v>5.03</v>
          </cell>
          <cell r="E1091">
            <v>5.51</v>
          </cell>
        </row>
        <row r="1092">
          <cell r="A1092">
            <v>37676</v>
          </cell>
          <cell r="C1092">
            <v>4.9800000000000004</v>
          </cell>
          <cell r="E1092">
            <v>5.5</v>
          </cell>
        </row>
        <row r="1093">
          <cell r="A1093">
            <v>37677</v>
          </cell>
          <cell r="C1093">
            <v>4.97</v>
          </cell>
          <cell r="E1093">
            <v>5.49</v>
          </cell>
        </row>
        <row r="1094">
          <cell r="A1094">
            <v>37678</v>
          </cell>
          <cell r="C1094">
            <v>4.93</v>
          </cell>
          <cell r="E1094">
            <v>5.46</v>
          </cell>
        </row>
        <row r="1095">
          <cell r="A1095">
            <v>37679</v>
          </cell>
          <cell r="C1095">
            <v>4.9400000000000004</v>
          </cell>
          <cell r="E1095">
            <v>5.45</v>
          </cell>
        </row>
        <row r="1096">
          <cell r="A1096">
            <v>37680</v>
          </cell>
          <cell r="C1096">
            <v>4.9400000000000004</v>
          </cell>
          <cell r="E1096">
            <v>5.44</v>
          </cell>
        </row>
        <row r="1097">
          <cell r="A1097">
            <v>37683</v>
          </cell>
          <cell r="C1097">
            <v>4.93</v>
          </cell>
          <cell r="E1097">
            <v>5.44</v>
          </cell>
        </row>
        <row r="1098">
          <cell r="A1098">
            <v>37684</v>
          </cell>
          <cell r="C1098">
            <v>4.92</v>
          </cell>
          <cell r="E1098">
            <v>5.43</v>
          </cell>
        </row>
        <row r="1099">
          <cell r="A1099">
            <v>37685</v>
          </cell>
          <cell r="C1099">
            <v>4.8600000000000003</v>
          </cell>
          <cell r="E1099">
            <v>5.39</v>
          </cell>
        </row>
        <row r="1100">
          <cell r="A1100">
            <v>37686</v>
          </cell>
          <cell r="C1100">
            <v>4.87</v>
          </cell>
          <cell r="E1100">
            <v>5.39</v>
          </cell>
        </row>
        <row r="1101">
          <cell r="A1101">
            <v>37687</v>
          </cell>
          <cell r="C1101">
            <v>4.84</v>
          </cell>
          <cell r="E1101">
            <v>5.38</v>
          </cell>
        </row>
        <row r="1102">
          <cell r="A1102">
            <v>37690</v>
          </cell>
          <cell r="C1102">
            <v>4.8</v>
          </cell>
          <cell r="E1102">
            <v>5.37</v>
          </cell>
        </row>
        <row r="1103">
          <cell r="A1103">
            <v>37691</v>
          </cell>
          <cell r="C1103">
            <v>4.8</v>
          </cell>
          <cell r="E1103">
            <v>5.35</v>
          </cell>
        </row>
        <row r="1104">
          <cell r="A1104">
            <v>37692</v>
          </cell>
          <cell r="C1104">
            <v>4.82</v>
          </cell>
          <cell r="E1104">
            <v>5.35</v>
          </cell>
        </row>
        <row r="1105">
          <cell r="A1105">
            <v>37693</v>
          </cell>
          <cell r="C1105">
            <v>4.93</v>
          </cell>
          <cell r="E1105">
            <v>5.44</v>
          </cell>
        </row>
        <row r="1106">
          <cell r="A1106">
            <v>37694</v>
          </cell>
          <cell r="C1106">
            <v>4.92</v>
          </cell>
          <cell r="E1106">
            <v>5.43</v>
          </cell>
        </row>
        <row r="1107">
          <cell r="A1107">
            <v>37697</v>
          </cell>
          <cell r="C1107">
            <v>5.01</v>
          </cell>
          <cell r="E1107">
            <v>5.5</v>
          </cell>
        </row>
        <row r="1108">
          <cell r="A1108">
            <v>37698</v>
          </cell>
          <cell r="C1108">
            <v>5.04</v>
          </cell>
          <cell r="E1108">
            <v>5.52</v>
          </cell>
        </row>
        <row r="1109">
          <cell r="A1109">
            <v>37699</v>
          </cell>
          <cell r="C1109">
            <v>5.12</v>
          </cell>
          <cell r="E1109">
            <v>5.58</v>
          </cell>
        </row>
        <row r="1110">
          <cell r="A1110">
            <v>37700</v>
          </cell>
          <cell r="C1110">
            <v>5.13</v>
          </cell>
          <cell r="E1110">
            <v>5.6</v>
          </cell>
        </row>
        <row r="1111">
          <cell r="A1111">
            <v>37701</v>
          </cell>
          <cell r="C1111">
            <v>5.22</v>
          </cell>
          <cell r="E1111">
            <v>5.66</v>
          </cell>
        </row>
        <row r="1112">
          <cell r="A1112">
            <v>37704</v>
          </cell>
          <cell r="C1112">
            <v>5.13</v>
          </cell>
          <cell r="E1112">
            <v>5.59</v>
          </cell>
        </row>
        <row r="1113">
          <cell r="A1113">
            <v>37705</v>
          </cell>
          <cell r="C1113">
            <v>5.14</v>
          </cell>
          <cell r="E1113">
            <v>5.59</v>
          </cell>
        </row>
        <row r="1114">
          <cell r="A1114">
            <v>37706</v>
          </cell>
          <cell r="C1114">
            <v>5.13</v>
          </cell>
          <cell r="E1114">
            <v>5.58</v>
          </cell>
        </row>
        <row r="1115">
          <cell r="A1115">
            <v>37707</v>
          </cell>
          <cell r="C1115">
            <v>5.14</v>
          </cell>
          <cell r="E1115">
            <v>5.6</v>
          </cell>
        </row>
        <row r="1116">
          <cell r="A1116">
            <v>37708</v>
          </cell>
          <cell r="C1116">
            <v>5.1100000000000003</v>
          </cell>
          <cell r="E1116">
            <v>5.57</v>
          </cell>
        </row>
        <row r="1117">
          <cell r="A1117">
            <v>37711</v>
          </cell>
          <cell r="C1117">
            <v>5.08</v>
          </cell>
          <cell r="E1117">
            <v>5.55</v>
          </cell>
        </row>
        <row r="1118">
          <cell r="A1118">
            <v>37712</v>
          </cell>
          <cell r="C1118">
            <v>5.13</v>
          </cell>
          <cell r="E1118">
            <v>5.59</v>
          </cell>
        </row>
        <row r="1119">
          <cell r="A1119">
            <v>37713</v>
          </cell>
          <cell r="C1119">
            <v>5.16</v>
          </cell>
          <cell r="E1119">
            <v>5.61</v>
          </cell>
        </row>
        <row r="1120">
          <cell r="A1120">
            <v>37714</v>
          </cell>
          <cell r="C1120">
            <v>5.14</v>
          </cell>
          <cell r="E1120">
            <v>5.61</v>
          </cell>
        </row>
        <row r="1121">
          <cell r="A1121">
            <v>37715</v>
          </cell>
          <cell r="C1121">
            <v>5.15</v>
          </cell>
          <cell r="E1121">
            <v>5.62</v>
          </cell>
        </row>
        <row r="1122">
          <cell r="A1122">
            <v>37718</v>
          </cell>
          <cell r="C1122">
            <v>5.16</v>
          </cell>
          <cell r="E1122">
            <v>5.62</v>
          </cell>
        </row>
        <row r="1123">
          <cell r="A1123">
            <v>37719</v>
          </cell>
          <cell r="C1123">
            <v>5.0999999999999996</v>
          </cell>
          <cell r="E1123">
            <v>5.56</v>
          </cell>
        </row>
        <row r="1124">
          <cell r="A1124">
            <v>37720</v>
          </cell>
          <cell r="C1124">
            <v>5.0599999999999996</v>
          </cell>
          <cell r="E1124">
            <v>5.53</v>
          </cell>
        </row>
        <row r="1125">
          <cell r="A1125">
            <v>37721</v>
          </cell>
          <cell r="C1125">
            <v>5.07</v>
          </cell>
          <cell r="E1125">
            <v>5.52</v>
          </cell>
        </row>
        <row r="1126">
          <cell r="A1126">
            <v>37722</v>
          </cell>
          <cell r="C1126">
            <v>5.09</v>
          </cell>
          <cell r="E1126">
            <v>5.53</v>
          </cell>
        </row>
        <row r="1127">
          <cell r="A1127">
            <v>37725</v>
          </cell>
          <cell r="C1127">
            <v>5.12</v>
          </cell>
          <cell r="E1127">
            <v>5.56</v>
          </cell>
        </row>
        <row r="1128">
          <cell r="A1128">
            <v>37726</v>
          </cell>
          <cell r="C1128">
            <v>5.09</v>
          </cell>
          <cell r="E1128">
            <v>5.55</v>
          </cell>
        </row>
        <row r="1129">
          <cell r="A1129">
            <v>37727</v>
          </cell>
          <cell r="C1129">
            <v>5.05</v>
          </cell>
          <cell r="E1129">
            <v>5.53</v>
          </cell>
        </row>
        <row r="1130">
          <cell r="A1130">
            <v>37728</v>
          </cell>
          <cell r="C1130">
            <v>5.05</v>
          </cell>
          <cell r="E1130">
            <v>5.53</v>
          </cell>
        </row>
        <row r="1131">
          <cell r="A1131">
            <v>37729</v>
          </cell>
          <cell r="C1131" t="str">
            <v>na</v>
          </cell>
          <cell r="E1131" t="str">
            <v>na</v>
          </cell>
        </row>
        <row r="1132">
          <cell r="A1132">
            <v>37732</v>
          </cell>
          <cell r="C1132">
            <v>5.0199999999999996</v>
          </cell>
          <cell r="E1132">
            <v>5.51</v>
          </cell>
        </row>
        <row r="1133">
          <cell r="A1133">
            <v>37733</v>
          </cell>
          <cell r="C1133">
            <v>5.03</v>
          </cell>
          <cell r="E1133">
            <v>5.52</v>
          </cell>
        </row>
        <row r="1134">
          <cell r="A1134">
            <v>37734</v>
          </cell>
          <cell r="C1134">
            <v>5.04</v>
          </cell>
          <cell r="E1134">
            <v>5.53</v>
          </cell>
        </row>
        <row r="1135">
          <cell r="A1135">
            <v>37735</v>
          </cell>
          <cell r="C1135">
            <v>4.97</v>
          </cell>
          <cell r="E1135">
            <v>5.49</v>
          </cell>
        </row>
        <row r="1136">
          <cell r="A1136">
            <v>37736</v>
          </cell>
          <cell r="C1136">
            <v>4.92</v>
          </cell>
          <cell r="E1136">
            <v>5.45</v>
          </cell>
        </row>
        <row r="1137">
          <cell r="A1137">
            <v>37739</v>
          </cell>
          <cell r="C1137">
            <v>4.91</v>
          </cell>
          <cell r="E1137">
            <v>5.43</v>
          </cell>
        </row>
        <row r="1138">
          <cell r="A1138">
            <v>37740</v>
          </cell>
          <cell r="C1138">
            <v>4.93</v>
          </cell>
          <cell r="E1138">
            <v>5.44</v>
          </cell>
        </row>
        <row r="1139">
          <cell r="A1139">
            <v>37741</v>
          </cell>
          <cell r="C1139">
            <v>4.9000000000000004</v>
          </cell>
          <cell r="E1139">
            <v>5.41</v>
          </cell>
        </row>
        <row r="1140">
          <cell r="A1140">
            <v>37742</v>
          </cell>
          <cell r="C1140">
            <v>4.9000000000000004</v>
          </cell>
          <cell r="E1140">
            <v>5.4</v>
          </cell>
        </row>
        <row r="1141">
          <cell r="A1141">
            <v>37743</v>
          </cell>
          <cell r="C1141">
            <v>4.95</v>
          </cell>
          <cell r="E1141">
            <v>5.43</v>
          </cell>
        </row>
        <row r="1142">
          <cell r="A1142">
            <v>37746</v>
          </cell>
          <cell r="C1142">
            <v>4.9400000000000004</v>
          </cell>
          <cell r="E1142">
            <v>5.43</v>
          </cell>
        </row>
        <row r="1143">
          <cell r="A1143">
            <v>37747</v>
          </cell>
          <cell r="C1143">
            <v>4.88</v>
          </cell>
          <cell r="E1143">
            <v>5.39</v>
          </cell>
        </row>
        <row r="1144">
          <cell r="A1144">
            <v>37748</v>
          </cell>
          <cell r="C1144">
            <v>4.82</v>
          </cell>
          <cell r="E1144">
            <v>5.35</v>
          </cell>
        </row>
        <row r="1145">
          <cell r="A1145">
            <v>37749</v>
          </cell>
          <cell r="C1145">
            <v>4.84</v>
          </cell>
          <cell r="E1145">
            <v>5.36</v>
          </cell>
        </row>
        <row r="1146">
          <cell r="A1146">
            <v>37750</v>
          </cell>
          <cell r="C1146">
            <v>4.84</v>
          </cell>
          <cell r="E1146">
            <v>5.37</v>
          </cell>
        </row>
        <row r="1147">
          <cell r="A1147">
            <v>37753</v>
          </cell>
          <cell r="C1147">
            <v>4.82</v>
          </cell>
          <cell r="E1147">
            <v>5.37</v>
          </cell>
        </row>
        <row r="1148">
          <cell r="A1148">
            <v>37754</v>
          </cell>
          <cell r="C1148">
            <v>4.8</v>
          </cell>
          <cell r="E1148">
            <v>5.35</v>
          </cell>
        </row>
        <row r="1149">
          <cell r="A1149">
            <v>37755</v>
          </cell>
          <cell r="C1149">
            <v>4.74</v>
          </cell>
          <cell r="E1149">
            <v>5.28</v>
          </cell>
        </row>
        <row r="1150">
          <cell r="A1150">
            <v>37756</v>
          </cell>
          <cell r="C1150">
            <v>4.7300000000000004</v>
          </cell>
          <cell r="E1150">
            <v>5.27</v>
          </cell>
        </row>
        <row r="1151">
          <cell r="A1151">
            <v>37757</v>
          </cell>
          <cell r="C1151">
            <v>4.6900000000000004</v>
          </cell>
          <cell r="E1151">
            <v>5.24</v>
          </cell>
        </row>
        <row r="1152">
          <cell r="A1152">
            <v>37760</v>
          </cell>
          <cell r="C1152" t="str">
            <v>na</v>
          </cell>
          <cell r="E1152" t="str">
            <v>na</v>
          </cell>
        </row>
        <row r="1153">
          <cell r="A1153">
            <v>37761</v>
          </cell>
          <cell r="C1153">
            <v>4.57</v>
          </cell>
          <cell r="E1153">
            <v>5.16</v>
          </cell>
        </row>
        <row r="1154">
          <cell r="A1154">
            <v>37762</v>
          </cell>
          <cell r="C1154">
            <v>4.55</v>
          </cell>
          <cell r="E1154">
            <v>5.13</v>
          </cell>
        </row>
        <row r="1155">
          <cell r="A1155">
            <v>37763</v>
          </cell>
          <cell r="C1155">
            <v>4.45</v>
          </cell>
          <cell r="E1155">
            <v>5.0599999999999996</v>
          </cell>
        </row>
        <row r="1156">
          <cell r="A1156">
            <v>37764</v>
          </cell>
          <cell r="C1156">
            <v>4.4400000000000004</v>
          </cell>
          <cell r="E1156">
            <v>5.05</v>
          </cell>
        </row>
        <row r="1157">
          <cell r="A1157">
            <v>37767</v>
          </cell>
          <cell r="C1157">
            <v>4.3899999999999997</v>
          </cell>
          <cell r="E1157">
            <v>5.01</v>
          </cell>
        </row>
        <row r="1158">
          <cell r="A1158">
            <v>37768</v>
          </cell>
          <cell r="C1158">
            <v>4.46</v>
          </cell>
          <cell r="E1158">
            <v>5.09</v>
          </cell>
        </row>
        <row r="1159">
          <cell r="A1159">
            <v>37769</v>
          </cell>
          <cell r="C1159">
            <v>4.5</v>
          </cell>
          <cell r="E1159">
            <v>5.12</v>
          </cell>
        </row>
        <row r="1160">
          <cell r="A1160">
            <v>37770</v>
          </cell>
          <cell r="C1160">
            <v>4.3899999999999997</v>
          </cell>
          <cell r="E1160">
            <v>5.0199999999999996</v>
          </cell>
        </row>
        <row r="1161">
          <cell r="A1161">
            <v>37771</v>
          </cell>
          <cell r="C1161">
            <v>4.41</v>
          </cell>
          <cell r="E1161">
            <v>5</v>
          </cell>
        </row>
        <row r="1162">
          <cell r="A1162">
            <v>37774</v>
          </cell>
          <cell r="C1162">
            <v>4.45</v>
          </cell>
          <cell r="E1162">
            <v>5.05</v>
          </cell>
        </row>
        <row r="1163">
          <cell r="A1163">
            <v>37775</v>
          </cell>
          <cell r="C1163">
            <v>4.3499999999999996</v>
          </cell>
          <cell r="E1163">
            <v>4.99</v>
          </cell>
        </row>
        <row r="1164">
          <cell r="A1164">
            <v>37776</v>
          </cell>
          <cell r="C1164">
            <v>4.3499999999999996</v>
          </cell>
          <cell r="E1164">
            <v>4.99</v>
          </cell>
        </row>
        <row r="1165">
          <cell r="A1165">
            <v>37777</v>
          </cell>
          <cell r="C1165">
            <v>4.3499999999999996</v>
          </cell>
          <cell r="E1165">
            <v>4.99</v>
          </cell>
        </row>
        <row r="1166">
          <cell r="A1166">
            <v>37778</v>
          </cell>
          <cell r="C1166">
            <v>4.3</v>
          </cell>
          <cell r="E1166">
            <v>4.96</v>
          </cell>
        </row>
        <row r="1167">
          <cell r="A1167">
            <v>37781</v>
          </cell>
          <cell r="C1167">
            <v>4.22</v>
          </cell>
          <cell r="E1167">
            <v>4.91</v>
          </cell>
        </row>
        <row r="1168">
          <cell r="A1168">
            <v>37782</v>
          </cell>
          <cell r="C1168">
            <v>4.13</v>
          </cell>
          <cell r="E1168">
            <v>4.84</v>
          </cell>
        </row>
        <row r="1169">
          <cell r="A1169">
            <v>37783</v>
          </cell>
          <cell r="C1169">
            <v>4.18</v>
          </cell>
          <cell r="E1169">
            <v>4.87</v>
          </cell>
        </row>
        <row r="1170">
          <cell r="A1170">
            <v>37784</v>
          </cell>
          <cell r="C1170">
            <v>4.12</v>
          </cell>
          <cell r="E1170">
            <v>4.82</v>
          </cell>
        </row>
        <row r="1171">
          <cell r="A1171">
            <v>37785</v>
          </cell>
          <cell r="C1171">
            <v>4.0199999999999996</v>
          </cell>
          <cell r="E1171">
            <v>4.74</v>
          </cell>
        </row>
        <row r="1172">
          <cell r="A1172">
            <v>37788</v>
          </cell>
          <cell r="C1172">
            <v>4.12</v>
          </cell>
          <cell r="E1172">
            <v>4.82</v>
          </cell>
        </row>
        <row r="1173">
          <cell r="A1173">
            <v>37789</v>
          </cell>
          <cell r="C1173">
            <v>4.2300000000000004</v>
          </cell>
          <cell r="E1173">
            <v>4.91</v>
          </cell>
        </row>
        <row r="1174">
          <cell r="A1174">
            <v>37790</v>
          </cell>
          <cell r="C1174">
            <v>4.26</v>
          </cell>
          <cell r="E1174">
            <v>4.95</v>
          </cell>
        </row>
        <row r="1175">
          <cell r="A1175">
            <v>37791</v>
          </cell>
          <cell r="C1175">
            <v>4.28</v>
          </cell>
          <cell r="E1175">
            <v>4.97</v>
          </cell>
        </row>
        <row r="1176">
          <cell r="A1176">
            <v>37792</v>
          </cell>
          <cell r="C1176">
            <v>4.3499999999999996</v>
          </cell>
          <cell r="E1176">
            <v>5.01</v>
          </cell>
        </row>
        <row r="1177">
          <cell r="A1177">
            <v>37795</v>
          </cell>
          <cell r="C1177">
            <v>4.28</v>
          </cell>
          <cell r="E1177">
            <v>4.96</v>
          </cell>
        </row>
        <row r="1178">
          <cell r="A1178">
            <v>37796</v>
          </cell>
          <cell r="C1178">
            <v>4.2699999999999996</v>
          </cell>
          <cell r="E1178">
            <v>4.9400000000000004</v>
          </cell>
        </row>
        <row r="1179">
          <cell r="A1179">
            <v>37797</v>
          </cell>
          <cell r="C1179">
            <v>4.37</v>
          </cell>
          <cell r="E1179">
            <v>5.03</v>
          </cell>
        </row>
        <row r="1180">
          <cell r="A1180">
            <v>37798</v>
          </cell>
          <cell r="C1180">
            <v>4.47</v>
          </cell>
          <cell r="E1180">
            <v>5.0999999999999996</v>
          </cell>
        </row>
        <row r="1181">
          <cell r="A1181">
            <v>37799</v>
          </cell>
          <cell r="C1181">
            <v>4.5</v>
          </cell>
          <cell r="E1181">
            <v>5.13</v>
          </cell>
        </row>
        <row r="1182">
          <cell r="A1182">
            <v>37802</v>
          </cell>
          <cell r="C1182">
            <v>4.45</v>
          </cell>
          <cell r="E1182">
            <v>5.09</v>
          </cell>
        </row>
        <row r="1183">
          <cell r="A1183">
            <v>37803</v>
          </cell>
          <cell r="C1183" t="str">
            <v>na</v>
          </cell>
          <cell r="E1183" t="str">
            <v>na</v>
          </cell>
        </row>
        <row r="1184">
          <cell r="A1184">
            <v>37804</v>
          </cell>
          <cell r="C1184">
            <v>4.46</v>
          </cell>
          <cell r="E1184">
            <v>5.09</v>
          </cell>
        </row>
        <row r="1185">
          <cell r="A1185">
            <v>37805</v>
          </cell>
          <cell r="C1185">
            <v>4.55</v>
          </cell>
          <cell r="E1185">
            <v>5.17</v>
          </cell>
        </row>
        <row r="1186">
          <cell r="A1186">
            <v>37806</v>
          </cell>
          <cell r="C1186">
            <v>4.53</v>
          </cell>
          <cell r="E1186">
            <v>5.16</v>
          </cell>
        </row>
        <row r="1187">
          <cell r="A1187">
            <v>37809</v>
          </cell>
          <cell r="C1187">
            <v>4.67</v>
          </cell>
          <cell r="E1187">
            <v>5.26</v>
          </cell>
        </row>
        <row r="1188">
          <cell r="A1188">
            <v>37810</v>
          </cell>
          <cell r="C1188">
            <v>4.6500000000000004</v>
          </cell>
          <cell r="E1188">
            <v>5.25</v>
          </cell>
        </row>
        <row r="1189">
          <cell r="A1189">
            <v>37811</v>
          </cell>
          <cell r="C1189">
            <v>4.62</v>
          </cell>
          <cell r="E1189">
            <v>5.23</v>
          </cell>
        </row>
        <row r="1190">
          <cell r="A1190">
            <v>37812</v>
          </cell>
          <cell r="C1190">
            <v>4.6100000000000003</v>
          </cell>
          <cell r="E1190">
            <v>5.22</v>
          </cell>
        </row>
        <row r="1191">
          <cell r="A1191">
            <v>37813</v>
          </cell>
          <cell r="C1191">
            <v>4.6399999999999997</v>
          </cell>
          <cell r="E1191">
            <v>5.23</v>
          </cell>
        </row>
        <row r="1192">
          <cell r="A1192">
            <v>37816</v>
          </cell>
          <cell r="C1192">
            <v>4.68</v>
          </cell>
          <cell r="E1192">
            <v>5.27</v>
          </cell>
        </row>
        <row r="1193">
          <cell r="A1193">
            <v>37817</v>
          </cell>
          <cell r="C1193">
            <v>4.8</v>
          </cell>
          <cell r="E1193">
            <v>5.38</v>
          </cell>
        </row>
        <row r="1194">
          <cell r="A1194">
            <v>37818</v>
          </cell>
          <cell r="C1194">
            <v>4.7</v>
          </cell>
          <cell r="E1194">
            <v>5.3</v>
          </cell>
        </row>
        <row r="1195">
          <cell r="A1195">
            <v>37819</v>
          </cell>
          <cell r="C1195">
            <v>4.6500000000000004</v>
          </cell>
          <cell r="E1195">
            <v>5.28</v>
          </cell>
        </row>
        <row r="1196">
          <cell r="A1196">
            <v>37820</v>
          </cell>
          <cell r="C1196">
            <v>4.68</v>
          </cell>
          <cell r="E1196">
            <v>5.3</v>
          </cell>
        </row>
        <row r="1197">
          <cell r="A1197">
            <v>37823</v>
          </cell>
          <cell r="C1197">
            <v>4.78</v>
          </cell>
          <cell r="E1197">
            <v>5.37</v>
          </cell>
        </row>
        <row r="1198">
          <cell r="A1198">
            <v>37824</v>
          </cell>
          <cell r="C1198">
            <v>4.7300000000000004</v>
          </cell>
          <cell r="E1198">
            <v>5.34</v>
          </cell>
        </row>
        <row r="1199">
          <cell r="A1199">
            <v>37825</v>
          </cell>
          <cell r="C1199">
            <v>4.66</v>
          </cell>
          <cell r="E1199">
            <v>5.32</v>
          </cell>
        </row>
        <row r="1200">
          <cell r="A1200">
            <v>37826</v>
          </cell>
          <cell r="C1200">
            <v>4.6900000000000004</v>
          </cell>
          <cell r="E1200">
            <v>5.35</v>
          </cell>
        </row>
        <row r="1201">
          <cell r="A1201">
            <v>37827</v>
          </cell>
          <cell r="C1201">
            <v>4.72</v>
          </cell>
          <cell r="E1201">
            <v>5.37</v>
          </cell>
        </row>
        <row r="1202">
          <cell r="A1202">
            <v>37830</v>
          </cell>
          <cell r="C1202">
            <v>4.7699999999999996</v>
          </cell>
          <cell r="E1202">
            <v>5.41</v>
          </cell>
        </row>
        <row r="1203">
          <cell r="A1203">
            <v>37831</v>
          </cell>
          <cell r="C1203">
            <v>4.82</v>
          </cell>
          <cell r="E1203">
            <v>5.41</v>
          </cell>
        </row>
        <row r="1204">
          <cell r="A1204">
            <v>37832</v>
          </cell>
          <cell r="C1204">
            <v>4.78</v>
          </cell>
          <cell r="E1204">
            <v>5.4</v>
          </cell>
        </row>
        <row r="1205">
          <cell r="A1205">
            <v>37833</v>
          </cell>
          <cell r="C1205">
            <v>4.84</v>
          </cell>
          <cell r="E1205">
            <v>5.44</v>
          </cell>
        </row>
        <row r="1206">
          <cell r="A1206">
            <v>37834</v>
          </cell>
          <cell r="C1206">
            <v>4.83</v>
          </cell>
          <cell r="E1206">
            <v>5.4</v>
          </cell>
        </row>
        <row r="1207">
          <cell r="A1207">
            <v>37837</v>
          </cell>
          <cell r="C1207" t="str">
            <v>na</v>
          </cell>
          <cell r="E1207" t="str">
            <v>na</v>
          </cell>
        </row>
        <row r="1208">
          <cell r="A1208">
            <v>37838</v>
          </cell>
          <cell r="C1208">
            <v>4.92</v>
          </cell>
          <cell r="E1208">
            <v>5.45</v>
          </cell>
        </row>
        <row r="1209">
          <cell r="A1209">
            <v>37839</v>
          </cell>
          <cell r="C1209">
            <v>4.87</v>
          </cell>
          <cell r="E1209">
            <v>5.42</v>
          </cell>
        </row>
        <row r="1210">
          <cell r="A1210">
            <v>37840</v>
          </cell>
          <cell r="C1210">
            <v>4.82</v>
          </cell>
          <cell r="E1210">
            <v>5.4</v>
          </cell>
        </row>
        <row r="1211">
          <cell r="A1211">
            <v>37841</v>
          </cell>
          <cell r="C1211">
            <v>4.8</v>
          </cell>
          <cell r="E1211">
            <v>5.38</v>
          </cell>
        </row>
        <row r="1212">
          <cell r="A1212">
            <v>37844</v>
          </cell>
          <cell r="C1212">
            <v>4.8899999999999997</v>
          </cell>
          <cell r="E1212">
            <v>5.44</v>
          </cell>
        </row>
        <row r="1213">
          <cell r="A1213">
            <v>37845</v>
          </cell>
          <cell r="C1213">
            <v>4.97</v>
          </cell>
          <cell r="E1213">
            <v>5.46</v>
          </cell>
        </row>
        <row r="1214">
          <cell r="A1214">
            <v>37846</v>
          </cell>
          <cell r="C1214">
            <v>5.05</v>
          </cell>
          <cell r="E1214">
            <v>5.53</v>
          </cell>
        </row>
        <row r="1215">
          <cell r="A1215">
            <v>37847</v>
          </cell>
          <cell r="C1215">
            <v>5.05</v>
          </cell>
          <cell r="E1215">
            <v>5.53</v>
          </cell>
        </row>
        <row r="1216">
          <cell r="A1216">
            <v>37848</v>
          </cell>
          <cell r="C1216">
            <v>4.99</v>
          </cell>
          <cell r="E1216">
            <v>5.47</v>
          </cell>
        </row>
        <row r="1217">
          <cell r="A1217">
            <v>37851</v>
          </cell>
          <cell r="C1217">
            <v>4.92</v>
          </cell>
          <cell r="E1217">
            <v>5.41</v>
          </cell>
        </row>
        <row r="1218">
          <cell r="A1218">
            <v>37852</v>
          </cell>
          <cell r="C1218">
            <v>4.8</v>
          </cell>
          <cell r="E1218">
            <v>5.32</v>
          </cell>
        </row>
        <row r="1219">
          <cell r="A1219">
            <v>37853</v>
          </cell>
          <cell r="C1219">
            <v>4.83</v>
          </cell>
          <cell r="E1219">
            <v>5.35</v>
          </cell>
        </row>
        <row r="1220">
          <cell r="A1220">
            <v>37854</v>
          </cell>
          <cell r="C1220">
            <v>4.9000000000000004</v>
          </cell>
          <cell r="E1220">
            <v>5.39</v>
          </cell>
        </row>
        <row r="1221">
          <cell r="A1221">
            <v>37855</v>
          </cell>
          <cell r="C1221">
            <v>4.8899999999999997</v>
          </cell>
          <cell r="E1221">
            <v>5.38</v>
          </cell>
        </row>
        <row r="1222">
          <cell r="A1222">
            <v>37858</v>
          </cell>
          <cell r="C1222">
            <v>4.92</v>
          </cell>
          <cell r="E1222">
            <v>5.41</v>
          </cell>
        </row>
        <row r="1223">
          <cell r="A1223">
            <v>37859</v>
          </cell>
          <cell r="C1223">
            <v>4.8899999999999997</v>
          </cell>
          <cell r="E1223">
            <v>5.4</v>
          </cell>
        </row>
        <row r="1224">
          <cell r="A1224">
            <v>37860</v>
          </cell>
          <cell r="C1224">
            <v>4.96</v>
          </cell>
          <cell r="E1224">
            <v>5.44</v>
          </cell>
        </row>
        <row r="1225">
          <cell r="A1225">
            <v>37861</v>
          </cell>
          <cell r="C1225">
            <v>4.88</v>
          </cell>
          <cell r="E1225">
            <v>5.38</v>
          </cell>
        </row>
        <row r="1226">
          <cell r="A1226">
            <v>37862</v>
          </cell>
          <cell r="C1226">
            <v>4.8600000000000003</v>
          </cell>
          <cell r="E1226">
            <v>5.35</v>
          </cell>
        </row>
        <row r="1227">
          <cell r="A1227">
            <v>37865</v>
          </cell>
          <cell r="C1227" t="str">
            <v>na</v>
          </cell>
          <cell r="E1227" t="str">
            <v>na</v>
          </cell>
        </row>
        <row r="1228">
          <cell r="A1228">
            <v>37866</v>
          </cell>
          <cell r="C1228">
            <v>4.93</v>
          </cell>
          <cell r="E1228">
            <v>5.41</v>
          </cell>
        </row>
        <row r="1229">
          <cell r="A1229">
            <v>37867</v>
          </cell>
          <cell r="C1229">
            <v>4.97</v>
          </cell>
          <cell r="E1229">
            <v>5.44</v>
          </cell>
        </row>
        <row r="1230">
          <cell r="A1230">
            <v>37868</v>
          </cell>
          <cell r="C1230">
            <v>4.9000000000000004</v>
          </cell>
          <cell r="E1230">
            <v>5.39</v>
          </cell>
        </row>
        <row r="1231">
          <cell r="A1231">
            <v>37869</v>
          </cell>
          <cell r="C1231">
            <v>4.8099999999999996</v>
          </cell>
          <cell r="E1231">
            <v>5.34</v>
          </cell>
        </row>
        <row r="1232">
          <cell r="A1232">
            <v>37872</v>
          </cell>
          <cell r="C1232">
            <v>4.82</v>
          </cell>
          <cell r="E1232">
            <v>5.37</v>
          </cell>
        </row>
        <row r="1233">
          <cell r="A1233">
            <v>37873</v>
          </cell>
          <cell r="C1233">
            <v>4.79</v>
          </cell>
          <cell r="E1233">
            <v>5.34</v>
          </cell>
        </row>
        <row r="1234">
          <cell r="A1234">
            <v>37874</v>
          </cell>
          <cell r="C1234">
            <v>4.7699999999999996</v>
          </cell>
          <cell r="E1234">
            <v>5.32</v>
          </cell>
        </row>
        <row r="1235">
          <cell r="A1235">
            <v>37875</v>
          </cell>
          <cell r="C1235">
            <v>4.82</v>
          </cell>
          <cell r="E1235">
            <v>5.35</v>
          </cell>
        </row>
        <row r="1236">
          <cell r="A1236">
            <v>37876</v>
          </cell>
          <cell r="C1236">
            <v>4.79</v>
          </cell>
          <cell r="E1236">
            <v>5.33</v>
          </cell>
        </row>
        <row r="1237">
          <cell r="A1237">
            <v>37879</v>
          </cell>
          <cell r="C1237">
            <v>4.8</v>
          </cell>
          <cell r="E1237">
            <v>5.34</v>
          </cell>
        </row>
        <row r="1238">
          <cell r="A1238">
            <v>37880</v>
          </cell>
          <cell r="C1238">
            <v>4.82</v>
          </cell>
          <cell r="E1238">
            <v>5.36</v>
          </cell>
        </row>
        <row r="1239">
          <cell r="A1239">
            <v>37881</v>
          </cell>
          <cell r="C1239">
            <v>4.7699999999999996</v>
          </cell>
          <cell r="E1239">
            <v>5.32</v>
          </cell>
        </row>
        <row r="1240">
          <cell r="A1240">
            <v>37882</v>
          </cell>
          <cell r="C1240">
            <v>4.76</v>
          </cell>
          <cell r="E1240">
            <v>5.31</v>
          </cell>
        </row>
        <row r="1241">
          <cell r="A1241">
            <v>37883</v>
          </cell>
          <cell r="C1241">
            <v>4.76</v>
          </cell>
          <cell r="E1241">
            <v>5.29</v>
          </cell>
        </row>
        <row r="1242">
          <cell r="A1242">
            <v>37886</v>
          </cell>
          <cell r="C1242">
            <v>4.7</v>
          </cell>
          <cell r="E1242">
            <v>5.28</v>
          </cell>
        </row>
        <row r="1243">
          <cell r="A1243">
            <v>37887</v>
          </cell>
          <cell r="C1243">
            <v>4.68</v>
          </cell>
          <cell r="E1243">
            <v>5.26</v>
          </cell>
        </row>
        <row r="1244">
          <cell r="A1244">
            <v>37888</v>
          </cell>
          <cell r="C1244">
            <v>4.6399999999999997</v>
          </cell>
          <cell r="E1244">
            <v>5.23</v>
          </cell>
        </row>
        <row r="1245">
          <cell r="A1245">
            <v>37889</v>
          </cell>
          <cell r="C1245">
            <v>4.6100000000000003</v>
          </cell>
          <cell r="E1245">
            <v>5.2</v>
          </cell>
        </row>
        <row r="1246">
          <cell r="A1246">
            <v>37890</v>
          </cell>
          <cell r="C1246">
            <v>4.57</v>
          </cell>
          <cell r="E1246">
            <v>5.16</v>
          </cell>
        </row>
        <row r="1247">
          <cell r="A1247">
            <v>37893</v>
          </cell>
          <cell r="C1247">
            <v>4.6399999999999997</v>
          </cell>
          <cell r="E1247">
            <v>5.22</v>
          </cell>
        </row>
        <row r="1248">
          <cell r="A1248">
            <v>37894</v>
          </cell>
          <cell r="C1248">
            <v>4.55</v>
          </cell>
          <cell r="E1248">
            <v>5.14</v>
          </cell>
        </row>
        <row r="1249">
          <cell r="A1249">
            <v>37895</v>
          </cell>
          <cell r="C1249">
            <v>4.54</v>
          </cell>
          <cell r="E1249">
            <v>5.14</v>
          </cell>
        </row>
        <row r="1250">
          <cell r="A1250">
            <v>37896</v>
          </cell>
          <cell r="C1250">
            <v>4.5999999999999996</v>
          </cell>
          <cell r="E1250">
            <v>5.18</v>
          </cell>
        </row>
        <row r="1251">
          <cell r="A1251">
            <v>37897</v>
          </cell>
          <cell r="C1251">
            <v>4.75</v>
          </cell>
          <cell r="E1251">
            <v>5.29</v>
          </cell>
        </row>
        <row r="1252">
          <cell r="A1252">
            <v>37900</v>
          </cell>
          <cell r="C1252">
            <v>4.71</v>
          </cell>
          <cell r="E1252">
            <v>5.27</v>
          </cell>
        </row>
        <row r="1253">
          <cell r="A1253">
            <v>37901</v>
          </cell>
          <cell r="C1253">
            <v>4.78</v>
          </cell>
          <cell r="E1253">
            <v>5.32</v>
          </cell>
        </row>
        <row r="1254">
          <cell r="A1254">
            <v>37902</v>
          </cell>
          <cell r="C1254">
            <v>4.76</v>
          </cell>
          <cell r="E1254">
            <v>5.31</v>
          </cell>
        </row>
        <row r="1255">
          <cell r="A1255">
            <v>37903</v>
          </cell>
          <cell r="C1255">
            <v>4.83</v>
          </cell>
          <cell r="E1255">
            <v>5.35</v>
          </cell>
        </row>
        <row r="1256">
          <cell r="A1256">
            <v>37904</v>
          </cell>
          <cell r="C1256">
            <v>4.8099999999999996</v>
          </cell>
          <cell r="E1256">
            <v>5.33</v>
          </cell>
        </row>
        <row r="1257">
          <cell r="A1257">
            <v>37907</v>
          </cell>
          <cell r="C1257" t="str">
            <v>na</v>
          </cell>
          <cell r="E1257" t="str">
            <v>na</v>
          </cell>
        </row>
        <row r="1258">
          <cell r="A1258">
            <v>37908</v>
          </cell>
          <cell r="C1258">
            <v>4.9000000000000004</v>
          </cell>
          <cell r="E1258">
            <v>5.41</v>
          </cell>
        </row>
        <row r="1259">
          <cell r="A1259">
            <v>37909</v>
          </cell>
          <cell r="C1259">
            <v>4.96</v>
          </cell>
          <cell r="E1259">
            <v>5.47</v>
          </cell>
        </row>
        <row r="1260">
          <cell r="A1260">
            <v>37910</v>
          </cell>
          <cell r="C1260">
            <v>5.0199999999999996</v>
          </cell>
          <cell r="E1260">
            <v>5.5</v>
          </cell>
        </row>
        <row r="1261">
          <cell r="A1261">
            <v>37911</v>
          </cell>
          <cell r="C1261">
            <v>4.92</v>
          </cell>
          <cell r="E1261">
            <v>5.43</v>
          </cell>
        </row>
        <row r="1262">
          <cell r="A1262">
            <v>37914</v>
          </cell>
          <cell r="C1262">
            <v>4.8899999999999997</v>
          </cell>
          <cell r="E1262">
            <v>5.39</v>
          </cell>
        </row>
        <row r="1263">
          <cell r="A1263">
            <v>37915</v>
          </cell>
          <cell r="C1263">
            <v>4.8600000000000003</v>
          </cell>
          <cell r="E1263">
            <v>5.37</v>
          </cell>
        </row>
        <row r="1264">
          <cell r="A1264">
            <v>37916</v>
          </cell>
          <cell r="C1264">
            <v>4.79</v>
          </cell>
          <cell r="E1264">
            <v>5.33</v>
          </cell>
        </row>
        <row r="1265">
          <cell r="A1265">
            <v>37917</v>
          </cell>
          <cell r="C1265">
            <v>4.8499999999999996</v>
          </cell>
          <cell r="E1265">
            <v>5.38</v>
          </cell>
        </row>
        <row r="1266">
          <cell r="A1266">
            <v>37918</v>
          </cell>
          <cell r="C1266">
            <v>4.78</v>
          </cell>
          <cell r="E1266">
            <v>5.32</v>
          </cell>
        </row>
        <row r="1267">
          <cell r="A1267">
            <v>37921</v>
          </cell>
          <cell r="C1267">
            <v>4.83</v>
          </cell>
          <cell r="E1267">
            <v>5.35</v>
          </cell>
        </row>
        <row r="1268">
          <cell r="A1268">
            <v>37922</v>
          </cell>
          <cell r="C1268">
            <v>4.79</v>
          </cell>
          <cell r="E1268">
            <v>5.34</v>
          </cell>
        </row>
        <row r="1269">
          <cell r="A1269">
            <v>37923</v>
          </cell>
          <cell r="C1269">
            <v>4.8499999999999996</v>
          </cell>
          <cell r="E1269">
            <v>5.38</v>
          </cell>
        </row>
        <row r="1270">
          <cell r="A1270">
            <v>37924</v>
          </cell>
          <cell r="C1270">
            <v>4.8899999999999997</v>
          </cell>
          <cell r="E1270">
            <v>5.41</v>
          </cell>
        </row>
        <row r="1271">
          <cell r="A1271">
            <v>37925</v>
          </cell>
          <cell r="C1271">
            <v>4.83</v>
          </cell>
          <cell r="E1271">
            <v>5.35</v>
          </cell>
        </row>
        <row r="1272">
          <cell r="A1272">
            <v>37928</v>
          </cell>
          <cell r="C1272">
            <v>4.9000000000000004</v>
          </cell>
          <cell r="E1272">
            <v>5.41</v>
          </cell>
        </row>
        <row r="1273">
          <cell r="A1273">
            <v>37929</v>
          </cell>
          <cell r="C1273">
            <v>4.8600000000000003</v>
          </cell>
          <cell r="E1273">
            <v>5.38</v>
          </cell>
        </row>
        <row r="1274">
          <cell r="A1274">
            <v>37930</v>
          </cell>
          <cell r="C1274">
            <v>4.91</v>
          </cell>
          <cell r="E1274">
            <v>5.41</v>
          </cell>
        </row>
        <row r="1275">
          <cell r="A1275">
            <v>37931</v>
          </cell>
          <cell r="C1275">
            <v>4.96</v>
          </cell>
          <cell r="E1275">
            <v>5.45</v>
          </cell>
        </row>
        <row r="1276">
          <cell r="A1276">
            <v>37932</v>
          </cell>
          <cell r="C1276">
            <v>5.01</v>
          </cell>
          <cell r="E1276">
            <v>5.47</v>
          </cell>
        </row>
        <row r="1277">
          <cell r="A1277">
            <v>37935</v>
          </cell>
          <cell r="C1277">
            <v>5.01</v>
          </cell>
          <cell r="E1277">
            <v>5.47</v>
          </cell>
        </row>
        <row r="1278">
          <cell r="A1278">
            <v>37936</v>
          </cell>
          <cell r="C1278" t="str">
            <v>na</v>
          </cell>
          <cell r="E1278" t="str">
            <v>na</v>
          </cell>
        </row>
        <row r="1279">
          <cell r="A1279">
            <v>37937</v>
          </cell>
          <cell r="C1279">
            <v>4.99</v>
          </cell>
          <cell r="E1279">
            <v>5.47</v>
          </cell>
        </row>
        <row r="1280">
          <cell r="A1280">
            <v>37938</v>
          </cell>
          <cell r="C1280">
            <v>4.88</v>
          </cell>
          <cell r="E1280">
            <v>5.39</v>
          </cell>
        </row>
        <row r="1281">
          <cell r="A1281">
            <v>37939</v>
          </cell>
          <cell r="C1281">
            <v>4.83</v>
          </cell>
          <cell r="E1281">
            <v>5.35</v>
          </cell>
        </row>
        <row r="1282">
          <cell r="A1282">
            <v>37942</v>
          </cell>
          <cell r="C1282">
            <v>4.83</v>
          </cell>
          <cell r="E1282">
            <v>5.35</v>
          </cell>
        </row>
        <row r="1283">
          <cell r="A1283">
            <v>37943</v>
          </cell>
          <cell r="C1283">
            <v>4.78</v>
          </cell>
          <cell r="E1283">
            <v>5.3</v>
          </cell>
        </row>
        <row r="1284">
          <cell r="A1284">
            <v>37944</v>
          </cell>
          <cell r="C1284">
            <v>4.83</v>
          </cell>
          <cell r="E1284">
            <v>5.33</v>
          </cell>
        </row>
        <row r="1285">
          <cell r="A1285">
            <v>37945</v>
          </cell>
          <cell r="C1285">
            <v>4.7699999999999996</v>
          </cell>
          <cell r="E1285">
            <v>5.29</v>
          </cell>
        </row>
        <row r="1286">
          <cell r="A1286">
            <v>37946</v>
          </cell>
          <cell r="C1286">
            <v>4.7300000000000004</v>
          </cell>
          <cell r="E1286">
            <v>5.26</v>
          </cell>
        </row>
        <row r="1287">
          <cell r="A1287">
            <v>37949</v>
          </cell>
          <cell r="C1287">
            <v>4.79</v>
          </cell>
          <cell r="E1287">
            <v>5.29</v>
          </cell>
        </row>
        <row r="1288">
          <cell r="A1288">
            <v>37950</v>
          </cell>
          <cell r="C1288">
            <v>4.76</v>
          </cell>
          <cell r="E1288">
            <v>5.27</v>
          </cell>
        </row>
        <row r="1289">
          <cell r="A1289">
            <v>37951</v>
          </cell>
          <cell r="C1289">
            <v>4.79</v>
          </cell>
          <cell r="E1289">
            <v>5.29</v>
          </cell>
        </row>
        <row r="1290">
          <cell r="A1290">
            <v>37952</v>
          </cell>
          <cell r="C1290">
            <v>4.8099999999999996</v>
          </cell>
          <cell r="E1290">
            <v>5.31</v>
          </cell>
        </row>
        <row r="1291">
          <cell r="A1291">
            <v>37953</v>
          </cell>
          <cell r="C1291">
            <v>4.84</v>
          </cell>
          <cell r="E1291">
            <v>5.33</v>
          </cell>
        </row>
        <row r="1292">
          <cell r="A1292">
            <v>37956</v>
          </cell>
          <cell r="C1292">
            <v>4.8600000000000003</v>
          </cell>
          <cell r="E1292">
            <v>5.35</v>
          </cell>
        </row>
        <row r="1293">
          <cell r="A1293">
            <v>37957</v>
          </cell>
          <cell r="C1293">
            <v>4.82</v>
          </cell>
          <cell r="E1293">
            <v>5.32</v>
          </cell>
        </row>
        <row r="1294">
          <cell r="A1294">
            <v>37958</v>
          </cell>
          <cell r="C1294">
            <v>4.84</v>
          </cell>
          <cell r="E1294">
            <v>5.34</v>
          </cell>
        </row>
        <row r="1295">
          <cell r="A1295">
            <v>37959</v>
          </cell>
          <cell r="C1295">
            <v>4.8600000000000003</v>
          </cell>
          <cell r="E1295">
            <v>5.35</v>
          </cell>
        </row>
        <row r="1296">
          <cell r="A1296">
            <v>37960</v>
          </cell>
          <cell r="C1296">
            <v>4.7699999999999996</v>
          </cell>
          <cell r="E1296">
            <v>5.27</v>
          </cell>
        </row>
        <row r="1297">
          <cell r="A1297">
            <v>37963</v>
          </cell>
          <cell r="C1297">
            <v>4.79</v>
          </cell>
          <cell r="E1297">
            <v>5.3</v>
          </cell>
        </row>
        <row r="1298">
          <cell r="A1298">
            <v>37964</v>
          </cell>
          <cell r="C1298">
            <v>4.84</v>
          </cell>
          <cell r="E1298">
            <v>5.34</v>
          </cell>
        </row>
        <row r="1299">
          <cell r="A1299">
            <v>37965</v>
          </cell>
          <cell r="C1299">
            <v>4.8099999999999996</v>
          </cell>
          <cell r="E1299">
            <v>5.32</v>
          </cell>
        </row>
        <row r="1300">
          <cell r="A1300">
            <v>37966</v>
          </cell>
          <cell r="C1300">
            <v>4.75</v>
          </cell>
          <cell r="E1300">
            <v>5.28</v>
          </cell>
        </row>
        <row r="1301">
          <cell r="A1301">
            <v>37967</v>
          </cell>
          <cell r="C1301">
            <v>4.74</v>
          </cell>
          <cell r="E1301">
            <v>5.27</v>
          </cell>
        </row>
        <row r="1302">
          <cell r="A1302">
            <v>37970</v>
          </cell>
          <cell r="C1302">
            <v>4.7300000000000004</v>
          </cell>
          <cell r="E1302">
            <v>5.26</v>
          </cell>
        </row>
        <row r="1303">
          <cell r="A1303">
            <v>37971</v>
          </cell>
          <cell r="C1303">
            <v>4.7</v>
          </cell>
          <cell r="E1303">
            <v>5.24</v>
          </cell>
        </row>
        <row r="1304">
          <cell r="A1304">
            <v>37972</v>
          </cell>
          <cell r="C1304">
            <v>4.67</v>
          </cell>
          <cell r="E1304">
            <v>5.21</v>
          </cell>
        </row>
        <row r="1305">
          <cell r="A1305">
            <v>37973</v>
          </cell>
          <cell r="C1305">
            <v>4.62</v>
          </cell>
          <cell r="E1305">
            <v>5.17</v>
          </cell>
        </row>
        <row r="1306">
          <cell r="A1306">
            <v>37974</v>
          </cell>
          <cell r="C1306">
            <v>4.6500000000000004</v>
          </cell>
          <cell r="E1306">
            <v>5.19</v>
          </cell>
        </row>
        <row r="1307">
          <cell r="A1307">
            <v>37977</v>
          </cell>
          <cell r="C1307">
            <v>4.6399999999999997</v>
          </cell>
          <cell r="E1307">
            <v>5.19</v>
          </cell>
        </row>
        <row r="1308">
          <cell r="A1308">
            <v>37978</v>
          </cell>
          <cell r="C1308">
            <v>4.68</v>
          </cell>
          <cell r="E1308">
            <v>5.22</v>
          </cell>
        </row>
        <row r="1309">
          <cell r="A1309">
            <v>37979</v>
          </cell>
          <cell r="C1309">
            <v>4.5999999999999996</v>
          </cell>
          <cell r="E1309">
            <v>5.17</v>
          </cell>
        </row>
        <row r="1310">
          <cell r="A1310">
            <v>37980</v>
          </cell>
          <cell r="C1310" t="str">
            <v>na</v>
          </cell>
          <cell r="E1310" t="str">
            <v>na</v>
          </cell>
        </row>
        <row r="1311">
          <cell r="A1311">
            <v>37981</v>
          </cell>
          <cell r="C1311" t="str">
            <v>na</v>
          </cell>
          <cell r="E1311" t="str">
            <v>na</v>
          </cell>
        </row>
        <row r="1312">
          <cell r="A1312">
            <v>37984</v>
          </cell>
          <cell r="C1312">
            <v>4.62</v>
          </cell>
          <cell r="E1312">
            <v>5.18</v>
          </cell>
        </row>
        <row r="1313">
          <cell r="A1313">
            <v>37985</v>
          </cell>
          <cell r="C1313">
            <v>4.66</v>
          </cell>
          <cell r="E1313">
            <v>5.2</v>
          </cell>
        </row>
        <row r="1314">
          <cell r="A1314">
            <v>37986</v>
          </cell>
          <cell r="C1314">
            <v>4.66</v>
          </cell>
          <cell r="E1314">
            <v>5.2</v>
          </cell>
        </row>
        <row r="1315">
          <cell r="A1315">
            <v>37987</v>
          </cell>
          <cell r="C1315" t="str">
            <v>na</v>
          </cell>
          <cell r="E1315" t="str">
            <v>na</v>
          </cell>
        </row>
        <row r="1316">
          <cell r="A1316">
            <v>37988</v>
          </cell>
          <cell r="C1316">
            <v>4.7699999999999996</v>
          </cell>
          <cell r="E1316">
            <v>5.31</v>
          </cell>
        </row>
        <row r="1317">
          <cell r="A1317">
            <v>37991</v>
          </cell>
          <cell r="C1317">
            <v>4.79</v>
          </cell>
          <cell r="E1317">
            <v>5.33</v>
          </cell>
        </row>
        <row r="1318">
          <cell r="A1318">
            <v>37992</v>
          </cell>
          <cell r="C1318">
            <v>4.71</v>
          </cell>
          <cell r="E1318">
            <v>5.27</v>
          </cell>
        </row>
        <row r="1319">
          <cell r="A1319">
            <v>37993</v>
          </cell>
          <cell r="C1319">
            <v>4.7</v>
          </cell>
          <cell r="E1319">
            <v>5.26</v>
          </cell>
        </row>
        <row r="1320">
          <cell r="A1320">
            <v>37994</v>
          </cell>
          <cell r="C1320">
            <v>4.72</v>
          </cell>
          <cell r="E1320">
            <v>5.29</v>
          </cell>
        </row>
        <row r="1321">
          <cell r="A1321">
            <v>37995</v>
          </cell>
          <cell r="C1321">
            <v>4.5999999999999996</v>
          </cell>
          <cell r="E1321">
            <v>5.2</v>
          </cell>
        </row>
        <row r="1322">
          <cell r="A1322">
            <v>37998</v>
          </cell>
          <cell r="C1322">
            <v>4.5999999999999996</v>
          </cell>
          <cell r="E1322">
            <v>5.19</v>
          </cell>
        </row>
        <row r="1323">
          <cell r="A1323">
            <v>37999</v>
          </cell>
          <cell r="C1323">
            <v>4.55</v>
          </cell>
          <cell r="E1323">
            <v>5.16</v>
          </cell>
        </row>
        <row r="1324">
          <cell r="A1324">
            <v>38000</v>
          </cell>
          <cell r="C1324">
            <v>4.54</v>
          </cell>
          <cell r="E1324">
            <v>5.13</v>
          </cell>
        </row>
        <row r="1325">
          <cell r="A1325">
            <v>38001</v>
          </cell>
          <cell r="C1325">
            <v>4.5199999999999996</v>
          </cell>
          <cell r="E1325">
            <v>5.12</v>
          </cell>
        </row>
        <row r="1326">
          <cell r="A1326">
            <v>38002</v>
          </cell>
          <cell r="C1326">
            <v>4.57</v>
          </cell>
          <cell r="E1326">
            <v>5.15</v>
          </cell>
        </row>
        <row r="1327">
          <cell r="A1327">
            <v>38005</v>
          </cell>
          <cell r="C1327">
            <v>4.57</v>
          </cell>
          <cell r="E1327">
            <v>5.16</v>
          </cell>
        </row>
        <row r="1328">
          <cell r="A1328">
            <v>38006</v>
          </cell>
          <cell r="C1328">
            <v>4.53</v>
          </cell>
          <cell r="E1328">
            <v>5.16</v>
          </cell>
        </row>
        <row r="1329">
          <cell r="A1329">
            <v>38007</v>
          </cell>
          <cell r="C1329">
            <v>4.47</v>
          </cell>
          <cell r="E1329">
            <v>5.1100000000000003</v>
          </cell>
        </row>
        <row r="1330">
          <cell r="A1330">
            <v>38008</v>
          </cell>
          <cell r="C1330">
            <v>4.3899999999999997</v>
          </cell>
          <cell r="E1330">
            <v>5.05</v>
          </cell>
        </row>
        <row r="1331">
          <cell r="A1331">
            <v>38009</v>
          </cell>
          <cell r="C1331">
            <v>4.51</v>
          </cell>
          <cell r="E1331">
            <v>5.15</v>
          </cell>
        </row>
        <row r="1332">
          <cell r="A1332">
            <v>38012</v>
          </cell>
          <cell r="C1332">
            <v>4.54</v>
          </cell>
          <cell r="E1332">
            <v>5.18</v>
          </cell>
        </row>
        <row r="1333">
          <cell r="A1333">
            <v>38013</v>
          </cell>
          <cell r="C1333">
            <v>4.49</v>
          </cell>
          <cell r="E1333">
            <v>5.16</v>
          </cell>
        </row>
        <row r="1334">
          <cell r="A1334">
            <v>38014</v>
          </cell>
          <cell r="C1334">
            <v>4.6100000000000003</v>
          </cell>
          <cell r="E1334">
            <v>5.23</v>
          </cell>
        </row>
        <row r="1335">
          <cell r="A1335">
            <v>38015</v>
          </cell>
          <cell r="C1335">
            <v>4.5999999999999996</v>
          </cell>
          <cell r="E1335">
            <v>5.23</v>
          </cell>
        </row>
        <row r="1336">
          <cell r="A1336">
            <v>38016</v>
          </cell>
          <cell r="C1336">
            <v>4.53</v>
          </cell>
          <cell r="E1336">
            <v>5.17</v>
          </cell>
        </row>
        <row r="1337">
          <cell r="A1337">
            <v>38019</v>
          </cell>
          <cell r="C1337">
            <v>4.53</v>
          </cell>
          <cell r="E1337">
            <v>5.19</v>
          </cell>
        </row>
        <row r="1338">
          <cell r="A1338">
            <v>38020</v>
          </cell>
          <cell r="C1338">
            <v>4.5199999999999996</v>
          </cell>
          <cell r="E1338">
            <v>5.17</v>
          </cell>
        </row>
        <row r="1339">
          <cell r="A1339">
            <v>38021</v>
          </cell>
          <cell r="C1339">
            <v>4.54</v>
          </cell>
          <cell r="E1339">
            <v>5.18</v>
          </cell>
        </row>
        <row r="1340">
          <cell r="A1340">
            <v>38022</v>
          </cell>
          <cell r="C1340">
            <v>4.55</v>
          </cell>
          <cell r="E1340">
            <v>5.18</v>
          </cell>
        </row>
        <row r="1341">
          <cell r="A1341">
            <v>38023</v>
          </cell>
          <cell r="C1341">
            <v>4.45</v>
          </cell>
          <cell r="E1341">
            <v>5.0999999999999996</v>
          </cell>
        </row>
        <row r="1342">
          <cell r="A1342">
            <v>38026</v>
          </cell>
          <cell r="C1342">
            <v>4.42</v>
          </cell>
          <cell r="E1342">
            <v>5.09</v>
          </cell>
        </row>
        <row r="1343">
          <cell r="A1343">
            <v>38027</v>
          </cell>
          <cell r="C1343">
            <v>4.47</v>
          </cell>
          <cell r="E1343">
            <v>5.12</v>
          </cell>
        </row>
        <row r="1344">
          <cell r="A1344">
            <v>38028</v>
          </cell>
          <cell r="C1344">
            <v>4.4000000000000004</v>
          </cell>
          <cell r="E1344">
            <v>5.07</v>
          </cell>
        </row>
        <row r="1345">
          <cell r="A1345">
            <v>38029</v>
          </cell>
          <cell r="C1345">
            <v>4.43</v>
          </cell>
          <cell r="E1345">
            <v>5.0999999999999996</v>
          </cell>
        </row>
        <row r="1346">
          <cell r="A1346">
            <v>38030</v>
          </cell>
          <cell r="C1346">
            <v>4.41</v>
          </cell>
          <cell r="E1346">
            <v>5.09</v>
          </cell>
        </row>
        <row r="1347">
          <cell r="A1347">
            <v>38033</v>
          </cell>
          <cell r="C1347">
            <v>4.41</v>
          </cell>
          <cell r="E1347">
            <v>5.09</v>
          </cell>
        </row>
        <row r="1348">
          <cell r="A1348">
            <v>38034</v>
          </cell>
          <cell r="C1348">
            <v>4.4400000000000004</v>
          </cell>
          <cell r="E1348">
            <v>5.08</v>
          </cell>
        </row>
        <row r="1349">
          <cell r="A1349">
            <v>38035</v>
          </cell>
          <cell r="C1349">
            <v>4.46</v>
          </cell>
          <cell r="E1349">
            <v>5.1100000000000003</v>
          </cell>
        </row>
        <row r="1350">
          <cell r="A1350">
            <v>38036</v>
          </cell>
          <cell r="C1350">
            <v>4.46</v>
          </cell>
          <cell r="E1350">
            <v>5.12</v>
          </cell>
        </row>
        <row r="1351">
          <cell r="A1351">
            <v>38037</v>
          </cell>
          <cell r="C1351">
            <v>4.49</v>
          </cell>
          <cell r="E1351">
            <v>5.15</v>
          </cell>
        </row>
        <row r="1352">
          <cell r="A1352">
            <v>38040</v>
          </cell>
          <cell r="C1352">
            <v>4.45</v>
          </cell>
          <cell r="E1352">
            <v>5.13</v>
          </cell>
        </row>
        <row r="1353">
          <cell r="A1353">
            <v>38041</v>
          </cell>
          <cell r="C1353">
            <v>4.42</v>
          </cell>
          <cell r="E1353">
            <v>5.0999999999999996</v>
          </cell>
        </row>
        <row r="1354">
          <cell r="A1354">
            <v>38042</v>
          </cell>
          <cell r="C1354">
            <v>4.41</v>
          </cell>
          <cell r="E1354">
            <v>5.09</v>
          </cell>
        </row>
        <row r="1355">
          <cell r="A1355">
            <v>38043</v>
          </cell>
          <cell r="C1355">
            <v>4.41</v>
          </cell>
          <cell r="E1355">
            <v>5.0999999999999996</v>
          </cell>
        </row>
        <row r="1356">
          <cell r="A1356">
            <v>38044</v>
          </cell>
          <cell r="C1356">
            <v>4.3600000000000003</v>
          </cell>
          <cell r="E1356">
            <v>5.05</v>
          </cell>
        </row>
        <row r="1357">
          <cell r="A1357">
            <v>38047</v>
          </cell>
          <cell r="C1357">
            <v>4.34</v>
          </cell>
          <cell r="E1357">
            <v>5.0199999999999996</v>
          </cell>
        </row>
        <row r="1358">
          <cell r="A1358">
            <v>38048</v>
          </cell>
          <cell r="C1358">
            <v>4.3600000000000003</v>
          </cell>
          <cell r="E1358">
            <v>5.0199999999999996</v>
          </cell>
        </row>
        <row r="1359">
          <cell r="A1359">
            <v>38049</v>
          </cell>
          <cell r="C1359">
            <v>4.38</v>
          </cell>
          <cell r="E1359">
            <v>5.05</v>
          </cell>
        </row>
        <row r="1360">
          <cell r="A1360">
            <v>38050</v>
          </cell>
          <cell r="C1360">
            <v>4.38</v>
          </cell>
          <cell r="E1360">
            <v>5.05</v>
          </cell>
        </row>
        <row r="1361">
          <cell r="A1361">
            <v>38051</v>
          </cell>
          <cell r="C1361">
            <v>4.29</v>
          </cell>
          <cell r="E1361">
            <v>4.9800000000000004</v>
          </cell>
        </row>
        <row r="1362">
          <cell r="A1362">
            <v>38054</v>
          </cell>
          <cell r="C1362">
            <v>4.24</v>
          </cell>
          <cell r="E1362">
            <v>4.95</v>
          </cell>
        </row>
        <row r="1363">
          <cell r="A1363">
            <v>38055</v>
          </cell>
          <cell r="C1363">
            <v>4.24</v>
          </cell>
          <cell r="E1363">
            <v>4.95</v>
          </cell>
        </row>
        <row r="1364">
          <cell r="A1364">
            <v>38056</v>
          </cell>
          <cell r="C1364">
            <v>4.24</v>
          </cell>
          <cell r="E1364">
            <v>4.97</v>
          </cell>
        </row>
        <row r="1365">
          <cell r="A1365">
            <v>38057</v>
          </cell>
          <cell r="C1365">
            <v>4.2300000000000004</v>
          </cell>
          <cell r="E1365">
            <v>4.97</v>
          </cell>
        </row>
        <row r="1366">
          <cell r="A1366">
            <v>38058</v>
          </cell>
          <cell r="C1366">
            <v>4.26</v>
          </cell>
          <cell r="E1366">
            <v>4.99</v>
          </cell>
        </row>
        <row r="1367">
          <cell r="A1367">
            <v>38061</v>
          </cell>
          <cell r="C1367">
            <v>4.24</v>
          </cell>
          <cell r="E1367">
            <v>4.96</v>
          </cell>
        </row>
        <row r="1368">
          <cell r="A1368">
            <v>38062</v>
          </cell>
          <cell r="C1368">
            <v>4.21</v>
          </cell>
          <cell r="E1368">
            <v>4.9400000000000004</v>
          </cell>
        </row>
        <row r="1369">
          <cell r="A1369">
            <v>38063</v>
          </cell>
          <cell r="C1369">
            <v>4.18</v>
          </cell>
          <cell r="E1369">
            <v>4.91</v>
          </cell>
        </row>
        <row r="1370">
          <cell r="A1370">
            <v>38064</v>
          </cell>
          <cell r="C1370">
            <v>4.2</v>
          </cell>
          <cell r="E1370">
            <v>4.92</v>
          </cell>
        </row>
        <row r="1371">
          <cell r="A1371">
            <v>38065</v>
          </cell>
          <cell r="C1371">
            <v>4.22</v>
          </cell>
          <cell r="E1371">
            <v>4.93</v>
          </cell>
        </row>
        <row r="1372">
          <cell r="A1372">
            <v>38068</v>
          </cell>
          <cell r="C1372">
            <v>4.17</v>
          </cell>
          <cell r="E1372">
            <v>4.8899999999999997</v>
          </cell>
        </row>
        <row r="1373">
          <cell r="A1373">
            <v>38069</v>
          </cell>
          <cell r="C1373">
            <v>4.17</v>
          </cell>
          <cell r="E1373">
            <v>4.9000000000000004</v>
          </cell>
        </row>
        <row r="1374">
          <cell r="A1374">
            <v>38070</v>
          </cell>
          <cell r="C1374">
            <v>4.17</v>
          </cell>
          <cell r="E1374">
            <v>4.8899999999999997</v>
          </cell>
        </row>
        <row r="1375">
          <cell r="A1375">
            <v>38071</v>
          </cell>
          <cell r="C1375">
            <v>4.18</v>
          </cell>
          <cell r="E1375">
            <v>4.9000000000000004</v>
          </cell>
        </row>
        <row r="1376">
          <cell r="A1376">
            <v>38072</v>
          </cell>
          <cell r="C1376">
            <v>4.28</v>
          </cell>
          <cell r="E1376">
            <v>4.9800000000000004</v>
          </cell>
        </row>
        <row r="1377">
          <cell r="A1377">
            <v>38075</v>
          </cell>
          <cell r="C1377">
            <v>4.34</v>
          </cell>
          <cell r="E1377">
            <v>5.03</v>
          </cell>
        </row>
        <row r="1378">
          <cell r="A1378">
            <v>38076</v>
          </cell>
          <cell r="C1378">
            <v>4.34</v>
          </cell>
          <cell r="E1378">
            <v>5.04</v>
          </cell>
        </row>
        <row r="1379">
          <cell r="A1379">
            <v>38077</v>
          </cell>
          <cell r="C1379">
            <v>4.33</v>
          </cell>
          <cell r="E1379">
            <v>5.04</v>
          </cell>
        </row>
        <row r="1380">
          <cell r="A1380">
            <v>38078</v>
          </cell>
          <cell r="C1380">
            <v>4.34</v>
          </cell>
          <cell r="E1380">
            <v>5.05</v>
          </cell>
        </row>
        <row r="1381">
          <cell r="A1381">
            <v>38079</v>
          </cell>
          <cell r="C1381">
            <v>4.5199999999999996</v>
          </cell>
          <cell r="E1381">
            <v>5.17</v>
          </cell>
        </row>
        <row r="1382">
          <cell r="A1382">
            <v>38082</v>
          </cell>
          <cell r="C1382">
            <v>4.55</v>
          </cell>
          <cell r="E1382">
            <v>5.2</v>
          </cell>
        </row>
        <row r="1383">
          <cell r="A1383">
            <v>38083</v>
          </cell>
          <cell r="C1383">
            <v>4.54</v>
          </cell>
          <cell r="E1383">
            <v>5.19</v>
          </cell>
        </row>
        <row r="1384">
          <cell r="A1384">
            <v>38084</v>
          </cell>
          <cell r="C1384">
            <v>4.5</v>
          </cell>
          <cell r="E1384">
            <v>5.16</v>
          </cell>
        </row>
        <row r="1385">
          <cell r="A1385">
            <v>38085</v>
          </cell>
          <cell r="C1385">
            <v>4.5</v>
          </cell>
          <cell r="E1385">
            <v>5.16</v>
          </cell>
        </row>
        <row r="1386">
          <cell r="A1386">
            <v>38086</v>
          </cell>
          <cell r="C1386" t="str">
            <v>na</v>
          </cell>
          <cell r="E1386" t="str">
            <v>na</v>
          </cell>
        </row>
        <row r="1387">
          <cell r="A1387">
            <v>38089</v>
          </cell>
          <cell r="C1387">
            <v>4.54</v>
          </cell>
          <cell r="E1387">
            <v>5.19</v>
          </cell>
        </row>
        <row r="1388">
          <cell r="A1388">
            <v>38090</v>
          </cell>
          <cell r="C1388">
            <v>4.6399999999999997</v>
          </cell>
          <cell r="E1388">
            <v>5.25</v>
          </cell>
        </row>
        <row r="1389">
          <cell r="A1389">
            <v>38091</v>
          </cell>
          <cell r="C1389">
            <v>4.68</v>
          </cell>
          <cell r="E1389">
            <v>5.27</v>
          </cell>
        </row>
        <row r="1390">
          <cell r="A1390">
            <v>38092</v>
          </cell>
          <cell r="C1390">
            <v>4.68</v>
          </cell>
          <cell r="E1390">
            <v>5.27</v>
          </cell>
        </row>
        <row r="1391">
          <cell r="A1391">
            <v>38093</v>
          </cell>
          <cell r="C1391">
            <v>4.62</v>
          </cell>
          <cell r="E1391">
            <v>5.23</v>
          </cell>
        </row>
        <row r="1392">
          <cell r="A1392">
            <v>38096</v>
          </cell>
          <cell r="C1392">
            <v>4.66</v>
          </cell>
          <cell r="E1392">
            <v>5.26</v>
          </cell>
        </row>
        <row r="1393">
          <cell r="A1393">
            <v>38097</v>
          </cell>
          <cell r="C1393">
            <v>4.72</v>
          </cell>
          <cell r="E1393">
            <v>5.31</v>
          </cell>
        </row>
        <row r="1394">
          <cell r="A1394">
            <v>38098</v>
          </cell>
          <cell r="C1394">
            <v>4.68</v>
          </cell>
          <cell r="E1394">
            <v>5.27</v>
          </cell>
        </row>
        <row r="1395">
          <cell r="A1395">
            <v>38099</v>
          </cell>
          <cell r="C1395">
            <v>4.63</v>
          </cell>
          <cell r="E1395">
            <v>5.23</v>
          </cell>
        </row>
        <row r="1396">
          <cell r="A1396">
            <v>38100</v>
          </cell>
          <cell r="C1396">
            <v>4.68</v>
          </cell>
          <cell r="E1396">
            <v>5.27</v>
          </cell>
        </row>
        <row r="1397">
          <cell r="A1397">
            <v>38103</v>
          </cell>
          <cell r="C1397">
            <v>4.68</v>
          </cell>
          <cell r="E1397">
            <v>5.27</v>
          </cell>
        </row>
        <row r="1398">
          <cell r="A1398">
            <v>38104</v>
          </cell>
          <cell r="C1398">
            <v>4.66</v>
          </cell>
          <cell r="E1398">
            <v>5.26</v>
          </cell>
        </row>
        <row r="1399">
          <cell r="A1399">
            <v>38105</v>
          </cell>
          <cell r="C1399">
            <v>4.71</v>
          </cell>
          <cell r="E1399">
            <v>5.31</v>
          </cell>
        </row>
        <row r="1400">
          <cell r="A1400">
            <v>38106</v>
          </cell>
          <cell r="C1400">
            <v>4.72</v>
          </cell>
          <cell r="E1400">
            <v>5.32</v>
          </cell>
        </row>
        <row r="1401">
          <cell r="A1401">
            <v>38107</v>
          </cell>
          <cell r="C1401">
            <v>4.62</v>
          </cell>
          <cell r="E1401">
            <v>5.24</v>
          </cell>
        </row>
        <row r="1402">
          <cell r="A1402">
            <v>38110</v>
          </cell>
          <cell r="C1402">
            <v>4.59</v>
          </cell>
          <cell r="E1402">
            <v>5.22</v>
          </cell>
        </row>
        <row r="1403">
          <cell r="A1403">
            <v>38111</v>
          </cell>
          <cell r="C1403">
            <v>4.62</v>
          </cell>
          <cell r="E1403">
            <v>5.25</v>
          </cell>
        </row>
        <row r="1404">
          <cell r="A1404">
            <v>38112</v>
          </cell>
          <cell r="C1404">
            <v>4.6399999999999997</v>
          </cell>
          <cell r="E1404">
            <v>5.27</v>
          </cell>
        </row>
        <row r="1405">
          <cell r="A1405">
            <v>38113</v>
          </cell>
          <cell r="C1405">
            <v>4.6399999999999997</v>
          </cell>
          <cell r="E1405">
            <v>5.26</v>
          </cell>
        </row>
        <row r="1406">
          <cell r="A1406">
            <v>38114</v>
          </cell>
          <cell r="C1406">
            <v>4.8099999999999996</v>
          </cell>
          <cell r="E1406">
            <v>5.36</v>
          </cell>
        </row>
        <row r="1407">
          <cell r="A1407">
            <v>38117</v>
          </cell>
          <cell r="C1407">
            <v>4.78</v>
          </cell>
          <cell r="E1407">
            <v>5.35</v>
          </cell>
        </row>
        <row r="1408">
          <cell r="A1408">
            <v>38118</v>
          </cell>
          <cell r="C1408">
            <v>4.76</v>
          </cell>
          <cell r="E1408">
            <v>5.34</v>
          </cell>
        </row>
        <row r="1409">
          <cell r="A1409">
            <v>38119</v>
          </cell>
          <cell r="C1409">
            <v>4.8499999999999996</v>
          </cell>
          <cell r="E1409">
            <v>5.42</v>
          </cell>
        </row>
        <row r="1410">
          <cell r="A1410">
            <v>38120</v>
          </cell>
          <cell r="C1410">
            <v>4.8899999999999997</v>
          </cell>
          <cell r="E1410">
            <v>5.44</v>
          </cell>
        </row>
        <row r="1411">
          <cell r="A1411">
            <v>38121</v>
          </cell>
          <cell r="C1411">
            <v>4.8499999999999996</v>
          </cell>
          <cell r="E1411">
            <v>5.39</v>
          </cell>
        </row>
        <row r="1412">
          <cell r="A1412">
            <v>38124</v>
          </cell>
          <cell r="C1412">
            <v>4.78</v>
          </cell>
          <cell r="E1412">
            <v>5.33</v>
          </cell>
        </row>
        <row r="1413">
          <cell r="A1413">
            <v>38125</v>
          </cell>
          <cell r="C1413">
            <v>4.82</v>
          </cell>
          <cell r="E1413">
            <v>5.35</v>
          </cell>
        </row>
        <row r="1414">
          <cell r="A1414">
            <v>38126</v>
          </cell>
          <cell r="C1414">
            <v>4.8600000000000003</v>
          </cell>
          <cell r="E1414">
            <v>5.39</v>
          </cell>
        </row>
        <row r="1415">
          <cell r="A1415">
            <v>38127</v>
          </cell>
          <cell r="C1415">
            <v>4.82</v>
          </cell>
          <cell r="E1415">
            <v>5.36</v>
          </cell>
        </row>
        <row r="1416">
          <cell r="A1416">
            <v>38128</v>
          </cell>
          <cell r="C1416">
            <v>4.8499999999999996</v>
          </cell>
          <cell r="E1416">
            <v>5.38</v>
          </cell>
        </row>
        <row r="1417">
          <cell r="A1417">
            <v>38131</v>
          </cell>
          <cell r="C1417" t="str">
            <v>na</v>
          </cell>
          <cell r="E1417" t="str">
            <v>na</v>
          </cell>
        </row>
        <row r="1418">
          <cell r="A1418">
            <v>38132</v>
          </cell>
          <cell r="C1418">
            <v>4.87</v>
          </cell>
          <cell r="E1418">
            <v>5.39</v>
          </cell>
        </row>
        <row r="1419">
          <cell r="A1419">
            <v>38133</v>
          </cell>
          <cell r="C1419">
            <v>4.7699999999999996</v>
          </cell>
          <cell r="E1419">
            <v>5.32</v>
          </cell>
        </row>
        <row r="1420">
          <cell r="A1420">
            <v>38134</v>
          </cell>
          <cell r="C1420">
            <v>4.72</v>
          </cell>
          <cell r="E1420">
            <v>5.27</v>
          </cell>
        </row>
        <row r="1421">
          <cell r="A1421">
            <v>38135</v>
          </cell>
          <cell r="C1421">
            <v>4.76</v>
          </cell>
          <cell r="E1421">
            <v>5.3</v>
          </cell>
        </row>
        <row r="1422">
          <cell r="A1422">
            <v>38138</v>
          </cell>
          <cell r="C1422">
            <v>4.78</v>
          </cell>
          <cell r="E1422">
            <v>5.31</v>
          </cell>
        </row>
        <row r="1423">
          <cell r="A1423">
            <v>38139</v>
          </cell>
          <cell r="C1423">
            <v>4.8</v>
          </cell>
          <cell r="E1423">
            <v>5.32</v>
          </cell>
        </row>
        <row r="1424">
          <cell r="A1424">
            <v>38140</v>
          </cell>
          <cell r="C1424">
            <v>4.8600000000000003</v>
          </cell>
          <cell r="E1424">
            <v>5.39</v>
          </cell>
        </row>
        <row r="1425">
          <cell r="A1425">
            <v>38141</v>
          </cell>
          <cell r="C1425">
            <v>4.8600000000000003</v>
          </cell>
          <cell r="E1425">
            <v>5.39</v>
          </cell>
        </row>
        <row r="1426">
          <cell r="A1426">
            <v>38142</v>
          </cell>
          <cell r="C1426">
            <v>4.96</v>
          </cell>
          <cell r="E1426">
            <v>5.46</v>
          </cell>
        </row>
        <row r="1427">
          <cell r="A1427">
            <v>38145</v>
          </cell>
          <cell r="C1427">
            <v>4.97</v>
          </cell>
          <cell r="E1427">
            <v>5.46</v>
          </cell>
        </row>
        <row r="1428">
          <cell r="A1428">
            <v>38146</v>
          </cell>
          <cell r="C1428">
            <v>4.9400000000000004</v>
          </cell>
          <cell r="E1428">
            <v>5.43</v>
          </cell>
        </row>
        <row r="1429">
          <cell r="A1429">
            <v>38147</v>
          </cell>
          <cell r="C1429">
            <v>4.95</v>
          </cell>
          <cell r="E1429">
            <v>5.44</v>
          </cell>
        </row>
        <row r="1430">
          <cell r="A1430">
            <v>38148</v>
          </cell>
          <cell r="C1430">
            <v>4.96</v>
          </cell>
          <cell r="E1430">
            <v>5.44</v>
          </cell>
        </row>
        <row r="1431">
          <cell r="A1431">
            <v>38149</v>
          </cell>
          <cell r="C1431">
            <v>5.01</v>
          </cell>
          <cell r="E1431">
            <v>5.47</v>
          </cell>
        </row>
        <row r="1432">
          <cell r="A1432">
            <v>38152</v>
          </cell>
          <cell r="C1432">
            <v>5.04</v>
          </cell>
          <cell r="E1432">
            <v>5.49</v>
          </cell>
        </row>
        <row r="1433">
          <cell r="A1433">
            <v>38153</v>
          </cell>
          <cell r="C1433">
            <v>4.93</v>
          </cell>
          <cell r="E1433">
            <v>5.39</v>
          </cell>
        </row>
        <row r="1434">
          <cell r="A1434">
            <v>38154</v>
          </cell>
          <cell r="C1434">
            <v>4.9800000000000004</v>
          </cell>
          <cell r="E1434">
            <v>5.43</v>
          </cell>
        </row>
        <row r="1435">
          <cell r="A1435">
            <v>38155</v>
          </cell>
          <cell r="C1435">
            <v>4.96</v>
          </cell>
          <cell r="E1435">
            <v>5.42</v>
          </cell>
        </row>
        <row r="1436">
          <cell r="A1436">
            <v>38156</v>
          </cell>
          <cell r="C1436">
            <v>5</v>
          </cell>
          <cell r="E1436">
            <v>5.44</v>
          </cell>
        </row>
        <row r="1437">
          <cell r="A1437">
            <v>38159</v>
          </cell>
          <cell r="C1437">
            <v>4.96</v>
          </cell>
          <cell r="E1437">
            <v>5.42</v>
          </cell>
        </row>
        <row r="1438">
          <cell r="A1438">
            <v>38160</v>
          </cell>
          <cell r="C1438">
            <v>4.9800000000000004</v>
          </cell>
          <cell r="E1438">
            <v>5.44</v>
          </cell>
        </row>
        <row r="1439">
          <cell r="A1439">
            <v>38161</v>
          </cell>
          <cell r="C1439">
            <v>4.92</v>
          </cell>
          <cell r="E1439">
            <v>5.38</v>
          </cell>
        </row>
        <row r="1440">
          <cell r="A1440">
            <v>38162</v>
          </cell>
          <cell r="C1440">
            <v>4.88</v>
          </cell>
          <cell r="E1440">
            <v>5.35</v>
          </cell>
        </row>
        <row r="1441">
          <cell r="A1441">
            <v>38163</v>
          </cell>
          <cell r="C1441">
            <v>4.88</v>
          </cell>
          <cell r="E1441">
            <v>5.36</v>
          </cell>
        </row>
        <row r="1442">
          <cell r="A1442">
            <v>38166</v>
          </cell>
          <cell r="C1442">
            <v>4.9400000000000004</v>
          </cell>
          <cell r="E1442">
            <v>5.41</v>
          </cell>
        </row>
        <row r="1443">
          <cell r="A1443">
            <v>38167</v>
          </cell>
          <cell r="C1443">
            <v>4.91</v>
          </cell>
          <cell r="E1443">
            <v>5.39</v>
          </cell>
        </row>
        <row r="1444">
          <cell r="A1444">
            <v>38168</v>
          </cell>
          <cell r="C1444">
            <v>4.83</v>
          </cell>
          <cell r="E1444">
            <v>5.33</v>
          </cell>
        </row>
        <row r="1445">
          <cell r="A1445">
            <v>38169</v>
          </cell>
          <cell r="C1445" t="str">
            <v>na</v>
          </cell>
          <cell r="E1445" t="str">
            <v>na</v>
          </cell>
        </row>
        <row r="1446">
          <cell r="A1446">
            <v>38170</v>
          </cell>
          <cell r="C1446">
            <v>4.7300000000000004</v>
          </cell>
          <cell r="E1446">
            <v>5.26</v>
          </cell>
        </row>
        <row r="1447">
          <cell r="A1447">
            <v>38173</v>
          </cell>
          <cell r="C1447">
            <v>4.74</v>
          </cell>
          <cell r="E1447">
            <v>5.27</v>
          </cell>
        </row>
        <row r="1448">
          <cell r="A1448">
            <v>38174</v>
          </cell>
          <cell r="C1448">
            <v>4.75</v>
          </cell>
          <cell r="E1448">
            <v>5.29</v>
          </cell>
        </row>
        <row r="1449">
          <cell r="A1449">
            <v>38175</v>
          </cell>
          <cell r="C1449">
            <v>4.75</v>
          </cell>
          <cell r="E1449">
            <v>5.3</v>
          </cell>
        </row>
        <row r="1450">
          <cell r="A1450">
            <v>38176</v>
          </cell>
          <cell r="C1450">
            <v>4.7300000000000004</v>
          </cell>
          <cell r="E1450">
            <v>5.29</v>
          </cell>
        </row>
        <row r="1451">
          <cell r="A1451">
            <v>38177</v>
          </cell>
          <cell r="C1451">
            <v>4.71</v>
          </cell>
          <cell r="E1451">
            <v>5.27</v>
          </cell>
        </row>
        <row r="1452">
          <cell r="A1452">
            <v>38180</v>
          </cell>
          <cell r="C1452">
            <v>4.7300000000000004</v>
          </cell>
          <cell r="E1452">
            <v>5.28</v>
          </cell>
        </row>
        <row r="1453">
          <cell r="A1453">
            <v>38181</v>
          </cell>
          <cell r="C1453">
            <v>4.75</v>
          </cell>
          <cell r="E1453">
            <v>5.29</v>
          </cell>
        </row>
        <row r="1454">
          <cell r="A1454">
            <v>38182</v>
          </cell>
          <cell r="C1454">
            <v>4.7699999999999996</v>
          </cell>
          <cell r="E1454">
            <v>5.29</v>
          </cell>
        </row>
        <row r="1455">
          <cell r="A1455">
            <v>38183</v>
          </cell>
          <cell r="C1455">
            <v>4.78</v>
          </cell>
          <cell r="E1455">
            <v>5.29</v>
          </cell>
        </row>
        <row r="1456">
          <cell r="A1456">
            <v>38184</v>
          </cell>
          <cell r="C1456">
            <v>4.68</v>
          </cell>
          <cell r="E1456">
            <v>5.22</v>
          </cell>
        </row>
        <row r="1457">
          <cell r="A1457">
            <v>38187</v>
          </cell>
          <cell r="C1457">
            <v>4.6900000000000004</v>
          </cell>
          <cell r="E1457">
            <v>5.19</v>
          </cell>
        </row>
        <row r="1458">
          <cell r="A1458">
            <v>38188</v>
          </cell>
          <cell r="C1458">
            <v>4.74</v>
          </cell>
          <cell r="E1458">
            <v>5.23</v>
          </cell>
        </row>
        <row r="1459">
          <cell r="A1459">
            <v>38189</v>
          </cell>
          <cell r="C1459">
            <v>4.7699999999999996</v>
          </cell>
          <cell r="E1459">
            <v>5.25</v>
          </cell>
        </row>
        <row r="1460">
          <cell r="A1460">
            <v>38190</v>
          </cell>
          <cell r="C1460">
            <v>4.75</v>
          </cell>
          <cell r="E1460">
            <v>5.24</v>
          </cell>
        </row>
        <row r="1461">
          <cell r="A1461">
            <v>38191</v>
          </cell>
          <cell r="C1461">
            <v>4.72</v>
          </cell>
          <cell r="E1461">
            <v>5.22</v>
          </cell>
        </row>
        <row r="1462">
          <cell r="A1462">
            <v>38194</v>
          </cell>
          <cell r="C1462">
            <v>4.74</v>
          </cell>
          <cell r="E1462">
            <v>5.22</v>
          </cell>
        </row>
        <row r="1463">
          <cell r="A1463">
            <v>38195</v>
          </cell>
          <cell r="C1463">
            <v>4.83</v>
          </cell>
          <cell r="E1463">
            <v>5.3</v>
          </cell>
        </row>
        <row r="1464">
          <cell r="A1464">
            <v>38196</v>
          </cell>
          <cell r="C1464">
            <v>4.82</v>
          </cell>
          <cell r="E1464">
            <v>5.29</v>
          </cell>
        </row>
        <row r="1465">
          <cell r="A1465">
            <v>38197</v>
          </cell>
          <cell r="C1465">
            <v>4.82</v>
          </cell>
          <cell r="E1465">
            <v>5.28</v>
          </cell>
        </row>
        <row r="1466">
          <cell r="A1466">
            <v>38198</v>
          </cell>
          <cell r="C1466">
            <v>4.75</v>
          </cell>
          <cell r="E1466">
            <v>5.24</v>
          </cell>
        </row>
        <row r="1467">
          <cell r="A1467">
            <v>38201</v>
          </cell>
          <cell r="C1467" t="str">
            <v>na</v>
          </cell>
          <cell r="E1467" t="str">
            <v>na</v>
          </cell>
        </row>
        <row r="1468">
          <cell r="A1468">
            <v>38202</v>
          </cell>
          <cell r="C1468">
            <v>4.68</v>
          </cell>
          <cell r="E1468">
            <v>5.18</v>
          </cell>
        </row>
        <row r="1469">
          <cell r="A1469">
            <v>38203</v>
          </cell>
          <cell r="C1469">
            <v>4.68</v>
          </cell>
          <cell r="E1469">
            <v>5.18</v>
          </cell>
        </row>
        <row r="1470">
          <cell r="A1470">
            <v>38204</v>
          </cell>
          <cell r="C1470">
            <v>4.67</v>
          </cell>
          <cell r="E1470">
            <v>5.18</v>
          </cell>
        </row>
        <row r="1471">
          <cell r="A1471">
            <v>38205</v>
          </cell>
          <cell r="C1471">
            <v>4.5199999999999996</v>
          </cell>
          <cell r="E1471">
            <v>5.09</v>
          </cell>
        </row>
        <row r="1472">
          <cell r="A1472">
            <v>38208</v>
          </cell>
          <cell r="C1472">
            <v>4.59</v>
          </cell>
          <cell r="E1472">
            <v>5.13</v>
          </cell>
        </row>
        <row r="1473">
          <cell r="A1473">
            <v>38209</v>
          </cell>
          <cell r="C1473">
            <v>4.6399999999999997</v>
          </cell>
          <cell r="E1473">
            <v>5.18</v>
          </cell>
        </row>
        <row r="1474">
          <cell r="A1474">
            <v>38210</v>
          </cell>
          <cell r="C1474">
            <v>4.5999999999999996</v>
          </cell>
          <cell r="E1474">
            <v>5.14</v>
          </cell>
        </row>
        <row r="1475">
          <cell r="A1475">
            <v>38211</v>
          </cell>
          <cell r="C1475">
            <v>4.57</v>
          </cell>
          <cell r="E1475">
            <v>5.12</v>
          </cell>
        </row>
        <row r="1476">
          <cell r="A1476">
            <v>38212</v>
          </cell>
          <cell r="C1476">
            <v>4.58</v>
          </cell>
          <cell r="E1476">
            <v>5.1100000000000003</v>
          </cell>
        </row>
        <row r="1477">
          <cell r="A1477">
            <v>38215</v>
          </cell>
          <cell r="C1477">
            <v>4.62</v>
          </cell>
          <cell r="E1477">
            <v>5.14</v>
          </cell>
        </row>
        <row r="1478">
          <cell r="A1478">
            <v>38216</v>
          </cell>
          <cell r="C1478">
            <v>4.58</v>
          </cell>
          <cell r="E1478">
            <v>5.1100000000000003</v>
          </cell>
        </row>
        <row r="1479">
          <cell r="A1479">
            <v>38217</v>
          </cell>
          <cell r="C1479">
            <v>4.62</v>
          </cell>
          <cell r="E1479">
            <v>5.15</v>
          </cell>
        </row>
        <row r="1480">
          <cell r="A1480">
            <v>38218</v>
          </cell>
          <cell r="C1480">
            <v>4.63</v>
          </cell>
          <cell r="E1480">
            <v>5.12</v>
          </cell>
        </row>
        <row r="1481">
          <cell r="A1481">
            <v>38219</v>
          </cell>
          <cell r="C1481">
            <v>4.6399999999999997</v>
          </cell>
          <cell r="E1481">
            <v>5.12</v>
          </cell>
        </row>
        <row r="1482">
          <cell r="A1482">
            <v>38222</v>
          </cell>
          <cell r="C1482">
            <v>4.6900000000000004</v>
          </cell>
          <cell r="E1482">
            <v>5.17</v>
          </cell>
        </row>
        <row r="1483">
          <cell r="A1483">
            <v>38223</v>
          </cell>
          <cell r="C1483">
            <v>4.71</v>
          </cell>
          <cell r="E1483">
            <v>5.18</v>
          </cell>
        </row>
        <row r="1484">
          <cell r="A1484">
            <v>38224</v>
          </cell>
          <cell r="C1484">
            <v>4.68</v>
          </cell>
          <cell r="E1484">
            <v>5.15</v>
          </cell>
        </row>
        <row r="1485">
          <cell r="A1485">
            <v>38225</v>
          </cell>
          <cell r="C1485">
            <v>4.66</v>
          </cell>
          <cell r="E1485">
            <v>5.13</v>
          </cell>
        </row>
        <row r="1486">
          <cell r="A1486">
            <v>38226</v>
          </cell>
          <cell r="C1486">
            <v>4.66</v>
          </cell>
          <cell r="E1486">
            <v>5.13</v>
          </cell>
        </row>
        <row r="1487">
          <cell r="A1487">
            <v>38229</v>
          </cell>
          <cell r="C1487">
            <v>4.63</v>
          </cell>
          <cell r="E1487">
            <v>5.1100000000000003</v>
          </cell>
        </row>
        <row r="1488">
          <cell r="A1488">
            <v>38230</v>
          </cell>
          <cell r="C1488">
            <v>4.5999999999999996</v>
          </cell>
          <cell r="E1488">
            <v>5.09</v>
          </cell>
        </row>
        <row r="1489">
          <cell r="A1489">
            <v>38231</v>
          </cell>
          <cell r="C1489">
            <v>4.5999999999999996</v>
          </cell>
          <cell r="E1489">
            <v>5.08</v>
          </cell>
        </row>
        <row r="1490">
          <cell r="A1490">
            <v>38232</v>
          </cell>
          <cell r="C1490">
            <v>4.6399999999999997</v>
          </cell>
          <cell r="E1490">
            <v>5.12</v>
          </cell>
        </row>
        <row r="1491">
          <cell r="A1491">
            <v>38233</v>
          </cell>
          <cell r="C1491">
            <v>4.71</v>
          </cell>
          <cell r="E1491">
            <v>5.16</v>
          </cell>
        </row>
        <row r="1492">
          <cell r="A1492">
            <v>38236</v>
          </cell>
          <cell r="C1492" t="str">
            <v>na</v>
          </cell>
          <cell r="E1492" t="str">
            <v>na</v>
          </cell>
        </row>
        <row r="1493">
          <cell r="A1493">
            <v>38237</v>
          </cell>
          <cell r="C1493">
            <v>4.71</v>
          </cell>
          <cell r="E1493">
            <v>5.16</v>
          </cell>
        </row>
        <row r="1494">
          <cell r="A1494">
            <v>38238</v>
          </cell>
          <cell r="C1494">
            <v>4.66</v>
          </cell>
          <cell r="E1494">
            <v>5.1100000000000003</v>
          </cell>
        </row>
        <row r="1495">
          <cell r="A1495">
            <v>38239</v>
          </cell>
          <cell r="C1495">
            <v>4.68</v>
          </cell>
          <cell r="E1495">
            <v>5.13</v>
          </cell>
        </row>
        <row r="1496">
          <cell r="A1496">
            <v>38240</v>
          </cell>
          <cell r="C1496">
            <v>4.66</v>
          </cell>
          <cell r="E1496">
            <v>5.12</v>
          </cell>
        </row>
        <row r="1497">
          <cell r="A1497">
            <v>38243</v>
          </cell>
          <cell r="C1497">
            <v>4.62</v>
          </cell>
          <cell r="E1497">
            <v>5.1100000000000003</v>
          </cell>
        </row>
        <row r="1498">
          <cell r="A1498">
            <v>38244</v>
          </cell>
          <cell r="C1498">
            <v>4.62</v>
          </cell>
          <cell r="E1498">
            <v>5.0999999999999996</v>
          </cell>
        </row>
        <row r="1499">
          <cell r="A1499">
            <v>38245</v>
          </cell>
          <cell r="C1499">
            <v>4.63</v>
          </cell>
          <cell r="E1499">
            <v>5.0999999999999996</v>
          </cell>
        </row>
        <row r="1500">
          <cell r="A1500">
            <v>38246</v>
          </cell>
          <cell r="C1500">
            <v>4.57</v>
          </cell>
          <cell r="E1500">
            <v>5.05</v>
          </cell>
        </row>
        <row r="1501">
          <cell r="A1501">
            <v>38247</v>
          </cell>
          <cell r="C1501">
            <v>4.57</v>
          </cell>
          <cell r="E1501">
            <v>5.07</v>
          </cell>
        </row>
        <row r="1502">
          <cell r="A1502">
            <v>38250</v>
          </cell>
          <cell r="C1502">
            <v>4.5199999999999996</v>
          </cell>
          <cell r="E1502">
            <v>5.03</v>
          </cell>
        </row>
        <row r="1503">
          <cell r="A1503">
            <v>38251</v>
          </cell>
          <cell r="C1503">
            <v>4.55</v>
          </cell>
          <cell r="E1503">
            <v>5.04</v>
          </cell>
        </row>
        <row r="1504">
          <cell r="A1504">
            <v>38252</v>
          </cell>
          <cell r="C1504">
            <v>4.53</v>
          </cell>
          <cell r="E1504">
            <v>5.03</v>
          </cell>
        </row>
        <row r="1505">
          <cell r="A1505">
            <v>38253</v>
          </cell>
          <cell r="C1505">
            <v>4.5599999999999996</v>
          </cell>
          <cell r="E1505">
            <v>5.04</v>
          </cell>
        </row>
        <row r="1506">
          <cell r="A1506">
            <v>38254</v>
          </cell>
          <cell r="C1506">
            <v>4.5599999999999996</v>
          </cell>
          <cell r="E1506">
            <v>5.03</v>
          </cell>
        </row>
        <row r="1507">
          <cell r="A1507">
            <v>38257</v>
          </cell>
          <cell r="C1507">
            <v>4.53</v>
          </cell>
          <cell r="E1507">
            <v>5.01</v>
          </cell>
        </row>
        <row r="1508">
          <cell r="A1508">
            <v>38258</v>
          </cell>
          <cell r="C1508">
            <v>4.5199999999999996</v>
          </cell>
          <cell r="E1508">
            <v>5</v>
          </cell>
        </row>
        <row r="1509">
          <cell r="A1509">
            <v>38259</v>
          </cell>
          <cell r="C1509">
            <v>4.58</v>
          </cell>
          <cell r="E1509">
            <v>5.04</v>
          </cell>
        </row>
        <row r="1510">
          <cell r="A1510">
            <v>38260</v>
          </cell>
          <cell r="C1510">
            <v>4.63</v>
          </cell>
          <cell r="E1510">
            <v>5.08</v>
          </cell>
        </row>
        <row r="1511">
          <cell r="A1511">
            <v>38261</v>
          </cell>
          <cell r="C1511">
            <v>4.67</v>
          </cell>
          <cell r="E1511">
            <v>5.12</v>
          </cell>
        </row>
        <row r="1512">
          <cell r="A1512">
            <v>38264</v>
          </cell>
          <cell r="C1512">
            <v>4.66</v>
          </cell>
          <cell r="E1512">
            <v>5.1100000000000003</v>
          </cell>
        </row>
        <row r="1513">
          <cell r="A1513">
            <v>38265</v>
          </cell>
          <cell r="C1513">
            <v>4.6399999999999997</v>
          </cell>
          <cell r="E1513">
            <v>5.09</v>
          </cell>
        </row>
        <row r="1514">
          <cell r="A1514">
            <v>38266</v>
          </cell>
          <cell r="C1514">
            <v>4.68</v>
          </cell>
          <cell r="E1514">
            <v>5.13</v>
          </cell>
        </row>
        <row r="1515">
          <cell r="A1515">
            <v>38267</v>
          </cell>
          <cell r="C1515">
            <v>4.7</v>
          </cell>
          <cell r="E1515">
            <v>5.15</v>
          </cell>
        </row>
        <row r="1516">
          <cell r="A1516">
            <v>38268</v>
          </cell>
          <cell r="C1516">
            <v>4.63</v>
          </cell>
          <cell r="E1516">
            <v>5.09</v>
          </cell>
        </row>
        <row r="1517">
          <cell r="A1517">
            <v>38271</v>
          </cell>
          <cell r="C1517" t="str">
            <v>na</v>
          </cell>
          <cell r="E1517" t="str">
            <v>na</v>
          </cell>
        </row>
        <row r="1518">
          <cell r="A1518">
            <v>38272</v>
          </cell>
          <cell r="C1518">
            <v>4.58</v>
          </cell>
          <cell r="E1518">
            <v>5.0599999999999996</v>
          </cell>
        </row>
        <row r="1519">
          <cell r="A1519">
            <v>38273</v>
          </cell>
          <cell r="C1519">
            <v>4.57</v>
          </cell>
          <cell r="E1519">
            <v>5.05</v>
          </cell>
        </row>
        <row r="1520">
          <cell r="A1520">
            <v>38274</v>
          </cell>
          <cell r="C1520">
            <v>4.5199999999999996</v>
          </cell>
          <cell r="E1520">
            <v>5.0199999999999996</v>
          </cell>
        </row>
        <row r="1521">
          <cell r="A1521">
            <v>38275</v>
          </cell>
          <cell r="C1521">
            <v>4.55</v>
          </cell>
          <cell r="E1521">
            <v>5.04</v>
          </cell>
        </row>
        <row r="1522">
          <cell r="A1522">
            <v>38278</v>
          </cell>
          <cell r="C1522">
            <v>4.53</v>
          </cell>
          <cell r="E1522">
            <v>5.0199999999999996</v>
          </cell>
        </row>
        <row r="1523">
          <cell r="A1523">
            <v>38279</v>
          </cell>
          <cell r="C1523">
            <v>4.5</v>
          </cell>
          <cell r="E1523">
            <v>4.99</v>
          </cell>
        </row>
        <row r="1524">
          <cell r="A1524">
            <v>38280</v>
          </cell>
          <cell r="C1524">
            <v>4.46</v>
          </cell>
          <cell r="E1524">
            <v>4.97</v>
          </cell>
        </row>
        <row r="1525">
          <cell r="A1525">
            <v>38281</v>
          </cell>
          <cell r="C1525">
            <v>4.4800000000000004</v>
          </cell>
          <cell r="E1525">
            <v>4.97</v>
          </cell>
        </row>
        <row r="1526">
          <cell r="A1526">
            <v>38282</v>
          </cell>
          <cell r="C1526">
            <v>4.45</v>
          </cell>
          <cell r="E1526">
            <v>4.9400000000000004</v>
          </cell>
        </row>
        <row r="1527">
          <cell r="A1527">
            <v>38285</v>
          </cell>
          <cell r="C1527">
            <v>4.4400000000000004</v>
          </cell>
          <cell r="E1527">
            <v>4.9400000000000004</v>
          </cell>
        </row>
        <row r="1528">
          <cell r="A1528">
            <v>38286</v>
          </cell>
          <cell r="C1528">
            <v>4.46</v>
          </cell>
          <cell r="E1528">
            <v>4.95</v>
          </cell>
        </row>
        <row r="1529">
          <cell r="A1529">
            <v>38287</v>
          </cell>
          <cell r="C1529">
            <v>4.5199999999999996</v>
          </cell>
          <cell r="E1529">
            <v>5</v>
          </cell>
        </row>
        <row r="1530">
          <cell r="A1530">
            <v>38288</v>
          </cell>
          <cell r="C1530">
            <v>4.49</v>
          </cell>
          <cell r="E1530">
            <v>4.97</v>
          </cell>
        </row>
        <row r="1531">
          <cell r="A1531">
            <v>38289</v>
          </cell>
          <cell r="C1531">
            <v>4.47</v>
          </cell>
          <cell r="E1531">
            <v>4.9400000000000004</v>
          </cell>
        </row>
        <row r="1532">
          <cell r="A1532">
            <v>38292</v>
          </cell>
          <cell r="C1532">
            <v>4.5</v>
          </cell>
          <cell r="E1532">
            <v>4.97</v>
          </cell>
        </row>
        <row r="1533">
          <cell r="A1533">
            <v>38293</v>
          </cell>
          <cell r="C1533">
            <v>4.4800000000000004</v>
          </cell>
          <cell r="E1533">
            <v>4.95</v>
          </cell>
        </row>
        <row r="1534">
          <cell r="A1534">
            <v>38294</v>
          </cell>
          <cell r="C1534">
            <v>4.47</v>
          </cell>
          <cell r="E1534">
            <v>4.9400000000000004</v>
          </cell>
        </row>
        <row r="1535">
          <cell r="A1535">
            <v>38295</v>
          </cell>
          <cell r="C1535">
            <v>4.4800000000000004</v>
          </cell>
          <cell r="E1535">
            <v>4.95</v>
          </cell>
        </row>
        <row r="1536">
          <cell r="A1536">
            <v>38296</v>
          </cell>
          <cell r="C1536">
            <v>4.55</v>
          </cell>
          <cell r="E1536">
            <v>5</v>
          </cell>
        </row>
        <row r="1537">
          <cell r="A1537">
            <v>38299</v>
          </cell>
          <cell r="C1537">
            <v>4.55</v>
          </cell>
          <cell r="E1537">
            <v>5</v>
          </cell>
        </row>
        <row r="1538">
          <cell r="A1538">
            <v>38300</v>
          </cell>
          <cell r="C1538">
            <v>4.57</v>
          </cell>
          <cell r="E1538">
            <v>5.0199999999999996</v>
          </cell>
        </row>
        <row r="1539">
          <cell r="A1539">
            <v>38301</v>
          </cell>
          <cell r="C1539">
            <v>4.54</v>
          </cell>
          <cell r="E1539">
            <v>5</v>
          </cell>
        </row>
        <row r="1540">
          <cell r="A1540">
            <v>38302</v>
          </cell>
          <cell r="C1540" t="str">
            <v>na</v>
          </cell>
          <cell r="E1540" t="str">
            <v>na</v>
          </cell>
        </row>
        <row r="1541">
          <cell r="A1541">
            <v>38303</v>
          </cell>
          <cell r="C1541">
            <v>4.4800000000000004</v>
          </cell>
          <cell r="E1541">
            <v>4.9400000000000004</v>
          </cell>
        </row>
        <row r="1542">
          <cell r="A1542">
            <v>38306</v>
          </cell>
          <cell r="C1542">
            <v>4.51</v>
          </cell>
          <cell r="E1542">
            <v>4.96</v>
          </cell>
        </row>
        <row r="1543">
          <cell r="A1543">
            <v>38307</v>
          </cell>
          <cell r="C1543">
            <v>4.5199999999999996</v>
          </cell>
          <cell r="E1543">
            <v>4.97</v>
          </cell>
        </row>
        <row r="1544">
          <cell r="A1544">
            <v>38308</v>
          </cell>
          <cell r="C1544">
            <v>4.45</v>
          </cell>
          <cell r="E1544">
            <v>4.92</v>
          </cell>
        </row>
        <row r="1545">
          <cell r="A1545">
            <v>38309</v>
          </cell>
          <cell r="C1545">
            <v>4.47</v>
          </cell>
          <cell r="E1545">
            <v>4.92</v>
          </cell>
        </row>
        <row r="1546">
          <cell r="A1546">
            <v>38310</v>
          </cell>
          <cell r="C1546">
            <v>4.51</v>
          </cell>
          <cell r="E1546">
            <v>4.97</v>
          </cell>
        </row>
        <row r="1547">
          <cell r="A1547">
            <v>38313</v>
          </cell>
          <cell r="C1547">
            <v>4.51</v>
          </cell>
          <cell r="E1547">
            <v>4.96</v>
          </cell>
        </row>
        <row r="1548">
          <cell r="A1548">
            <v>38314</v>
          </cell>
          <cell r="C1548">
            <v>4.47</v>
          </cell>
          <cell r="E1548">
            <v>4.93</v>
          </cell>
        </row>
        <row r="1549">
          <cell r="A1549">
            <v>38315</v>
          </cell>
          <cell r="C1549">
            <v>4.4400000000000004</v>
          </cell>
          <cell r="E1549">
            <v>4.9000000000000004</v>
          </cell>
        </row>
        <row r="1550">
          <cell r="A1550">
            <v>38316</v>
          </cell>
          <cell r="C1550">
            <v>4.38</v>
          </cell>
          <cell r="E1550">
            <v>4.88</v>
          </cell>
        </row>
        <row r="1551">
          <cell r="A1551">
            <v>38317</v>
          </cell>
          <cell r="C1551">
            <v>4.3899999999999997</v>
          </cell>
          <cell r="E1551">
            <v>4.9000000000000004</v>
          </cell>
        </row>
        <row r="1552">
          <cell r="A1552">
            <v>38320</v>
          </cell>
          <cell r="C1552">
            <v>4.47</v>
          </cell>
          <cell r="E1552">
            <v>4.96</v>
          </cell>
        </row>
        <row r="1553">
          <cell r="A1553">
            <v>38321</v>
          </cell>
          <cell r="C1553">
            <v>4.4400000000000004</v>
          </cell>
          <cell r="E1553">
            <v>4.9800000000000004</v>
          </cell>
        </row>
        <row r="1554">
          <cell r="A1554">
            <v>38322</v>
          </cell>
          <cell r="C1554">
            <v>4.42</v>
          </cell>
          <cell r="E1554">
            <v>4.95</v>
          </cell>
        </row>
        <row r="1555">
          <cell r="A1555">
            <v>38323</v>
          </cell>
          <cell r="C1555">
            <v>4.46</v>
          </cell>
          <cell r="E1555">
            <v>4.97</v>
          </cell>
        </row>
        <row r="1556">
          <cell r="A1556">
            <v>38324</v>
          </cell>
          <cell r="C1556">
            <v>4.34</v>
          </cell>
          <cell r="E1556">
            <v>4.88</v>
          </cell>
        </row>
        <row r="1557">
          <cell r="A1557">
            <v>38327</v>
          </cell>
          <cell r="C1557">
            <v>4.32</v>
          </cell>
          <cell r="E1557">
            <v>4.8600000000000003</v>
          </cell>
        </row>
        <row r="1558">
          <cell r="A1558">
            <v>38328</v>
          </cell>
          <cell r="C1558">
            <v>4.3</v>
          </cell>
          <cell r="E1558">
            <v>4.8600000000000003</v>
          </cell>
        </row>
        <row r="1559">
          <cell r="A1559">
            <v>38329</v>
          </cell>
          <cell r="C1559">
            <v>4.26</v>
          </cell>
          <cell r="E1559">
            <v>4.82</v>
          </cell>
        </row>
        <row r="1560">
          <cell r="A1560">
            <v>38330</v>
          </cell>
          <cell r="C1560">
            <v>4.32</v>
          </cell>
          <cell r="E1560">
            <v>4.8899999999999997</v>
          </cell>
        </row>
        <row r="1561">
          <cell r="A1561">
            <v>38331</v>
          </cell>
          <cell r="C1561">
            <v>4.3099999999999996</v>
          </cell>
          <cell r="E1561">
            <v>4.8600000000000003</v>
          </cell>
        </row>
        <row r="1562">
          <cell r="A1562">
            <v>38334</v>
          </cell>
          <cell r="C1562">
            <v>4.29</v>
          </cell>
          <cell r="E1562">
            <v>4.84</v>
          </cell>
        </row>
        <row r="1563">
          <cell r="A1563">
            <v>38335</v>
          </cell>
          <cell r="C1563">
            <v>4.25</v>
          </cell>
          <cell r="E1563">
            <v>4.8099999999999996</v>
          </cell>
        </row>
        <row r="1564">
          <cell r="A1564">
            <v>38336</v>
          </cell>
          <cell r="C1564">
            <v>4.22</v>
          </cell>
          <cell r="E1564">
            <v>4.79</v>
          </cell>
        </row>
        <row r="1565">
          <cell r="A1565">
            <v>38337</v>
          </cell>
          <cell r="C1565">
            <v>4.28</v>
          </cell>
          <cell r="E1565">
            <v>4.84</v>
          </cell>
        </row>
        <row r="1566">
          <cell r="A1566">
            <v>38338</v>
          </cell>
          <cell r="C1566">
            <v>4.32</v>
          </cell>
          <cell r="E1566">
            <v>4.87</v>
          </cell>
        </row>
        <row r="1567">
          <cell r="A1567">
            <v>38341</v>
          </cell>
          <cell r="C1567">
            <v>4.32</v>
          </cell>
          <cell r="E1567">
            <v>4.8499999999999996</v>
          </cell>
        </row>
        <row r="1568">
          <cell r="A1568">
            <v>38342</v>
          </cell>
          <cell r="C1568">
            <v>4.32</v>
          </cell>
          <cell r="E1568">
            <v>4.84</v>
          </cell>
        </row>
        <row r="1569">
          <cell r="A1569">
            <v>38343</v>
          </cell>
          <cell r="C1569">
            <v>4.3600000000000003</v>
          </cell>
          <cell r="E1569">
            <v>4.88</v>
          </cell>
        </row>
        <row r="1570">
          <cell r="A1570">
            <v>38344</v>
          </cell>
          <cell r="C1570">
            <v>4.3</v>
          </cell>
          <cell r="E1570">
            <v>4.8499999999999996</v>
          </cell>
        </row>
        <row r="1571">
          <cell r="A1571">
            <v>38345</v>
          </cell>
          <cell r="C1571">
            <v>4.32</v>
          </cell>
          <cell r="E1571">
            <v>4.8600000000000003</v>
          </cell>
        </row>
        <row r="1572">
          <cell r="A1572">
            <v>38348</v>
          </cell>
          <cell r="C1572" t="str">
            <v>na</v>
          </cell>
          <cell r="E1572" t="str">
            <v>na</v>
          </cell>
        </row>
        <row r="1573">
          <cell r="A1573">
            <v>38349</v>
          </cell>
          <cell r="C1573" t="str">
            <v>na</v>
          </cell>
          <cell r="E1573" t="str">
            <v>na</v>
          </cell>
        </row>
        <row r="1574">
          <cell r="A1574">
            <v>38350</v>
          </cell>
          <cell r="C1574">
            <v>4.3899999999999997</v>
          </cell>
          <cell r="E1574">
            <v>4.92</v>
          </cell>
        </row>
        <row r="1575">
          <cell r="A1575">
            <v>38351</v>
          </cell>
          <cell r="C1575">
            <v>4.33</v>
          </cell>
          <cell r="E1575">
            <v>4.87</v>
          </cell>
        </row>
        <row r="1576">
          <cell r="A1576">
            <v>38352</v>
          </cell>
          <cell r="C1576">
            <v>4.3</v>
          </cell>
          <cell r="E1576">
            <v>4.83</v>
          </cell>
        </row>
        <row r="1577">
          <cell r="A1577">
            <v>38355</v>
          </cell>
          <cell r="C1577" t="str">
            <v>na</v>
          </cell>
          <cell r="E1577" t="str">
            <v>na</v>
          </cell>
        </row>
        <row r="1578">
          <cell r="A1578">
            <v>38356</v>
          </cell>
          <cell r="C1578">
            <v>4.34</v>
          </cell>
          <cell r="E1578">
            <v>4.8499999999999996</v>
          </cell>
        </row>
        <row r="1579">
          <cell r="A1579">
            <v>38357</v>
          </cell>
          <cell r="C1579">
            <v>4.32</v>
          </cell>
          <cell r="E1579">
            <v>4.84</v>
          </cell>
        </row>
        <row r="1580">
          <cell r="A1580">
            <v>38358</v>
          </cell>
          <cell r="C1580">
            <v>4.3099999999999996</v>
          </cell>
          <cell r="E1580">
            <v>4.83</v>
          </cell>
        </row>
        <row r="1581">
          <cell r="A1581">
            <v>38359</v>
          </cell>
          <cell r="C1581">
            <v>4.3600000000000003</v>
          </cell>
          <cell r="E1581">
            <v>4.8600000000000003</v>
          </cell>
        </row>
        <row r="1582">
          <cell r="A1582">
            <v>38362</v>
          </cell>
          <cell r="C1582">
            <v>4.37</v>
          </cell>
          <cell r="E1582">
            <v>4.87</v>
          </cell>
        </row>
        <row r="1583">
          <cell r="A1583">
            <v>38363</v>
          </cell>
          <cell r="C1583">
            <v>4.33</v>
          </cell>
          <cell r="E1583">
            <v>4.83</v>
          </cell>
        </row>
        <row r="1584">
          <cell r="A1584">
            <v>38364</v>
          </cell>
          <cell r="C1584">
            <v>4.3099999999999996</v>
          </cell>
          <cell r="E1584">
            <v>4.83</v>
          </cell>
        </row>
        <row r="1585">
          <cell r="A1585">
            <v>38365</v>
          </cell>
          <cell r="C1585">
            <v>4.24</v>
          </cell>
          <cell r="E1585">
            <v>4.7699999999999996</v>
          </cell>
        </row>
        <row r="1586">
          <cell r="A1586">
            <v>38366</v>
          </cell>
          <cell r="C1586">
            <v>4.25</v>
          </cell>
          <cell r="E1586">
            <v>4.7699999999999996</v>
          </cell>
        </row>
        <row r="1587">
          <cell r="A1587">
            <v>38369</v>
          </cell>
          <cell r="C1587">
            <v>4.24</v>
          </cell>
          <cell r="E1587">
            <v>4.76</v>
          </cell>
        </row>
        <row r="1588">
          <cell r="A1588">
            <v>38370</v>
          </cell>
          <cell r="C1588">
            <v>4.22</v>
          </cell>
          <cell r="E1588">
            <v>4.76</v>
          </cell>
        </row>
        <row r="1589">
          <cell r="A1589">
            <v>38371</v>
          </cell>
          <cell r="C1589">
            <v>4.2</v>
          </cell>
          <cell r="E1589">
            <v>4.7300000000000004</v>
          </cell>
        </row>
        <row r="1590">
          <cell r="A1590">
            <v>38372</v>
          </cell>
          <cell r="C1590">
            <v>4.2300000000000004</v>
          </cell>
          <cell r="E1590">
            <v>4.75</v>
          </cell>
        </row>
        <row r="1591">
          <cell r="A1591">
            <v>38373</v>
          </cell>
          <cell r="C1591">
            <v>4.22</v>
          </cell>
          <cell r="E1591">
            <v>4.74</v>
          </cell>
        </row>
        <row r="1592">
          <cell r="A1592">
            <v>38376</v>
          </cell>
          <cell r="C1592">
            <v>4.21</v>
          </cell>
          <cell r="E1592">
            <v>4.72</v>
          </cell>
        </row>
        <row r="1593">
          <cell r="A1593">
            <v>38377</v>
          </cell>
          <cell r="C1593">
            <v>4.22</v>
          </cell>
          <cell r="E1593">
            <v>4.74</v>
          </cell>
        </row>
        <row r="1594">
          <cell r="A1594">
            <v>38378</v>
          </cell>
          <cell r="C1594">
            <v>4.21</v>
          </cell>
          <cell r="E1594">
            <v>4.74</v>
          </cell>
        </row>
        <row r="1595">
          <cell r="A1595">
            <v>38379</v>
          </cell>
          <cell r="C1595">
            <v>4.2300000000000004</v>
          </cell>
          <cell r="E1595">
            <v>4.74</v>
          </cell>
        </row>
        <row r="1596">
          <cell r="A1596">
            <v>38380</v>
          </cell>
          <cell r="C1596">
            <v>4.1900000000000004</v>
          </cell>
          <cell r="E1596">
            <v>4.7</v>
          </cell>
        </row>
        <row r="1597">
          <cell r="A1597">
            <v>38383</v>
          </cell>
          <cell r="C1597">
            <v>4.21</v>
          </cell>
          <cell r="E1597">
            <v>4.71</v>
          </cell>
        </row>
        <row r="1598">
          <cell r="A1598">
            <v>38384</v>
          </cell>
          <cell r="C1598">
            <v>4.2300000000000004</v>
          </cell>
          <cell r="E1598">
            <v>4.72</v>
          </cell>
        </row>
        <row r="1599">
          <cell r="A1599">
            <v>38385</v>
          </cell>
          <cell r="C1599">
            <v>4.2300000000000004</v>
          </cell>
          <cell r="E1599">
            <v>4.7300000000000004</v>
          </cell>
        </row>
        <row r="1600">
          <cell r="A1600">
            <v>38386</v>
          </cell>
          <cell r="C1600">
            <v>4.26</v>
          </cell>
          <cell r="E1600">
            <v>4.75</v>
          </cell>
        </row>
        <row r="1601">
          <cell r="A1601">
            <v>38387</v>
          </cell>
          <cell r="C1601">
            <v>4.17</v>
          </cell>
          <cell r="E1601">
            <v>4.67</v>
          </cell>
        </row>
        <row r="1602">
          <cell r="A1602">
            <v>38390</v>
          </cell>
          <cell r="C1602">
            <v>4.1399999999999997</v>
          </cell>
          <cell r="E1602">
            <v>4.63</v>
          </cell>
        </row>
        <row r="1603">
          <cell r="A1603">
            <v>38391</v>
          </cell>
          <cell r="C1603">
            <v>4.13</v>
          </cell>
          <cell r="E1603">
            <v>4.6100000000000003</v>
          </cell>
        </row>
        <row r="1604">
          <cell r="A1604">
            <v>38392</v>
          </cell>
          <cell r="C1604">
            <v>4.1100000000000003</v>
          </cell>
          <cell r="E1604">
            <v>4.58</v>
          </cell>
        </row>
        <row r="1605">
          <cell r="A1605">
            <v>38393</v>
          </cell>
          <cell r="C1605">
            <v>4.16</v>
          </cell>
          <cell r="E1605">
            <v>4.63</v>
          </cell>
        </row>
        <row r="1606">
          <cell r="A1606">
            <v>38394</v>
          </cell>
          <cell r="C1606">
            <v>4.17</v>
          </cell>
          <cell r="E1606">
            <v>4.6399999999999997</v>
          </cell>
        </row>
        <row r="1607">
          <cell r="A1607">
            <v>38397</v>
          </cell>
          <cell r="C1607">
            <v>4.1399999999999997</v>
          </cell>
          <cell r="E1607">
            <v>4.6100000000000003</v>
          </cell>
        </row>
        <row r="1608">
          <cell r="A1608">
            <v>38398</v>
          </cell>
          <cell r="C1608">
            <v>4.16</v>
          </cell>
          <cell r="E1608">
            <v>4.62</v>
          </cell>
        </row>
        <row r="1609">
          <cell r="A1609">
            <v>38399</v>
          </cell>
          <cell r="C1609">
            <v>4.18</v>
          </cell>
          <cell r="E1609">
            <v>4.6399999999999997</v>
          </cell>
        </row>
        <row r="1610">
          <cell r="A1610">
            <v>38400</v>
          </cell>
          <cell r="C1610">
            <v>4.1900000000000004</v>
          </cell>
          <cell r="E1610">
            <v>4.66</v>
          </cell>
        </row>
        <row r="1611">
          <cell r="A1611">
            <v>38401</v>
          </cell>
          <cell r="C1611">
            <v>4.24</v>
          </cell>
          <cell r="E1611">
            <v>4.71</v>
          </cell>
        </row>
        <row r="1612">
          <cell r="A1612">
            <v>38404</v>
          </cell>
          <cell r="C1612">
            <v>4.25</v>
          </cell>
          <cell r="E1612">
            <v>4.7300000000000004</v>
          </cell>
        </row>
        <row r="1613">
          <cell r="A1613">
            <v>38405</v>
          </cell>
          <cell r="C1613">
            <v>4.2300000000000004</v>
          </cell>
          <cell r="E1613">
            <v>4.7300000000000004</v>
          </cell>
        </row>
        <row r="1614">
          <cell r="A1614">
            <v>38406</v>
          </cell>
          <cell r="C1614">
            <v>4.28</v>
          </cell>
          <cell r="E1614">
            <v>4.76</v>
          </cell>
        </row>
        <row r="1615">
          <cell r="A1615">
            <v>38407</v>
          </cell>
          <cell r="C1615">
            <v>4.3099999999999996</v>
          </cell>
          <cell r="E1615">
            <v>4.7699999999999996</v>
          </cell>
        </row>
        <row r="1616">
          <cell r="A1616">
            <v>38408</v>
          </cell>
          <cell r="C1616">
            <v>4.24</v>
          </cell>
          <cell r="E1616">
            <v>4.71</v>
          </cell>
        </row>
        <row r="1617">
          <cell r="A1617">
            <v>38411</v>
          </cell>
          <cell r="C1617">
            <v>4.28</v>
          </cell>
          <cell r="E1617">
            <v>4.75</v>
          </cell>
        </row>
        <row r="1618">
          <cell r="A1618">
            <v>38412</v>
          </cell>
          <cell r="C1618">
            <v>4.28</v>
          </cell>
          <cell r="E1618">
            <v>4.74</v>
          </cell>
        </row>
        <row r="1619">
          <cell r="A1619">
            <v>38413</v>
          </cell>
          <cell r="C1619">
            <v>4.29</v>
          </cell>
          <cell r="E1619">
            <v>4.75</v>
          </cell>
        </row>
        <row r="1620">
          <cell r="A1620">
            <v>38414</v>
          </cell>
          <cell r="C1620">
            <v>4.28</v>
          </cell>
          <cell r="E1620">
            <v>4.74</v>
          </cell>
        </row>
        <row r="1621">
          <cell r="A1621">
            <v>38415</v>
          </cell>
          <cell r="C1621">
            <v>4.24</v>
          </cell>
          <cell r="E1621">
            <v>4.7</v>
          </cell>
        </row>
        <row r="1622">
          <cell r="A1622">
            <v>38418</v>
          </cell>
          <cell r="C1622">
            <v>4.2300000000000004</v>
          </cell>
          <cell r="E1622">
            <v>4.68</v>
          </cell>
        </row>
        <row r="1623">
          <cell r="A1623">
            <v>38419</v>
          </cell>
          <cell r="C1623">
            <v>4.25</v>
          </cell>
          <cell r="E1623">
            <v>4.7</v>
          </cell>
        </row>
        <row r="1624">
          <cell r="A1624">
            <v>38420</v>
          </cell>
          <cell r="C1624">
            <v>4.34</v>
          </cell>
          <cell r="E1624">
            <v>4.79</v>
          </cell>
        </row>
        <row r="1625">
          <cell r="A1625">
            <v>38421</v>
          </cell>
          <cell r="C1625">
            <v>4.3499999999999996</v>
          </cell>
          <cell r="E1625">
            <v>4.79</v>
          </cell>
        </row>
        <row r="1626">
          <cell r="A1626">
            <v>38422</v>
          </cell>
          <cell r="C1626">
            <v>4.41</v>
          </cell>
          <cell r="E1626">
            <v>4.83</v>
          </cell>
        </row>
        <row r="1627">
          <cell r="A1627">
            <v>38425</v>
          </cell>
          <cell r="C1627">
            <v>4.3899999999999997</v>
          </cell>
          <cell r="E1627">
            <v>4.8099999999999996</v>
          </cell>
        </row>
        <row r="1628">
          <cell r="A1628">
            <v>38426</v>
          </cell>
          <cell r="C1628">
            <v>4.43</v>
          </cell>
          <cell r="E1628">
            <v>4.8499999999999996</v>
          </cell>
        </row>
        <row r="1629">
          <cell r="A1629">
            <v>38427</v>
          </cell>
          <cell r="C1629">
            <v>4.38</v>
          </cell>
          <cell r="E1629">
            <v>4.8099999999999996</v>
          </cell>
        </row>
        <row r="1630">
          <cell r="A1630">
            <v>38428</v>
          </cell>
          <cell r="C1630">
            <v>4.3499999999999996</v>
          </cell>
          <cell r="E1630">
            <v>4.78</v>
          </cell>
        </row>
        <row r="1631">
          <cell r="A1631">
            <v>38429</v>
          </cell>
          <cell r="C1631">
            <v>4.3499999999999996</v>
          </cell>
          <cell r="E1631">
            <v>4.7699999999999996</v>
          </cell>
        </row>
        <row r="1632">
          <cell r="A1632">
            <v>38432</v>
          </cell>
          <cell r="C1632">
            <v>4.38</v>
          </cell>
          <cell r="E1632">
            <v>4.79</v>
          </cell>
        </row>
        <row r="1633">
          <cell r="A1633">
            <v>38433</v>
          </cell>
          <cell r="C1633">
            <v>4.45</v>
          </cell>
          <cell r="E1633">
            <v>4.83</v>
          </cell>
        </row>
        <row r="1634">
          <cell r="A1634">
            <v>38434</v>
          </cell>
          <cell r="C1634">
            <v>4.4400000000000004</v>
          </cell>
          <cell r="E1634">
            <v>4.82</v>
          </cell>
        </row>
        <row r="1635">
          <cell r="A1635">
            <v>38435</v>
          </cell>
          <cell r="C1635">
            <v>4.4400000000000004</v>
          </cell>
          <cell r="E1635">
            <v>4.82</v>
          </cell>
        </row>
        <row r="1636">
          <cell r="A1636">
            <v>38436</v>
          </cell>
          <cell r="C1636" t="str">
            <v>na</v>
          </cell>
          <cell r="E1636" t="str">
            <v>na</v>
          </cell>
        </row>
        <row r="1637">
          <cell r="A1637">
            <v>38439</v>
          </cell>
          <cell r="C1637">
            <v>4.47</v>
          </cell>
          <cell r="E1637">
            <v>4.84</v>
          </cell>
        </row>
        <row r="1638">
          <cell r="A1638">
            <v>38440</v>
          </cell>
          <cell r="C1638">
            <v>4.42</v>
          </cell>
          <cell r="E1638">
            <v>4.8099999999999996</v>
          </cell>
        </row>
        <row r="1639">
          <cell r="A1639">
            <v>38441</v>
          </cell>
          <cell r="C1639">
            <v>4.3899999999999997</v>
          </cell>
          <cell r="E1639">
            <v>4.7699999999999996</v>
          </cell>
        </row>
        <row r="1640">
          <cell r="A1640">
            <v>38442</v>
          </cell>
          <cell r="C1640">
            <v>4.32</v>
          </cell>
          <cell r="E1640">
            <v>4.71</v>
          </cell>
        </row>
        <row r="1641">
          <cell r="A1641">
            <v>38443</v>
          </cell>
          <cell r="C1641">
            <v>4.29</v>
          </cell>
          <cell r="E1641">
            <v>4.68</v>
          </cell>
        </row>
        <row r="1642">
          <cell r="A1642">
            <v>38446</v>
          </cell>
          <cell r="C1642">
            <v>4.28</v>
          </cell>
          <cell r="E1642">
            <v>4.6900000000000004</v>
          </cell>
        </row>
        <row r="1643">
          <cell r="A1643">
            <v>38447</v>
          </cell>
          <cell r="C1643">
            <v>4.3099999999999996</v>
          </cell>
          <cell r="E1643">
            <v>4.72</v>
          </cell>
        </row>
        <row r="1644">
          <cell r="A1644">
            <v>38448</v>
          </cell>
          <cell r="C1644">
            <v>4.28</v>
          </cell>
          <cell r="E1644">
            <v>4.7</v>
          </cell>
        </row>
        <row r="1645">
          <cell r="A1645">
            <v>38449</v>
          </cell>
          <cell r="C1645">
            <v>4.3099999999999996</v>
          </cell>
          <cell r="E1645">
            <v>4.74</v>
          </cell>
        </row>
        <row r="1646">
          <cell r="A1646">
            <v>38450</v>
          </cell>
          <cell r="C1646">
            <v>4.2699999999999996</v>
          </cell>
          <cell r="E1646">
            <v>4.71</v>
          </cell>
        </row>
        <row r="1647">
          <cell r="A1647">
            <v>38453</v>
          </cell>
          <cell r="C1647">
            <v>4.21</v>
          </cell>
          <cell r="E1647">
            <v>4.6500000000000004</v>
          </cell>
        </row>
        <row r="1648">
          <cell r="A1648">
            <v>38454</v>
          </cell>
          <cell r="C1648">
            <v>4.17</v>
          </cell>
          <cell r="E1648">
            <v>4.62</v>
          </cell>
        </row>
        <row r="1649">
          <cell r="A1649">
            <v>38455</v>
          </cell>
          <cell r="C1649">
            <v>4.1900000000000004</v>
          </cell>
          <cell r="E1649">
            <v>4.6500000000000004</v>
          </cell>
        </row>
        <row r="1650">
          <cell r="A1650">
            <v>38456</v>
          </cell>
          <cell r="C1650">
            <v>4.18</v>
          </cell>
          <cell r="E1650">
            <v>4.6500000000000004</v>
          </cell>
        </row>
        <row r="1651">
          <cell r="A1651">
            <v>38457</v>
          </cell>
          <cell r="C1651">
            <v>4.1500000000000004</v>
          </cell>
          <cell r="E1651">
            <v>4.6100000000000003</v>
          </cell>
        </row>
        <row r="1652">
          <cell r="A1652">
            <v>38460</v>
          </cell>
          <cell r="C1652">
            <v>4.17</v>
          </cell>
          <cell r="E1652">
            <v>4.62</v>
          </cell>
        </row>
        <row r="1653">
          <cell r="A1653">
            <v>38461</v>
          </cell>
          <cell r="C1653">
            <v>4.12</v>
          </cell>
          <cell r="E1653">
            <v>4.59</v>
          </cell>
        </row>
        <row r="1654">
          <cell r="A1654">
            <v>38462</v>
          </cell>
          <cell r="C1654">
            <v>4.1100000000000003</v>
          </cell>
          <cell r="E1654">
            <v>4.59</v>
          </cell>
        </row>
        <row r="1655">
          <cell r="A1655">
            <v>38463</v>
          </cell>
          <cell r="C1655">
            <v>4.17</v>
          </cell>
          <cell r="E1655">
            <v>4.63</v>
          </cell>
        </row>
        <row r="1656">
          <cell r="A1656">
            <v>38464</v>
          </cell>
          <cell r="C1656">
            <v>4.16</v>
          </cell>
          <cell r="E1656">
            <v>4.6100000000000003</v>
          </cell>
        </row>
        <row r="1657">
          <cell r="A1657">
            <v>38467</v>
          </cell>
          <cell r="C1657">
            <v>4.16</v>
          </cell>
          <cell r="E1657">
            <v>4.5999999999999996</v>
          </cell>
        </row>
        <row r="1658">
          <cell r="A1658">
            <v>38468</v>
          </cell>
          <cell r="C1658">
            <v>4.16</v>
          </cell>
          <cell r="E1658">
            <v>4.5999999999999996</v>
          </cell>
        </row>
        <row r="1659">
          <cell r="A1659">
            <v>38469</v>
          </cell>
          <cell r="C1659">
            <v>4.1399999999999997</v>
          </cell>
          <cell r="E1659">
            <v>4.59</v>
          </cell>
        </row>
        <row r="1660">
          <cell r="A1660">
            <v>38470</v>
          </cell>
          <cell r="C1660">
            <v>4.0999999999999996</v>
          </cell>
          <cell r="E1660">
            <v>4.5599999999999996</v>
          </cell>
        </row>
        <row r="1661">
          <cell r="A1661">
            <v>38471</v>
          </cell>
          <cell r="C1661">
            <v>4.1399999999999997</v>
          </cell>
          <cell r="E1661">
            <v>4.58</v>
          </cell>
        </row>
        <row r="1662">
          <cell r="A1662">
            <v>38474</v>
          </cell>
          <cell r="C1662">
            <v>4.13</v>
          </cell>
          <cell r="E1662">
            <v>4.57</v>
          </cell>
        </row>
        <row r="1663">
          <cell r="A1663">
            <v>38475</v>
          </cell>
          <cell r="C1663">
            <v>4.12</v>
          </cell>
          <cell r="E1663">
            <v>4.55</v>
          </cell>
        </row>
        <row r="1664">
          <cell r="A1664">
            <v>38476</v>
          </cell>
          <cell r="C1664">
            <v>4.13</v>
          </cell>
          <cell r="E1664">
            <v>4.57</v>
          </cell>
        </row>
        <row r="1665">
          <cell r="A1665">
            <v>38477</v>
          </cell>
          <cell r="C1665">
            <v>4.13</v>
          </cell>
          <cell r="E1665">
            <v>4.58</v>
          </cell>
        </row>
        <row r="1666">
          <cell r="A1666">
            <v>38478</v>
          </cell>
          <cell r="C1666">
            <v>4.22</v>
          </cell>
          <cell r="E1666">
            <v>4.63</v>
          </cell>
        </row>
        <row r="1667">
          <cell r="A1667">
            <v>38481</v>
          </cell>
          <cell r="C1667">
            <v>4.21</v>
          </cell>
          <cell r="E1667">
            <v>4.6100000000000003</v>
          </cell>
        </row>
        <row r="1668">
          <cell r="A1668">
            <v>38482</v>
          </cell>
          <cell r="C1668">
            <v>4.16</v>
          </cell>
          <cell r="E1668">
            <v>4.57</v>
          </cell>
        </row>
        <row r="1669">
          <cell r="A1669">
            <v>38483</v>
          </cell>
          <cell r="C1669">
            <v>4.12</v>
          </cell>
          <cell r="E1669">
            <v>4.54</v>
          </cell>
        </row>
        <row r="1670">
          <cell r="A1670">
            <v>38484</v>
          </cell>
          <cell r="C1670">
            <v>4.09</v>
          </cell>
          <cell r="E1670">
            <v>4.5199999999999996</v>
          </cell>
        </row>
        <row r="1671">
          <cell r="A1671">
            <v>38485</v>
          </cell>
          <cell r="C1671">
            <v>4.03</v>
          </cell>
          <cell r="E1671">
            <v>4.47</v>
          </cell>
        </row>
        <row r="1672">
          <cell r="A1672">
            <v>38488</v>
          </cell>
          <cell r="C1672">
            <v>4.05</v>
          </cell>
          <cell r="E1672">
            <v>4.49</v>
          </cell>
        </row>
        <row r="1673">
          <cell r="A1673">
            <v>38489</v>
          </cell>
          <cell r="C1673">
            <v>4.04</v>
          </cell>
          <cell r="E1673">
            <v>4.4800000000000004</v>
          </cell>
        </row>
        <row r="1674">
          <cell r="A1674">
            <v>38490</v>
          </cell>
          <cell r="C1674">
            <v>4.03</v>
          </cell>
          <cell r="E1674">
            <v>4.46</v>
          </cell>
        </row>
        <row r="1675">
          <cell r="A1675">
            <v>38491</v>
          </cell>
          <cell r="C1675">
            <v>4.09</v>
          </cell>
          <cell r="E1675">
            <v>4.5</v>
          </cell>
        </row>
        <row r="1676">
          <cell r="A1676">
            <v>38492</v>
          </cell>
          <cell r="C1676">
            <v>4.09</v>
          </cell>
          <cell r="E1676">
            <v>4.5</v>
          </cell>
        </row>
        <row r="1677">
          <cell r="A1677">
            <v>38495</v>
          </cell>
          <cell r="C1677" t="str">
            <v>na</v>
          </cell>
          <cell r="E1677" t="str">
            <v>na</v>
          </cell>
        </row>
        <row r="1678">
          <cell r="A1678">
            <v>38496</v>
          </cell>
          <cell r="C1678">
            <v>4.03</v>
          </cell>
          <cell r="E1678">
            <v>4.45</v>
          </cell>
        </row>
        <row r="1679">
          <cell r="A1679">
            <v>38497</v>
          </cell>
          <cell r="C1679">
            <v>4.0199999999999996</v>
          </cell>
          <cell r="E1679">
            <v>4.46</v>
          </cell>
        </row>
        <row r="1680">
          <cell r="A1680">
            <v>38498</v>
          </cell>
          <cell r="C1680">
            <v>4.01</v>
          </cell>
          <cell r="E1680">
            <v>4.45</v>
          </cell>
        </row>
        <row r="1681">
          <cell r="A1681">
            <v>38499</v>
          </cell>
          <cell r="C1681">
            <v>3.97</v>
          </cell>
          <cell r="E1681">
            <v>4.42</v>
          </cell>
        </row>
        <row r="1682">
          <cell r="A1682">
            <v>38502</v>
          </cell>
          <cell r="C1682">
            <v>3.96</v>
          </cell>
          <cell r="E1682">
            <v>4.41</v>
          </cell>
        </row>
        <row r="1683">
          <cell r="A1683">
            <v>38503</v>
          </cell>
          <cell r="C1683">
            <v>3.92</v>
          </cell>
          <cell r="E1683">
            <v>4.37</v>
          </cell>
        </row>
        <row r="1684">
          <cell r="A1684">
            <v>38504</v>
          </cell>
          <cell r="C1684">
            <v>3.8</v>
          </cell>
          <cell r="E1684">
            <v>4.28</v>
          </cell>
        </row>
        <row r="1685">
          <cell r="A1685">
            <v>38505</v>
          </cell>
          <cell r="C1685">
            <v>3.81</v>
          </cell>
          <cell r="E1685">
            <v>4.29</v>
          </cell>
        </row>
        <row r="1686">
          <cell r="A1686">
            <v>38506</v>
          </cell>
          <cell r="C1686">
            <v>3.88</v>
          </cell>
          <cell r="E1686">
            <v>4.34</v>
          </cell>
        </row>
        <row r="1687">
          <cell r="A1687">
            <v>38509</v>
          </cell>
          <cell r="C1687">
            <v>3.84</v>
          </cell>
          <cell r="E1687">
            <v>4.3099999999999996</v>
          </cell>
        </row>
        <row r="1688">
          <cell r="A1688">
            <v>38510</v>
          </cell>
          <cell r="C1688">
            <v>3.78</v>
          </cell>
          <cell r="E1688">
            <v>4.26</v>
          </cell>
        </row>
        <row r="1689">
          <cell r="A1689">
            <v>38511</v>
          </cell>
          <cell r="C1689">
            <v>3.81</v>
          </cell>
          <cell r="E1689">
            <v>4.29</v>
          </cell>
        </row>
        <row r="1690">
          <cell r="A1690">
            <v>38512</v>
          </cell>
          <cell r="C1690">
            <v>3.81</v>
          </cell>
          <cell r="E1690">
            <v>4.29</v>
          </cell>
        </row>
        <row r="1691">
          <cell r="A1691">
            <v>38513</v>
          </cell>
          <cell r="C1691">
            <v>3.89</v>
          </cell>
          <cell r="E1691">
            <v>4.3499999999999996</v>
          </cell>
        </row>
        <row r="1692">
          <cell r="A1692">
            <v>38516</v>
          </cell>
          <cell r="C1692">
            <v>3.9</v>
          </cell>
          <cell r="E1692">
            <v>4.37</v>
          </cell>
        </row>
        <row r="1693">
          <cell r="A1693">
            <v>38517</v>
          </cell>
          <cell r="C1693">
            <v>3.93</v>
          </cell>
          <cell r="E1693">
            <v>4.4000000000000004</v>
          </cell>
        </row>
        <row r="1694">
          <cell r="A1694">
            <v>38518</v>
          </cell>
          <cell r="C1694">
            <v>3.93</v>
          </cell>
          <cell r="E1694">
            <v>4.3899999999999997</v>
          </cell>
        </row>
        <row r="1695">
          <cell r="A1695">
            <v>38519</v>
          </cell>
          <cell r="C1695">
            <v>3.9</v>
          </cell>
          <cell r="E1695">
            <v>4.3600000000000003</v>
          </cell>
        </row>
        <row r="1696">
          <cell r="A1696">
            <v>38520</v>
          </cell>
          <cell r="C1696">
            <v>3.89</v>
          </cell>
          <cell r="E1696">
            <v>4.3499999999999996</v>
          </cell>
        </row>
        <row r="1697">
          <cell r="A1697">
            <v>38523</v>
          </cell>
          <cell r="C1697">
            <v>3.88</v>
          </cell>
          <cell r="E1697">
            <v>4.3499999999999996</v>
          </cell>
        </row>
        <row r="1698">
          <cell r="A1698">
            <v>38524</v>
          </cell>
          <cell r="C1698">
            <v>3.84</v>
          </cell>
          <cell r="E1698">
            <v>4.3099999999999996</v>
          </cell>
        </row>
        <row r="1699">
          <cell r="A1699">
            <v>38525</v>
          </cell>
          <cell r="C1699">
            <v>3.77</v>
          </cell>
          <cell r="E1699">
            <v>4.25</v>
          </cell>
        </row>
        <row r="1700">
          <cell r="A1700">
            <v>38526</v>
          </cell>
          <cell r="C1700">
            <v>3.76</v>
          </cell>
          <cell r="E1700">
            <v>4.24</v>
          </cell>
        </row>
        <row r="1701">
          <cell r="A1701">
            <v>38527</v>
          </cell>
          <cell r="C1701">
            <v>3.74</v>
          </cell>
          <cell r="E1701">
            <v>4.2300000000000004</v>
          </cell>
        </row>
        <row r="1702">
          <cell r="A1702">
            <v>38530</v>
          </cell>
          <cell r="C1702">
            <v>3.73</v>
          </cell>
          <cell r="E1702">
            <v>4.22</v>
          </cell>
        </row>
        <row r="1703">
          <cell r="A1703">
            <v>38531</v>
          </cell>
          <cell r="C1703">
            <v>3.78</v>
          </cell>
          <cell r="E1703">
            <v>4.25</v>
          </cell>
        </row>
        <row r="1704">
          <cell r="A1704">
            <v>38532</v>
          </cell>
          <cell r="C1704">
            <v>3.81</v>
          </cell>
          <cell r="E1704">
            <v>4.29</v>
          </cell>
        </row>
        <row r="1705">
          <cell r="A1705">
            <v>38533</v>
          </cell>
          <cell r="C1705">
            <v>3.74</v>
          </cell>
          <cell r="E1705">
            <v>4.21</v>
          </cell>
        </row>
        <row r="1706">
          <cell r="A1706">
            <v>38534</v>
          </cell>
          <cell r="C1706" t="str">
            <v>na</v>
          </cell>
          <cell r="E1706" t="str">
            <v>na</v>
          </cell>
        </row>
        <row r="1707">
          <cell r="A1707">
            <v>38537</v>
          </cell>
          <cell r="C1707">
            <v>3.85</v>
          </cell>
          <cell r="E1707">
            <v>4.3099999999999996</v>
          </cell>
        </row>
        <row r="1708">
          <cell r="A1708">
            <v>38538</v>
          </cell>
          <cell r="C1708">
            <v>3.9</v>
          </cell>
          <cell r="E1708">
            <v>4.3499999999999996</v>
          </cell>
        </row>
        <row r="1709">
          <cell r="A1709">
            <v>38539</v>
          </cell>
          <cell r="C1709">
            <v>3.89</v>
          </cell>
          <cell r="E1709">
            <v>4.32</v>
          </cell>
        </row>
        <row r="1710">
          <cell r="A1710">
            <v>38540</v>
          </cell>
          <cell r="C1710">
            <v>3.88</v>
          </cell>
          <cell r="E1710">
            <v>4.32</v>
          </cell>
        </row>
        <row r="1711">
          <cell r="A1711">
            <v>38541</v>
          </cell>
          <cell r="C1711">
            <v>3.89</v>
          </cell>
          <cell r="E1711">
            <v>4.32</v>
          </cell>
        </row>
        <row r="1712">
          <cell r="A1712">
            <v>38544</v>
          </cell>
          <cell r="C1712">
            <v>3.91</v>
          </cell>
          <cell r="E1712">
            <v>4.33</v>
          </cell>
        </row>
        <row r="1713">
          <cell r="A1713">
            <v>38545</v>
          </cell>
          <cell r="C1713">
            <v>3.96</v>
          </cell>
          <cell r="E1713">
            <v>4.3600000000000003</v>
          </cell>
        </row>
        <row r="1714">
          <cell r="A1714">
            <v>38546</v>
          </cell>
          <cell r="C1714">
            <v>3.94</v>
          </cell>
          <cell r="E1714">
            <v>4.3499999999999996</v>
          </cell>
        </row>
        <row r="1715">
          <cell r="A1715">
            <v>38547</v>
          </cell>
          <cell r="C1715">
            <v>3.92</v>
          </cell>
          <cell r="E1715">
            <v>4.33</v>
          </cell>
        </row>
        <row r="1716">
          <cell r="A1716">
            <v>38548</v>
          </cell>
          <cell r="C1716">
            <v>3.91</v>
          </cell>
          <cell r="E1716">
            <v>4.3099999999999996</v>
          </cell>
        </row>
        <row r="1717">
          <cell r="A1717">
            <v>38551</v>
          </cell>
          <cell r="C1717">
            <v>3.95</v>
          </cell>
          <cell r="E1717">
            <v>4.34</v>
          </cell>
        </row>
        <row r="1718">
          <cell r="A1718">
            <v>38552</v>
          </cell>
          <cell r="C1718">
            <v>3.91</v>
          </cell>
          <cell r="E1718">
            <v>4.32</v>
          </cell>
        </row>
        <row r="1719">
          <cell r="A1719">
            <v>38553</v>
          </cell>
          <cell r="C1719">
            <v>3.92</v>
          </cell>
          <cell r="E1719">
            <v>4.32</v>
          </cell>
        </row>
        <row r="1720">
          <cell r="A1720">
            <v>38554</v>
          </cell>
          <cell r="C1720">
            <v>3.96</v>
          </cell>
          <cell r="E1720">
            <v>4.3600000000000003</v>
          </cell>
        </row>
        <row r="1721">
          <cell r="A1721">
            <v>38555</v>
          </cell>
          <cell r="C1721">
            <v>3.86</v>
          </cell>
          <cell r="E1721">
            <v>4.29</v>
          </cell>
        </row>
        <row r="1722">
          <cell r="A1722">
            <v>38558</v>
          </cell>
          <cell r="C1722">
            <v>3.84</v>
          </cell>
          <cell r="E1722">
            <v>4.28</v>
          </cell>
        </row>
        <row r="1723">
          <cell r="A1723">
            <v>38559</v>
          </cell>
          <cell r="C1723">
            <v>3.88</v>
          </cell>
          <cell r="E1723">
            <v>4.3</v>
          </cell>
        </row>
        <row r="1724">
          <cell r="A1724">
            <v>38560</v>
          </cell>
          <cell r="C1724">
            <v>3.91</v>
          </cell>
          <cell r="E1724">
            <v>4.3099999999999996</v>
          </cell>
        </row>
        <row r="1725">
          <cell r="A1725">
            <v>38561</v>
          </cell>
          <cell r="C1725">
            <v>3.85</v>
          </cell>
          <cell r="E1725">
            <v>4.2699999999999996</v>
          </cell>
        </row>
        <row r="1726">
          <cell r="A1726">
            <v>38562</v>
          </cell>
          <cell r="C1726">
            <v>3.86</v>
          </cell>
          <cell r="E1726">
            <v>4.2699999999999996</v>
          </cell>
        </row>
        <row r="1727">
          <cell r="A1727">
            <v>38565</v>
          </cell>
          <cell r="C1727" t="str">
            <v>na</v>
          </cell>
          <cell r="E1727" t="str">
            <v>na</v>
          </cell>
        </row>
        <row r="1728">
          <cell r="A1728">
            <v>38566</v>
          </cell>
          <cell r="C1728">
            <v>3.94</v>
          </cell>
          <cell r="E1728">
            <v>4.34</v>
          </cell>
        </row>
        <row r="1729">
          <cell r="A1729">
            <v>38567</v>
          </cell>
          <cell r="C1729">
            <v>3.93</v>
          </cell>
          <cell r="E1729">
            <v>4.32</v>
          </cell>
        </row>
        <row r="1730">
          <cell r="A1730">
            <v>38568</v>
          </cell>
          <cell r="C1730">
            <v>3.93</v>
          </cell>
          <cell r="E1730">
            <v>4.32</v>
          </cell>
        </row>
        <row r="1731">
          <cell r="A1731">
            <v>38569</v>
          </cell>
          <cell r="C1731">
            <v>4.01</v>
          </cell>
          <cell r="E1731">
            <v>4.37</v>
          </cell>
        </row>
        <row r="1732">
          <cell r="A1732">
            <v>38572</v>
          </cell>
          <cell r="C1732">
            <v>4.0199999999999996</v>
          </cell>
          <cell r="E1732">
            <v>4.38</v>
          </cell>
        </row>
        <row r="1733">
          <cell r="A1733">
            <v>38573</v>
          </cell>
          <cell r="C1733">
            <v>4</v>
          </cell>
          <cell r="E1733">
            <v>4.37</v>
          </cell>
        </row>
        <row r="1734">
          <cell r="A1734">
            <v>38574</v>
          </cell>
          <cell r="C1734">
            <v>4.04</v>
          </cell>
          <cell r="E1734">
            <v>4.4000000000000004</v>
          </cell>
        </row>
        <row r="1735">
          <cell r="A1735">
            <v>38575</v>
          </cell>
          <cell r="C1735">
            <v>3.98</v>
          </cell>
          <cell r="E1735">
            <v>4.3600000000000003</v>
          </cell>
        </row>
        <row r="1736">
          <cell r="A1736">
            <v>38576</v>
          </cell>
          <cell r="C1736">
            <v>3.92</v>
          </cell>
          <cell r="E1736">
            <v>4.3</v>
          </cell>
        </row>
        <row r="1737">
          <cell r="A1737">
            <v>38579</v>
          </cell>
          <cell r="C1737">
            <v>3.95</v>
          </cell>
          <cell r="E1737">
            <v>4.32</v>
          </cell>
        </row>
        <row r="1738">
          <cell r="A1738">
            <v>38580</v>
          </cell>
          <cell r="C1738">
            <v>3.93</v>
          </cell>
          <cell r="E1738">
            <v>4.26</v>
          </cell>
        </row>
        <row r="1739">
          <cell r="A1739">
            <v>38581</v>
          </cell>
          <cell r="C1739">
            <v>3.96</v>
          </cell>
          <cell r="E1739">
            <v>4.29</v>
          </cell>
        </row>
        <row r="1740">
          <cell r="A1740">
            <v>38582</v>
          </cell>
          <cell r="C1740">
            <v>3.92</v>
          </cell>
          <cell r="E1740">
            <v>4.25</v>
          </cell>
        </row>
        <row r="1741">
          <cell r="A1741">
            <v>38583</v>
          </cell>
          <cell r="C1741">
            <v>3.91</v>
          </cell>
          <cell r="E1741">
            <v>4.2300000000000004</v>
          </cell>
        </row>
        <row r="1742">
          <cell r="A1742">
            <v>38586</v>
          </cell>
          <cell r="C1742">
            <v>3.92</v>
          </cell>
          <cell r="E1742">
            <v>4.24</v>
          </cell>
        </row>
        <row r="1743">
          <cell r="A1743">
            <v>38587</v>
          </cell>
          <cell r="C1743">
            <v>3.91</v>
          </cell>
          <cell r="E1743">
            <v>4.2300000000000004</v>
          </cell>
        </row>
        <row r="1744">
          <cell r="A1744">
            <v>38588</v>
          </cell>
          <cell r="C1744">
            <v>3.87</v>
          </cell>
          <cell r="E1744">
            <v>4.2</v>
          </cell>
        </row>
        <row r="1745">
          <cell r="A1745">
            <v>38589</v>
          </cell>
          <cell r="C1745">
            <v>3.84</v>
          </cell>
          <cell r="E1745">
            <v>4.16</v>
          </cell>
        </row>
        <row r="1746">
          <cell r="A1746">
            <v>38590</v>
          </cell>
          <cell r="C1746">
            <v>3.85</v>
          </cell>
          <cell r="E1746">
            <v>4.16</v>
          </cell>
        </row>
        <row r="1747">
          <cell r="A1747">
            <v>38593</v>
          </cell>
          <cell r="C1747">
            <v>3.83</v>
          </cell>
          <cell r="E1747">
            <v>4.1500000000000004</v>
          </cell>
        </row>
        <row r="1748">
          <cell r="A1748">
            <v>38594</v>
          </cell>
          <cell r="C1748">
            <v>3.81</v>
          </cell>
          <cell r="E1748">
            <v>4.13</v>
          </cell>
        </row>
        <row r="1749">
          <cell r="A1749">
            <v>38595</v>
          </cell>
          <cell r="C1749">
            <v>3.78</v>
          </cell>
          <cell r="E1749">
            <v>4.12</v>
          </cell>
        </row>
        <row r="1750">
          <cell r="A1750">
            <v>38596</v>
          </cell>
          <cell r="C1750">
            <v>3.73</v>
          </cell>
          <cell r="E1750">
            <v>4.0999999999999996</v>
          </cell>
        </row>
        <row r="1751">
          <cell r="A1751">
            <v>38597</v>
          </cell>
          <cell r="C1751">
            <v>3.73</v>
          </cell>
          <cell r="E1751">
            <v>4.0999999999999996</v>
          </cell>
        </row>
        <row r="1752">
          <cell r="A1752">
            <v>38600</v>
          </cell>
          <cell r="C1752" t="str">
            <v>na</v>
          </cell>
          <cell r="E1752" t="str">
            <v>na</v>
          </cell>
        </row>
        <row r="1753">
          <cell r="A1753">
            <v>38601</v>
          </cell>
          <cell r="C1753">
            <v>3.79</v>
          </cell>
          <cell r="E1753">
            <v>4.1399999999999997</v>
          </cell>
        </row>
        <row r="1754">
          <cell r="A1754">
            <v>38602</v>
          </cell>
          <cell r="C1754">
            <v>3.85</v>
          </cell>
          <cell r="E1754">
            <v>4.1900000000000004</v>
          </cell>
        </row>
        <row r="1755">
          <cell r="A1755">
            <v>38603</v>
          </cell>
          <cell r="C1755">
            <v>3.85</v>
          </cell>
          <cell r="E1755">
            <v>4.1900000000000004</v>
          </cell>
        </row>
        <row r="1756">
          <cell r="A1756">
            <v>38604</v>
          </cell>
          <cell r="C1756">
            <v>3.82</v>
          </cell>
          <cell r="E1756">
            <v>4.1500000000000004</v>
          </cell>
        </row>
        <row r="1757">
          <cell r="A1757">
            <v>38607</v>
          </cell>
          <cell r="C1757">
            <v>3.85</v>
          </cell>
          <cell r="E1757">
            <v>4.1900000000000004</v>
          </cell>
        </row>
        <row r="1758">
          <cell r="A1758">
            <v>38608</v>
          </cell>
          <cell r="C1758">
            <v>3.82</v>
          </cell>
          <cell r="E1758">
            <v>4.16</v>
          </cell>
        </row>
        <row r="1759">
          <cell r="A1759">
            <v>38609</v>
          </cell>
          <cell r="C1759">
            <v>3.85</v>
          </cell>
          <cell r="E1759">
            <v>4.17</v>
          </cell>
        </row>
        <row r="1760">
          <cell r="A1760">
            <v>38610</v>
          </cell>
          <cell r="C1760">
            <v>3.87</v>
          </cell>
          <cell r="E1760">
            <v>4.1900000000000004</v>
          </cell>
        </row>
        <row r="1761">
          <cell r="A1761">
            <v>38611</v>
          </cell>
          <cell r="C1761">
            <v>3.92</v>
          </cell>
          <cell r="E1761">
            <v>4.2300000000000004</v>
          </cell>
        </row>
        <row r="1762">
          <cell r="A1762">
            <v>38614</v>
          </cell>
          <cell r="C1762">
            <v>3.88</v>
          </cell>
          <cell r="E1762">
            <v>4.21</v>
          </cell>
        </row>
        <row r="1763">
          <cell r="A1763">
            <v>38615</v>
          </cell>
          <cell r="C1763">
            <v>3.9</v>
          </cell>
          <cell r="E1763">
            <v>4.21</v>
          </cell>
        </row>
        <row r="1764">
          <cell r="A1764">
            <v>38616</v>
          </cell>
          <cell r="C1764">
            <v>3.85</v>
          </cell>
          <cell r="E1764">
            <v>4.17</v>
          </cell>
        </row>
        <row r="1765">
          <cell r="A1765">
            <v>38617</v>
          </cell>
          <cell r="C1765">
            <v>3.86</v>
          </cell>
          <cell r="E1765">
            <v>4.18</v>
          </cell>
        </row>
        <row r="1766">
          <cell r="A1766">
            <v>38618</v>
          </cell>
          <cell r="C1766">
            <v>3.91</v>
          </cell>
          <cell r="E1766">
            <v>4.22</v>
          </cell>
        </row>
        <row r="1767">
          <cell r="A1767">
            <v>38621</v>
          </cell>
          <cell r="C1767">
            <v>3.95</v>
          </cell>
          <cell r="E1767">
            <v>4.24</v>
          </cell>
        </row>
        <row r="1768">
          <cell r="A1768">
            <v>38622</v>
          </cell>
          <cell r="C1768">
            <v>3.94</v>
          </cell>
          <cell r="E1768">
            <v>4.2300000000000004</v>
          </cell>
        </row>
        <row r="1769">
          <cell r="A1769">
            <v>38623</v>
          </cell>
          <cell r="C1769">
            <v>3.94</v>
          </cell>
          <cell r="E1769">
            <v>4.21</v>
          </cell>
        </row>
        <row r="1770">
          <cell r="A1770">
            <v>38624</v>
          </cell>
          <cell r="C1770">
            <v>3.97</v>
          </cell>
          <cell r="E1770">
            <v>4.24</v>
          </cell>
        </row>
        <row r="1771">
          <cell r="A1771">
            <v>38625</v>
          </cell>
          <cell r="C1771">
            <v>3.96</v>
          </cell>
          <cell r="E1771">
            <v>4.22</v>
          </cell>
        </row>
        <row r="1772">
          <cell r="A1772">
            <v>38628</v>
          </cell>
          <cell r="C1772">
            <v>3.98</v>
          </cell>
          <cell r="E1772">
            <v>4.24</v>
          </cell>
        </row>
        <row r="1773">
          <cell r="A1773">
            <v>38629</v>
          </cell>
          <cell r="C1773">
            <v>3.94</v>
          </cell>
          <cell r="E1773">
            <v>4.2</v>
          </cell>
        </row>
        <row r="1774">
          <cell r="A1774">
            <v>38630</v>
          </cell>
          <cell r="C1774">
            <v>3.93</v>
          </cell>
          <cell r="E1774">
            <v>4.1900000000000004</v>
          </cell>
        </row>
        <row r="1775">
          <cell r="A1775">
            <v>38631</v>
          </cell>
          <cell r="C1775">
            <v>3.93</v>
          </cell>
          <cell r="E1775">
            <v>4.2</v>
          </cell>
        </row>
        <row r="1776">
          <cell r="A1776">
            <v>38632</v>
          </cell>
          <cell r="C1776">
            <v>3.94</v>
          </cell>
          <cell r="E1776">
            <v>4.1900000000000004</v>
          </cell>
        </row>
        <row r="1777">
          <cell r="A1777">
            <v>38635</v>
          </cell>
          <cell r="C1777" t="str">
            <v>na</v>
          </cell>
          <cell r="E1777" t="str">
            <v>na</v>
          </cell>
        </row>
        <row r="1778">
          <cell r="A1778">
            <v>38636</v>
          </cell>
          <cell r="C1778">
            <v>3.99</v>
          </cell>
          <cell r="E1778">
            <v>4.2300000000000004</v>
          </cell>
        </row>
        <row r="1779">
          <cell r="A1779">
            <v>38637</v>
          </cell>
          <cell r="C1779">
            <v>4.05</v>
          </cell>
          <cell r="E1779">
            <v>4.29</v>
          </cell>
        </row>
        <row r="1780">
          <cell r="A1780">
            <v>38638</v>
          </cell>
          <cell r="C1780">
            <v>4.05</v>
          </cell>
          <cell r="E1780">
            <v>4.3</v>
          </cell>
        </row>
        <row r="1781">
          <cell r="A1781">
            <v>38639</v>
          </cell>
          <cell r="C1781">
            <v>4.04</v>
          </cell>
          <cell r="E1781">
            <v>4.3</v>
          </cell>
        </row>
        <row r="1782">
          <cell r="A1782">
            <v>38642</v>
          </cell>
          <cell r="C1782">
            <v>4.0599999999999996</v>
          </cell>
          <cell r="E1782">
            <v>4.3099999999999996</v>
          </cell>
        </row>
        <row r="1783">
          <cell r="A1783">
            <v>38643</v>
          </cell>
          <cell r="C1783">
            <v>4.0599999999999996</v>
          </cell>
          <cell r="E1783">
            <v>4.3</v>
          </cell>
        </row>
        <row r="1784">
          <cell r="A1784">
            <v>38644</v>
          </cell>
          <cell r="C1784">
            <v>4.0999999999999996</v>
          </cell>
          <cell r="E1784">
            <v>4.33</v>
          </cell>
        </row>
        <row r="1785">
          <cell r="A1785">
            <v>38645</v>
          </cell>
          <cell r="C1785">
            <v>4.0599999999999996</v>
          </cell>
          <cell r="E1785">
            <v>4.3</v>
          </cell>
        </row>
        <row r="1786">
          <cell r="A1786">
            <v>38646</v>
          </cell>
          <cell r="C1786">
            <v>4.0199999999999996</v>
          </cell>
          <cell r="E1786">
            <v>4.26</v>
          </cell>
        </row>
        <row r="1787">
          <cell r="A1787">
            <v>38649</v>
          </cell>
          <cell r="C1787">
            <v>4.05</v>
          </cell>
          <cell r="E1787">
            <v>4.2699999999999996</v>
          </cell>
        </row>
        <row r="1788">
          <cell r="A1788">
            <v>38650</v>
          </cell>
          <cell r="C1788">
            <v>4.1100000000000003</v>
          </cell>
          <cell r="E1788">
            <v>4.32</v>
          </cell>
        </row>
        <row r="1789">
          <cell r="A1789">
            <v>38651</v>
          </cell>
          <cell r="C1789">
            <v>4.16</v>
          </cell>
          <cell r="E1789">
            <v>4.37</v>
          </cell>
        </row>
        <row r="1790">
          <cell r="A1790">
            <v>38652</v>
          </cell>
          <cell r="C1790">
            <v>4.1399999999999997</v>
          </cell>
          <cell r="E1790">
            <v>4.3499999999999996</v>
          </cell>
        </row>
        <row r="1791">
          <cell r="A1791">
            <v>38653</v>
          </cell>
          <cell r="C1791">
            <v>4.16</v>
          </cell>
          <cell r="E1791">
            <v>4.3499999999999996</v>
          </cell>
        </row>
        <row r="1792">
          <cell r="A1792">
            <v>38656</v>
          </cell>
          <cell r="C1792">
            <v>4.17</v>
          </cell>
          <cell r="E1792">
            <v>4.3499999999999996</v>
          </cell>
        </row>
        <row r="1793">
          <cell r="A1793">
            <v>38657</v>
          </cell>
          <cell r="C1793">
            <v>4.17</v>
          </cell>
          <cell r="E1793">
            <v>4.3499999999999996</v>
          </cell>
        </row>
        <row r="1794">
          <cell r="A1794">
            <v>38658</v>
          </cell>
          <cell r="C1794">
            <v>4.18</v>
          </cell>
          <cell r="E1794">
            <v>4.3600000000000003</v>
          </cell>
        </row>
        <row r="1795">
          <cell r="A1795">
            <v>38659</v>
          </cell>
          <cell r="C1795">
            <v>4.18</v>
          </cell>
          <cell r="E1795">
            <v>4.3600000000000003</v>
          </cell>
        </row>
        <row r="1796">
          <cell r="A1796">
            <v>38660</v>
          </cell>
          <cell r="C1796">
            <v>4.2</v>
          </cell>
          <cell r="E1796">
            <v>4.37</v>
          </cell>
        </row>
        <row r="1797">
          <cell r="A1797">
            <v>38663</v>
          </cell>
          <cell r="C1797">
            <v>4.18</v>
          </cell>
          <cell r="E1797">
            <v>4.34</v>
          </cell>
        </row>
        <row r="1798">
          <cell r="A1798">
            <v>38664</v>
          </cell>
          <cell r="C1798">
            <v>4.1399999999999997</v>
          </cell>
          <cell r="E1798">
            <v>4.3</v>
          </cell>
        </row>
        <row r="1799">
          <cell r="A1799">
            <v>38665</v>
          </cell>
          <cell r="C1799">
            <v>4.18</v>
          </cell>
          <cell r="E1799">
            <v>4.34</v>
          </cell>
        </row>
        <row r="1800">
          <cell r="A1800">
            <v>38666</v>
          </cell>
          <cell r="C1800">
            <v>4.16</v>
          </cell>
          <cell r="E1800">
            <v>4.3099999999999996</v>
          </cell>
        </row>
        <row r="1801">
          <cell r="A1801">
            <v>38667</v>
          </cell>
          <cell r="C1801" t="str">
            <v>na</v>
          </cell>
          <cell r="E1801" t="str">
            <v>na</v>
          </cell>
        </row>
        <row r="1802">
          <cell r="A1802">
            <v>38670</v>
          </cell>
          <cell r="C1802">
            <v>4.1900000000000004</v>
          </cell>
          <cell r="E1802">
            <v>4.33</v>
          </cell>
        </row>
        <row r="1803">
          <cell r="A1803">
            <v>38671</v>
          </cell>
          <cell r="C1803">
            <v>4.1500000000000004</v>
          </cell>
          <cell r="E1803">
            <v>4.29</v>
          </cell>
        </row>
        <row r="1804">
          <cell r="A1804">
            <v>38672</v>
          </cell>
          <cell r="C1804">
            <v>4.09</v>
          </cell>
          <cell r="E1804">
            <v>4.24</v>
          </cell>
        </row>
        <row r="1805">
          <cell r="A1805">
            <v>38673</v>
          </cell>
          <cell r="C1805">
            <v>4.08</v>
          </cell>
          <cell r="E1805">
            <v>4.2300000000000004</v>
          </cell>
        </row>
        <row r="1806">
          <cell r="A1806">
            <v>38674</v>
          </cell>
          <cell r="C1806">
            <v>4.1100000000000003</v>
          </cell>
          <cell r="E1806">
            <v>4.25</v>
          </cell>
        </row>
        <row r="1807">
          <cell r="A1807">
            <v>38677</v>
          </cell>
          <cell r="C1807">
            <v>4.09</v>
          </cell>
          <cell r="E1807">
            <v>4.2300000000000004</v>
          </cell>
        </row>
        <row r="1808">
          <cell r="A1808">
            <v>38678</v>
          </cell>
          <cell r="C1808">
            <v>4.03</v>
          </cell>
          <cell r="E1808">
            <v>4.2</v>
          </cell>
        </row>
        <row r="1809">
          <cell r="A1809">
            <v>38679</v>
          </cell>
          <cell r="C1809">
            <v>4.01</v>
          </cell>
          <cell r="E1809">
            <v>4.18</v>
          </cell>
        </row>
        <row r="1810">
          <cell r="A1810">
            <v>38680</v>
          </cell>
          <cell r="C1810">
            <v>4.01</v>
          </cell>
          <cell r="E1810">
            <v>4.18</v>
          </cell>
        </row>
        <row r="1811">
          <cell r="A1811">
            <v>38681</v>
          </cell>
          <cell r="C1811">
            <v>4.01</v>
          </cell>
          <cell r="E1811">
            <v>4.17</v>
          </cell>
        </row>
        <row r="1812">
          <cell r="A1812">
            <v>38684</v>
          </cell>
          <cell r="C1812">
            <v>3.99</v>
          </cell>
          <cell r="E1812">
            <v>4.1500000000000004</v>
          </cell>
        </row>
        <row r="1813">
          <cell r="A1813">
            <v>38685</v>
          </cell>
          <cell r="C1813">
            <v>4.04</v>
          </cell>
          <cell r="E1813">
            <v>4.18</v>
          </cell>
        </row>
        <row r="1814">
          <cell r="A1814">
            <v>38686</v>
          </cell>
          <cell r="C1814">
            <v>4.0599999999999996</v>
          </cell>
          <cell r="E1814">
            <v>4.18</v>
          </cell>
        </row>
        <row r="1815">
          <cell r="A1815">
            <v>38687</v>
          </cell>
          <cell r="C1815">
            <v>4.05</v>
          </cell>
          <cell r="E1815">
            <v>4.18</v>
          </cell>
        </row>
        <row r="1816">
          <cell r="A1816">
            <v>38688</v>
          </cell>
          <cell r="C1816">
            <v>4.08</v>
          </cell>
          <cell r="E1816">
            <v>4.21</v>
          </cell>
        </row>
        <row r="1817">
          <cell r="A1817">
            <v>38691</v>
          </cell>
          <cell r="C1817">
            <v>4.1100000000000003</v>
          </cell>
          <cell r="E1817">
            <v>4.24</v>
          </cell>
        </row>
        <row r="1818">
          <cell r="A1818">
            <v>38692</v>
          </cell>
          <cell r="C1818">
            <v>4.05</v>
          </cell>
          <cell r="E1818">
            <v>4.18</v>
          </cell>
        </row>
        <row r="1819">
          <cell r="A1819">
            <v>38693</v>
          </cell>
          <cell r="C1819">
            <v>4.07</v>
          </cell>
          <cell r="E1819">
            <v>4.2</v>
          </cell>
        </row>
        <row r="1820">
          <cell r="A1820">
            <v>38694</v>
          </cell>
          <cell r="C1820">
            <v>4.04</v>
          </cell>
          <cell r="E1820">
            <v>4.17</v>
          </cell>
        </row>
        <row r="1821">
          <cell r="A1821">
            <v>38695</v>
          </cell>
          <cell r="C1821">
            <v>4.1100000000000003</v>
          </cell>
          <cell r="E1821">
            <v>4.22</v>
          </cell>
        </row>
        <row r="1822">
          <cell r="A1822">
            <v>38698</v>
          </cell>
          <cell r="C1822">
            <v>4.13</v>
          </cell>
          <cell r="E1822">
            <v>4.24</v>
          </cell>
        </row>
        <row r="1823">
          <cell r="A1823">
            <v>38699</v>
          </cell>
          <cell r="C1823">
            <v>4.12</v>
          </cell>
          <cell r="E1823">
            <v>4.2300000000000004</v>
          </cell>
        </row>
        <row r="1824">
          <cell r="A1824">
            <v>38700</v>
          </cell>
          <cell r="C1824">
            <v>4.08</v>
          </cell>
          <cell r="E1824">
            <v>4.1900000000000004</v>
          </cell>
        </row>
        <row r="1825">
          <cell r="A1825">
            <v>38701</v>
          </cell>
          <cell r="C1825">
            <v>4.0599999999999996</v>
          </cell>
          <cell r="E1825">
            <v>4.17</v>
          </cell>
        </row>
        <row r="1826">
          <cell r="A1826">
            <v>38702</v>
          </cell>
          <cell r="C1826">
            <v>4.01</v>
          </cell>
          <cell r="E1826">
            <v>4.12</v>
          </cell>
        </row>
        <row r="1827">
          <cell r="A1827">
            <v>38705</v>
          </cell>
          <cell r="C1827">
            <v>4</v>
          </cell>
          <cell r="E1827">
            <v>4.1100000000000003</v>
          </cell>
        </row>
        <row r="1828">
          <cell r="A1828">
            <v>38706</v>
          </cell>
          <cell r="C1828">
            <v>4.0199999999999996</v>
          </cell>
          <cell r="E1828">
            <v>4.12</v>
          </cell>
        </row>
        <row r="1829">
          <cell r="A1829">
            <v>38707</v>
          </cell>
          <cell r="C1829">
            <v>4.03</v>
          </cell>
          <cell r="E1829">
            <v>4.12</v>
          </cell>
        </row>
        <row r="1830">
          <cell r="A1830">
            <v>38708</v>
          </cell>
          <cell r="C1830">
            <v>4</v>
          </cell>
          <cell r="E1830">
            <v>4.09</v>
          </cell>
        </row>
        <row r="1831">
          <cell r="A1831">
            <v>38709</v>
          </cell>
          <cell r="C1831">
            <v>3.99</v>
          </cell>
          <cell r="E1831">
            <v>4.07</v>
          </cell>
        </row>
        <row r="1832">
          <cell r="A1832">
            <v>38712</v>
          </cell>
          <cell r="C1832" t="str">
            <v>na</v>
          </cell>
          <cell r="E1832" t="str">
            <v>na</v>
          </cell>
        </row>
        <row r="1833">
          <cell r="A1833">
            <v>38713</v>
          </cell>
          <cell r="C1833" t="str">
            <v>na</v>
          </cell>
          <cell r="E1833" t="str">
            <v>na</v>
          </cell>
        </row>
        <row r="1834">
          <cell r="A1834">
            <v>38714</v>
          </cell>
          <cell r="C1834">
            <v>3.93</v>
          </cell>
          <cell r="E1834">
            <v>4.0199999999999996</v>
          </cell>
        </row>
        <row r="1835">
          <cell r="A1835">
            <v>38715</v>
          </cell>
          <cell r="C1835">
            <v>3.96</v>
          </cell>
          <cell r="E1835">
            <v>4.04</v>
          </cell>
        </row>
        <row r="1836">
          <cell r="A1836">
            <v>38716</v>
          </cell>
          <cell r="C1836">
            <v>3.98</v>
          </cell>
          <cell r="E1836">
            <v>4.05</v>
          </cell>
        </row>
        <row r="1837">
          <cell r="A1837">
            <v>38719</v>
          </cell>
          <cell r="C1837" t="str">
            <v>na</v>
          </cell>
          <cell r="E1837" t="str">
            <v>na</v>
          </cell>
        </row>
        <row r="1838">
          <cell r="A1838">
            <v>38720</v>
          </cell>
          <cell r="C1838">
            <v>3.97</v>
          </cell>
          <cell r="E1838">
            <v>4.0599999999999996</v>
          </cell>
        </row>
        <row r="1839">
          <cell r="A1839">
            <v>38721</v>
          </cell>
          <cell r="C1839">
            <v>3.93</v>
          </cell>
          <cell r="E1839">
            <v>4.0599999999999996</v>
          </cell>
        </row>
        <row r="1840">
          <cell r="A1840">
            <v>38722</v>
          </cell>
          <cell r="C1840">
            <v>3.95</v>
          </cell>
          <cell r="E1840">
            <v>4.08</v>
          </cell>
        </row>
        <row r="1841">
          <cell r="A1841">
            <v>38723</v>
          </cell>
          <cell r="C1841">
            <v>3.97</v>
          </cell>
          <cell r="E1841">
            <v>4.0999999999999996</v>
          </cell>
        </row>
        <row r="1842">
          <cell r="A1842">
            <v>38726</v>
          </cell>
          <cell r="C1842">
            <v>3.99</v>
          </cell>
          <cell r="E1842">
            <v>4.1100000000000003</v>
          </cell>
        </row>
        <row r="1843">
          <cell r="A1843">
            <v>38727</v>
          </cell>
          <cell r="C1843">
            <v>4.03</v>
          </cell>
          <cell r="E1843">
            <v>4.1500000000000004</v>
          </cell>
        </row>
        <row r="1844">
          <cell r="A1844">
            <v>38728</v>
          </cell>
          <cell r="C1844">
            <v>4.05</v>
          </cell>
          <cell r="E1844">
            <v>4.1500000000000004</v>
          </cell>
        </row>
        <row r="1845">
          <cell r="A1845">
            <v>38729</v>
          </cell>
          <cell r="C1845">
            <v>4.03</v>
          </cell>
          <cell r="E1845">
            <v>4.1399999999999997</v>
          </cell>
        </row>
        <row r="1846">
          <cell r="A1846">
            <v>38730</v>
          </cell>
          <cell r="C1846">
            <v>3.99</v>
          </cell>
          <cell r="E1846">
            <v>4.0999999999999996</v>
          </cell>
        </row>
        <row r="1847">
          <cell r="A1847">
            <v>38733</v>
          </cell>
          <cell r="C1847">
            <v>3.98</v>
          </cell>
          <cell r="E1847">
            <v>4.09</v>
          </cell>
        </row>
        <row r="1848">
          <cell r="A1848">
            <v>38734</v>
          </cell>
          <cell r="C1848">
            <v>3.94</v>
          </cell>
          <cell r="E1848">
            <v>4.0599999999999996</v>
          </cell>
        </row>
        <row r="1849">
          <cell r="A1849">
            <v>38735</v>
          </cell>
          <cell r="C1849">
            <v>3.94</v>
          </cell>
          <cell r="E1849">
            <v>4.0599999999999996</v>
          </cell>
        </row>
        <row r="1850">
          <cell r="A1850">
            <v>38736</v>
          </cell>
          <cell r="C1850">
            <v>4</v>
          </cell>
          <cell r="E1850">
            <v>4.0999999999999996</v>
          </cell>
        </row>
        <row r="1851">
          <cell r="A1851">
            <v>38737</v>
          </cell>
          <cell r="C1851">
            <v>4.01</v>
          </cell>
          <cell r="E1851">
            <v>4.1100000000000003</v>
          </cell>
        </row>
        <row r="1852">
          <cell r="A1852">
            <v>38740</v>
          </cell>
          <cell r="C1852">
            <v>4.04</v>
          </cell>
          <cell r="E1852">
            <v>4.13</v>
          </cell>
        </row>
        <row r="1853">
          <cell r="A1853">
            <v>38741</v>
          </cell>
          <cell r="C1853">
            <v>4.05</v>
          </cell>
          <cell r="E1853">
            <v>4.16</v>
          </cell>
        </row>
        <row r="1854">
          <cell r="A1854">
            <v>38742</v>
          </cell>
          <cell r="C1854">
            <v>4.1100000000000003</v>
          </cell>
          <cell r="E1854">
            <v>4.2</v>
          </cell>
        </row>
        <row r="1855">
          <cell r="A1855">
            <v>38743</v>
          </cell>
          <cell r="C1855">
            <v>4.1399999999999997</v>
          </cell>
          <cell r="E1855">
            <v>4.2300000000000004</v>
          </cell>
        </row>
        <row r="1856">
          <cell r="A1856">
            <v>38744</v>
          </cell>
          <cell r="C1856">
            <v>4.1500000000000004</v>
          </cell>
          <cell r="E1856">
            <v>4.2300000000000004</v>
          </cell>
        </row>
        <row r="1857">
          <cell r="A1857">
            <v>38747</v>
          </cell>
          <cell r="C1857">
            <v>4.17</v>
          </cell>
          <cell r="E1857">
            <v>4.25</v>
          </cell>
        </row>
        <row r="1858">
          <cell r="A1858">
            <v>38748</v>
          </cell>
          <cell r="C1858">
            <v>4.17</v>
          </cell>
          <cell r="E1858">
            <v>4.24</v>
          </cell>
        </row>
        <row r="1859">
          <cell r="A1859">
            <v>38749</v>
          </cell>
          <cell r="C1859">
            <v>4.18</v>
          </cell>
          <cell r="E1859">
            <v>4.26</v>
          </cell>
        </row>
        <row r="1860">
          <cell r="A1860">
            <v>38750</v>
          </cell>
          <cell r="C1860">
            <v>4.18</v>
          </cell>
          <cell r="E1860">
            <v>4.25</v>
          </cell>
        </row>
        <row r="1861">
          <cell r="A1861">
            <v>38751</v>
          </cell>
          <cell r="C1861">
            <v>4.16</v>
          </cell>
          <cell r="E1861">
            <v>4.21</v>
          </cell>
        </row>
        <row r="1862">
          <cell r="A1862">
            <v>38754</v>
          </cell>
          <cell r="C1862">
            <v>4.21</v>
          </cell>
          <cell r="E1862">
            <v>4.2300000000000004</v>
          </cell>
        </row>
        <row r="1863">
          <cell r="A1863">
            <v>38755</v>
          </cell>
          <cell r="C1863">
            <v>4.2</v>
          </cell>
          <cell r="E1863">
            <v>4.24</v>
          </cell>
        </row>
        <row r="1864">
          <cell r="A1864">
            <v>38756</v>
          </cell>
          <cell r="C1864">
            <v>4.21</v>
          </cell>
          <cell r="E1864">
            <v>4.25</v>
          </cell>
        </row>
        <row r="1865">
          <cell r="A1865">
            <v>38757</v>
          </cell>
          <cell r="C1865">
            <v>4.21</v>
          </cell>
          <cell r="E1865">
            <v>4.24</v>
          </cell>
        </row>
        <row r="1866">
          <cell r="A1866">
            <v>38758</v>
          </cell>
          <cell r="C1866">
            <v>4.22</v>
          </cell>
          <cell r="E1866">
            <v>4.2699999999999996</v>
          </cell>
        </row>
        <row r="1867">
          <cell r="A1867">
            <v>38761</v>
          </cell>
          <cell r="C1867">
            <v>4.2</v>
          </cell>
          <cell r="E1867">
            <v>4.26</v>
          </cell>
        </row>
        <row r="1868">
          <cell r="A1868">
            <v>38762</v>
          </cell>
          <cell r="C1868">
            <v>4.22</v>
          </cell>
          <cell r="E1868">
            <v>4.2699999999999996</v>
          </cell>
        </row>
        <row r="1869">
          <cell r="A1869">
            <v>38763</v>
          </cell>
          <cell r="C1869">
            <v>4.21</v>
          </cell>
          <cell r="E1869">
            <v>4.2699999999999996</v>
          </cell>
        </row>
        <row r="1870">
          <cell r="A1870">
            <v>38764</v>
          </cell>
          <cell r="C1870">
            <v>4.1900000000000004</v>
          </cell>
          <cell r="E1870">
            <v>4.25</v>
          </cell>
        </row>
        <row r="1871">
          <cell r="A1871">
            <v>38765</v>
          </cell>
          <cell r="C1871">
            <v>4.12</v>
          </cell>
          <cell r="E1871">
            <v>4.18</v>
          </cell>
        </row>
        <row r="1872">
          <cell r="A1872">
            <v>38768</v>
          </cell>
          <cell r="C1872">
            <v>4.1100000000000003</v>
          </cell>
          <cell r="E1872">
            <v>4.17</v>
          </cell>
        </row>
        <row r="1873">
          <cell r="A1873">
            <v>38769</v>
          </cell>
          <cell r="C1873">
            <v>4.13</v>
          </cell>
          <cell r="E1873">
            <v>4.1900000000000004</v>
          </cell>
        </row>
        <row r="1874">
          <cell r="A1874">
            <v>38770</v>
          </cell>
          <cell r="C1874">
            <v>4.0999999999999996</v>
          </cell>
          <cell r="E1874">
            <v>4.1500000000000004</v>
          </cell>
        </row>
        <row r="1875">
          <cell r="A1875">
            <v>38771</v>
          </cell>
          <cell r="C1875">
            <v>4.13</v>
          </cell>
          <cell r="E1875">
            <v>4.17</v>
          </cell>
        </row>
        <row r="1876">
          <cell r="A1876">
            <v>38772</v>
          </cell>
          <cell r="C1876">
            <v>4.1500000000000004</v>
          </cell>
          <cell r="E1876">
            <v>4.17</v>
          </cell>
        </row>
        <row r="1877">
          <cell r="A1877">
            <v>38775</v>
          </cell>
          <cell r="C1877">
            <v>4.1500000000000004</v>
          </cell>
          <cell r="E1877">
            <v>4.17</v>
          </cell>
        </row>
        <row r="1878">
          <cell r="A1878">
            <v>38776</v>
          </cell>
          <cell r="C1878">
            <v>4.12</v>
          </cell>
          <cell r="E1878">
            <v>4.1500000000000004</v>
          </cell>
        </row>
        <row r="1879">
          <cell r="A1879">
            <v>38777</v>
          </cell>
          <cell r="C1879">
            <v>4.1500000000000004</v>
          </cell>
          <cell r="E1879">
            <v>4.17</v>
          </cell>
        </row>
        <row r="1880">
          <cell r="A1880">
            <v>38778</v>
          </cell>
          <cell r="C1880">
            <v>4.18</v>
          </cell>
          <cell r="E1880">
            <v>4.2</v>
          </cell>
        </row>
        <row r="1881">
          <cell r="A1881">
            <v>38779</v>
          </cell>
          <cell r="C1881">
            <v>4.22</v>
          </cell>
          <cell r="E1881">
            <v>4.24</v>
          </cell>
        </row>
        <row r="1882">
          <cell r="A1882">
            <v>38782</v>
          </cell>
          <cell r="C1882">
            <v>4.2699999999999996</v>
          </cell>
          <cell r="E1882">
            <v>4.29</v>
          </cell>
        </row>
        <row r="1883">
          <cell r="A1883">
            <v>38783</v>
          </cell>
          <cell r="C1883">
            <v>4.22</v>
          </cell>
          <cell r="E1883">
            <v>4.25</v>
          </cell>
        </row>
        <row r="1884">
          <cell r="A1884">
            <v>38784</v>
          </cell>
          <cell r="C1884">
            <v>4.2</v>
          </cell>
          <cell r="E1884">
            <v>4.24</v>
          </cell>
        </row>
        <row r="1885">
          <cell r="A1885">
            <v>38785</v>
          </cell>
          <cell r="C1885">
            <v>4.21</v>
          </cell>
          <cell r="E1885">
            <v>4.24</v>
          </cell>
        </row>
        <row r="1886">
          <cell r="A1886">
            <v>38786</v>
          </cell>
          <cell r="C1886">
            <v>4.24</v>
          </cell>
          <cell r="E1886">
            <v>4.26</v>
          </cell>
        </row>
        <row r="1887">
          <cell r="A1887">
            <v>38789</v>
          </cell>
          <cell r="C1887">
            <v>4.25</v>
          </cell>
          <cell r="E1887">
            <v>4.26</v>
          </cell>
        </row>
        <row r="1888">
          <cell r="A1888">
            <v>38790</v>
          </cell>
          <cell r="C1888">
            <v>4.18</v>
          </cell>
          <cell r="E1888">
            <v>4.2</v>
          </cell>
        </row>
        <row r="1889">
          <cell r="A1889">
            <v>38791</v>
          </cell>
          <cell r="C1889">
            <v>4.1900000000000004</v>
          </cell>
          <cell r="E1889">
            <v>4.22</v>
          </cell>
        </row>
        <row r="1890">
          <cell r="A1890">
            <v>38792</v>
          </cell>
          <cell r="C1890">
            <v>4.12</v>
          </cell>
          <cell r="E1890">
            <v>4.16</v>
          </cell>
        </row>
        <row r="1891">
          <cell r="A1891">
            <v>38793</v>
          </cell>
          <cell r="C1891">
            <v>4.1399999999999997</v>
          </cell>
          <cell r="E1891">
            <v>4.18</v>
          </cell>
        </row>
        <row r="1892">
          <cell r="A1892">
            <v>38796</v>
          </cell>
          <cell r="C1892">
            <v>4.16</v>
          </cell>
          <cell r="E1892">
            <v>4.18</v>
          </cell>
        </row>
        <row r="1893">
          <cell r="A1893">
            <v>38797</v>
          </cell>
          <cell r="C1893">
            <v>4.2</v>
          </cell>
          <cell r="E1893">
            <v>4.2</v>
          </cell>
        </row>
        <row r="1894">
          <cell r="A1894">
            <v>38798</v>
          </cell>
          <cell r="C1894">
            <v>4.1900000000000004</v>
          </cell>
          <cell r="E1894">
            <v>4.1900000000000004</v>
          </cell>
        </row>
        <row r="1895">
          <cell r="A1895">
            <v>38799</v>
          </cell>
          <cell r="C1895">
            <v>4.21</v>
          </cell>
          <cell r="E1895">
            <v>4.2</v>
          </cell>
        </row>
        <row r="1896">
          <cell r="A1896">
            <v>38800</v>
          </cell>
          <cell r="C1896">
            <v>4.13</v>
          </cell>
          <cell r="E1896">
            <v>4.16</v>
          </cell>
        </row>
        <row r="1897">
          <cell r="A1897">
            <v>38803</v>
          </cell>
          <cell r="C1897">
            <v>4.16</v>
          </cell>
          <cell r="E1897">
            <v>4.18</v>
          </cell>
        </row>
        <row r="1898">
          <cell r="A1898">
            <v>38804</v>
          </cell>
          <cell r="C1898">
            <v>4.21</v>
          </cell>
          <cell r="E1898">
            <v>4.21</v>
          </cell>
        </row>
        <row r="1899">
          <cell r="A1899">
            <v>38805</v>
          </cell>
          <cell r="C1899">
            <v>4.2300000000000004</v>
          </cell>
          <cell r="E1899">
            <v>4.2300000000000004</v>
          </cell>
        </row>
        <row r="1900">
          <cell r="A1900">
            <v>38806</v>
          </cell>
          <cell r="C1900">
            <v>4.2699999999999996</v>
          </cell>
          <cell r="E1900">
            <v>4.28</v>
          </cell>
        </row>
        <row r="1901">
          <cell r="A1901">
            <v>38807</v>
          </cell>
          <cell r="C1901">
            <v>4.26</v>
          </cell>
          <cell r="E1901">
            <v>4.26</v>
          </cell>
        </row>
        <row r="1902">
          <cell r="A1902">
            <v>38810</v>
          </cell>
          <cell r="C1902">
            <v>4.29</v>
          </cell>
          <cell r="E1902">
            <v>4.29</v>
          </cell>
        </row>
        <row r="1903">
          <cell r="A1903">
            <v>38811</v>
          </cell>
          <cell r="C1903">
            <v>4.32</v>
          </cell>
          <cell r="E1903">
            <v>4.3099999999999996</v>
          </cell>
        </row>
        <row r="1904">
          <cell r="A1904">
            <v>38812</v>
          </cell>
          <cell r="C1904">
            <v>4.32</v>
          </cell>
          <cell r="E1904">
            <v>4.32</v>
          </cell>
        </row>
        <row r="1905">
          <cell r="A1905">
            <v>38813</v>
          </cell>
          <cell r="C1905">
            <v>4.3499999999999996</v>
          </cell>
          <cell r="E1905">
            <v>4.37</v>
          </cell>
        </row>
        <row r="1906">
          <cell r="A1906">
            <v>38814</v>
          </cell>
          <cell r="C1906">
            <v>4.41</v>
          </cell>
          <cell r="E1906">
            <v>4.4400000000000004</v>
          </cell>
        </row>
        <row r="1907">
          <cell r="A1907">
            <v>38817</v>
          </cell>
          <cell r="C1907">
            <v>4.4000000000000004</v>
          </cell>
          <cell r="E1907">
            <v>4.43</v>
          </cell>
        </row>
        <row r="1908">
          <cell r="A1908">
            <v>38818</v>
          </cell>
          <cell r="C1908">
            <v>4.38</v>
          </cell>
          <cell r="E1908">
            <v>4.41</v>
          </cell>
        </row>
        <row r="1909">
          <cell r="A1909">
            <v>38819</v>
          </cell>
          <cell r="C1909">
            <v>4.4000000000000004</v>
          </cell>
          <cell r="E1909">
            <v>4.4400000000000004</v>
          </cell>
        </row>
        <row r="1910">
          <cell r="A1910">
            <v>38820</v>
          </cell>
          <cell r="C1910">
            <v>4.4400000000000004</v>
          </cell>
          <cell r="E1910">
            <v>4.49</v>
          </cell>
        </row>
        <row r="1911">
          <cell r="A1911">
            <v>38821</v>
          </cell>
          <cell r="C1911" t="str">
            <v>na</v>
          </cell>
          <cell r="E1911" t="str">
            <v>na</v>
          </cell>
        </row>
        <row r="1912">
          <cell r="A1912">
            <v>38824</v>
          </cell>
          <cell r="C1912">
            <v>4.42</v>
          </cell>
          <cell r="E1912">
            <v>4.47</v>
          </cell>
        </row>
        <row r="1913">
          <cell r="A1913">
            <v>38825</v>
          </cell>
          <cell r="C1913">
            <v>4.4000000000000004</v>
          </cell>
          <cell r="E1913">
            <v>4.47</v>
          </cell>
        </row>
        <row r="1914">
          <cell r="A1914">
            <v>38826</v>
          </cell>
          <cell r="C1914">
            <v>4.4400000000000004</v>
          </cell>
          <cell r="E1914">
            <v>4.5199999999999996</v>
          </cell>
        </row>
        <row r="1915">
          <cell r="A1915">
            <v>38827</v>
          </cell>
          <cell r="C1915">
            <v>4.4800000000000004</v>
          </cell>
          <cell r="E1915">
            <v>4.55</v>
          </cell>
        </row>
        <row r="1916">
          <cell r="A1916">
            <v>38828</v>
          </cell>
          <cell r="C1916">
            <v>4.45</v>
          </cell>
          <cell r="E1916">
            <v>4.5199999999999996</v>
          </cell>
        </row>
        <row r="1917">
          <cell r="A1917">
            <v>38831</v>
          </cell>
          <cell r="C1917">
            <v>4.42</v>
          </cell>
          <cell r="E1917">
            <v>4.49</v>
          </cell>
        </row>
        <row r="1918">
          <cell r="A1918">
            <v>38832</v>
          </cell>
          <cell r="C1918">
            <v>4.5</v>
          </cell>
          <cell r="E1918">
            <v>4.55</v>
          </cell>
        </row>
        <row r="1919">
          <cell r="A1919">
            <v>38833</v>
          </cell>
          <cell r="C1919">
            <v>4.5199999999999996</v>
          </cell>
          <cell r="E1919">
            <v>4.57</v>
          </cell>
        </row>
        <row r="1920">
          <cell r="A1920">
            <v>38834</v>
          </cell>
          <cell r="C1920">
            <v>4.5</v>
          </cell>
          <cell r="E1920">
            <v>4.55</v>
          </cell>
        </row>
        <row r="1921">
          <cell r="A1921">
            <v>38835</v>
          </cell>
          <cell r="C1921">
            <v>4.46</v>
          </cell>
          <cell r="E1921">
            <v>4.5199999999999996</v>
          </cell>
        </row>
        <row r="1922">
          <cell r="A1922">
            <v>38838</v>
          </cell>
          <cell r="C1922">
            <v>4.51</v>
          </cell>
          <cell r="E1922">
            <v>4.55</v>
          </cell>
        </row>
        <row r="1923">
          <cell r="A1923">
            <v>38839</v>
          </cell>
          <cell r="C1923">
            <v>4.4800000000000004</v>
          </cell>
          <cell r="E1923">
            <v>4.5199999999999996</v>
          </cell>
        </row>
        <row r="1924">
          <cell r="A1924">
            <v>38840</v>
          </cell>
          <cell r="C1924">
            <v>4.4800000000000004</v>
          </cell>
          <cell r="E1924">
            <v>4.51</v>
          </cell>
        </row>
        <row r="1925">
          <cell r="A1925">
            <v>38841</v>
          </cell>
          <cell r="C1925">
            <v>4.47</v>
          </cell>
          <cell r="E1925">
            <v>4.5</v>
          </cell>
        </row>
        <row r="1926">
          <cell r="A1926">
            <v>38842</v>
          </cell>
          <cell r="C1926">
            <v>4.45</v>
          </cell>
          <cell r="E1926">
            <v>4.49</v>
          </cell>
        </row>
        <row r="1927">
          <cell r="A1927">
            <v>38845</v>
          </cell>
          <cell r="C1927">
            <v>4.45</v>
          </cell>
          <cell r="E1927">
            <v>4.49</v>
          </cell>
        </row>
        <row r="1928">
          <cell r="A1928">
            <v>38846</v>
          </cell>
          <cell r="C1928">
            <v>4.46</v>
          </cell>
          <cell r="E1928">
            <v>4.51</v>
          </cell>
        </row>
        <row r="1929">
          <cell r="A1929">
            <v>38847</v>
          </cell>
          <cell r="C1929">
            <v>4.47</v>
          </cell>
          <cell r="E1929">
            <v>4.51</v>
          </cell>
        </row>
        <row r="1930">
          <cell r="A1930">
            <v>38848</v>
          </cell>
          <cell r="C1930">
            <v>4.46</v>
          </cell>
          <cell r="E1930">
            <v>4.5199999999999996</v>
          </cell>
        </row>
        <row r="1931">
          <cell r="A1931">
            <v>38849</v>
          </cell>
          <cell r="C1931">
            <v>4.45</v>
          </cell>
          <cell r="E1931">
            <v>4.5199999999999996</v>
          </cell>
        </row>
        <row r="1932">
          <cell r="A1932">
            <v>38852</v>
          </cell>
          <cell r="C1932">
            <v>4.41</v>
          </cell>
          <cell r="E1932">
            <v>4.47</v>
          </cell>
        </row>
        <row r="1933">
          <cell r="A1933">
            <v>38853</v>
          </cell>
          <cell r="C1933">
            <v>4.37</v>
          </cell>
          <cell r="E1933">
            <v>4.43</v>
          </cell>
        </row>
        <row r="1934">
          <cell r="A1934">
            <v>38854</v>
          </cell>
          <cell r="C1934">
            <v>4.38</v>
          </cell>
          <cell r="E1934">
            <v>4.45</v>
          </cell>
        </row>
        <row r="1935">
          <cell r="A1935">
            <v>38855</v>
          </cell>
          <cell r="C1935">
            <v>4.3099999999999996</v>
          </cell>
          <cell r="E1935">
            <v>4.3899999999999997</v>
          </cell>
        </row>
        <row r="1936">
          <cell r="A1936">
            <v>38856</v>
          </cell>
          <cell r="C1936">
            <v>4.33</v>
          </cell>
          <cell r="E1936">
            <v>4.3899999999999997</v>
          </cell>
        </row>
        <row r="1937">
          <cell r="A1937">
            <v>38859</v>
          </cell>
          <cell r="C1937" t="str">
            <v>na</v>
          </cell>
          <cell r="E1937" t="str">
            <v>na</v>
          </cell>
        </row>
        <row r="1938">
          <cell r="A1938">
            <v>38860</v>
          </cell>
          <cell r="C1938">
            <v>4.32</v>
          </cell>
          <cell r="E1938">
            <v>4.37</v>
          </cell>
        </row>
        <row r="1939">
          <cell r="A1939">
            <v>38861</v>
          </cell>
          <cell r="C1939">
            <v>4.3</v>
          </cell>
          <cell r="E1939">
            <v>4.3499999999999996</v>
          </cell>
        </row>
        <row r="1940">
          <cell r="A1940">
            <v>38862</v>
          </cell>
          <cell r="C1940">
            <v>4.29</v>
          </cell>
          <cell r="E1940">
            <v>4.34</v>
          </cell>
        </row>
        <row r="1941">
          <cell r="A1941">
            <v>38863</v>
          </cell>
          <cell r="C1941">
            <v>4.3</v>
          </cell>
          <cell r="E1941">
            <v>4.3600000000000003</v>
          </cell>
        </row>
        <row r="1942">
          <cell r="A1942">
            <v>38866</v>
          </cell>
          <cell r="C1942">
            <v>4.3</v>
          </cell>
          <cell r="E1942">
            <v>4.3499999999999996</v>
          </cell>
        </row>
        <row r="1943">
          <cell r="A1943">
            <v>38867</v>
          </cell>
          <cell r="C1943">
            <v>4.3499999999999996</v>
          </cell>
          <cell r="E1943">
            <v>4.4000000000000004</v>
          </cell>
        </row>
        <row r="1944">
          <cell r="A1944">
            <v>38868</v>
          </cell>
          <cell r="C1944">
            <v>4.45</v>
          </cell>
          <cell r="E1944">
            <v>4.5</v>
          </cell>
        </row>
        <row r="1945">
          <cell r="A1945">
            <v>38869</v>
          </cell>
          <cell r="C1945">
            <v>4.3899999999999997</v>
          </cell>
          <cell r="E1945">
            <v>4.4400000000000004</v>
          </cell>
        </row>
        <row r="1946">
          <cell r="A1946">
            <v>38870</v>
          </cell>
          <cell r="C1946">
            <v>4.3099999999999996</v>
          </cell>
          <cell r="E1946">
            <v>4.37</v>
          </cell>
        </row>
        <row r="1947">
          <cell r="A1947">
            <v>38873</v>
          </cell>
          <cell r="C1947">
            <v>4.3099999999999996</v>
          </cell>
          <cell r="E1947">
            <v>4.38</v>
          </cell>
        </row>
        <row r="1948">
          <cell r="A1948">
            <v>38874</v>
          </cell>
          <cell r="C1948">
            <v>4.29</v>
          </cell>
          <cell r="E1948">
            <v>4.3600000000000003</v>
          </cell>
        </row>
        <row r="1949">
          <cell r="A1949">
            <v>38875</v>
          </cell>
          <cell r="C1949">
            <v>4.3099999999999996</v>
          </cell>
          <cell r="E1949">
            <v>4.38</v>
          </cell>
        </row>
        <row r="1950">
          <cell r="A1950">
            <v>38876</v>
          </cell>
          <cell r="C1950">
            <v>4.32</v>
          </cell>
          <cell r="E1950">
            <v>4.4000000000000004</v>
          </cell>
        </row>
        <row r="1951">
          <cell r="A1951">
            <v>38877</v>
          </cell>
          <cell r="C1951">
            <v>4.37</v>
          </cell>
          <cell r="E1951">
            <v>4.42</v>
          </cell>
        </row>
        <row r="1952">
          <cell r="A1952">
            <v>38880</v>
          </cell>
          <cell r="C1952">
            <v>4.3499999999999996</v>
          </cell>
          <cell r="E1952">
            <v>4.41</v>
          </cell>
        </row>
        <row r="1953">
          <cell r="A1953">
            <v>38881</v>
          </cell>
          <cell r="C1953">
            <v>4.3099999999999996</v>
          </cell>
          <cell r="E1953">
            <v>4.38</v>
          </cell>
        </row>
        <row r="1954">
          <cell r="A1954">
            <v>38882</v>
          </cell>
          <cell r="C1954">
            <v>4.3499999999999996</v>
          </cell>
          <cell r="E1954">
            <v>4.42</v>
          </cell>
        </row>
        <row r="1955">
          <cell r="A1955">
            <v>38883</v>
          </cell>
          <cell r="C1955">
            <v>4.3899999999999997</v>
          </cell>
          <cell r="E1955">
            <v>4.45</v>
          </cell>
        </row>
        <row r="1956">
          <cell r="A1956">
            <v>38884</v>
          </cell>
          <cell r="C1956">
            <v>4.3899999999999997</v>
          </cell>
          <cell r="E1956">
            <v>4.4400000000000004</v>
          </cell>
        </row>
        <row r="1957">
          <cell r="A1957">
            <v>38887</v>
          </cell>
          <cell r="C1957">
            <v>4.41</v>
          </cell>
          <cell r="E1957">
            <v>4.46</v>
          </cell>
        </row>
        <row r="1958">
          <cell r="A1958">
            <v>38888</v>
          </cell>
          <cell r="C1958">
            <v>4.49</v>
          </cell>
          <cell r="E1958">
            <v>4.5199999999999996</v>
          </cell>
        </row>
        <row r="1959">
          <cell r="A1959">
            <v>38889</v>
          </cell>
          <cell r="C1959">
            <v>4.5199999999999996</v>
          </cell>
          <cell r="E1959">
            <v>4.55</v>
          </cell>
        </row>
        <row r="1960">
          <cell r="A1960">
            <v>38890</v>
          </cell>
          <cell r="C1960">
            <v>4.5599999999999996</v>
          </cell>
          <cell r="E1960">
            <v>4.5999999999999996</v>
          </cell>
        </row>
        <row r="1961">
          <cell r="A1961">
            <v>38891</v>
          </cell>
          <cell r="C1961">
            <v>4.6100000000000003</v>
          </cell>
          <cell r="E1961">
            <v>4.6399999999999997</v>
          </cell>
        </row>
        <row r="1962">
          <cell r="A1962">
            <v>38894</v>
          </cell>
          <cell r="C1962">
            <v>4.6399999999999997</v>
          </cell>
          <cell r="E1962">
            <v>4.67</v>
          </cell>
        </row>
        <row r="1963">
          <cell r="A1963">
            <v>38895</v>
          </cell>
          <cell r="C1963">
            <v>4.5999999999999996</v>
          </cell>
          <cell r="E1963">
            <v>4.63</v>
          </cell>
        </row>
        <row r="1964">
          <cell r="A1964">
            <v>38896</v>
          </cell>
          <cell r="C1964">
            <v>4.63</v>
          </cell>
          <cell r="E1964">
            <v>4.67</v>
          </cell>
        </row>
        <row r="1965">
          <cell r="A1965">
            <v>38897</v>
          </cell>
          <cell r="C1965">
            <v>4.58</v>
          </cell>
          <cell r="E1965">
            <v>4.63</v>
          </cell>
        </row>
        <row r="1966">
          <cell r="A1966">
            <v>38898</v>
          </cell>
          <cell r="C1966">
            <v>4.58</v>
          </cell>
          <cell r="E1966">
            <v>4.6100000000000003</v>
          </cell>
        </row>
        <row r="1967">
          <cell r="A1967">
            <v>38901</v>
          </cell>
          <cell r="C1967" t="str">
            <v>na</v>
          </cell>
          <cell r="E1967" t="str">
            <v>na</v>
          </cell>
        </row>
        <row r="1968">
          <cell r="A1968">
            <v>38902</v>
          </cell>
          <cell r="C1968">
            <v>4.5999999999999996</v>
          </cell>
          <cell r="E1968">
            <v>4.6399999999999997</v>
          </cell>
        </row>
        <row r="1969">
          <cell r="A1969">
            <v>38903</v>
          </cell>
          <cell r="C1969">
            <v>4.6100000000000003</v>
          </cell>
          <cell r="E1969">
            <v>4.6500000000000004</v>
          </cell>
        </row>
        <row r="1970">
          <cell r="A1970">
            <v>38904</v>
          </cell>
          <cell r="C1970">
            <v>4.59</v>
          </cell>
          <cell r="E1970">
            <v>4.62</v>
          </cell>
        </row>
        <row r="1971">
          <cell r="A1971">
            <v>38905</v>
          </cell>
          <cell r="C1971">
            <v>4.49</v>
          </cell>
          <cell r="E1971">
            <v>4.54</v>
          </cell>
        </row>
        <row r="1972">
          <cell r="A1972">
            <v>38908</v>
          </cell>
          <cell r="C1972">
            <v>4.46</v>
          </cell>
          <cell r="E1972">
            <v>4.51</v>
          </cell>
        </row>
        <row r="1973">
          <cell r="A1973">
            <v>38909</v>
          </cell>
          <cell r="C1973">
            <v>4.4400000000000004</v>
          </cell>
          <cell r="E1973">
            <v>4.49</v>
          </cell>
        </row>
        <row r="1974">
          <cell r="A1974">
            <v>38910</v>
          </cell>
          <cell r="C1974">
            <v>4.46</v>
          </cell>
          <cell r="E1974">
            <v>4.5199999999999996</v>
          </cell>
        </row>
        <row r="1975">
          <cell r="A1975">
            <v>38911</v>
          </cell>
          <cell r="C1975">
            <v>4.45</v>
          </cell>
          <cell r="E1975">
            <v>4.5199999999999996</v>
          </cell>
        </row>
        <row r="1976">
          <cell r="A1976">
            <v>38912</v>
          </cell>
          <cell r="C1976">
            <v>4.4400000000000004</v>
          </cell>
          <cell r="E1976">
            <v>4.51</v>
          </cell>
        </row>
        <row r="1977">
          <cell r="A1977">
            <v>38915</v>
          </cell>
          <cell r="C1977">
            <v>4.4400000000000004</v>
          </cell>
          <cell r="E1977">
            <v>4.5</v>
          </cell>
        </row>
        <row r="1978">
          <cell r="A1978">
            <v>38916</v>
          </cell>
          <cell r="C1978">
            <v>4.49</v>
          </cell>
          <cell r="E1978">
            <v>4.55</v>
          </cell>
        </row>
        <row r="1979">
          <cell r="A1979">
            <v>38917</v>
          </cell>
          <cell r="C1979">
            <v>4.43</v>
          </cell>
          <cell r="E1979">
            <v>4.49</v>
          </cell>
        </row>
        <row r="1980">
          <cell r="A1980">
            <v>38918</v>
          </cell>
          <cell r="C1980">
            <v>4.42</v>
          </cell>
          <cell r="E1980">
            <v>4.4800000000000004</v>
          </cell>
        </row>
        <row r="1981">
          <cell r="A1981">
            <v>38919</v>
          </cell>
          <cell r="C1981">
            <v>4.38</v>
          </cell>
          <cell r="E1981">
            <v>4.46</v>
          </cell>
        </row>
        <row r="1982">
          <cell r="A1982">
            <v>38922</v>
          </cell>
          <cell r="C1982">
            <v>4.37</v>
          </cell>
          <cell r="E1982">
            <v>4.45</v>
          </cell>
        </row>
        <row r="1983">
          <cell r="A1983">
            <v>38923</v>
          </cell>
          <cell r="C1983">
            <v>4.4000000000000004</v>
          </cell>
          <cell r="E1983">
            <v>4.47</v>
          </cell>
        </row>
        <row r="1984">
          <cell r="A1984">
            <v>38924</v>
          </cell>
          <cell r="C1984">
            <v>4.38</v>
          </cell>
          <cell r="E1984">
            <v>4.45</v>
          </cell>
        </row>
        <row r="1985">
          <cell r="A1985">
            <v>38925</v>
          </cell>
          <cell r="C1985">
            <v>4.38</v>
          </cell>
          <cell r="E1985">
            <v>4.4400000000000004</v>
          </cell>
        </row>
        <row r="1986">
          <cell r="A1986">
            <v>38926</v>
          </cell>
          <cell r="C1986">
            <v>4.34</v>
          </cell>
          <cell r="E1986">
            <v>4.41</v>
          </cell>
        </row>
        <row r="1987">
          <cell r="A1987">
            <v>38929</v>
          </cell>
          <cell r="C1987">
            <v>4.3099999999999996</v>
          </cell>
          <cell r="E1987">
            <v>4.37</v>
          </cell>
        </row>
        <row r="1988">
          <cell r="A1988">
            <v>38930</v>
          </cell>
          <cell r="C1988">
            <v>4.3099999999999996</v>
          </cell>
          <cell r="E1988">
            <v>4.37</v>
          </cell>
        </row>
        <row r="1989">
          <cell r="A1989">
            <v>38931</v>
          </cell>
          <cell r="C1989">
            <v>4.32</v>
          </cell>
          <cell r="E1989">
            <v>4.3899999999999997</v>
          </cell>
        </row>
        <row r="1990">
          <cell r="A1990">
            <v>38932</v>
          </cell>
          <cell r="C1990">
            <v>4.33</v>
          </cell>
          <cell r="E1990">
            <v>4.3899999999999997</v>
          </cell>
        </row>
        <row r="1991">
          <cell r="A1991">
            <v>38933</v>
          </cell>
          <cell r="C1991">
            <v>4.3</v>
          </cell>
          <cell r="E1991">
            <v>4.3600000000000003</v>
          </cell>
        </row>
        <row r="1992">
          <cell r="A1992">
            <v>38936</v>
          </cell>
          <cell r="C1992" t="str">
            <v>na</v>
          </cell>
          <cell r="E1992" t="str">
            <v>na</v>
          </cell>
        </row>
        <row r="1993">
          <cell r="A1993">
            <v>38937</v>
          </cell>
          <cell r="C1993">
            <v>4.28</v>
          </cell>
          <cell r="E1993">
            <v>4.3499999999999996</v>
          </cell>
        </row>
        <row r="1994">
          <cell r="A1994">
            <v>38938</v>
          </cell>
          <cell r="C1994">
            <v>4.32</v>
          </cell>
          <cell r="E1994">
            <v>4.3600000000000003</v>
          </cell>
        </row>
        <row r="1995">
          <cell r="A1995">
            <v>38939</v>
          </cell>
          <cell r="C1995">
            <v>4.33</v>
          </cell>
          <cell r="E1995">
            <v>4.38</v>
          </cell>
        </row>
        <row r="1996">
          <cell r="A1996">
            <v>38940</v>
          </cell>
          <cell r="C1996">
            <v>4.3600000000000003</v>
          </cell>
          <cell r="E1996">
            <v>4.41</v>
          </cell>
        </row>
        <row r="1997">
          <cell r="A1997">
            <v>38943</v>
          </cell>
          <cell r="C1997">
            <v>4.38</v>
          </cell>
          <cell r="E1997">
            <v>4.42</v>
          </cell>
        </row>
        <row r="1998">
          <cell r="A1998">
            <v>38944</v>
          </cell>
          <cell r="C1998">
            <v>4.32</v>
          </cell>
          <cell r="E1998">
            <v>4.37</v>
          </cell>
        </row>
        <row r="1999">
          <cell r="A1999">
            <v>38945</v>
          </cell>
          <cell r="C1999">
            <v>4.28</v>
          </cell>
          <cell r="E1999">
            <v>4.33</v>
          </cell>
        </row>
        <row r="2000">
          <cell r="A2000">
            <v>38946</v>
          </cell>
          <cell r="C2000">
            <v>4.26</v>
          </cell>
          <cell r="E2000">
            <v>4.32</v>
          </cell>
        </row>
        <row r="2001">
          <cell r="A2001">
            <v>38947</v>
          </cell>
          <cell r="C2001">
            <v>4.22</v>
          </cell>
          <cell r="E2001">
            <v>4.29</v>
          </cell>
        </row>
        <row r="2002">
          <cell r="A2002">
            <v>38950</v>
          </cell>
          <cell r="C2002">
            <v>4.21</v>
          </cell>
          <cell r="E2002">
            <v>4.2699999999999996</v>
          </cell>
        </row>
        <row r="2003">
          <cell r="A2003">
            <v>38951</v>
          </cell>
          <cell r="C2003">
            <v>4.1900000000000004</v>
          </cell>
          <cell r="E2003">
            <v>4.26</v>
          </cell>
        </row>
        <row r="2004">
          <cell r="A2004">
            <v>38952</v>
          </cell>
          <cell r="C2004">
            <v>4.2</v>
          </cell>
          <cell r="E2004">
            <v>4.26</v>
          </cell>
        </row>
        <row r="2005">
          <cell r="A2005">
            <v>38953</v>
          </cell>
          <cell r="C2005">
            <v>4.2</v>
          </cell>
          <cell r="E2005">
            <v>4.26</v>
          </cell>
        </row>
        <row r="2006">
          <cell r="A2006">
            <v>38954</v>
          </cell>
          <cell r="C2006">
            <v>4.18</v>
          </cell>
          <cell r="E2006">
            <v>4.25</v>
          </cell>
        </row>
        <row r="2007">
          <cell r="A2007">
            <v>38957</v>
          </cell>
          <cell r="C2007">
            <v>4.18</v>
          </cell>
          <cell r="E2007">
            <v>4.25</v>
          </cell>
        </row>
        <row r="2008">
          <cell r="A2008">
            <v>38958</v>
          </cell>
          <cell r="C2008">
            <v>4.16</v>
          </cell>
          <cell r="E2008">
            <v>4.24</v>
          </cell>
        </row>
        <row r="2009">
          <cell r="A2009">
            <v>38959</v>
          </cell>
          <cell r="C2009">
            <v>4.12</v>
          </cell>
          <cell r="E2009">
            <v>4.2</v>
          </cell>
        </row>
        <row r="2010">
          <cell r="A2010">
            <v>38960</v>
          </cell>
          <cell r="C2010">
            <v>4.1100000000000003</v>
          </cell>
          <cell r="E2010">
            <v>4.1900000000000004</v>
          </cell>
        </row>
        <row r="2011">
          <cell r="A2011">
            <v>38961</v>
          </cell>
          <cell r="C2011">
            <v>4.08</v>
          </cell>
          <cell r="E2011">
            <v>4.17</v>
          </cell>
        </row>
        <row r="2012">
          <cell r="A2012">
            <v>38964</v>
          </cell>
          <cell r="C2012">
            <v>4.08</v>
          </cell>
          <cell r="E2012" t="str">
            <v>na</v>
          </cell>
        </row>
        <row r="2013">
          <cell r="A2013">
            <v>38965</v>
          </cell>
          <cell r="C2013">
            <v>4.1399999999999997</v>
          </cell>
          <cell r="E2013">
            <v>4.22</v>
          </cell>
        </row>
        <row r="2014">
          <cell r="A2014">
            <v>38966</v>
          </cell>
          <cell r="C2014">
            <v>4.1399999999999997</v>
          </cell>
          <cell r="E2014">
            <v>4.24</v>
          </cell>
        </row>
        <row r="2015">
          <cell r="A2015">
            <v>38967</v>
          </cell>
          <cell r="C2015">
            <v>4.13</v>
          </cell>
          <cell r="E2015">
            <v>4.22</v>
          </cell>
        </row>
        <row r="2016">
          <cell r="A2016">
            <v>38968</v>
          </cell>
          <cell r="C2016">
            <v>4.0999999999999996</v>
          </cell>
          <cell r="E2016">
            <v>4.2</v>
          </cell>
        </row>
        <row r="2017">
          <cell r="A2017">
            <v>38971</v>
          </cell>
          <cell r="C2017">
            <v>4.1500000000000004</v>
          </cell>
          <cell r="E2017">
            <v>4.24</v>
          </cell>
        </row>
        <row r="2018">
          <cell r="A2018">
            <v>38972</v>
          </cell>
          <cell r="C2018">
            <v>4.1100000000000003</v>
          </cell>
          <cell r="E2018">
            <v>4.2</v>
          </cell>
        </row>
        <row r="2019">
          <cell r="A2019">
            <v>38973</v>
          </cell>
          <cell r="C2019">
            <v>4.12</v>
          </cell>
          <cell r="E2019">
            <v>4.21</v>
          </cell>
        </row>
        <row r="2020">
          <cell r="A2020">
            <v>38974</v>
          </cell>
          <cell r="C2020">
            <v>4.13</v>
          </cell>
          <cell r="E2020">
            <v>4.22</v>
          </cell>
        </row>
        <row r="2021">
          <cell r="A2021">
            <v>38975</v>
          </cell>
          <cell r="C2021">
            <v>4.0999999999999996</v>
          </cell>
          <cell r="E2021">
            <v>4.1900000000000004</v>
          </cell>
        </row>
        <row r="2022">
          <cell r="A2022">
            <v>38978</v>
          </cell>
          <cell r="C2022">
            <v>4.12</v>
          </cell>
          <cell r="E2022">
            <v>4.2</v>
          </cell>
        </row>
        <row r="2023">
          <cell r="A2023">
            <v>38979</v>
          </cell>
          <cell r="C2023">
            <v>4.08</v>
          </cell>
          <cell r="E2023">
            <v>4.16</v>
          </cell>
        </row>
        <row r="2024">
          <cell r="A2024">
            <v>38980</v>
          </cell>
          <cell r="C2024">
            <v>4.08</v>
          </cell>
          <cell r="E2024">
            <v>4.16</v>
          </cell>
        </row>
        <row r="2025">
          <cell r="A2025">
            <v>38981</v>
          </cell>
          <cell r="C2025">
            <v>4.0199999999999996</v>
          </cell>
          <cell r="E2025">
            <v>4.1100000000000003</v>
          </cell>
        </row>
        <row r="2026">
          <cell r="A2026">
            <v>38982</v>
          </cell>
          <cell r="C2026">
            <v>3.99</v>
          </cell>
          <cell r="E2026">
            <v>4.09</v>
          </cell>
        </row>
        <row r="2027">
          <cell r="A2027">
            <v>38985</v>
          </cell>
          <cell r="C2027">
            <v>3.93</v>
          </cell>
          <cell r="E2027">
            <v>4.01</v>
          </cell>
        </row>
        <row r="2028">
          <cell r="A2028">
            <v>38986</v>
          </cell>
          <cell r="C2028">
            <v>3.97</v>
          </cell>
          <cell r="E2028">
            <v>4.05</v>
          </cell>
        </row>
        <row r="2029">
          <cell r="A2029">
            <v>38987</v>
          </cell>
          <cell r="C2029">
            <v>3.98</v>
          </cell>
          <cell r="E2029">
            <v>4.07</v>
          </cell>
        </row>
        <row r="2030">
          <cell r="A2030">
            <v>38988</v>
          </cell>
          <cell r="C2030">
            <v>3.99</v>
          </cell>
          <cell r="E2030">
            <v>4.08</v>
          </cell>
        </row>
        <row r="2031">
          <cell r="A2031">
            <v>38989</v>
          </cell>
          <cell r="C2031">
            <v>4</v>
          </cell>
          <cell r="E2031">
            <v>4.09</v>
          </cell>
        </row>
        <row r="2032">
          <cell r="A2032">
            <v>38992</v>
          </cell>
          <cell r="C2032">
            <v>3.98</v>
          </cell>
          <cell r="E2032">
            <v>4.0599999999999996</v>
          </cell>
        </row>
        <row r="2033">
          <cell r="A2033">
            <v>38993</v>
          </cell>
          <cell r="C2033">
            <v>3.99</v>
          </cell>
          <cell r="E2033">
            <v>4.07</v>
          </cell>
        </row>
        <row r="2034">
          <cell r="A2034">
            <v>38994</v>
          </cell>
          <cell r="C2034">
            <v>3.96</v>
          </cell>
          <cell r="E2034">
            <v>4.05</v>
          </cell>
        </row>
        <row r="2035">
          <cell r="A2035">
            <v>38995</v>
          </cell>
          <cell r="C2035">
            <v>4.01</v>
          </cell>
          <cell r="E2035">
            <v>4.09</v>
          </cell>
        </row>
        <row r="2036">
          <cell r="A2036">
            <v>38996</v>
          </cell>
          <cell r="C2036">
            <v>4.08</v>
          </cell>
          <cell r="E2036">
            <v>4.16</v>
          </cell>
        </row>
        <row r="2037">
          <cell r="A2037">
            <v>38999</v>
          </cell>
          <cell r="C2037" t="str">
            <v>na</v>
          </cell>
          <cell r="E2037" t="str">
            <v>na</v>
          </cell>
        </row>
        <row r="2038">
          <cell r="A2038">
            <v>39000</v>
          </cell>
          <cell r="C2038">
            <v>4.1100000000000003</v>
          </cell>
          <cell r="E2038">
            <v>4.18</v>
          </cell>
        </row>
        <row r="2039">
          <cell r="A2039">
            <v>39001</v>
          </cell>
          <cell r="C2039">
            <v>4.13</v>
          </cell>
          <cell r="E2039">
            <v>4.2</v>
          </cell>
        </row>
        <row r="2040">
          <cell r="A2040">
            <v>39002</v>
          </cell>
          <cell r="C2040">
            <v>4.1399999999999997</v>
          </cell>
          <cell r="E2040">
            <v>4.21</v>
          </cell>
        </row>
        <row r="2041">
          <cell r="A2041">
            <v>39003</v>
          </cell>
          <cell r="C2041">
            <v>4.17</v>
          </cell>
          <cell r="E2041">
            <v>4.2300000000000004</v>
          </cell>
        </row>
        <row r="2042">
          <cell r="A2042">
            <v>39006</v>
          </cell>
          <cell r="C2042">
            <v>4.1500000000000004</v>
          </cell>
          <cell r="E2042">
            <v>4.22</v>
          </cell>
        </row>
        <row r="2043">
          <cell r="A2043">
            <v>39007</v>
          </cell>
          <cell r="C2043">
            <v>4.17</v>
          </cell>
          <cell r="E2043">
            <v>4.24</v>
          </cell>
        </row>
        <row r="2044">
          <cell r="A2044">
            <v>39008</v>
          </cell>
          <cell r="C2044">
            <v>4.1500000000000004</v>
          </cell>
          <cell r="E2044">
            <v>4.22</v>
          </cell>
        </row>
        <row r="2045">
          <cell r="A2045">
            <v>39009</v>
          </cell>
          <cell r="C2045">
            <v>4.18</v>
          </cell>
          <cell r="E2045">
            <v>4.24</v>
          </cell>
        </row>
        <row r="2046">
          <cell r="A2046">
            <v>39010</v>
          </cell>
          <cell r="C2046">
            <v>4.18</v>
          </cell>
          <cell r="E2046">
            <v>4.24</v>
          </cell>
        </row>
        <row r="2047">
          <cell r="A2047">
            <v>39013</v>
          </cell>
          <cell r="C2047">
            <v>4.2</v>
          </cell>
          <cell r="E2047">
            <v>4.2699999999999996</v>
          </cell>
        </row>
        <row r="2048">
          <cell r="A2048">
            <v>39014</v>
          </cell>
          <cell r="C2048">
            <v>4.2</v>
          </cell>
          <cell r="E2048">
            <v>4.2699999999999996</v>
          </cell>
        </row>
        <row r="2049">
          <cell r="A2049">
            <v>39015</v>
          </cell>
          <cell r="C2049">
            <v>4.17</v>
          </cell>
          <cell r="E2049">
            <v>4.24</v>
          </cell>
        </row>
        <row r="2050">
          <cell r="A2050">
            <v>39016</v>
          </cell>
          <cell r="C2050">
            <v>4.1100000000000003</v>
          </cell>
          <cell r="E2050">
            <v>4.18</v>
          </cell>
        </row>
        <row r="2051">
          <cell r="A2051">
            <v>39017</v>
          </cell>
          <cell r="C2051">
            <v>4.07</v>
          </cell>
          <cell r="E2051">
            <v>4.1399999999999997</v>
          </cell>
        </row>
        <row r="2052">
          <cell r="A2052">
            <v>39020</v>
          </cell>
          <cell r="C2052">
            <v>4.07</v>
          </cell>
          <cell r="E2052">
            <v>4.13</v>
          </cell>
        </row>
        <row r="2053">
          <cell r="A2053">
            <v>39021</v>
          </cell>
          <cell r="C2053">
            <v>4.0199999999999996</v>
          </cell>
          <cell r="E2053">
            <v>4.08</v>
          </cell>
        </row>
        <row r="2054">
          <cell r="A2054">
            <v>39022</v>
          </cell>
          <cell r="C2054">
            <v>3.98</v>
          </cell>
          <cell r="E2054">
            <v>4.0599999999999996</v>
          </cell>
        </row>
        <row r="2055">
          <cell r="A2055">
            <v>39023</v>
          </cell>
          <cell r="C2055">
            <v>4.0199999999999996</v>
          </cell>
          <cell r="E2055">
            <v>4.09</v>
          </cell>
        </row>
        <row r="2056">
          <cell r="A2056">
            <v>39024</v>
          </cell>
          <cell r="C2056">
            <v>4.1100000000000003</v>
          </cell>
          <cell r="E2056">
            <v>4.17</v>
          </cell>
        </row>
        <row r="2057">
          <cell r="A2057">
            <v>39027</v>
          </cell>
          <cell r="C2057">
            <v>4.0999999999999996</v>
          </cell>
          <cell r="E2057">
            <v>4.16</v>
          </cell>
        </row>
        <row r="2058">
          <cell r="A2058">
            <v>39028</v>
          </cell>
          <cell r="C2058">
            <v>4.05</v>
          </cell>
          <cell r="E2058">
            <v>4.1100000000000003</v>
          </cell>
        </row>
        <row r="2059">
          <cell r="A2059">
            <v>39029</v>
          </cell>
          <cell r="C2059">
            <v>4.04</v>
          </cell>
          <cell r="E2059">
            <v>4.0999999999999996</v>
          </cell>
        </row>
        <row r="2060">
          <cell r="A2060">
            <v>39030</v>
          </cell>
          <cell r="C2060">
            <v>4.03</v>
          </cell>
          <cell r="E2060">
            <v>4.0999999999999996</v>
          </cell>
        </row>
        <row r="2061">
          <cell r="A2061">
            <v>39031</v>
          </cell>
          <cell r="C2061">
            <v>4</v>
          </cell>
          <cell r="E2061">
            <v>4.08</v>
          </cell>
        </row>
        <row r="2062">
          <cell r="A2062">
            <v>39034</v>
          </cell>
          <cell r="C2062" t="str">
            <v>na</v>
          </cell>
          <cell r="E2062" t="str">
            <v>na</v>
          </cell>
        </row>
        <row r="2063">
          <cell r="A2063">
            <v>39035</v>
          </cell>
          <cell r="C2063">
            <v>3.98</v>
          </cell>
          <cell r="E2063">
            <v>4.07</v>
          </cell>
        </row>
        <row r="2064">
          <cell r="A2064">
            <v>39036</v>
          </cell>
          <cell r="C2064">
            <v>4.0199999999999996</v>
          </cell>
          <cell r="E2064">
            <v>4.09</v>
          </cell>
        </row>
        <row r="2065">
          <cell r="A2065">
            <v>39037</v>
          </cell>
          <cell r="C2065">
            <v>4.03</v>
          </cell>
          <cell r="E2065">
            <v>4.1100000000000003</v>
          </cell>
        </row>
        <row r="2066">
          <cell r="A2066">
            <v>39038</v>
          </cell>
          <cell r="C2066">
            <v>4</v>
          </cell>
          <cell r="E2066">
            <v>4.08</v>
          </cell>
        </row>
        <row r="2067">
          <cell r="A2067">
            <v>39041</v>
          </cell>
          <cell r="C2067">
            <v>4</v>
          </cell>
          <cell r="E2067">
            <v>4.09</v>
          </cell>
        </row>
        <row r="2068">
          <cell r="A2068">
            <v>39042</v>
          </cell>
          <cell r="C2068">
            <v>3.99</v>
          </cell>
          <cell r="E2068">
            <v>4.07</v>
          </cell>
        </row>
        <row r="2069">
          <cell r="A2069">
            <v>39043</v>
          </cell>
          <cell r="C2069">
            <v>3.98</v>
          </cell>
          <cell r="E2069">
            <v>4.0599999999999996</v>
          </cell>
        </row>
        <row r="2070">
          <cell r="A2070">
            <v>39044</v>
          </cell>
          <cell r="C2070">
            <v>3.98</v>
          </cell>
          <cell r="E2070">
            <v>4.07</v>
          </cell>
        </row>
        <row r="2071">
          <cell r="A2071">
            <v>39045</v>
          </cell>
          <cell r="C2071">
            <v>3.97</v>
          </cell>
          <cell r="E2071">
            <v>4.05</v>
          </cell>
        </row>
        <row r="2072">
          <cell r="A2072">
            <v>39048</v>
          </cell>
          <cell r="C2072">
            <v>3.95</v>
          </cell>
          <cell r="E2072">
            <v>4.04</v>
          </cell>
        </row>
        <row r="2073">
          <cell r="A2073">
            <v>39049</v>
          </cell>
          <cell r="C2073">
            <v>3.92</v>
          </cell>
          <cell r="E2073">
            <v>4</v>
          </cell>
        </row>
        <row r="2074">
          <cell r="A2074">
            <v>39050</v>
          </cell>
          <cell r="C2074">
            <v>3.94</v>
          </cell>
          <cell r="E2074">
            <v>4.0199999999999996</v>
          </cell>
        </row>
        <row r="2075">
          <cell r="A2075">
            <v>39051</v>
          </cell>
          <cell r="C2075">
            <v>3.9</v>
          </cell>
          <cell r="E2075">
            <v>3.99</v>
          </cell>
        </row>
        <row r="2076">
          <cell r="A2076">
            <v>39052</v>
          </cell>
          <cell r="C2076">
            <v>3.86</v>
          </cell>
          <cell r="E2076">
            <v>3.96</v>
          </cell>
        </row>
        <row r="2077">
          <cell r="A2077">
            <v>39055</v>
          </cell>
          <cell r="C2077">
            <v>3.87</v>
          </cell>
          <cell r="E2077">
            <v>3.97</v>
          </cell>
        </row>
        <row r="2078">
          <cell r="A2078">
            <v>39056</v>
          </cell>
          <cell r="C2078">
            <v>3.87</v>
          </cell>
          <cell r="E2078">
            <v>3.97</v>
          </cell>
        </row>
        <row r="2079">
          <cell r="A2079">
            <v>39057</v>
          </cell>
          <cell r="C2079">
            <v>3.9</v>
          </cell>
          <cell r="E2079">
            <v>3.99</v>
          </cell>
        </row>
        <row r="2080">
          <cell r="A2080">
            <v>39058</v>
          </cell>
          <cell r="C2080">
            <v>3.89</v>
          </cell>
          <cell r="E2080">
            <v>3.98</v>
          </cell>
        </row>
        <row r="2081">
          <cell r="A2081">
            <v>39059</v>
          </cell>
          <cell r="C2081">
            <v>3.94</v>
          </cell>
          <cell r="E2081">
            <v>4.01</v>
          </cell>
        </row>
        <row r="2082">
          <cell r="A2082">
            <v>39062</v>
          </cell>
          <cell r="C2082">
            <v>3.91</v>
          </cell>
          <cell r="E2082">
            <v>3.98</v>
          </cell>
        </row>
        <row r="2083">
          <cell r="A2083">
            <v>39063</v>
          </cell>
          <cell r="C2083">
            <v>3.89</v>
          </cell>
          <cell r="E2083">
            <v>3.97</v>
          </cell>
        </row>
        <row r="2084">
          <cell r="A2084">
            <v>39064</v>
          </cell>
          <cell r="C2084">
            <v>3.96</v>
          </cell>
          <cell r="E2084">
            <v>4.04</v>
          </cell>
        </row>
        <row r="2085">
          <cell r="A2085">
            <v>39065</v>
          </cell>
          <cell r="C2085">
            <v>3.98</v>
          </cell>
          <cell r="E2085">
            <v>4.05</v>
          </cell>
        </row>
        <row r="2086">
          <cell r="A2086">
            <v>39066</v>
          </cell>
          <cell r="C2086">
            <v>4.01</v>
          </cell>
          <cell r="E2086">
            <v>4.08</v>
          </cell>
        </row>
        <row r="2087">
          <cell r="A2087">
            <v>39069</v>
          </cell>
          <cell r="C2087">
            <v>4.04</v>
          </cell>
          <cell r="E2087">
            <v>4.1100000000000003</v>
          </cell>
        </row>
        <row r="2088">
          <cell r="A2088">
            <v>39070</v>
          </cell>
          <cell r="C2088">
            <v>4.03</v>
          </cell>
          <cell r="E2088">
            <v>4.09</v>
          </cell>
        </row>
        <row r="2089">
          <cell r="A2089">
            <v>39071</v>
          </cell>
          <cell r="C2089">
            <v>4.0199999999999996</v>
          </cell>
          <cell r="E2089">
            <v>4.08</v>
          </cell>
        </row>
        <row r="2090">
          <cell r="A2090">
            <v>39072</v>
          </cell>
          <cell r="C2090">
            <v>3.97</v>
          </cell>
          <cell r="E2090">
            <v>4.03</v>
          </cell>
        </row>
        <row r="2091">
          <cell r="A2091">
            <v>39073</v>
          </cell>
          <cell r="C2091">
            <v>4.01</v>
          </cell>
          <cell r="E2091">
            <v>4.0599999999999996</v>
          </cell>
        </row>
        <row r="2092">
          <cell r="A2092">
            <v>39076</v>
          </cell>
          <cell r="C2092" t="str">
            <v>na</v>
          </cell>
          <cell r="E2092" t="str">
            <v>na</v>
          </cell>
        </row>
        <row r="2093">
          <cell r="A2093">
            <v>39077</v>
          </cell>
          <cell r="C2093" t="str">
            <v>na</v>
          </cell>
          <cell r="E2093" t="str">
            <v>na</v>
          </cell>
        </row>
        <row r="2094">
          <cell r="A2094">
            <v>39078</v>
          </cell>
          <cell r="C2094">
            <v>4.05</v>
          </cell>
          <cell r="E2094">
            <v>4.0999999999999996</v>
          </cell>
        </row>
        <row r="2095">
          <cell r="A2095">
            <v>39079</v>
          </cell>
          <cell r="C2095">
            <v>4.08</v>
          </cell>
          <cell r="E2095">
            <v>4.13</v>
          </cell>
        </row>
        <row r="2096">
          <cell r="A2096">
            <v>39080</v>
          </cell>
          <cell r="C2096">
            <v>4.08</v>
          </cell>
          <cell r="E2096">
            <v>4.1399999999999997</v>
          </cell>
        </row>
        <row r="2097">
          <cell r="A2097">
            <v>39083</v>
          </cell>
          <cell r="C2097" t="str">
            <v>na</v>
          </cell>
          <cell r="E2097" t="str">
            <v>na</v>
          </cell>
        </row>
        <row r="2098">
          <cell r="A2098">
            <v>39084</v>
          </cell>
          <cell r="C2098">
            <v>4.0599999999999996</v>
          </cell>
          <cell r="E2098">
            <v>4.12</v>
          </cell>
        </row>
        <row r="2099">
          <cell r="A2099">
            <v>39085</v>
          </cell>
          <cell r="C2099">
            <v>4.04</v>
          </cell>
          <cell r="E2099">
            <v>4.0999999999999996</v>
          </cell>
        </row>
        <row r="2100">
          <cell r="A2100">
            <v>39086</v>
          </cell>
          <cell r="C2100">
            <v>3.99</v>
          </cell>
          <cell r="E2100">
            <v>4.0599999999999996</v>
          </cell>
        </row>
        <row r="2101">
          <cell r="A2101">
            <v>39087</v>
          </cell>
          <cell r="C2101">
            <v>4.03</v>
          </cell>
          <cell r="E2101">
            <v>4.09</v>
          </cell>
        </row>
        <row r="2102">
          <cell r="A2102">
            <v>39090</v>
          </cell>
          <cell r="C2102">
            <v>4.05</v>
          </cell>
          <cell r="E2102">
            <v>4.0999999999999996</v>
          </cell>
        </row>
        <row r="2103">
          <cell r="A2103">
            <v>39091</v>
          </cell>
          <cell r="C2103">
            <v>4.05</v>
          </cell>
          <cell r="E2103">
            <v>4.1100000000000003</v>
          </cell>
        </row>
        <row r="2104">
          <cell r="A2104">
            <v>39092</v>
          </cell>
          <cell r="C2104">
            <v>4.07</v>
          </cell>
          <cell r="E2104">
            <v>4.13</v>
          </cell>
        </row>
        <row r="2105">
          <cell r="A2105">
            <v>39093</v>
          </cell>
          <cell r="C2105">
            <v>4.1100000000000003</v>
          </cell>
          <cell r="E2105">
            <v>4.16</v>
          </cell>
        </row>
        <row r="2106">
          <cell r="A2106">
            <v>39094</v>
          </cell>
          <cell r="C2106">
            <v>4.13</v>
          </cell>
          <cell r="E2106">
            <v>4.18</v>
          </cell>
        </row>
        <row r="2107">
          <cell r="A2107">
            <v>39097</v>
          </cell>
          <cell r="C2107">
            <v>4.1399999999999997</v>
          </cell>
          <cell r="E2107">
            <v>4.1900000000000004</v>
          </cell>
        </row>
        <row r="2108">
          <cell r="A2108">
            <v>39098</v>
          </cell>
          <cell r="C2108">
            <v>4.13</v>
          </cell>
          <cell r="E2108">
            <v>4.1900000000000004</v>
          </cell>
        </row>
        <row r="2109">
          <cell r="A2109">
            <v>39099</v>
          </cell>
          <cell r="C2109">
            <v>4.16</v>
          </cell>
          <cell r="E2109">
            <v>4.21</v>
          </cell>
        </row>
        <row r="2110">
          <cell r="A2110">
            <v>39100</v>
          </cell>
          <cell r="C2110">
            <v>4.13</v>
          </cell>
          <cell r="E2110">
            <v>4.18</v>
          </cell>
        </row>
        <row r="2111">
          <cell r="A2111">
            <v>39101</v>
          </cell>
          <cell r="C2111">
            <v>4.13</v>
          </cell>
          <cell r="E2111">
            <v>4.18</v>
          </cell>
        </row>
        <row r="2112">
          <cell r="A2112">
            <v>39104</v>
          </cell>
          <cell r="C2112">
            <v>4.13</v>
          </cell>
          <cell r="E2112">
            <v>4.17</v>
          </cell>
        </row>
        <row r="2113">
          <cell r="A2113">
            <v>39105</v>
          </cell>
          <cell r="C2113">
            <v>4.16</v>
          </cell>
          <cell r="E2113">
            <v>4.21</v>
          </cell>
        </row>
        <row r="2114">
          <cell r="A2114">
            <v>39106</v>
          </cell>
          <cell r="C2114">
            <v>4.17</v>
          </cell>
          <cell r="E2114">
            <v>4.22</v>
          </cell>
        </row>
        <row r="2115">
          <cell r="A2115">
            <v>39107</v>
          </cell>
          <cell r="C2115">
            <v>4.2</v>
          </cell>
          <cell r="E2115">
            <v>4.25</v>
          </cell>
        </row>
        <row r="2116">
          <cell r="A2116">
            <v>39108</v>
          </cell>
          <cell r="C2116">
            <v>4.1900000000000004</v>
          </cell>
          <cell r="E2116">
            <v>4.24</v>
          </cell>
        </row>
        <row r="2117">
          <cell r="A2117">
            <v>39111</v>
          </cell>
          <cell r="C2117">
            <v>4.22</v>
          </cell>
          <cell r="E2117">
            <v>4.26</v>
          </cell>
        </row>
        <row r="2118">
          <cell r="A2118">
            <v>39112</v>
          </cell>
          <cell r="C2118">
            <v>4.22</v>
          </cell>
          <cell r="E2118">
            <v>4.2699999999999996</v>
          </cell>
        </row>
        <row r="2119">
          <cell r="A2119">
            <v>39113</v>
          </cell>
          <cell r="C2119">
            <v>4.17</v>
          </cell>
          <cell r="E2119">
            <v>4.22</v>
          </cell>
        </row>
        <row r="2120">
          <cell r="A2120">
            <v>39114</v>
          </cell>
          <cell r="C2120">
            <v>4.1900000000000004</v>
          </cell>
          <cell r="E2120">
            <v>4.2300000000000004</v>
          </cell>
        </row>
        <row r="2121">
          <cell r="A2121">
            <v>39115</v>
          </cell>
          <cell r="C2121">
            <v>4.18</v>
          </cell>
          <cell r="E2121">
            <v>4.22</v>
          </cell>
        </row>
        <row r="2122">
          <cell r="A2122">
            <v>39118</v>
          </cell>
          <cell r="C2122">
            <v>4.16</v>
          </cell>
          <cell r="E2122">
            <v>4.21</v>
          </cell>
        </row>
        <row r="2123">
          <cell r="A2123">
            <v>39119</v>
          </cell>
          <cell r="C2123">
            <v>4.13</v>
          </cell>
          <cell r="E2123">
            <v>4.17</v>
          </cell>
        </row>
        <row r="2124">
          <cell r="A2124">
            <v>39120</v>
          </cell>
          <cell r="C2124">
            <v>4.1100000000000003</v>
          </cell>
          <cell r="E2124">
            <v>4.16</v>
          </cell>
        </row>
        <row r="2125">
          <cell r="A2125">
            <v>39121</v>
          </cell>
          <cell r="C2125">
            <v>4.0999999999999996</v>
          </cell>
          <cell r="E2125">
            <v>4.1500000000000004</v>
          </cell>
        </row>
        <row r="2126">
          <cell r="A2126">
            <v>39122</v>
          </cell>
          <cell r="C2126">
            <v>4.16</v>
          </cell>
          <cell r="E2126">
            <v>4.21</v>
          </cell>
        </row>
        <row r="2127">
          <cell r="A2127">
            <v>39125</v>
          </cell>
          <cell r="C2127">
            <v>4.2</v>
          </cell>
          <cell r="E2127">
            <v>4.24</v>
          </cell>
        </row>
        <row r="2128">
          <cell r="A2128">
            <v>39126</v>
          </cell>
          <cell r="C2128">
            <v>4.22</v>
          </cell>
          <cell r="E2128">
            <v>4.26</v>
          </cell>
        </row>
        <row r="2129">
          <cell r="A2129">
            <v>39127</v>
          </cell>
          <cell r="C2129">
            <v>4.1399999999999997</v>
          </cell>
          <cell r="E2129">
            <v>4.1900000000000004</v>
          </cell>
        </row>
        <row r="2130">
          <cell r="A2130">
            <v>39128</v>
          </cell>
          <cell r="C2130">
            <v>4.1100000000000003</v>
          </cell>
          <cell r="E2130">
            <v>4.16</v>
          </cell>
        </row>
        <row r="2131">
          <cell r="A2131">
            <v>39129</v>
          </cell>
          <cell r="C2131">
            <v>4.0999999999999996</v>
          </cell>
          <cell r="E2131">
            <v>4.1500000000000004</v>
          </cell>
        </row>
        <row r="2132">
          <cell r="A2132">
            <v>39132</v>
          </cell>
          <cell r="C2132">
            <v>4.09</v>
          </cell>
          <cell r="E2132">
            <v>4.1399999999999997</v>
          </cell>
        </row>
        <row r="2133">
          <cell r="A2133">
            <v>39133</v>
          </cell>
          <cell r="C2133">
            <v>4.07</v>
          </cell>
          <cell r="E2133">
            <v>4.12</v>
          </cell>
        </row>
        <row r="2134">
          <cell r="A2134">
            <v>39134</v>
          </cell>
          <cell r="C2134">
            <v>4.09</v>
          </cell>
          <cell r="E2134">
            <v>4.1399999999999997</v>
          </cell>
        </row>
        <row r="2135">
          <cell r="A2135">
            <v>39135</v>
          </cell>
          <cell r="C2135">
            <v>4.13</v>
          </cell>
          <cell r="E2135">
            <v>4.17</v>
          </cell>
        </row>
        <row r="2136">
          <cell r="A2136">
            <v>39136</v>
          </cell>
          <cell r="C2136">
            <v>4.0999999999999996</v>
          </cell>
          <cell r="E2136">
            <v>4.1500000000000004</v>
          </cell>
        </row>
        <row r="2137">
          <cell r="A2137">
            <v>39139</v>
          </cell>
          <cell r="C2137">
            <v>4.0599999999999996</v>
          </cell>
          <cell r="E2137">
            <v>4.0999999999999996</v>
          </cell>
        </row>
        <row r="2138">
          <cell r="A2138">
            <v>39140</v>
          </cell>
          <cell r="C2138">
            <v>3.98</v>
          </cell>
          <cell r="E2138">
            <v>4.04</v>
          </cell>
        </row>
        <row r="2139">
          <cell r="A2139">
            <v>39141</v>
          </cell>
          <cell r="C2139">
            <v>4.03</v>
          </cell>
          <cell r="E2139">
            <v>4.09</v>
          </cell>
        </row>
        <row r="2140">
          <cell r="A2140">
            <v>39142</v>
          </cell>
          <cell r="C2140">
            <v>4.0199999999999996</v>
          </cell>
          <cell r="E2140">
            <v>4.09</v>
          </cell>
        </row>
        <row r="2141">
          <cell r="A2141">
            <v>39143</v>
          </cell>
          <cell r="C2141">
            <v>3.99</v>
          </cell>
          <cell r="E2141">
            <v>4.08</v>
          </cell>
        </row>
        <row r="2142">
          <cell r="A2142">
            <v>39146</v>
          </cell>
          <cell r="C2142">
            <v>3.99</v>
          </cell>
          <cell r="E2142">
            <v>4.08</v>
          </cell>
        </row>
        <row r="2143">
          <cell r="A2143">
            <v>39147</v>
          </cell>
          <cell r="C2143">
            <v>4</v>
          </cell>
          <cell r="E2143">
            <v>4.08</v>
          </cell>
        </row>
        <row r="2144">
          <cell r="A2144">
            <v>39148</v>
          </cell>
          <cell r="C2144">
            <v>3.95</v>
          </cell>
          <cell r="E2144">
            <v>4.04</v>
          </cell>
        </row>
        <row r="2145">
          <cell r="A2145">
            <v>39149</v>
          </cell>
          <cell r="C2145">
            <v>3.98</v>
          </cell>
          <cell r="E2145">
            <v>4.0599999999999996</v>
          </cell>
        </row>
        <row r="2146">
          <cell r="A2146">
            <v>39150</v>
          </cell>
          <cell r="C2146">
            <v>4.05</v>
          </cell>
          <cell r="E2146">
            <v>4.1100000000000003</v>
          </cell>
        </row>
        <row r="2147">
          <cell r="A2147">
            <v>39153</v>
          </cell>
          <cell r="C2147">
            <v>4.0199999999999996</v>
          </cell>
          <cell r="E2147">
            <v>4.0999999999999996</v>
          </cell>
        </row>
        <row r="2148">
          <cell r="A2148">
            <v>39154</v>
          </cell>
          <cell r="C2148">
            <v>3.98</v>
          </cell>
          <cell r="E2148">
            <v>4.07</v>
          </cell>
        </row>
        <row r="2149">
          <cell r="A2149">
            <v>39155</v>
          </cell>
          <cell r="C2149">
            <v>4.0199999999999996</v>
          </cell>
          <cell r="E2149">
            <v>4.1100000000000003</v>
          </cell>
        </row>
        <row r="2150">
          <cell r="A2150">
            <v>39156</v>
          </cell>
          <cell r="C2150">
            <v>4.0199999999999996</v>
          </cell>
          <cell r="E2150">
            <v>4.1100000000000003</v>
          </cell>
        </row>
        <row r="2151">
          <cell r="A2151">
            <v>39157</v>
          </cell>
          <cell r="C2151">
            <v>4.03</v>
          </cell>
          <cell r="E2151">
            <v>4.12</v>
          </cell>
        </row>
        <row r="2152">
          <cell r="A2152">
            <v>39160</v>
          </cell>
          <cell r="C2152">
            <v>4.0599999999999996</v>
          </cell>
          <cell r="E2152">
            <v>4.1500000000000004</v>
          </cell>
        </row>
        <row r="2153">
          <cell r="A2153">
            <v>39161</v>
          </cell>
          <cell r="C2153">
            <v>4.08</v>
          </cell>
          <cell r="E2153">
            <v>4.16</v>
          </cell>
        </row>
        <row r="2154">
          <cell r="A2154">
            <v>39162</v>
          </cell>
          <cell r="C2154">
            <v>4.08</v>
          </cell>
          <cell r="E2154">
            <v>4.18</v>
          </cell>
        </row>
        <row r="2155">
          <cell r="A2155">
            <v>39163</v>
          </cell>
          <cell r="C2155">
            <v>4.0999999999999996</v>
          </cell>
          <cell r="E2155">
            <v>4.21</v>
          </cell>
        </row>
        <row r="2156">
          <cell r="A2156">
            <v>39164</v>
          </cell>
          <cell r="C2156">
            <v>4.1100000000000003</v>
          </cell>
          <cell r="E2156">
            <v>4.21</v>
          </cell>
        </row>
        <row r="2157">
          <cell r="A2157">
            <v>39167</v>
          </cell>
          <cell r="C2157">
            <v>4.1100000000000003</v>
          </cell>
          <cell r="E2157">
            <v>4.21</v>
          </cell>
        </row>
        <row r="2158">
          <cell r="A2158">
            <v>39168</v>
          </cell>
          <cell r="C2158">
            <v>4.09</v>
          </cell>
          <cell r="E2158">
            <v>4.1900000000000004</v>
          </cell>
        </row>
        <row r="2159">
          <cell r="A2159">
            <v>39169</v>
          </cell>
          <cell r="C2159">
            <v>4.0999999999999996</v>
          </cell>
          <cell r="E2159">
            <v>4.21</v>
          </cell>
        </row>
        <row r="2160">
          <cell r="A2160">
            <v>39170</v>
          </cell>
          <cell r="C2160">
            <v>4.12</v>
          </cell>
          <cell r="E2160">
            <v>4.21</v>
          </cell>
        </row>
        <row r="2161">
          <cell r="A2161">
            <v>39171</v>
          </cell>
          <cell r="C2161">
            <v>4.1100000000000003</v>
          </cell>
          <cell r="E2161">
            <v>4.2</v>
          </cell>
        </row>
        <row r="2162">
          <cell r="A2162">
            <v>39174</v>
          </cell>
          <cell r="C2162">
            <v>4.1100000000000003</v>
          </cell>
          <cell r="E2162">
            <v>4.2</v>
          </cell>
        </row>
        <row r="2163">
          <cell r="A2163">
            <v>39175</v>
          </cell>
          <cell r="C2163">
            <v>4.1399999999999997</v>
          </cell>
          <cell r="E2163">
            <v>4.22</v>
          </cell>
        </row>
        <row r="2164">
          <cell r="A2164">
            <v>39176</v>
          </cell>
          <cell r="C2164">
            <v>4.1100000000000003</v>
          </cell>
          <cell r="E2164">
            <v>4.1900000000000004</v>
          </cell>
        </row>
        <row r="2165">
          <cell r="A2165">
            <v>39177</v>
          </cell>
          <cell r="C2165">
            <v>4.1399999999999997</v>
          </cell>
          <cell r="E2165">
            <v>4.21</v>
          </cell>
        </row>
        <row r="2166">
          <cell r="A2166">
            <v>39178</v>
          </cell>
          <cell r="C2166" t="str">
            <v>na</v>
          </cell>
          <cell r="E2166" t="str">
            <v>na</v>
          </cell>
        </row>
        <row r="2167">
          <cell r="A2167">
            <v>39181</v>
          </cell>
          <cell r="C2167">
            <v>4.1900000000000004</v>
          </cell>
          <cell r="E2167">
            <v>4.24</v>
          </cell>
        </row>
        <row r="2168">
          <cell r="A2168">
            <v>39182</v>
          </cell>
          <cell r="C2168">
            <v>4.16</v>
          </cell>
          <cell r="E2168">
            <v>4.22</v>
          </cell>
        </row>
        <row r="2169">
          <cell r="A2169">
            <v>39183</v>
          </cell>
          <cell r="C2169">
            <v>4.18</v>
          </cell>
          <cell r="E2169">
            <v>4.2300000000000004</v>
          </cell>
        </row>
        <row r="2170">
          <cell r="A2170">
            <v>39184</v>
          </cell>
          <cell r="C2170">
            <v>4.1900000000000004</v>
          </cell>
          <cell r="E2170">
            <v>4.24</v>
          </cell>
        </row>
        <row r="2171">
          <cell r="A2171">
            <v>39185</v>
          </cell>
          <cell r="C2171">
            <v>4.21</v>
          </cell>
          <cell r="E2171">
            <v>4.25</v>
          </cell>
        </row>
        <row r="2172">
          <cell r="A2172">
            <v>39188</v>
          </cell>
          <cell r="C2172">
            <v>4.21</v>
          </cell>
          <cell r="E2172">
            <v>4.26</v>
          </cell>
        </row>
        <row r="2173">
          <cell r="A2173">
            <v>39189</v>
          </cell>
          <cell r="C2173">
            <v>4.18</v>
          </cell>
          <cell r="E2173">
            <v>4.22</v>
          </cell>
        </row>
        <row r="2174">
          <cell r="A2174">
            <v>39190</v>
          </cell>
          <cell r="C2174">
            <v>4.18</v>
          </cell>
          <cell r="E2174">
            <v>4.22</v>
          </cell>
        </row>
        <row r="2175">
          <cell r="A2175">
            <v>39191</v>
          </cell>
          <cell r="C2175">
            <v>4.1900000000000004</v>
          </cell>
          <cell r="E2175">
            <v>4.2300000000000004</v>
          </cell>
        </row>
        <row r="2176">
          <cell r="A2176">
            <v>39192</v>
          </cell>
          <cell r="C2176">
            <v>4.21</v>
          </cell>
          <cell r="E2176">
            <v>4.26</v>
          </cell>
        </row>
        <row r="2177">
          <cell r="A2177">
            <v>39195</v>
          </cell>
          <cell r="C2177">
            <v>4.18</v>
          </cell>
          <cell r="E2177">
            <v>4.22</v>
          </cell>
        </row>
        <row r="2178">
          <cell r="A2178">
            <v>39196</v>
          </cell>
          <cell r="C2178">
            <v>4.1500000000000004</v>
          </cell>
          <cell r="E2178">
            <v>4.2</v>
          </cell>
        </row>
        <row r="2179">
          <cell r="A2179">
            <v>39197</v>
          </cell>
          <cell r="C2179">
            <v>4.1500000000000004</v>
          </cell>
          <cell r="E2179">
            <v>4.2</v>
          </cell>
        </row>
        <row r="2180">
          <cell r="A2180">
            <v>39198</v>
          </cell>
          <cell r="C2180">
            <v>4.1900000000000004</v>
          </cell>
          <cell r="E2180">
            <v>4.24</v>
          </cell>
        </row>
        <row r="2181">
          <cell r="A2181">
            <v>39199</v>
          </cell>
          <cell r="C2181">
            <v>4.22</v>
          </cell>
          <cell r="E2181">
            <v>4.2699999999999996</v>
          </cell>
        </row>
        <row r="2182">
          <cell r="A2182">
            <v>39202</v>
          </cell>
          <cell r="C2182">
            <v>4.1399999999999997</v>
          </cell>
          <cell r="E2182">
            <v>4.1900000000000004</v>
          </cell>
        </row>
        <row r="2183">
          <cell r="A2183">
            <v>39203</v>
          </cell>
          <cell r="C2183">
            <v>4.16</v>
          </cell>
          <cell r="E2183">
            <v>4.2</v>
          </cell>
        </row>
        <row r="2184">
          <cell r="A2184">
            <v>39204</v>
          </cell>
          <cell r="C2184">
            <v>4.18</v>
          </cell>
          <cell r="E2184">
            <v>4.2300000000000004</v>
          </cell>
        </row>
        <row r="2185">
          <cell r="A2185">
            <v>39205</v>
          </cell>
          <cell r="C2185">
            <v>4.22</v>
          </cell>
          <cell r="E2185">
            <v>4.25</v>
          </cell>
        </row>
        <row r="2186">
          <cell r="A2186">
            <v>39206</v>
          </cell>
          <cell r="C2186">
            <v>4.2</v>
          </cell>
          <cell r="E2186">
            <v>4.24</v>
          </cell>
        </row>
        <row r="2187">
          <cell r="A2187">
            <v>39209</v>
          </cell>
          <cell r="C2187">
            <v>4.18</v>
          </cell>
          <cell r="E2187">
            <v>4.21</v>
          </cell>
        </row>
        <row r="2188">
          <cell r="A2188">
            <v>39210</v>
          </cell>
          <cell r="C2188">
            <v>4.18</v>
          </cell>
          <cell r="E2188">
            <v>4.21</v>
          </cell>
        </row>
        <row r="2189">
          <cell r="A2189">
            <v>39211</v>
          </cell>
          <cell r="C2189">
            <v>4.1900000000000004</v>
          </cell>
          <cell r="E2189">
            <v>4.22</v>
          </cell>
        </row>
        <row r="2190">
          <cell r="A2190">
            <v>39212</v>
          </cell>
          <cell r="C2190">
            <v>4.1900000000000004</v>
          </cell>
          <cell r="E2190">
            <v>4.21</v>
          </cell>
        </row>
        <row r="2191">
          <cell r="A2191">
            <v>39213</v>
          </cell>
          <cell r="C2191">
            <v>4.18</v>
          </cell>
          <cell r="E2191">
            <v>4.21</v>
          </cell>
        </row>
        <row r="2192">
          <cell r="A2192">
            <v>39216</v>
          </cell>
          <cell r="C2192">
            <v>4.2300000000000004</v>
          </cell>
          <cell r="E2192">
            <v>4.24</v>
          </cell>
        </row>
        <row r="2193">
          <cell r="A2193">
            <v>39217</v>
          </cell>
          <cell r="C2193">
            <v>4.2300000000000004</v>
          </cell>
          <cell r="E2193">
            <v>4.24</v>
          </cell>
        </row>
        <row r="2194">
          <cell r="A2194">
            <v>39218</v>
          </cell>
          <cell r="C2194">
            <v>4.2300000000000004</v>
          </cell>
          <cell r="E2194">
            <v>4.24</v>
          </cell>
        </row>
        <row r="2195">
          <cell r="A2195">
            <v>39219</v>
          </cell>
          <cell r="C2195">
            <v>4.3</v>
          </cell>
          <cell r="E2195">
            <v>4.28</v>
          </cell>
        </row>
        <row r="2196">
          <cell r="A2196">
            <v>39220</v>
          </cell>
          <cell r="C2196">
            <v>4.3099999999999996</v>
          </cell>
          <cell r="E2196">
            <v>4.28</v>
          </cell>
        </row>
        <row r="2197">
          <cell r="A2197">
            <v>39223</v>
          </cell>
          <cell r="C2197" t="str">
            <v>na</v>
          </cell>
          <cell r="E2197" t="str">
            <v>na</v>
          </cell>
        </row>
        <row r="2198">
          <cell r="A2198">
            <v>39224</v>
          </cell>
          <cell r="C2198">
            <v>4.3499999999999996</v>
          </cell>
          <cell r="E2198">
            <v>4.3</v>
          </cell>
        </row>
        <row r="2199">
          <cell r="A2199">
            <v>39225</v>
          </cell>
          <cell r="C2199">
            <v>4.38</v>
          </cell>
          <cell r="E2199">
            <v>4.3499999999999996</v>
          </cell>
        </row>
        <row r="2200">
          <cell r="A2200">
            <v>39226</v>
          </cell>
          <cell r="C2200">
            <v>4.4000000000000004</v>
          </cell>
          <cell r="E2200">
            <v>4.3600000000000003</v>
          </cell>
        </row>
        <row r="2201">
          <cell r="A2201">
            <v>39227</v>
          </cell>
          <cell r="C2201">
            <v>4.42</v>
          </cell>
          <cell r="E2201">
            <v>4.37</v>
          </cell>
        </row>
        <row r="2202">
          <cell r="A2202">
            <v>39230</v>
          </cell>
          <cell r="C2202">
            <v>4.4400000000000004</v>
          </cell>
          <cell r="E2202">
            <v>4.3899999999999997</v>
          </cell>
        </row>
        <row r="2203">
          <cell r="A2203">
            <v>39231</v>
          </cell>
          <cell r="C2203">
            <v>4.5</v>
          </cell>
          <cell r="E2203">
            <v>4.42</v>
          </cell>
        </row>
        <row r="2204">
          <cell r="A2204">
            <v>39232</v>
          </cell>
          <cell r="C2204">
            <v>4.4800000000000004</v>
          </cell>
          <cell r="E2204">
            <v>4.3899999999999997</v>
          </cell>
        </row>
        <row r="2205">
          <cell r="A2205">
            <v>39233</v>
          </cell>
          <cell r="C2205">
            <v>4.49</v>
          </cell>
          <cell r="E2205">
            <v>4.38</v>
          </cell>
        </row>
        <row r="2206">
          <cell r="A2206">
            <v>39234</v>
          </cell>
          <cell r="C2206">
            <v>4.51</v>
          </cell>
          <cell r="E2206">
            <v>4.38</v>
          </cell>
        </row>
        <row r="2207">
          <cell r="A2207">
            <v>39237</v>
          </cell>
          <cell r="C2207">
            <v>4.47</v>
          </cell>
          <cell r="E2207">
            <v>4.3499999999999996</v>
          </cell>
        </row>
        <row r="2208">
          <cell r="A2208">
            <v>39238</v>
          </cell>
          <cell r="C2208">
            <v>4.5199999999999996</v>
          </cell>
          <cell r="E2208">
            <v>4.3899999999999997</v>
          </cell>
        </row>
        <row r="2209">
          <cell r="A2209">
            <v>39239</v>
          </cell>
          <cell r="C2209">
            <v>4.5199999999999996</v>
          </cell>
          <cell r="E2209">
            <v>4.3899999999999997</v>
          </cell>
        </row>
        <row r="2210">
          <cell r="A2210">
            <v>39240</v>
          </cell>
          <cell r="C2210">
            <v>4.6100000000000003</v>
          </cell>
          <cell r="E2210">
            <v>4.5</v>
          </cell>
        </row>
        <row r="2211">
          <cell r="A2211">
            <v>39241</v>
          </cell>
          <cell r="C2211">
            <v>4.62</v>
          </cell>
          <cell r="E2211">
            <v>4.5199999999999996</v>
          </cell>
        </row>
        <row r="2212">
          <cell r="A2212">
            <v>39244</v>
          </cell>
          <cell r="C2212">
            <v>4.6500000000000004</v>
          </cell>
          <cell r="E2212">
            <v>4.5599999999999996</v>
          </cell>
        </row>
        <row r="2213">
          <cell r="A2213">
            <v>39245</v>
          </cell>
          <cell r="C2213">
            <v>4.7300000000000004</v>
          </cell>
          <cell r="E2213">
            <v>4.66</v>
          </cell>
        </row>
        <row r="2214">
          <cell r="A2214">
            <v>39246</v>
          </cell>
          <cell r="C2214">
            <v>4.68</v>
          </cell>
          <cell r="E2214">
            <v>4.5999999999999996</v>
          </cell>
        </row>
        <row r="2215">
          <cell r="A2215">
            <v>39247</v>
          </cell>
          <cell r="C2215">
            <v>4.6900000000000004</v>
          </cell>
          <cell r="E2215">
            <v>4.5999999999999996</v>
          </cell>
        </row>
        <row r="2216">
          <cell r="A2216">
            <v>39248</v>
          </cell>
          <cell r="C2216">
            <v>4.6100000000000003</v>
          </cell>
          <cell r="E2216">
            <v>4.53</v>
          </cell>
        </row>
        <row r="2217">
          <cell r="A2217">
            <v>39251</v>
          </cell>
          <cell r="C2217">
            <v>4.6500000000000004</v>
          </cell>
          <cell r="E2217">
            <v>4.55</v>
          </cell>
        </row>
        <row r="2218">
          <cell r="A2218">
            <v>39252</v>
          </cell>
          <cell r="C2218">
            <v>4.62</v>
          </cell>
          <cell r="E2218">
            <v>4.53</v>
          </cell>
        </row>
        <row r="2219">
          <cell r="A2219">
            <v>39253</v>
          </cell>
          <cell r="C2219">
            <v>4.6399999999999997</v>
          </cell>
          <cell r="E2219">
            <v>4.55</v>
          </cell>
        </row>
        <row r="2220">
          <cell r="A2220">
            <v>39254</v>
          </cell>
          <cell r="C2220">
            <v>4.67</v>
          </cell>
          <cell r="E2220">
            <v>4.5999999999999996</v>
          </cell>
        </row>
        <row r="2221">
          <cell r="A2221">
            <v>39255</v>
          </cell>
          <cell r="C2221">
            <v>4.6500000000000004</v>
          </cell>
          <cell r="E2221">
            <v>4.58</v>
          </cell>
        </row>
        <row r="2222">
          <cell r="A2222">
            <v>39258</v>
          </cell>
          <cell r="C2222">
            <v>4.62</v>
          </cell>
          <cell r="E2222">
            <v>4.55</v>
          </cell>
        </row>
        <row r="2223">
          <cell r="A2223">
            <v>39259</v>
          </cell>
          <cell r="C2223">
            <v>4.6100000000000003</v>
          </cell>
          <cell r="E2223">
            <v>4.55</v>
          </cell>
        </row>
        <row r="2224">
          <cell r="A2224">
            <v>39260</v>
          </cell>
          <cell r="C2224">
            <v>4.62</v>
          </cell>
          <cell r="E2224">
            <v>4.5599999999999996</v>
          </cell>
        </row>
        <row r="2225">
          <cell r="A2225">
            <v>39261</v>
          </cell>
          <cell r="C2225">
            <v>4.63</v>
          </cell>
          <cell r="E2225">
            <v>4.5599999999999996</v>
          </cell>
        </row>
        <row r="2226">
          <cell r="A2226">
            <v>39262</v>
          </cell>
          <cell r="C2226">
            <v>4.55</v>
          </cell>
          <cell r="E2226">
            <v>4.49</v>
          </cell>
        </row>
        <row r="2227">
          <cell r="A2227">
            <v>39265</v>
          </cell>
          <cell r="C2227" t="str">
            <v>na</v>
          </cell>
          <cell r="E2227" t="str">
            <v>na</v>
          </cell>
        </row>
        <row r="2228">
          <cell r="A2228">
            <v>39266</v>
          </cell>
          <cell r="C2228">
            <v>4.55</v>
          </cell>
          <cell r="E2228">
            <v>4.4800000000000004</v>
          </cell>
        </row>
        <row r="2229">
          <cell r="A2229">
            <v>39267</v>
          </cell>
          <cell r="C2229">
            <v>4.58</v>
          </cell>
          <cell r="E2229">
            <v>4.51</v>
          </cell>
        </row>
        <row r="2230">
          <cell r="A2230">
            <v>39268</v>
          </cell>
          <cell r="C2230">
            <v>4.6399999999999997</v>
          </cell>
          <cell r="E2230">
            <v>4.57</v>
          </cell>
        </row>
        <row r="2231">
          <cell r="A2231">
            <v>39269</v>
          </cell>
          <cell r="C2231">
            <v>4.7</v>
          </cell>
          <cell r="E2231">
            <v>4.63</v>
          </cell>
        </row>
        <row r="2232">
          <cell r="A2232">
            <v>39272</v>
          </cell>
          <cell r="C2232">
            <v>4.67</v>
          </cell>
          <cell r="E2232">
            <v>4.59</v>
          </cell>
        </row>
        <row r="2233">
          <cell r="A2233">
            <v>39273</v>
          </cell>
          <cell r="C2233">
            <v>4.57</v>
          </cell>
          <cell r="E2233">
            <v>4.5</v>
          </cell>
        </row>
        <row r="2234">
          <cell r="A2234">
            <v>39274</v>
          </cell>
          <cell r="C2234">
            <v>4.6100000000000003</v>
          </cell>
          <cell r="E2234">
            <v>4.55</v>
          </cell>
        </row>
        <row r="2235">
          <cell r="A2235">
            <v>39275</v>
          </cell>
          <cell r="C2235">
            <v>4.66</v>
          </cell>
          <cell r="E2235">
            <v>4.5999999999999996</v>
          </cell>
        </row>
        <row r="2236">
          <cell r="A2236">
            <v>39276</v>
          </cell>
          <cell r="C2236">
            <v>4.6399999999999997</v>
          </cell>
          <cell r="E2236">
            <v>4.57</v>
          </cell>
        </row>
        <row r="2237">
          <cell r="A2237">
            <v>39279</v>
          </cell>
          <cell r="C2237">
            <v>4.59</v>
          </cell>
          <cell r="E2237">
            <v>4.53</v>
          </cell>
        </row>
        <row r="2238">
          <cell r="A2238">
            <v>39280</v>
          </cell>
          <cell r="C2238">
            <v>4.63</v>
          </cell>
          <cell r="E2238">
            <v>4.5599999999999996</v>
          </cell>
        </row>
        <row r="2239">
          <cell r="A2239">
            <v>39281</v>
          </cell>
          <cell r="C2239">
            <v>4.6100000000000003</v>
          </cell>
          <cell r="E2239">
            <v>4.54</v>
          </cell>
        </row>
        <row r="2240">
          <cell r="A2240">
            <v>39282</v>
          </cell>
          <cell r="C2240">
            <v>4.6100000000000003</v>
          </cell>
          <cell r="E2240">
            <v>4.54</v>
          </cell>
        </row>
        <row r="2241">
          <cell r="A2241">
            <v>39283</v>
          </cell>
          <cell r="C2241">
            <v>4.5599999999999996</v>
          </cell>
          <cell r="E2241">
            <v>4.5</v>
          </cell>
        </row>
        <row r="2242">
          <cell r="A2242">
            <v>39286</v>
          </cell>
          <cell r="C2242">
            <v>4.5599999999999996</v>
          </cell>
          <cell r="E2242">
            <v>4.5</v>
          </cell>
        </row>
        <row r="2243">
          <cell r="A2243">
            <v>39287</v>
          </cell>
          <cell r="C2243">
            <v>4.57</v>
          </cell>
          <cell r="E2243">
            <v>4.5</v>
          </cell>
        </row>
        <row r="2244">
          <cell r="A2244">
            <v>39288</v>
          </cell>
          <cell r="C2244">
            <v>4.58</v>
          </cell>
          <cell r="E2244">
            <v>4.49</v>
          </cell>
        </row>
        <row r="2245">
          <cell r="A2245">
            <v>39289</v>
          </cell>
          <cell r="C2245">
            <v>4.5199999999999996</v>
          </cell>
          <cell r="E2245">
            <v>4.45</v>
          </cell>
        </row>
        <row r="2246">
          <cell r="A2246">
            <v>39290</v>
          </cell>
          <cell r="C2246">
            <v>4.4800000000000004</v>
          </cell>
          <cell r="E2246">
            <v>4.43</v>
          </cell>
        </row>
        <row r="2247">
          <cell r="A2247">
            <v>39293</v>
          </cell>
          <cell r="C2247">
            <v>4.54</v>
          </cell>
          <cell r="E2247">
            <v>4.47</v>
          </cell>
        </row>
        <row r="2248">
          <cell r="A2248">
            <v>39294</v>
          </cell>
          <cell r="C2248">
            <v>4.5199999999999996</v>
          </cell>
          <cell r="E2248">
            <v>4.45</v>
          </cell>
        </row>
        <row r="2249">
          <cell r="A2249">
            <v>39295</v>
          </cell>
          <cell r="C2249">
            <v>4.5199999999999996</v>
          </cell>
          <cell r="E2249">
            <v>4.45</v>
          </cell>
        </row>
        <row r="2250">
          <cell r="A2250">
            <v>39296</v>
          </cell>
          <cell r="C2250">
            <v>4.5</v>
          </cell>
          <cell r="E2250">
            <v>4.43</v>
          </cell>
        </row>
        <row r="2251">
          <cell r="A2251">
            <v>39297</v>
          </cell>
          <cell r="C2251">
            <v>4.47</v>
          </cell>
          <cell r="E2251">
            <v>4.4000000000000004</v>
          </cell>
        </row>
        <row r="2252">
          <cell r="A2252">
            <v>39300</v>
          </cell>
          <cell r="C2252" t="str">
            <v>na</v>
          </cell>
          <cell r="E2252" t="str">
            <v>na</v>
          </cell>
        </row>
        <row r="2253">
          <cell r="A2253">
            <v>39301</v>
          </cell>
          <cell r="C2253">
            <v>4.4800000000000004</v>
          </cell>
          <cell r="E2253">
            <v>4.41</v>
          </cell>
        </row>
        <row r="2254">
          <cell r="A2254">
            <v>39302</v>
          </cell>
          <cell r="C2254">
            <v>4.55</v>
          </cell>
          <cell r="E2254">
            <v>4.47</v>
          </cell>
        </row>
        <row r="2255">
          <cell r="A2255">
            <v>39303</v>
          </cell>
          <cell r="C2255">
            <v>4.5199999999999996</v>
          </cell>
          <cell r="E2255">
            <v>4.46</v>
          </cell>
        </row>
        <row r="2256">
          <cell r="A2256">
            <v>39304</v>
          </cell>
          <cell r="C2256">
            <v>4.5199999999999996</v>
          </cell>
          <cell r="E2256">
            <v>4.4800000000000004</v>
          </cell>
        </row>
        <row r="2257">
          <cell r="A2257">
            <v>39307</v>
          </cell>
          <cell r="C2257">
            <v>4.46</v>
          </cell>
          <cell r="E2257">
            <v>4.46</v>
          </cell>
        </row>
        <row r="2258">
          <cell r="A2258">
            <v>39308</v>
          </cell>
          <cell r="C2258">
            <v>4.42</v>
          </cell>
          <cell r="E2258">
            <v>4.43</v>
          </cell>
        </row>
        <row r="2259">
          <cell r="A2259">
            <v>39309</v>
          </cell>
          <cell r="C2259">
            <v>4.4400000000000004</v>
          </cell>
          <cell r="E2259">
            <v>4.47</v>
          </cell>
        </row>
        <row r="2260">
          <cell r="A2260">
            <v>39310</v>
          </cell>
          <cell r="C2260">
            <v>4.43</v>
          </cell>
          <cell r="E2260">
            <v>4.46</v>
          </cell>
        </row>
        <row r="2261">
          <cell r="A2261">
            <v>39311</v>
          </cell>
          <cell r="C2261">
            <v>4.41</v>
          </cell>
          <cell r="E2261">
            <v>4.47</v>
          </cell>
        </row>
        <row r="2262">
          <cell r="A2262">
            <v>39314</v>
          </cell>
          <cell r="C2262">
            <v>4.37</v>
          </cell>
          <cell r="E2262">
            <v>4.46</v>
          </cell>
        </row>
        <row r="2263">
          <cell r="A2263">
            <v>39315</v>
          </cell>
          <cell r="C2263">
            <v>4.3600000000000003</v>
          </cell>
          <cell r="E2263">
            <v>4.45</v>
          </cell>
        </row>
        <row r="2264">
          <cell r="A2264">
            <v>39316</v>
          </cell>
          <cell r="C2264">
            <v>4.41</v>
          </cell>
          <cell r="E2264">
            <v>4.49</v>
          </cell>
        </row>
        <row r="2265">
          <cell r="A2265">
            <v>39317</v>
          </cell>
          <cell r="C2265">
            <v>4.41</v>
          </cell>
          <cell r="E2265">
            <v>4.47</v>
          </cell>
        </row>
        <row r="2266">
          <cell r="A2266">
            <v>39318</v>
          </cell>
          <cell r="C2266">
            <v>4.38</v>
          </cell>
          <cell r="E2266">
            <v>4.43</v>
          </cell>
        </row>
        <row r="2267">
          <cell r="A2267">
            <v>39321</v>
          </cell>
          <cell r="C2267">
            <v>4.33</v>
          </cell>
          <cell r="E2267">
            <v>4.3899999999999997</v>
          </cell>
        </row>
        <row r="2268">
          <cell r="A2268">
            <v>39322</v>
          </cell>
          <cell r="C2268">
            <v>4.29</v>
          </cell>
          <cell r="E2268">
            <v>4.37</v>
          </cell>
        </row>
        <row r="2269">
          <cell r="A2269">
            <v>39323</v>
          </cell>
          <cell r="C2269">
            <v>4.38</v>
          </cell>
          <cell r="E2269">
            <v>4.4400000000000004</v>
          </cell>
        </row>
        <row r="2270">
          <cell r="A2270">
            <v>39324</v>
          </cell>
          <cell r="C2270">
            <v>4.3600000000000003</v>
          </cell>
          <cell r="E2270">
            <v>4.42</v>
          </cell>
        </row>
        <row r="2271">
          <cell r="A2271">
            <v>39325</v>
          </cell>
          <cell r="C2271">
            <v>4.42</v>
          </cell>
          <cell r="E2271">
            <v>4.46</v>
          </cell>
        </row>
        <row r="2272">
          <cell r="A2272">
            <v>39328</v>
          </cell>
          <cell r="C2272" t="str">
            <v>na</v>
          </cell>
          <cell r="E2272" t="str">
            <v>na</v>
          </cell>
        </row>
        <row r="2273">
          <cell r="A2273">
            <v>39329</v>
          </cell>
          <cell r="C2273">
            <v>4.4000000000000004</v>
          </cell>
          <cell r="E2273">
            <v>4.4400000000000004</v>
          </cell>
        </row>
        <row r="2274">
          <cell r="A2274">
            <v>39330</v>
          </cell>
          <cell r="C2274">
            <v>4.34</v>
          </cell>
          <cell r="E2274">
            <v>4.3899999999999997</v>
          </cell>
        </row>
        <row r="2275">
          <cell r="A2275">
            <v>39331</v>
          </cell>
          <cell r="C2275">
            <v>4.3499999999999996</v>
          </cell>
          <cell r="E2275">
            <v>4.4000000000000004</v>
          </cell>
        </row>
        <row r="2276">
          <cell r="A2276">
            <v>39332</v>
          </cell>
          <cell r="C2276">
            <v>4.28</v>
          </cell>
          <cell r="E2276">
            <v>4.3600000000000003</v>
          </cell>
        </row>
        <row r="2277">
          <cell r="A2277">
            <v>39335</v>
          </cell>
          <cell r="C2277">
            <v>4.2699999999999996</v>
          </cell>
          <cell r="E2277">
            <v>4.34</v>
          </cell>
        </row>
        <row r="2278">
          <cell r="A2278">
            <v>39336</v>
          </cell>
          <cell r="C2278">
            <v>4.33</v>
          </cell>
          <cell r="E2278">
            <v>4.3899999999999997</v>
          </cell>
        </row>
        <row r="2279">
          <cell r="A2279">
            <v>39337</v>
          </cell>
          <cell r="C2279">
            <v>4.33</v>
          </cell>
          <cell r="E2279">
            <v>4.3899999999999997</v>
          </cell>
        </row>
        <row r="2280">
          <cell r="A2280">
            <v>39338</v>
          </cell>
          <cell r="C2280">
            <v>4.3499999999999996</v>
          </cell>
          <cell r="E2280">
            <v>4.4000000000000004</v>
          </cell>
        </row>
        <row r="2281">
          <cell r="A2281">
            <v>39339</v>
          </cell>
          <cell r="C2281">
            <v>4.33</v>
          </cell>
          <cell r="E2281">
            <v>4.38</v>
          </cell>
        </row>
        <row r="2282">
          <cell r="A2282">
            <v>39342</v>
          </cell>
          <cell r="C2282">
            <v>4.3099999999999996</v>
          </cell>
          <cell r="E2282">
            <v>4.3499999999999996</v>
          </cell>
        </row>
        <row r="2283">
          <cell r="A2283">
            <v>39343</v>
          </cell>
          <cell r="C2283">
            <v>4.3099999999999996</v>
          </cell>
          <cell r="E2283">
            <v>4.37</v>
          </cell>
        </row>
        <row r="2284">
          <cell r="A2284">
            <v>39344</v>
          </cell>
          <cell r="C2284">
            <v>4.4000000000000004</v>
          </cell>
          <cell r="E2284">
            <v>4.4800000000000004</v>
          </cell>
        </row>
        <row r="2285">
          <cell r="A2285">
            <v>39345</v>
          </cell>
          <cell r="C2285">
            <v>4.4800000000000004</v>
          </cell>
          <cell r="E2285">
            <v>4.55</v>
          </cell>
        </row>
        <row r="2286">
          <cell r="A2286">
            <v>39346</v>
          </cell>
          <cell r="C2286">
            <v>4.38</v>
          </cell>
          <cell r="E2286">
            <v>4.47</v>
          </cell>
        </row>
        <row r="2287">
          <cell r="A2287">
            <v>39349</v>
          </cell>
          <cell r="C2287">
            <v>4.3899999999999997</v>
          </cell>
          <cell r="E2287">
            <v>4.4800000000000004</v>
          </cell>
        </row>
        <row r="2288">
          <cell r="A2288">
            <v>39350</v>
          </cell>
          <cell r="C2288">
            <v>4.38</v>
          </cell>
          <cell r="E2288">
            <v>4.4800000000000004</v>
          </cell>
        </row>
        <row r="2289">
          <cell r="A2289">
            <v>39351</v>
          </cell>
          <cell r="C2289">
            <v>4.41</v>
          </cell>
          <cell r="E2289">
            <v>4.5</v>
          </cell>
        </row>
        <row r="2290">
          <cell r="A2290">
            <v>39352</v>
          </cell>
          <cell r="C2290">
            <v>4.3899999999999997</v>
          </cell>
          <cell r="E2290">
            <v>4.4800000000000004</v>
          </cell>
        </row>
        <row r="2291">
          <cell r="A2291">
            <v>39353</v>
          </cell>
          <cell r="C2291">
            <v>4.34</v>
          </cell>
          <cell r="E2291">
            <v>4.4400000000000004</v>
          </cell>
        </row>
        <row r="2292">
          <cell r="A2292">
            <v>39356</v>
          </cell>
          <cell r="C2292">
            <v>4.33</v>
          </cell>
          <cell r="E2292">
            <v>4.42</v>
          </cell>
        </row>
        <row r="2293">
          <cell r="A2293">
            <v>39357</v>
          </cell>
          <cell r="C2293">
            <v>4.32</v>
          </cell>
          <cell r="E2293">
            <v>4.42</v>
          </cell>
        </row>
        <row r="2294">
          <cell r="A2294">
            <v>39358</v>
          </cell>
          <cell r="C2294">
            <v>4.3600000000000003</v>
          </cell>
          <cell r="E2294">
            <v>4.45</v>
          </cell>
        </row>
        <row r="2295">
          <cell r="A2295">
            <v>39359</v>
          </cell>
          <cell r="C2295">
            <v>4.3099999999999996</v>
          </cell>
          <cell r="E2295">
            <v>4.4000000000000004</v>
          </cell>
        </row>
        <row r="2296">
          <cell r="A2296">
            <v>39360</v>
          </cell>
          <cell r="C2296">
            <v>4.43</v>
          </cell>
          <cell r="E2296">
            <v>4.49</v>
          </cell>
        </row>
        <row r="2297">
          <cell r="A2297">
            <v>39363</v>
          </cell>
          <cell r="C2297" t="str">
            <v>na</v>
          </cell>
          <cell r="E2297" t="str">
            <v>na</v>
          </cell>
        </row>
        <row r="2298">
          <cell r="A2298">
            <v>39364</v>
          </cell>
          <cell r="C2298">
            <v>4.4800000000000004</v>
          </cell>
          <cell r="E2298">
            <v>4.5</v>
          </cell>
        </row>
        <row r="2299">
          <cell r="A2299">
            <v>39365</v>
          </cell>
          <cell r="C2299">
            <v>4.4400000000000004</v>
          </cell>
          <cell r="E2299">
            <v>4.4800000000000004</v>
          </cell>
        </row>
        <row r="2300">
          <cell r="A2300">
            <v>39366</v>
          </cell>
          <cell r="C2300">
            <v>4.43</v>
          </cell>
          <cell r="E2300">
            <v>4.49</v>
          </cell>
        </row>
        <row r="2301">
          <cell r="A2301">
            <v>39367</v>
          </cell>
          <cell r="C2301">
            <v>4.49</v>
          </cell>
          <cell r="E2301">
            <v>4.53</v>
          </cell>
        </row>
        <row r="2302">
          <cell r="A2302">
            <v>39370</v>
          </cell>
          <cell r="C2302">
            <v>4.4800000000000004</v>
          </cell>
          <cell r="E2302">
            <v>4.5199999999999996</v>
          </cell>
        </row>
        <row r="2303">
          <cell r="A2303">
            <v>39371</v>
          </cell>
          <cell r="C2303">
            <v>4.46</v>
          </cell>
          <cell r="E2303">
            <v>4.5</v>
          </cell>
        </row>
        <row r="2304">
          <cell r="A2304">
            <v>39372</v>
          </cell>
          <cell r="C2304">
            <v>4.43</v>
          </cell>
          <cell r="E2304">
            <v>4.4800000000000004</v>
          </cell>
        </row>
        <row r="2305">
          <cell r="A2305">
            <v>39373</v>
          </cell>
          <cell r="C2305">
            <v>4.37</v>
          </cell>
          <cell r="E2305">
            <v>4.43</v>
          </cell>
        </row>
        <row r="2306">
          <cell r="A2306">
            <v>39374</v>
          </cell>
          <cell r="C2306">
            <v>4.3</v>
          </cell>
          <cell r="E2306">
            <v>4.38</v>
          </cell>
        </row>
        <row r="2307">
          <cell r="A2307">
            <v>39377</v>
          </cell>
          <cell r="C2307">
            <v>4.3099999999999996</v>
          </cell>
          <cell r="E2307">
            <v>4.38</v>
          </cell>
        </row>
        <row r="2308">
          <cell r="A2308">
            <v>39378</v>
          </cell>
          <cell r="C2308">
            <v>4.3099999999999996</v>
          </cell>
          <cell r="E2308">
            <v>4.3899999999999997</v>
          </cell>
        </row>
        <row r="2309">
          <cell r="A2309">
            <v>39379</v>
          </cell>
          <cell r="C2309">
            <v>4.28</v>
          </cell>
          <cell r="E2309">
            <v>4.37</v>
          </cell>
        </row>
        <row r="2310">
          <cell r="A2310">
            <v>39380</v>
          </cell>
          <cell r="C2310">
            <v>4.32</v>
          </cell>
          <cell r="E2310">
            <v>4.3899999999999997</v>
          </cell>
        </row>
        <row r="2311">
          <cell r="A2311">
            <v>39381</v>
          </cell>
          <cell r="C2311">
            <v>4.28</v>
          </cell>
          <cell r="E2311">
            <v>4.37</v>
          </cell>
        </row>
        <row r="2312">
          <cell r="A2312">
            <v>39384</v>
          </cell>
          <cell r="C2312">
            <v>4.2699999999999996</v>
          </cell>
          <cell r="E2312">
            <v>4.3600000000000003</v>
          </cell>
        </row>
        <row r="2313">
          <cell r="A2313">
            <v>39385</v>
          </cell>
          <cell r="C2313">
            <v>4.2699999999999996</v>
          </cell>
          <cell r="E2313">
            <v>4.3600000000000003</v>
          </cell>
        </row>
        <row r="2314">
          <cell r="A2314">
            <v>39386</v>
          </cell>
          <cell r="C2314">
            <v>4.3099999999999996</v>
          </cell>
          <cell r="E2314">
            <v>4.38</v>
          </cell>
        </row>
        <row r="2315">
          <cell r="A2315">
            <v>39387</v>
          </cell>
          <cell r="C2315">
            <v>4.25</v>
          </cell>
          <cell r="E2315">
            <v>4.34</v>
          </cell>
        </row>
        <row r="2316">
          <cell r="A2316">
            <v>39388</v>
          </cell>
          <cell r="C2316">
            <v>4.3</v>
          </cell>
          <cell r="E2316">
            <v>4.38</v>
          </cell>
        </row>
        <row r="2317">
          <cell r="A2317">
            <v>39391</v>
          </cell>
          <cell r="C2317">
            <v>4.29</v>
          </cell>
          <cell r="E2317">
            <v>4.3600000000000003</v>
          </cell>
        </row>
        <row r="2318">
          <cell r="A2318">
            <v>39392</v>
          </cell>
          <cell r="C2318">
            <v>4.3099999999999996</v>
          </cell>
          <cell r="E2318">
            <v>4.3899999999999997</v>
          </cell>
        </row>
        <row r="2319">
          <cell r="A2319">
            <v>39393</v>
          </cell>
          <cell r="C2319">
            <v>4.25</v>
          </cell>
          <cell r="E2319">
            <v>4.3600000000000003</v>
          </cell>
        </row>
        <row r="2320">
          <cell r="A2320">
            <v>39394</v>
          </cell>
          <cell r="C2320">
            <v>4.26</v>
          </cell>
          <cell r="E2320">
            <v>4.38</v>
          </cell>
        </row>
        <row r="2321">
          <cell r="A2321">
            <v>39395</v>
          </cell>
          <cell r="C2321">
            <v>4.21</v>
          </cell>
          <cell r="E2321">
            <v>4.33</v>
          </cell>
        </row>
        <row r="2322">
          <cell r="A2322">
            <v>39398</v>
          </cell>
          <cell r="C2322" t="str">
            <v>na</v>
          </cell>
          <cell r="E2322" t="str">
            <v>na</v>
          </cell>
        </row>
        <row r="2323">
          <cell r="A2323">
            <v>39399</v>
          </cell>
          <cell r="C2323">
            <v>4.2300000000000004</v>
          </cell>
          <cell r="E2323">
            <v>4.3499999999999996</v>
          </cell>
        </row>
        <row r="2324">
          <cell r="A2324">
            <v>39400</v>
          </cell>
          <cell r="C2324">
            <v>4.2</v>
          </cell>
          <cell r="E2324">
            <v>4.3099999999999996</v>
          </cell>
        </row>
        <row r="2325">
          <cell r="A2325">
            <v>39401</v>
          </cell>
          <cell r="C2325">
            <v>4.12</v>
          </cell>
          <cell r="E2325">
            <v>4.25</v>
          </cell>
        </row>
        <row r="2326">
          <cell r="A2326">
            <v>39402</v>
          </cell>
          <cell r="C2326">
            <v>4.13</v>
          </cell>
          <cell r="E2326">
            <v>4.26</v>
          </cell>
        </row>
        <row r="2327">
          <cell r="A2327">
            <v>39405</v>
          </cell>
          <cell r="C2327">
            <v>4.03</v>
          </cell>
          <cell r="E2327">
            <v>4.22</v>
          </cell>
        </row>
        <row r="2328">
          <cell r="A2328">
            <v>39406</v>
          </cell>
          <cell r="C2328">
            <v>4.0599999999999996</v>
          </cell>
          <cell r="E2328">
            <v>4.26</v>
          </cell>
        </row>
        <row r="2329">
          <cell r="A2329">
            <v>39407</v>
          </cell>
          <cell r="C2329">
            <v>4</v>
          </cell>
          <cell r="E2329">
            <v>4.2300000000000004</v>
          </cell>
        </row>
        <row r="2330">
          <cell r="A2330">
            <v>39408</v>
          </cell>
          <cell r="C2330">
            <v>3.99</v>
          </cell>
          <cell r="E2330">
            <v>4.22</v>
          </cell>
        </row>
        <row r="2331">
          <cell r="A2331">
            <v>39409</v>
          </cell>
          <cell r="C2331">
            <v>3.99</v>
          </cell>
          <cell r="E2331">
            <v>4.21</v>
          </cell>
        </row>
        <row r="2332">
          <cell r="A2332">
            <v>39412</v>
          </cell>
          <cell r="C2332">
            <v>3.91</v>
          </cell>
          <cell r="E2332">
            <v>4.1399999999999997</v>
          </cell>
        </row>
        <row r="2333">
          <cell r="A2333">
            <v>39413</v>
          </cell>
          <cell r="C2333">
            <v>4</v>
          </cell>
          <cell r="E2333">
            <v>4.21</v>
          </cell>
        </row>
        <row r="2334">
          <cell r="A2334">
            <v>39414</v>
          </cell>
          <cell r="C2334">
            <v>4.07</v>
          </cell>
          <cell r="E2334">
            <v>4.2300000000000004</v>
          </cell>
        </row>
        <row r="2335">
          <cell r="A2335">
            <v>39415</v>
          </cell>
          <cell r="C2335">
            <v>3.97</v>
          </cell>
          <cell r="E2335">
            <v>4.1500000000000004</v>
          </cell>
        </row>
        <row r="2336">
          <cell r="A2336">
            <v>39416</v>
          </cell>
          <cell r="C2336">
            <v>3.98</v>
          </cell>
          <cell r="E2336">
            <v>4.16</v>
          </cell>
        </row>
        <row r="2337">
          <cell r="A2337">
            <v>39419</v>
          </cell>
          <cell r="C2337">
            <v>3.89</v>
          </cell>
          <cell r="E2337">
            <v>4.09</v>
          </cell>
        </row>
        <row r="2338">
          <cell r="A2338">
            <v>39420</v>
          </cell>
          <cell r="C2338">
            <v>3.87</v>
          </cell>
          <cell r="E2338">
            <v>4.0999999999999996</v>
          </cell>
        </row>
        <row r="2339">
          <cell r="A2339">
            <v>39421</v>
          </cell>
          <cell r="C2339">
            <v>3.93</v>
          </cell>
          <cell r="E2339">
            <v>4.16</v>
          </cell>
        </row>
        <row r="2340">
          <cell r="A2340">
            <v>39422</v>
          </cell>
          <cell r="C2340">
            <v>3.96</v>
          </cell>
          <cell r="E2340">
            <v>4.16</v>
          </cell>
        </row>
        <row r="2341">
          <cell r="A2341">
            <v>39423</v>
          </cell>
          <cell r="C2341">
            <v>4.03</v>
          </cell>
          <cell r="E2341">
            <v>4.2</v>
          </cell>
        </row>
        <row r="2342">
          <cell r="A2342">
            <v>39426</v>
          </cell>
          <cell r="C2342">
            <v>4.0599999999999996</v>
          </cell>
          <cell r="E2342">
            <v>4.22</v>
          </cell>
        </row>
        <row r="2343">
          <cell r="A2343">
            <v>39427</v>
          </cell>
          <cell r="C2343">
            <v>3.93</v>
          </cell>
          <cell r="E2343">
            <v>4.1100000000000003</v>
          </cell>
        </row>
        <row r="2344">
          <cell r="A2344">
            <v>39428</v>
          </cell>
          <cell r="C2344">
            <v>4.0199999999999996</v>
          </cell>
          <cell r="E2344">
            <v>4.16</v>
          </cell>
        </row>
        <row r="2345">
          <cell r="A2345">
            <v>39429</v>
          </cell>
          <cell r="C2345">
            <v>4.1500000000000004</v>
          </cell>
          <cell r="E2345">
            <v>4.26</v>
          </cell>
        </row>
        <row r="2346">
          <cell r="A2346">
            <v>39430</v>
          </cell>
          <cell r="C2346">
            <v>4.1399999999999997</v>
          </cell>
          <cell r="E2346">
            <v>4.25</v>
          </cell>
        </row>
        <row r="2347">
          <cell r="A2347">
            <v>39433</v>
          </cell>
          <cell r="C2347">
            <v>4.05</v>
          </cell>
          <cell r="E2347">
            <v>4.17</v>
          </cell>
        </row>
        <row r="2348">
          <cell r="A2348">
            <v>39434</v>
          </cell>
          <cell r="C2348">
            <v>4.0199999999999996</v>
          </cell>
          <cell r="E2348">
            <v>4.1399999999999997</v>
          </cell>
        </row>
        <row r="2349">
          <cell r="A2349">
            <v>39435</v>
          </cell>
          <cell r="C2349">
            <v>3.98</v>
          </cell>
          <cell r="E2349">
            <v>4.09</v>
          </cell>
        </row>
        <row r="2350">
          <cell r="A2350">
            <v>39436</v>
          </cell>
          <cell r="C2350">
            <v>4</v>
          </cell>
          <cell r="E2350">
            <v>4.1100000000000003</v>
          </cell>
        </row>
        <row r="2351">
          <cell r="A2351">
            <v>39437</v>
          </cell>
          <cell r="C2351">
            <v>4.08</v>
          </cell>
          <cell r="E2351">
            <v>4.17</v>
          </cell>
        </row>
        <row r="2352">
          <cell r="A2352">
            <v>39440</v>
          </cell>
          <cell r="C2352">
            <v>4.09</v>
          </cell>
          <cell r="E2352">
            <v>4.18</v>
          </cell>
        </row>
        <row r="2353">
          <cell r="A2353">
            <v>39441</v>
          </cell>
          <cell r="C2353" t="str">
            <v>na</v>
          </cell>
          <cell r="E2353" t="str">
            <v>na</v>
          </cell>
        </row>
        <row r="2354">
          <cell r="A2354">
            <v>39442</v>
          </cell>
          <cell r="C2354" t="str">
            <v>na</v>
          </cell>
          <cell r="E2354" t="str">
            <v>na</v>
          </cell>
        </row>
        <row r="2355">
          <cell r="A2355">
            <v>39443</v>
          </cell>
          <cell r="C2355">
            <v>4.09</v>
          </cell>
          <cell r="E2355">
            <v>4.18</v>
          </cell>
        </row>
        <row r="2356">
          <cell r="A2356">
            <v>39444</v>
          </cell>
          <cell r="C2356">
            <v>4.0199999999999996</v>
          </cell>
          <cell r="E2356">
            <v>4.12</v>
          </cell>
        </row>
        <row r="2357">
          <cell r="A2357">
            <v>39447</v>
          </cell>
          <cell r="C2357">
            <v>3.99</v>
          </cell>
          <cell r="E2357">
            <v>4.0999999999999996</v>
          </cell>
        </row>
        <row r="2358">
          <cell r="A2358">
            <v>39448</v>
          </cell>
          <cell r="C2358" t="str">
            <v>na</v>
          </cell>
          <cell r="E2358" t="str">
            <v>na</v>
          </cell>
        </row>
        <row r="2359">
          <cell r="A2359">
            <v>39449</v>
          </cell>
          <cell r="C2359">
            <v>3.91</v>
          </cell>
          <cell r="E2359">
            <v>4.0599999999999996</v>
          </cell>
        </row>
        <row r="2360">
          <cell r="A2360">
            <v>39450</v>
          </cell>
          <cell r="C2360">
            <v>3.93</v>
          </cell>
          <cell r="E2360">
            <v>4.08</v>
          </cell>
        </row>
        <row r="2361">
          <cell r="A2361">
            <v>39451</v>
          </cell>
          <cell r="C2361">
            <v>3.89</v>
          </cell>
          <cell r="E2361">
            <v>4.08</v>
          </cell>
        </row>
        <row r="2362">
          <cell r="A2362">
            <v>39454</v>
          </cell>
          <cell r="C2362">
            <v>3.87</v>
          </cell>
          <cell r="E2362">
            <v>4.0599999999999996</v>
          </cell>
        </row>
        <row r="2363">
          <cell r="A2363">
            <v>39455</v>
          </cell>
          <cell r="C2363">
            <v>3.85</v>
          </cell>
          <cell r="E2363">
            <v>4.05</v>
          </cell>
        </row>
        <row r="2364">
          <cell r="A2364">
            <v>39456</v>
          </cell>
          <cell r="C2364">
            <v>3.87</v>
          </cell>
          <cell r="E2364">
            <v>4.07</v>
          </cell>
        </row>
        <row r="2365">
          <cell r="A2365">
            <v>39457</v>
          </cell>
          <cell r="C2365">
            <v>3.87</v>
          </cell>
          <cell r="E2365">
            <v>4.09</v>
          </cell>
        </row>
        <row r="2366">
          <cell r="A2366">
            <v>39458</v>
          </cell>
          <cell r="C2366">
            <v>3.79</v>
          </cell>
          <cell r="E2366">
            <v>4.0599999999999996</v>
          </cell>
        </row>
        <row r="2367">
          <cell r="A2367">
            <v>39461</v>
          </cell>
          <cell r="C2367">
            <v>3.81</v>
          </cell>
          <cell r="E2367">
            <v>4.07</v>
          </cell>
        </row>
        <row r="2368">
          <cell r="A2368">
            <v>39462</v>
          </cell>
          <cell r="C2368">
            <v>3.78</v>
          </cell>
          <cell r="E2368">
            <v>4.04</v>
          </cell>
        </row>
        <row r="2369">
          <cell r="A2369">
            <v>39463</v>
          </cell>
          <cell r="C2369">
            <v>3.82</v>
          </cell>
          <cell r="E2369">
            <v>4.09</v>
          </cell>
        </row>
        <row r="2370">
          <cell r="A2370">
            <v>39464</v>
          </cell>
          <cell r="C2370">
            <v>3.77</v>
          </cell>
          <cell r="E2370">
            <v>4.0599999999999996</v>
          </cell>
        </row>
        <row r="2371">
          <cell r="A2371">
            <v>39465</v>
          </cell>
          <cell r="C2371">
            <v>3.8</v>
          </cell>
          <cell r="E2371">
            <v>4.08</v>
          </cell>
        </row>
        <row r="2372">
          <cell r="A2372">
            <v>39468</v>
          </cell>
          <cell r="C2372">
            <v>3.74</v>
          </cell>
          <cell r="E2372">
            <v>4.0599999999999996</v>
          </cell>
        </row>
        <row r="2373">
          <cell r="A2373">
            <v>39469</v>
          </cell>
          <cell r="C2373">
            <v>3.79</v>
          </cell>
          <cell r="E2373">
            <v>4.12</v>
          </cell>
        </row>
        <row r="2374">
          <cell r="A2374">
            <v>39470</v>
          </cell>
          <cell r="C2374">
            <v>3.88</v>
          </cell>
          <cell r="E2374">
            <v>4.18</v>
          </cell>
        </row>
        <row r="2375">
          <cell r="A2375">
            <v>39471</v>
          </cell>
          <cell r="C2375">
            <v>3.94</v>
          </cell>
          <cell r="E2375">
            <v>4.22</v>
          </cell>
        </row>
        <row r="2376">
          <cell r="A2376">
            <v>39472</v>
          </cell>
          <cell r="C2376">
            <v>3.85</v>
          </cell>
          <cell r="E2376">
            <v>4.1399999999999997</v>
          </cell>
        </row>
        <row r="2377">
          <cell r="A2377">
            <v>39475</v>
          </cell>
          <cell r="C2377">
            <v>3.84</v>
          </cell>
          <cell r="E2377">
            <v>4.1399999999999997</v>
          </cell>
        </row>
        <row r="2378">
          <cell r="A2378">
            <v>39476</v>
          </cell>
          <cell r="C2378">
            <v>3.9</v>
          </cell>
          <cell r="E2378">
            <v>4.18</v>
          </cell>
        </row>
        <row r="2379">
          <cell r="A2379">
            <v>39477</v>
          </cell>
          <cell r="C2379">
            <v>3.88</v>
          </cell>
          <cell r="E2379">
            <v>4.1900000000000004</v>
          </cell>
        </row>
        <row r="2380">
          <cell r="A2380">
            <v>39478</v>
          </cell>
          <cell r="C2380">
            <v>3.88</v>
          </cell>
          <cell r="E2380">
            <v>4.18</v>
          </cell>
        </row>
        <row r="2381">
          <cell r="A2381">
            <v>39479</v>
          </cell>
          <cell r="C2381">
            <v>3.81</v>
          </cell>
          <cell r="E2381">
            <v>4.13</v>
          </cell>
        </row>
        <row r="2382">
          <cell r="A2382">
            <v>39482</v>
          </cell>
          <cell r="C2382">
            <v>3.84</v>
          </cell>
          <cell r="E2382">
            <v>4.16</v>
          </cell>
        </row>
        <row r="2383">
          <cell r="A2383">
            <v>39483</v>
          </cell>
          <cell r="C2383">
            <v>3.74</v>
          </cell>
          <cell r="E2383">
            <v>4.1100000000000003</v>
          </cell>
        </row>
        <row r="2384">
          <cell r="A2384">
            <v>39484</v>
          </cell>
          <cell r="C2384">
            <v>3.78</v>
          </cell>
          <cell r="E2384">
            <v>4.1500000000000004</v>
          </cell>
        </row>
        <row r="2385">
          <cell r="A2385">
            <v>39485</v>
          </cell>
          <cell r="C2385">
            <v>3.86</v>
          </cell>
          <cell r="E2385">
            <v>4.22</v>
          </cell>
        </row>
        <row r="2386">
          <cell r="A2386">
            <v>39486</v>
          </cell>
          <cell r="C2386">
            <v>3.82</v>
          </cell>
          <cell r="E2386">
            <v>4.1900000000000004</v>
          </cell>
        </row>
        <row r="2387">
          <cell r="A2387">
            <v>39489</v>
          </cell>
          <cell r="C2387">
            <v>3.79</v>
          </cell>
          <cell r="E2387">
            <v>4.16</v>
          </cell>
        </row>
        <row r="2388">
          <cell r="A2388">
            <v>39490</v>
          </cell>
          <cell r="C2388">
            <v>3.84</v>
          </cell>
          <cell r="E2388">
            <v>4.2</v>
          </cell>
        </row>
        <row r="2389">
          <cell r="A2389">
            <v>39491</v>
          </cell>
          <cell r="C2389">
            <v>3.87</v>
          </cell>
          <cell r="E2389">
            <v>4.25</v>
          </cell>
        </row>
        <row r="2390">
          <cell r="A2390">
            <v>39492</v>
          </cell>
          <cell r="C2390">
            <v>3.88</v>
          </cell>
          <cell r="E2390">
            <v>4.2699999999999996</v>
          </cell>
        </row>
        <row r="2391">
          <cell r="A2391">
            <v>39493</v>
          </cell>
          <cell r="C2391">
            <v>3.82</v>
          </cell>
          <cell r="E2391">
            <v>4.2</v>
          </cell>
        </row>
        <row r="2392">
          <cell r="A2392">
            <v>39496</v>
          </cell>
          <cell r="C2392" t="str">
            <v>na</v>
          </cell>
          <cell r="E2392" t="str">
            <v>na</v>
          </cell>
        </row>
        <row r="2393">
          <cell r="A2393">
            <v>39497</v>
          </cell>
          <cell r="C2393">
            <v>3.93</v>
          </cell>
          <cell r="E2393">
            <v>4.28</v>
          </cell>
        </row>
        <row r="2394">
          <cell r="A2394">
            <v>39498</v>
          </cell>
          <cell r="C2394">
            <v>3.92</v>
          </cell>
          <cell r="E2394">
            <v>4.25</v>
          </cell>
        </row>
        <row r="2395">
          <cell r="A2395">
            <v>39499</v>
          </cell>
          <cell r="C2395">
            <v>3.86</v>
          </cell>
          <cell r="E2395">
            <v>4.22</v>
          </cell>
        </row>
        <row r="2396">
          <cell r="A2396">
            <v>39500</v>
          </cell>
          <cell r="C2396">
            <v>3.88</v>
          </cell>
          <cell r="E2396">
            <v>4.2300000000000004</v>
          </cell>
        </row>
        <row r="2397">
          <cell r="A2397">
            <v>39503</v>
          </cell>
          <cell r="C2397">
            <v>3.92</v>
          </cell>
          <cell r="E2397">
            <v>4.25</v>
          </cell>
        </row>
        <row r="2398">
          <cell r="A2398">
            <v>39504</v>
          </cell>
          <cell r="C2398">
            <v>3.85</v>
          </cell>
          <cell r="E2398">
            <v>4.21</v>
          </cell>
        </row>
        <row r="2399">
          <cell r="A2399">
            <v>39505</v>
          </cell>
          <cell r="C2399">
            <v>3.81</v>
          </cell>
          <cell r="E2399">
            <v>4.18</v>
          </cell>
        </row>
        <row r="2400">
          <cell r="A2400">
            <v>39506</v>
          </cell>
          <cell r="C2400">
            <v>3.7</v>
          </cell>
          <cell r="E2400">
            <v>4.09</v>
          </cell>
        </row>
        <row r="2401">
          <cell r="A2401">
            <v>39507</v>
          </cell>
          <cell r="C2401">
            <v>3.64</v>
          </cell>
          <cell r="E2401">
            <v>4.09</v>
          </cell>
        </row>
        <row r="2402">
          <cell r="A2402">
            <v>39510</v>
          </cell>
          <cell r="C2402">
            <v>3.61</v>
          </cell>
          <cell r="E2402">
            <v>4.08</v>
          </cell>
        </row>
        <row r="2403">
          <cell r="A2403">
            <v>39511</v>
          </cell>
          <cell r="C2403">
            <v>3.64</v>
          </cell>
          <cell r="E2403">
            <v>4.1100000000000003</v>
          </cell>
        </row>
        <row r="2404">
          <cell r="A2404">
            <v>39512</v>
          </cell>
          <cell r="C2404">
            <v>3.64</v>
          </cell>
          <cell r="E2404">
            <v>4.13</v>
          </cell>
        </row>
        <row r="2405">
          <cell r="A2405">
            <v>39513</v>
          </cell>
          <cell r="C2405">
            <v>3.55</v>
          </cell>
          <cell r="E2405">
            <v>4.08</v>
          </cell>
        </row>
        <row r="2406">
          <cell r="A2406">
            <v>39514</v>
          </cell>
          <cell r="C2406">
            <v>3.56</v>
          </cell>
          <cell r="E2406">
            <v>4.07</v>
          </cell>
        </row>
        <row r="2407">
          <cell r="A2407">
            <v>39517</v>
          </cell>
          <cell r="C2407">
            <v>3.52</v>
          </cell>
          <cell r="E2407">
            <v>4.04</v>
          </cell>
        </row>
        <row r="2408">
          <cell r="A2408">
            <v>39518</v>
          </cell>
          <cell r="C2408">
            <v>3.58</v>
          </cell>
          <cell r="E2408">
            <v>4.0599999999999996</v>
          </cell>
        </row>
        <row r="2409">
          <cell r="A2409">
            <v>39519</v>
          </cell>
          <cell r="C2409">
            <v>3.52</v>
          </cell>
          <cell r="E2409">
            <v>4.0199999999999996</v>
          </cell>
        </row>
        <row r="2410">
          <cell r="A2410">
            <v>39520</v>
          </cell>
          <cell r="C2410">
            <v>3.51</v>
          </cell>
          <cell r="E2410">
            <v>4.03</v>
          </cell>
        </row>
        <row r="2411">
          <cell r="A2411">
            <v>39521</v>
          </cell>
          <cell r="C2411">
            <v>3.48</v>
          </cell>
          <cell r="E2411">
            <v>4.0199999999999996</v>
          </cell>
        </row>
        <row r="2412">
          <cell r="A2412">
            <v>39524</v>
          </cell>
          <cell r="C2412">
            <v>3.4</v>
          </cell>
          <cell r="E2412">
            <v>3.97</v>
          </cell>
        </row>
        <row r="2413">
          <cell r="A2413">
            <v>39525</v>
          </cell>
          <cell r="C2413">
            <v>3.48</v>
          </cell>
          <cell r="E2413">
            <v>3.99</v>
          </cell>
        </row>
        <row r="2414">
          <cell r="A2414">
            <v>39526</v>
          </cell>
          <cell r="C2414">
            <v>3.44</v>
          </cell>
          <cell r="E2414">
            <v>3.94</v>
          </cell>
        </row>
        <row r="2415">
          <cell r="A2415">
            <v>39527</v>
          </cell>
          <cell r="C2415">
            <v>3.45</v>
          </cell>
          <cell r="E2415">
            <v>3.94</v>
          </cell>
        </row>
        <row r="2416">
          <cell r="A2416">
            <v>39528</v>
          </cell>
          <cell r="C2416" t="str">
            <v>na</v>
          </cell>
          <cell r="E2416" t="str">
            <v>na</v>
          </cell>
        </row>
        <row r="2417">
          <cell r="A2417">
            <v>39531</v>
          </cell>
          <cell r="C2417">
            <v>3.52</v>
          </cell>
          <cell r="E2417">
            <v>3.98</v>
          </cell>
        </row>
        <row r="2418">
          <cell r="A2418">
            <v>39532</v>
          </cell>
          <cell r="C2418">
            <v>3.48</v>
          </cell>
          <cell r="E2418">
            <v>3.94</v>
          </cell>
        </row>
        <row r="2419">
          <cell r="A2419">
            <v>39533</v>
          </cell>
          <cell r="C2419">
            <v>3.46</v>
          </cell>
          <cell r="E2419">
            <v>3.96</v>
          </cell>
        </row>
        <row r="2420">
          <cell r="A2420">
            <v>39534</v>
          </cell>
          <cell r="C2420">
            <v>3.46</v>
          </cell>
          <cell r="E2420">
            <v>3.97</v>
          </cell>
        </row>
        <row r="2421">
          <cell r="A2421">
            <v>39535</v>
          </cell>
          <cell r="C2421">
            <v>3.45</v>
          </cell>
          <cell r="E2421">
            <v>3.95</v>
          </cell>
        </row>
        <row r="2422">
          <cell r="A2422">
            <v>39538</v>
          </cell>
          <cell r="C2422">
            <v>3.43</v>
          </cell>
          <cell r="E2422">
            <v>3.94</v>
          </cell>
        </row>
        <row r="2423">
          <cell r="A2423">
            <v>39539</v>
          </cell>
          <cell r="C2423">
            <v>3.56</v>
          </cell>
          <cell r="E2423">
            <v>4.0199999999999996</v>
          </cell>
        </row>
        <row r="2424">
          <cell r="A2424">
            <v>39540</v>
          </cell>
          <cell r="C2424">
            <v>3.62</v>
          </cell>
          <cell r="E2424">
            <v>4.05</v>
          </cell>
        </row>
        <row r="2425">
          <cell r="A2425">
            <v>39541</v>
          </cell>
          <cell r="C2425">
            <v>3.58</v>
          </cell>
          <cell r="E2425">
            <v>4.03</v>
          </cell>
        </row>
        <row r="2426">
          <cell r="A2426">
            <v>39542</v>
          </cell>
          <cell r="C2426">
            <v>3.52</v>
          </cell>
          <cell r="E2426">
            <v>4</v>
          </cell>
        </row>
        <row r="2427">
          <cell r="A2427">
            <v>39545</v>
          </cell>
          <cell r="C2427">
            <v>3.59</v>
          </cell>
          <cell r="E2427">
            <v>4.05</v>
          </cell>
        </row>
        <row r="2428">
          <cell r="A2428">
            <v>39546</v>
          </cell>
          <cell r="C2428">
            <v>3.61</v>
          </cell>
          <cell r="E2428">
            <v>4.09</v>
          </cell>
        </row>
        <row r="2429">
          <cell r="A2429">
            <v>39547</v>
          </cell>
          <cell r="C2429">
            <v>3.55</v>
          </cell>
          <cell r="E2429">
            <v>4.05</v>
          </cell>
        </row>
        <row r="2430">
          <cell r="A2430">
            <v>39548</v>
          </cell>
          <cell r="C2430">
            <v>3.62</v>
          </cell>
          <cell r="E2430">
            <v>4.0999999999999996</v>
          </cell>
        </row>
        <row r="2431">
          <cell r="A2431">
            <v>39549</v>
          </cell>
          <cell r="C2431">
            <v>3.55</v>
          </cell>
          <cell r="E2431">
            <v>4.0599999999999996</v>
          </cell>
        </row>
        <row r="2432">
          <cell r="A2432">
            <v>39552</v>
          </cell>
          <cell r="C2432">
            <v>3.56</v>
          </cell>
          <cell r="E2432">
            <v>4.08</v>
          </cell>
        </row>
        <row r="2433">
          <cell r="A2433">
            <v>39553</v>
          </cell>
          <cell r="C2433">
            <v>3.63</v>
          </cell>
          <cell r="E2433">
            <v>4.1399999999999997</v>
          </cell>
        </row>
        <row r="2434">
          <cell r="A2434">
            <v>39554</v>
          </cell>
          <cell r="C2434">
            <v>3.66</v>
          </cell>
          <cell r="E2434">
            <v>4.1500000000000004</v>
          </cell>
        </row>
        <row r="2435">
          <cell r="A2435">
            <v>39555</v>
          </cell>
          <cell r="C2435">
            <v>3.68</v>
          </cell>
          <cell r="E2435">
            <v>4.1500000000000004</v>
          </cell>
        </row>
        <row r="2436">
          <cell r="A2436">
            <v>39556</v>
          </cell>
          <cell r="C2436">
            <v>3.68</v>
          </cell>
          <cell r="E2436">
            <v>4.1399999999999997</v>
          </cell>
        </row>
        <row r="2437">
          <cell r="A2437">
            <v>39559</v>
          </cell>
          <cell r="C2437">
            <v>3.66</v>
          </cell>
          <cell r="E2437">
            <v>4.12</v>
          </cell>
        </row>
        <row r="2438">
          <cell r="A2438">
            <v>39560</v>
          </cell>
          <cell r="C2438">
            <v>3.64</v>
          </cell>
          <cell r="E2438">
            <v>4.12</v>
          </cell>
        </row>
        <row r="2439">
          <cell r="A2439">
            <v>39561</v>
          </cell>
          <cell r="C2439">
            <v>3.66</v>
          </cell>
          <cell r="E2439">
            <v>4.16</v>
          </cell>
        </row>
        <row r="2440">
          <cell r="A2440">
            <v>39562</v>
          </cell>
          <cell r="C2440">
            <v>3.72</v>
          </cell>
          <cell r="E2440">
            <v>4.1900000000000004</v>
          </cell>
        </row>
        <row r="2441">
          <cell r="A2441">
            <v>39563</v>
          </cell>
          <cell r="C2441">
            <v>3.75</v>
          </cell>
          <cell r="E2441">
            <v>4.21</v>
          </cell>
        </row>
        <row r="2442">
          <cell r="A2442">
            <v>39566</v>
          </cell>
          <cell r="C2442">
            <v>3.72</v>
          </cell>
          <cell r="E2442">
            <v>4.1900000000000004</v>
          </cell>
        </row>
        <row r="2443">
          <cell r="A2443">
            <v>39567</v>
          </cell>
          <cell r="C2443">
            <v>3.69</v>
          </cell>
          <cell r="E2443">
            <v>4.17</v>
          </cell>
        </row>
        <row r="2444">
          <cell r="A2444">
            <v>39568</v>
          </cell>
          <cell r="C2444">
            <v>3.58</v>
          </cell>
          <cell r="E2444">
            <v>4.08</v>
          </cell>
        </row>
        <row r="2445">
          <cell r="A2445">
            <v>39569</v>
          </cell>
          <cell r="C2445">
            <v>3.56</v>
          </cell>
          <cell r="E2445">
            <v>4.0599999999999996</v>
          </cell>
        </row>
        <row r="2446">
          <cell r="A2446">
            <v>39570</v>
          </cell>
          <cell r="C2446">
            <v>3.61</v>
          </cell>
          <cell r="E2446">
            <v>4.0999999999999996</v>
          </cell>
        </row>
        <row r="2447">
          <cell r="A2447">
            <v>39573</v>
          </cell>
          <cell r="C2447">
            <v>3.62</v>
          </cell>
          <cell r="E2447">
            <v>4.1100000000000003</v>
          </cell>
        </row>
        <row r="2448">
          <cell r="A2448">
            <v>39574</v>
          </cell>
          <cell r="C2448">
            <v>3.69</v>
          </cell>
          <cell r="E2448">
            <v>4.17</v>
          </cell>
        </row>
        <row r="2449">
          <cell r="A2449">
            <v>39575</v>
          </cell>
          <cell r="C2449">
            <v>3.67</v>
          </cell>
          <cell r="E2449">
            <v>4.16</v>
          </cell>
        </row>
        <row r="2450">
          <cell r="A2450">
            <v>39576</v>
          </cell>
          <cell r="C2450">
            <v>3.64</v>
          </cell>
          <cell r="E2450">
            <v>4.13</v>
          </cell>
        </row>
        <row r="2451">
          <cell r="A2451">
            <v>39577</v>
          </cell>
          <cell r="C2451">
            <v>3.58</v>
          </cell>
          <cell r="E2451">
            <v>4.08</v>
          </cell>
        </row>
        <row r="2452">
          <cell r="A2452">
            <v>39580</v>
          </cell>
          <cell r="C2452">
            <v>3.56</v>
          </cell>
          <cell r="E2452">
            <v>4.0599999999999996</v>
          </cell>
        </row>
        <row r="2453">
          <cell r="A2453">
            <v>39581</v>
          </cell>
          <cell r="C2453">
            <v>3.6</v>
          </cell>
          <cell r="E2453">
            <v>4.07</v>
          </cell>
        </row>
        <row r="2454">
          <cell r="A2454">
            <v>39582</v>
          </cell>
          <cell r="C2454">
            <v>3.6</v>
          </cell>
          <cell r="E2454">
            <v>4.0599999999999996</v>
          </cell>
        </row>
        <row r="2455">
          <cell r="A2455">
            <v>39583</v>
          </cell>
          <cell r="C2455">
            <v>3.56</v>
          </cell>
          <cell r="E2455">
            <v>4.04</v>
          </cell>
        </row>
        <row r="2456">
          <cell r="A2456">
            <v>39584</v>
          </cell>
          <cell r="C2456">
            <v>3.57</v>
          </cell>
          <cell r="E2456">
            <v>4.04</v>
          </cell>
        </row>
        <row r="2457">
          <cell r="A2457">
            <v>39587</v>
          </cell>
          <cell r="C2457" t="str">
            <v>na</v>
          </cell>
          <cell r="E2457" t="str">
            <v>na</v>
          </cell>
        </row>
        <row r="2458">
          <cell r="A2458">
            <v>39588</v>
          </cell>
          <cell r="C2458">
            <v>3.51</v>
          </cell>
          <cell r="E2458">
            <v>4.0199999999999996</v>
          </cell>
        </row>
        <row r="2459">
          <cell r="A2459">
            <v>39589</v>
          </cell>
          <cell r="C2459">
            <v>3.58</v>
          </cell>
          <cell r="E2459">
            <v>4.0599999999999996</v>
          </cell>
        </row>
        <row r="2460">
          <cell r="A2460">
            <v>39590</v>
          </cell>
          <cell r="C2460">
            <v>3.66</v>
          </cell>
          <cell r="E2460">
            <v>4.12</v>
          </cell>
        </row>
        <row r="2461">
          <cell r="A2461">
            <v>39591</v>
          </cell>
          <cell r="C2461">
            <v>3.63</v>
          </cell>
          <cell r="E2461">
            <v>4.08</v>
          </cell>
        </row>
        <row r="2462">
          <cell r="A2462">
            <v>39594</v>
          </cell>
          <cell r="C2462">
            <v>3.65</v>
          </cell>
          <cell r="E2462">
            <v>4.09</v>
          </cell>
        </row>
        <row r="2463">
          <cell r="A2463">
            <v>39595</v>
          </cell>
          <cell r="C2463">
            <v>3.66</v>
          </cell>
          <cell r="E2463">
            <v>4.0999999999999996</v>
          </cell>
        </row>
        <row r="2464">
          <cell r="A2464">
            <v>39596</v>
          </cell>
          <cell r="C2464">
            <v>3.68</v>
          </cell>
          <cell r="E2464">
            <v>4.12</v>
          </cell>
        </row>
        <row r="2465">
          <cell r="A2465">
            <v>39597</v>
          </cell>
          <cell r="C2465">
            <v>3.71</v>
          </cell>
          <cell r="E2465">
            <v>4.1399999999999997</v>
          </cell>
        </row>
        <row r="2466">
          <cell r="A2466">
            <v>39598</v>
          </cell>
          <cell r="C2466">
            <v>3.71</v>
          </cell>
          <cell r="E2466">
            <v>4.13</v>
          </cell>
        </row>
        <row r="2467">
          <cell r="A2467">
            <v>39601</v>
          </cell>
          <cell r="C2467">
            <v>3.64</v>
          </cell>
          <cell r="E2467">
            <v>4.08</v>
          </cell>
        </row>
        <row r="2468">
          <cell r="A2468">
            <v>39602</v>
          </cell>
          <cell r="C2468">
            <v>3.62</v>
          </cell>
          <cell r="E2468">
            <v>4.09</v>
          </cell>
        </row>
        <row r="2469">
          <cell r="A2469">
            <v>39603</v>
          </cell>
          <cell r="C2469">
            <v>3.63</v>
          </cell>
          <cell r="E2469">
            <v>4.0999999999999996</v>
          </cell>
        </row>
        <row r="2470">
          <cell r="A2470">
            <v>39604</v>
          </cell>
          <cell r="C2470">
            <v>3.7</v>
          </cell>
          <cell r="E2470">
            <v>4.16</v>
          </cell>
        </row>
        <row r="2471">
          <cell r="A2471">
            <v>39605</v>
          </cell>
          <cell r="C2471">
            <v>3.65</v>
          </cell>
          <cell r="E2471">
            <v>4.1100000000000003</v>
          </cell>
        </row>
        <row r="2472">
          <cell r="A2472">
            <v>39608</v>
          </cell>
          <cell r="C2472">
            <v>3.71</v>
          </cell>
          <cell r="E2472">
            <v>4.12</v>
          </cell>
        </row>
        <row r="2473">
          <cell r="A2473">
            <v>39609</v>
          </cell>
          <cell r="C2473">
            <v>3.84</v>
          </cell>
          <cell r="E2473">
            <v>4.17</v>
          </cell>
        </row>
        <row r="2474">
          <cell r="A2474">
            <v>39610</v>
          </cell>
          <cell r="C2474">
            <v>3.8</v>
          </cell>
          <cell r="E2474">
            <v>4.16</v>
          </cell>
        </row>
        <row r="2475">
          <cell r="A2475">
            <v>39611</v>
          </cell>
          <cell r="C2475">
            <v>3.88</v>
          </cell>
          <cell r="E2475">
            <v>4.2</v>
          </cell>
        </row>
        <row r="2476">
          <cell r="A2476">
            <v>39612</v>
          </cell>
          <cell r="C2476">
            <v>3.89</v>
          </cell>
          <cell r="E2476">
            <v>4.22</v>
          </cell>
        </row>
        <row r="2477">
          <cell r="A2477">
            <v>39615</v>
          </cell>
          <cell r="C2477">
            <v>3.88</v>
          </cell>
          <cell r="E2477">
            <v>4.2</v>
          </cell>
        </row>
        <row r="2478">
          <cell r="A2478">
            <v>39616</v>
          </cell>
          <cell r="C2478">
            <v>3.84</v>
          </cell>
          <cell r="E2478">
            <v>4.18</v>
          </cell>
        </row>
        <row r="2479">
          <cell r="A2479">
            <v>39617</v>
          </cell>
          <cell r="C2479">
            <v>3.82</v>
          </cell>
          <cell r="E2479">
            <v>4.16</v>
          </cell>
        </row>
        <row r="2480">
          <cell r="A2480">
            <v>39618</v>
          </cell>
          <cell r="C2480">
            <v>3.87</v>
          </cell>
          <cell r="E2480">
            <v>4.1900000000000004</v>
          </cell>
        </row>
        <row r="2481">
          <cell r="A2481">
            <v>39619</v>
          </cell>
          <cell r="C2481">
            <v>3.83</v>
          </cell>
          <cell r="E2481">
            <v>4.1500000000000004</v>
          </cell>
        </row>
        <row r="2482">
          <cell r="A2482">
            <v>39622</v>
          </cell>
          <cell r="C2482">
            <v>3.8</v>
          </cell>
          <cell r="E2482">
            <v>4.13</v>
          </cell>
        </row>
        <row r="2483">
          <cell r="A2483">
            <v>39623</v>
          </cell>
          <cell r="C2483">
            <v>3.71</v>
          </cell>
          <cell r="E2483">
            <v>4.05</v>
          </cell>
        </row>
        <row r="2484">
          <cell r="A2484">
            <v>39624</v>
          </cell>
          <cell r="C2484">
            <v>3.71</v>
          </cell>
          <cell r="E2484">
            <v>4.05</v>
          </cell>
        </row>
        <row r="2485">
          <cell r="A2485">
            <v>39625</v>
          </cell>
          <cell r="C2485">
            <v>3.7</v>
          </cell>
          <cell r="E2485">
            <v>4.08</v>
          </cell>
        </row>
        <row r="2486">
          <cell r="A2486">
            <v>39626</v>
          </cell>
          <cell r="C2486">
            <v>3.7</v>
          </cell>
          <cell r="E2486">
            <v>4.0599999999999996</v>
          </cell>
        </row>
        <row r="2487">
          <cell r="A2487">
            <v>39629</v>
          </cell>
          <cell r="C2487">
            <v>3.74</v>
          </cell>
          <cell r="E2487">
            <v>4.08</v>
          </cell>
        </row>
        <row r="2488">
          <cell r="A2488">
            <v>39630</v>
          </cell>
          <cell r="C2488" t="str">
            <v>na</v>
          </cell>
          <cell r="E2488" t="str">
            <v>na</v>
          </cell>
        </row>
        <row r="2489">
          <cell r="A2489">
            <v>39631</v>
          </cell>
          <cell r="C2489">
            <v>3.75</v>
          </cell>
          <cell r="E2489">
            <v>4.07</v>
          </cell>
        </row>
        <row r="2490">
          <cell r="A2490">
            <v>39632</v>
          </cell>
          <cell r="C2490">
            <v>3.74</v>
          </cell>
          <cell r="E2490">
            <v>4.07</v>
          </cell>
        </row>
        <row r="2491">
          <cell r="A2491">
            <v>39633</v>
          </cell>
          <cell r="C2491">
            <v>3.71</v>
          </cell>
          <cell r="E2491">
            <v>4.05</v>
          </cell>
        </row>
        <row r="2492">
          <cell r="A2492">
            <v>39636</v>
          </cell>
          <cell r="C2492">
            <v>3.67</v>
          </cell>
          <cell r="E2492">
            <v>4.03</v>
          </cell>
        </row>
        <row r="2493">
          <cell r="A2493">
            <v>39637</v>
          </cell>
          <cell r="C2493">
            <v>3.7</v>
          </cell>
          <cell r="E2493">
            <v>4.04</v>
          </cell>
        </row>
        <row r="2494">
          <cell r="A2494">
            <v>39638</v>
          </cell>
          <cell r="C2494">
            <v>3.68</v>
          </cell>
          <cell r="E2494">
            <v>4.05</v>
          </cell>
        </row>
        <row r="2495">
          <cell r="A2495">
            <v>39639</v>
          </cell>
          <cell r="C2495">
            <v>3.67</v>
          </cell>
          <cell r="E2495">
            <v>4.05</v>
          </cell>
        </row>
        <row r="2496">
          <cell r="A2496">
            <v>39640</v>
          </cell>
          <cell r="C2496">
            <v>3.7</v>
          </cell>
          <cell r="E2496">
            <v>4.09</v>
          </cell>
        </row>
        <row r="2497">
          <cell r="A2497">
            <v>39643</v>
          </cell>
          <cell r="C2497">
            <v>3.71</v>
          </cell>
          <cell r="E2497">
            <v>4.05</v>
          </cell>
        </row>
        <row r="2498">
          <cell r="A2498">
            <v>39644</v>
          </cell>
          <cell r="C2498">
            <v>3.68</v>
          </cell>
          <cell r="E2498">
            <v>4.0599999999999996</v>
          </cell>
        </row>
        <row r="2499">
          <cell r="A2499">
            <v>39645</v>
          </cell>
          <cell r="C2499">
            <v>3.73</v>
          </cell>
          <cell r="E2499">
            <v>4.12</v>
          </cell>
        </row>
        <row r="2500">
          <cell r="A2500">
            <v>39646</v>
          </cell>
          <cell r="C2500">
            <v>3.77</v>
          </cell>
          <cell r="E2500">
            <v>4.1399999999999997</v>
          </cell>
        </row>
        <row r="2501">
          <cell r="A2501">
            <v>39647</v>
          </cell>
          <cell r="C2501">
            <v>3.8</v>
          </cell>
          <cell r="E2501">
            <v>4.1500000000000004</v>
          </cell>
        </row>
        <row r="2502">
          <cell r="A2502">
            <v>39650</v>
          </cell>
          <cell r="C2502">
            <v>3.81</v>
          </cell>
          <cell r="E2502">
            <v>4.1500000000000004</v>
          </cell>
        </row>
        <row r="2503">
          <cell r="A2503">
            <v>39651</v>
          </cell>
          <cell r="C2503">
            <v>3.85</v>
          </cell>
          <cell r="E2503">
            <v>4.17</v>
          </cell>
        </row>
        <row r="2504">
          <cell r="A2504">
            <v>39652</v>
          </cell>
          <cell r="C2504">
            <v>3.85</v>
          </cell>
          <cell r="E2504">
            <v>4.16</v>
          </cell>
        </row>
        <row r="2505">
          <cell r="A2505">
            <v>39653</v>
          </cell>
          <cell r="C2505">
            <v>3.79</v>
          </cell>
          <cell r="E2505">
            <v>4.13</v>
          </cell>
        </row>
        <row r="2506">
          <cell r="A2506">
            <v>39654</v>
          </cell>
          <cell r="C2506">
            <v>3.84</v>
          </cell>
          <cell r="E2506">
            <v>4.16</v>
          </cell>
        </row>
        <row r="2507">
          <cell r="A2507">
            <v>39657</v>
          </cell>
          <cell r="C2507">
            <v>3.77</v>
          </cell>
          <cell r="E2507">
            <v>4.12</v>
          </cell>
        </row>
        <row r="2508">
          <cell r="A2508">
            <v>39658</v>
          </cell>
          <cell r="C2508">
            <v>3.78</v>
          </cell>
          <cell r="E2508">
            <v>4.1399999999999997</v>
          </cell>
        </row>
        <row r="2509">
          <cell r="A2509">
            <v>39659</v>
          </cell>
          <cell r="C2509">
            <v>3.81</v>
          </cell>
          <cell r="E2509">
            <v>4.16</v>
          </cell>
        </row>
        <row r="2510">
          <cell r="A2510">
            <v>39660</v>
          </cell>
          <cell r="C2510">
            <v>3.7</v>
          </cell>
          <cell r="E2510">
            <v>4.0999999999999996</v>
          </cell>
        </row>
        <row r="2511">
          <cell r="A2511">
            <v>39661</v>
          </cell>
          <cell r="C2511">
            <v>3.65</v>
          </cell>
          <cell r="E2511">
            <v>4.0599999999999996</v>
          </cell>
        </row>
        <row r="2512">
          <cell r="A2512">
            <v>39664</v>
          </cell>
          <cell r="C2512" t="str">
            <v>na</v>
          </cell>
          <cell r="E2512" t="str">
            <v>na</v>
          </cell>
        </row>
        <row r="2513">
          <cell r="A2513">
            <v>39665</v>
          </cell>
          <cell r="C2513">
            <v>3.69</v>
          </cell>
          <cell r="E2513">
            <v>4.0999999999999996</v>
          </cell>
        </row>
        <row r="2514">
          <cell r="A2514">
            <v>39666</v>
          </cell>
          <cell r="C2514">
            <v>3.7</v>
          </cell>
          <cell r="E2514">
            <v>4.1100000000000003</v>
          </cell>
        </row>
        <row r="2515">
          <cell r="A2515">
            <v>39667</v>
          </cell>
          <cell r="C2515">
            <v>3.64</v>
          </cell>
          <cell r="E2515">
            <v>4.07</v>
          </cell>
        </row>
        <row r="2516">
          <cell r="A2516">
            <v>39668</v>
          </cell>
          <cell r="C2516">
            <v>3.61</v>
          </cell>
          <cell r="E2516">
            <v>4.05</v>
          </cell>
        </row>
        <row r="2517">
          <cell r="A2517">
            <v>39671</v>
          </cell>
          <cell r="C2517">
            <v>3.63</v>
          </cell>
          <cell r="E2517">
            <v>4.05</v>
          </cell>
        </row>
        <row r="2518">
          <cell r="A2518">
            <v>39672</v>
          </cell>
          <cell r="C2518">
            <v>3.59</v>
          </cell>
          <cell r="E2518">
            <v>4.03</v>
          </cell>
        </row>
        <row r="2519">
          <cell r="A2519">
            <v>39673</v>
          </cell>
          <cell r="C2519">
            <v>3.61</v>
          </cell>
          <cell r="E2519">
            <v>4.03</v>
          </cell>
        </row>
        <row r="2520">
          <cell r="A2520">
            <v>39674</v>
          </cell>
          <cell r="C2520">
            <v>3.6</v>
          </cell>
          <cell r="E2520">
            <v>4.01</v>
          </cell>
        </row>
        <row r="2521">
          <cell r="A2521">
            <v>39675</v>
          </cell>
          <cell r="C2521">
            <v>3.57</v>
          </cell>
          <cell r="E2521">
            <v>4</v>
          </cell>
        </row>
        <row r="2522">
          <cell r="A2522">
            <v>39678</v>
          </cell>
          <cell r="C2522">
            <v>3.53</v>
          </cell>
          <cell r="E2522">
            <v>3.98</v>
          </cell>
        </row>
        <row r="2523">
          <cell r="A2523">
            <v>39679</v>
          </cell>
          <cell r="C2523">
            <v>3.56</v>
          </cell>
          <cell r="E2523">
            <v>4.0199999999999996</v>
          </cell>
        </row>
        <row r="2524">
          <cell r="A2524">
            <v>39680</v>
          </cell>
          <cell r="C2524">
            <v>3.58</v>
          </cell>
          <cell r="E2524">
            <v>4.03</v>
          </cell>
        </row>
        <row r="2525">
          <cell r="A2525">
            <v>39681</v>
          </cell>
          <cell r="C2525">
            <v>3.59</v>
          </cell>
          <cell r="E2525">
            <v>4.04</v>
          </cell>
        </row>
        <row r="2526">
          <cell r="A2526">
            <v>39682</v>
          </cell>
          <cell r="C2526">
            <v>3.61</v>
          </cell>
          <cell r="E2526">
            <v>4.0599999999999996</v>
          </cell>
        </row>
        <row r="2527">
          <cell r="A2527">
            <v>39685</v>
          </cell>
          <cell r="C2527">
            <v>3.57</v>
          </cell>
          <cell r="E2527">
            <v>4.0199999999999996</v>
          </cell>
        </row>
        <row r="2528">
          <cell r="A2528">
            <v>39686</v>
          </cell>
          <cell r="C2528">
            <v>3.54</v>
          </cell>
          <cell r="E2528">
            <v>4</v>
          </cell>
        </row>
        <row r="2529">
          <cell r="A2529">
            <v>39687</v>
          </cell>
          <cell r="C2529">
            <v>3.52</v>
          </cell>
          <cell r="E2529">
            <v>4.01</v>
          </cell>
        </row>
        <row r="2530">
          <cell r="A2530">
            <v>39688</v>
          </cell>
          <cell r="C2530">
            <v>3.51</v>
          </cell>
          <cell r="E2530">
            <v>4</v>
          </cell>
        </row>
        <row r="2531">
          <cell r="A2531">
            <v>39689</v>
          </cell>
          <cell r="C2531">
            <v>3.53</v>
          </cell>
          <cell r="E2531">
            <v>4.01</v>
          </cell>
        </row>
        <row r="2532">
          <cell r="A2532">
            <v>39692</v>
          </cell>
          <cell r="C2532" t="str">
            <v>na</v>
          </cell>
          <cell r="E2532" t="str">
            <v>na</v>
          </cell>
        </row>
        <row r="2533">
          <cell r="A2533">
            <v>39693</v>
          </cell>
          <cell r="C2533">
            <v>3.49</v>
          </cell>
          <cell r="E2533">
            <v>4</v>
          </cell>
        </row>
        <row r="2534">
          <cell r="A2534">
            <v>39694</v>
          </cell>
          <cell r="C2534">
            <v>3.47</v>
          </cell>
          <cell r="E2534">
            <v>3.98</v>
          </cell>
        </row>
        <row r="2535">
          <cell r="A2535">
            <v>39695</v>
          </cell>
          <cell r="C2535">
            <v>3.44</v>
          </cell>
          <cell r="E2535">
            <v>3.95</v>
          </cell>
        </row>
        <row r="2536">
          <cell r="A2536">
            <v>39696</v>
          </cell>
          <cell r="C2536">
            <v>3.47</v>
          </cell>
          <cell r="E2536">
            <v>3.95</v>
          </cell>
        </row>
        <row r="2537">
          <cell r="A2537">
            <v>39699</v>
          </cell>
          <cell r="C2537">
            <v>3.47</v>
          </cell>
          <cell r="E2537">
            <v>3.94</v>
          </cell>
        </row>
        <row r="2538">
          <cell r="A2538">
            <v>39700</v>
          </cell>
          <cell r="C2538">
            <v>3.46</v>
          </cell>
          <cell r="E2538">
            <v>3.94</v>
          </cell>
        </row>
        <row r="2539">
          <cell r="A2539">
            <v>39701</v>
          </cell>
          <cell r="C2539">
            <v>3.45</v>
          </cell>
          <cell r="E2539">
            <v>3.94</v>
          </cell>
        </row>
        <row r="2540">
          <cell r="A2540">
            <v>39702</v>
          </cell>
          <cell r="C2540">
            <v>3.49</v>
          </cell>
          <cell r="E2540">
            <v>3.96</v>
          </cell>
        </row>
        <row r="2541">
          <cell r="A2541">
            <v>39703</v>
          </cell>
          <cell r="C2541">
            <v>3.59</v>
          </cell>
          <cell r="E2541">
            <v>4.05</v>
          </cell>
        </row>
        <row r="2542">
          <cell r="A2542">
            <v>39706</v>
          </cell>
          <cell r="C2542">
            <v>3.37</v>
          </cell>
          <cell r="E2542">
            <v>3.91</v>
          </cell>
        </row>
        <row r="2543">
          <cell r="A2543">
            <v>39707</v>
          </cell>
          <cell r="C2543">
            <v>3.44</v>
          </cell>
          <cell r="E2543">
            <v>3.95</v>
          </cell>
        </row>
        <row r="2544">
          <cell r="A2544">
            <v>39708</v>
          </cell>
          <cell r="C2544">
            <v>3.43</v>
          </cell>
          <cell r="E2544">
            <v>3.95</v>
          </cell>
        </row>
        <row r="2545">
          <cell r="A2545">
            <v>39709</v>
          </cell>
          <cell r="C2545">
            <v>3.51</v>
          </cell>
          <cell r="E2545">
            <v>4.03</v>
          </cell>
        </row>
        <row r="2546">
          <cell r="A2546">
            <v>39710</v>
          </cell>
          <cell r="C2546">
            <v>3.69</v>
          </cell>
          <cell r="E2546">
            <v>4.1399999999999997</v>
          </cell>
        </row>
        <row r="2547">
          <cell r="A2547">
            <v>39713</v>
          </cell>
          <cell r="C2547">
            <v>3.65</v>
          </cell>
          <cell r="E2547">
            <v>4.0999999999999996</v>
          </cell>
        </row>
        <row r="2548">
          <cell r="A2548">
            <v>39714</v>
          </cell>
          <cell r="C2548">
            <v>3.65</v>
          </cell>
          <cell r="E2548">
            <v>4.0999999999999996</v>
          </cell>
        </row>
        <row r="2549">
          <cell r="A2549">
            <v>39715</v>
          </cell>
          <cell r="C2549">
            <v>3.66</v>
          </cell>
          <cell r="E2549">
            <v>4.13</v>
          </cell>
        </row>
        <row r="2550">
          <cell r="A2550">
            <v>39716</v>
          </cell>
          <cell r="C2550">
            <v>3.69</v>
          </cell>
          <cell r="E2550">
            <v>4.13</v>
          </cell>
        </row>
        <row r="2551">
          <cell r="A2551">
            <v>39717</v>
          </cell>
          <cell r="C2551">
            <v>3.68</v>
          </cell>
          <cell r="E2551">
            <v>4.1399999999999997</v>
          </cell>
        </row>
        <row r="2552">
          <cell r="A2552">
            <v>39720</v>
          </cell>
          <cell r="C2552">
            <v>3.51</v>
          </cell>
          <cell r="E2552">
            <v>4.0199999999999996</v>
          </cell>
        </row>
        <row r="2553">
          <cell r="A2553">
            <v>39721</v>
          </cell>
          <cell r="C2553">
            <v>3.75</v>
          </cell>
          <cell r="E2553">
            <v>4.2300000000000004</v>
          </cell>
        </row>
        <row r="2554">
          <cell r="A2554">
            <v>39722</v>
          </cell>
          <cell r="C2554">
            <v>3.71</v>
          </cell>
          <cell r="E2554">
            <v>4.18</v>
          </cell>
        </row>
        <row r="2555">
          <cell r="A2555">
            <v>39723</v>
          </cell>
          <cell r="C2555">
            <v>3.65</v>
          </cell>
          <cell r="E2555">
            <v>4.1399999999999997</v>
          </cell>
        </row>
        <row r="2556">
          <cell r="A2556">
            <v>39724</v>
          </cell>
          <cell r="C2556">
            <v>3.58</v>
          </cell>
          <cell r="E2556">
            <v>4.09</v>
          </cell>
        </row>
        <row r="2557">
          <cell r="A2557">
            <v>39727</v>
          </cell>
          <cell r="C2557">
            <v>3.45</v>
          </cell>
          <cell r="E2557">
            <v>4</v>
          </cell>
        </row>
        <row r="2558">
          <cell r="A2558">
            <v>39728</v>
          </cell>
          <cell r="C2558">
            <v>3.51</v>
          </cell>
          <cell r="E2558">
            <v>4.07</v>
          </cell>
        </row>
        <row r="2559">
          <cell r="A2559">
            <v>39729</v>
          </cell>
          <cell r="C2559">
            <v>3.58</v>
          </cell>
          <cell r="E2559">
            <v>4.13</v>
          </cell>
        </row>
        <row r="2560">
          <cell r="A2560">
            <v>39730</v>
          </cell>
          <cell r="C2560">
            <v>3.63</v>
          </cell>
          <cell r="E2560">
            <v>4.16</v>
          </cell>
        </row>
        <row r="2561">
          <cell r="A2561">
            <v>39731</v>
          </cell>
          <cell r="C2561">
            <v>3.79</v>
          </cell>
          <cell r="E2561">
            <v>4.26</v>
          </cell>
        </row>
        <row r="2562">
          <cell r="A2562">
            <v>39734</v>
          </cell>
          <cell r="C2562" t="str">
            <v>na</v>
          </cell>
          <cell r="E2562" t="str">
            <v>na</v>
          </cell>
        </row>
        <row r="2563">
          <cell r="A2563">
            <v>39735</v>
          </cell>
          <cell r="C2563">
            <v>3.82</v>
          </cell>
          <cell r="E2563">
            <v>4.28</v>
          </cell>
        </row>
        <row r="2564">
          <cell r="A2564">
            <v>39736</v>
          </cell>
          <cell r="C2564">
            <v>3.74</v>
          </cell>
          <cell r="E2564">
            <v>4.1900000000000004</v>
          </cell>
        </row>
        <row r="2565">
          <cell r="A2565">
            <v>39737</v>
          </cell>
          <cell r="C2565">
            <v>3.75</v>
          </cell>
          <cell r="E2565">
            <v>4.2300000000000004</v>
          </cell>
        </row>
        <row r="2566">
          <cell r="A2566">
            <v>39738</v>
          </cell>
          <cell r="C2566">
            <v>3.72</v>
          </cell>
          <cell r="E2566">
            <v>4.2300000000000004</v>
          </cell>
        </row>
        <row r="2567">
          <cell r="A2567">
            <v>39741</v>
          </cell>
          <cell r="C2567">
            <v>3.72</v>
          </cell>
          <cell r="E2567">
            <v>4.22</v>
          </cell>
        </row>
        <row r="2568">
          <cell r="A2568">
            <v>39742</v>
          </cell>
          <cell r="C2568">
            <v>3.69</v>
          </cell>
          <cell r="E2568">
            <v>4.18</v>
          </cell>
        </row>
        <row r="2569">
          <cell r="A2569">
            <v>39743</v>
          </cell>
          <cell r="C2569">
            <v>3.6</v>
          </cell>
          <cell r="E2569">
            <v>4.09</v>
          </cell>
        </row>
        <row r="2570">
          <cell r="A2570">
            <v>39744</v>
          </cell>
          <cell r="C2570">
            <v>3.62</v>
          </cell>
          <cell r="E2570">
            <v>4.0999999999999996</v>
          </cell>
        </row>
        <row r="2571">
          <cell r="A2571">
            <v>39745</v>
          </cell>
          <cell r="C2571">
            <v>3.63</v>
          </cell>
          <cell r="E2571">
            <v>4.13</v>
          </cell>
        </row>
        <row r="2572">
          <cell r="A2572">
            <v>39748</v>
          </cell>
          <cell r="C2572">
            <v>3.61</v>
          </cell>
          <cell r="E2572">
            <v>4.12</v>
          </cell>
        </row>
        <row r="2573">
          <cell r="A2573">
            <v>39749</v>
          </cell>
          <cell r="C2573">
            <v>3.69</v>
          </cell>
          <cell r="E2573">
            <v>4.2</v>
          </cell>
        </row>
        <row r="2574">
          <cell r="A2574">
            <v>39750</v>
          </cell>
          <cell r="C2574">
            <v>3.74</v>
          </cell>
          <cell r="E2574">
            <v>4.2699999999999996</v>
          </cell>
        </row>
        <row r="2575">
          <cell r="A2575">
            <v>39751</v>
          </cell>
          <cell r="C2575">
            <v>3.71</v>
          </cell>
          <cell r="E2575">
            <v>4.24</v>
          </cell>
        </row>
        <row r="2576">
          <cell r="A2576">
            <v>39752</v>
          </cell>
          <cell r="C2576">
            <v>3.76</v>
          </cell>
          <cell r="E2576">
            <v>4.28</v>
          </cell>
        </row>
        <row r="2577">
          <cell r="A2577">
            <v>39755</v>
          </cell>
          <cell r="C2577">
            <v>3.8</v>
          </cell>
          <cell r="E2577">
            <v>4.29</v>
          </cell>
        </row>
        <row r="2578">
          <cell r="A2578">
            <v>39756</v>
          </cell>
          <cell r="C2578">
            <v>3.75</v>
          </cell>
          <cell r="E2578">
            <v>4.25</v>
          </cell>
        </row>
        <row r="2579">
          <cell r="A2579">
            <v>39757</v>
          </cell>
          <cell r="C2579">
            <v>3.74</v>
          </cell>
          <cell r="E2579">
            <v>4.2300000000000004</v>
          </cell>
        </row>
        <row r="2580">
          <cell r="A2580">
            <v>39758</v>
          </cell>
          <cell r="C2580">
            <v>3.74</v>
          </cell>
          <cell r="E2580">
            <v>4.24</v>
          </cell>
        </row>
        <row r="2581">
          <cell r="A2581">
            <v>39759</v>
          </cell>
          <cell r="C2581">
            <v>3.71</v>
          </cell>
          <cell r="E2581">
            <v>4.2300000000000004</v>
          </cell>
        </row>
        <row r="2582">
          <cell r="A2582">
            <v>39762</v>
          </cell>
          <cell r="C2582">
            <v>3.72</v>
          </cell>
          <cell r="E2582">
            <v>4.24</v>
          </cell>
        </row>
        <row r="2583">
          <cell r="A2583">
            <v>39763</v>
          </cell>
          <cell r="C2583" t="str">
            <v>na</v>
          </cell>
          <cell r="E2583" t="str">
            <v>na</v>
          </cell>
        </row>
        <row r="2584">
          <cell r="A2584">
            <v>39764</v>
          </cell>
          <cell r="C2584">
            <v>3.65</v>
          </cell>
          <cell r="E2584">
            <v>4.2300000000000004</v>
          </cell>
        </row>
        <row r="2585">
          <cell r="A2585">
            <v>39765</v>
          </cell>
          <cell r="C2585">
            <v>3.74</v>
          </cell>
          <cell r="E2585">
            <v>4.3</v>
          </cell>
        </row>
        <row r="2586">
          <cell r="A2586">
            <v>39766</v>
          </cell>
          <cell r="C2586">
            <v>3.64</v>
          </cell>
          <cell r="E2586">
            <v>4.22</v>
          </cell>
        </row>
        <row r="2587">
          <cell r="A2587">
            <v>39769</v>
          </cell>
          <cell r="C2587">
            <v>3.57</v>
          </cell>
          <cell r="E2587">
            <v>4.1500000000000004</v>
          </cell>
        </row>
        <row r="2588">
          <cell r="A2588">
            <v>39770</v>
          </cell>
          <cell r="C2588">
            <v>3.55</v>
          </cell>
          <cell r="E2588">
            <v>4.13</v>
          </cell>
        </row>
        <row r="2589">
          <cell r="A2589">
            <v>39771</v>
          </cell>
          <cell r="C2589">
            <v>3.5</v>
          </cell>
          <cell r="E2589">
            <v>4.08</v>
          </cell>
        </row>
        <row r="2590">
          <cell r="A2590">
            <v>39772</v>
          </cell>
          <cell r="C2590">
            <v>3.35</v>
          </cell>
          <cell r="E2590">
            <v>3.95</v>
          </cell>
        </row>
        <row r="2591">
          <cell r="A2591">
            <v>39773</v>
          </cell>
          <cell r="C2591">
            <v>3.47</v>
          </cell>
          <cell r="E2591">
            <v>4.04</v>
          </cell>
        </row>
        <row r="2592">
          <cell r="A2592">
            <v>39776</v>
          </cell>
          <cell r="C2592">
            <v>3.5</v>
          </cell>
          <cell r="E2592">
            <v>4.0599999999999996</v>
          </cell>
        </row>
        <row r="2593">
          <cell r="A2593">
            <v>39777</v>
          </cell>
          <cell r="C2593">
            <v>3.4</v>
          </cell>
          <cell r="E2593">
            <v>3.97</v>
          </cell>
        </row>
        <row r="2594">
          <cell r="A2594">
            <v>39778</v>
          </cell>
          <cell r="C2594">
            <v>3.36</v>
          </cell>
          <cell r="E2594">
            <v>3.94</v>
          </cell>
        </row>
        <row r="2595">
          <cell r="A2595">
            <v>39779</v>
          </cell>
          <cell r="C2595">
            <v>3.35</v>
          </cell>
          <cell r="E2595">
            <v>3.93</v>
          </cell>
        </row>
        <row r="2596">
          <cell r="A2596">
            <v>39780</v>
          </cell>
          <cell r="C2596">
            <v>3.32</v>
          </cell>
          <cell r="E2596">
            <v>3.9</v>
          </cell>
        </row>
        <row r="2597">
          <cell r="A2597">
            <v>39783</v>
          </cell>
          <cell r="C2597">
            <v>3.14</v>
          </cell>
          <cell r="E2597">
            <v>3.75</v>
          </cell>
        </row>
        <row r="2598">
          <cell r="A2598">
            <v>39784</v>
          </cell>
          <cell r="C2598">
            <v>3.16</v>
          </cell>
          <cell r="E2598">
            <v>3.77</v>
          </cell>
        </row>
        <row r="2599">
          <cell r="A2599">
            <v>39785</v>
          </cell>
          <cell r="C2599">
            <v>3.15</v>
          </cell>
          <cell r="E2599">
            <v>3.79</v>
          </cell>
        </row>
        <row r="2600">
          <cell r="A2600">
            <v>39786</v>
          </cell>
          <cell r="C2600">
            <v>3.05</v>
          </cell>
          <cell r="E2600">
            <v>3.74</v>
          </cell>
        </row>
        <row r="2601">
          <cell r="A2601">
            <v>39787</v>
          </cell>
          <cell r="C2601">
            <v>3.09</v>
          </cell>
          <cell r="E2601">
            <v>3.76</v>
          </cell>
        </row>
        <row r="2602">
          <cell r="A2602">
            <v>39790</v>
          </cell>
          <cell r="C2602">
            <v>3.1</v>
          </cell>
          <cell r="E2602">
            <v>3.77</v>
          </cell>
        </row>
        <row r="2603">
          <cell r="A2603">
            <v>39791</v>
          </cell>
          <cell r="C2603">
            <v>3.08</v>
          </cell>
          <cell r="E2603">
            <v>3.74</v>
          </cell>
        </row>
        <row r="2604">
          <cell r="A2604">
            <v>39792</v>
          </cell>
          <cell r="C2604">
            <v>3.09</v>
          </cell>
          <cell r="E2604">
            <v>3.75</v>
          </cell>
        </row>
        <row r="2605">
          <cell r="A2605">
            <v>39793</v>
          </cell>
          <cell r="C2605">
            <v>3.07</v>
          </cell>
          <cell r="E2605">
            <v>3.74</v>
          </cell>
        </row>
        <row r="2606">
          <cell r="A2606">
            <v>39794</v>
          </cell>
          <cell r="C2606">
            <v>3.09</v>
          </cell>
          <cell r="E2606">
            <v>3.76</v>
          </cell>
        </row>
        <row r="2607">
          <cell r="A2607">
            <v>39797</v>
          </cell>
          <cell r="C2607">
            <v>3.06</v>
          </cell>
          <cell r="E2607">
            <v>3.74</v>
          </cell>
        </row>
        <row r="2608">
          <cell r="A2608">
            <v>39798</v>
          </cell>
          <cell r="C2608">
            <v>2.94</v>
          </cell>
          <cell r="E2608">
            <v>3.65</v>
          </cell>
        </row>
        <row r="2609">
          <cell r="A2609">
            <v>39799</v>
          </cell>
          <cell r="C2609">
            <v>2.87</v>
          </cell>
          <cell r="E2609">
            <v>3.54</v>
          </cell>
        </row>
        <row r="2610">
          <cell r="A2610">
            <v>39800</v>
          </cell>
          <cell r="C2610">
            <v>2.78</v>
          </cell>
          <cell r="E2610">
            <v>3.45</v>
          </cell>
        </row>
        <row r="2611">
          <cell r="A2611">
            <v>39801</v>
          </cell>
          <cell r="C2611">
            <v>2.81</v>
          </cell>
          <cell r="E2611">
            <v>3.45</v>
          </cell>
        </row>
        <row r="2612">
          <cell r="A2612">
            <v>39804</v>
          </cell>
          <cell r="C2612">
            <v>2.82</v>
          </cell>
          <cell r="E2612">
            <v>3.47</v>
          </cell>
        </row>
        <row r="2613">
          <cell r="A2613">
            <v>39805</v>
          </cell>
          <cell r="C2613">
            <v>2.8</v>
          </cell>
          <cell r="E2613">
            <v>3.49</v>
          </cell>
        </row>
        <row r="2614">
          <cell r="A2614">
            <v>39806</v>
          </cell>
          <cell r="C2614">
            <v>2.8</v>
          </cell>
          <cell r="E2614">
            <v>3.49</v>
          </cell>
        </row>
        <row r="2615">
          <cell r="A2615">
            <v>39807</v>
          </cell>
          <cell r="C2615" t="str">
            <v>na</v>
          </cell>
          <cell r="E2615" t="str">
            <v>na</v>
          </cell>
        </row>
        <row r="2616">
          <cell r="A2616">
            <v>39808</v>
          </cell>
          <cell r="C2616" t="str">
            <v>na</v>
          </cell>
          <cell r="E2616" t="str">
            <v>na</v>
          </cell>
        </row>
        <row r="2617">
          <cell r="A2617">
            <v>39811</v>
          </cell>
          <cell r="C2617">
            <v>2.62</v>
          </cell>
          <cell r="E2617">
            <v>3.4</v>
          </cell>
        </row>
        <row r="2618">
          <cell r="A2618">
            <v>39812</v>
          </cell>
          <cell r="C2618">
            <v>2.65</v>
          </cell>
          <cell r="E2618">
            <v>3.42</v>
          </cell>
        </row>
        <row r="2619">
          <cell r="A2619">
            <v>39813</v>
          </cell>
          <cell r="C2619">
            <v>2.69</v>
          </cell>
          <cell r="E2619">
            <v>3.45</v>
          </cell>
        </row>
        <row r="2620">
          <cell r="A2620">
            <v>39814</v>
          </cell>
          <cell r="C2620" t="str">
            <v>na</v>
          </cell>
          <cell r="E2620" t="str">
            <v>na</v>
          </cell>
        </row>
        <row r="2621">
          <cell r="A2621">
            <v>39815</v>
          </cell>
          <cell r="C2621">
            <v>2.83</v>
          </cell>
          <cell r="E2621">
            <v>3.54</v>
          </cell>
        </row>
        <row r="2622">
          <cell r="A2622">
            <v>39818</v>
          </cell>
          <cell r="C2622">
            <v>2.9</v>
          </cell>
          <cell r="E2622">
            <v>3.64</v>
          </cell>
        </row>
        <row r="2623">
          <cell r="A2623">
            <v>39819</v>
          </cell>
          <cell r="C2623">
            <v>2.88</v>
          </cell>
          <cell r="E2623">
            <v>3.65</v>
          </cell>
        </row>
        <row r="2624">
          <cell r="A2624">
            <v>39820</v>
          </cell>
          <cell r="C2624">
            <v>2.93</v>
          </cell>
          <cell r="E2624">
            <v>3.7</v>
          </cell>
        </row>
        <row r="2625">
          <cell r="A2625">
            <v>39821</v>
          </cell>
          <cell r="C2625">
            <v>2.87</v>
          </cell>
          <cell r="E2625">
            <v>3.66</v>
          </cell>
        </row>
        <row r="2626">
          <cell r="A2626">
            <v>39822</v>
          </cell>
          <cell r="C2626">
            <v>2.81</v>
          </cell>
          <cell r="E2626">
            <v>3.63</v>
          </cell>
        </row>
        <row r="2627">
          <cell r="A2627">
            <v>39825</v>
          </cell>
          <cell r="C2627">
            <v>2.75</v>
          </cell>
          <cell r="E2627">
            <v>3.6</v>
          </cell>
        </row>
        <row r="2628">
          <cell r="A2628">
            <v>39826</v>
          </cell>
          <cell r="C2628">
            <v>2.72</v>
          </cell>
          <cell r="E2628">
            <v>3.56</v>
          </cell>
        </row>
        <row r="2629">
          <cell r="A2629">
            <v>39827</v>
          </cell>
          <cell r="C2629">
            <v>2.5499999999999998</v>
          </cell>
          <cell r="E2629">
            <v>3.43</v>
          </cell>
        </row>
        <row r="2630">
          <cell r="A2630">
            <v>39828</v>
          </cell>
          <cell r="C2630">
            <v>2.59</v>
          </cell>
          <cell r="E2630">
            <v>3.48</v>
          </cell>
        </row>
        <row r="2631">
          <cell r="A2631">
            <v>39829</v>
          </cell>
          <cell r="C2631">
            <v>2.62</v>
          </cell>
          <cell r="E2631">
            <v>3.54</v>
          </cell>
        </row>
        <row r="2632">
          <cell r="A2632">
            <v>39832</v>
          </cell>
          <cell r="C2632">
            <v>2.7</v>
          </cell>
          <cell r="E2632">
            <v>3.6</v>
          </cell>
        </row>
        <row r="2633">
          <cell r="A2633">
            <v>39833</v>
          </cell>
          <cell r="C2633">
            <v>2.68</v>
          </cell>
          <cell r="E2633">
            <v>3.56</v>
          </cell>
        </row>
        <row r="2634">
          <cell r="A2634">
            <v>39834</v>
          </cell>
          <cell r="C2634">
            <v>2.73</v>
          </cell>
          <cell r="E2634">
            <v>3.62</v>
          </cell>
        </row>
        <row r="2635">
          <cell r="A2635">
            <v>39835</v>
          </cell>
          <cell r="C2635">
            <v>2.75</v>
          </cell>
          <cell r="E2635">
            <v>3.61</v>
          </cell>
        </row>
        <row r="2636">
          <cell r="A2636">
            <v>39836</v>
          </cell>
          <cell r="C2636">
            <v>2.82</v>
          </cell>
          <cell r="E2636">
            <v>3.65</v>
          </cell>
        </row>
        <row r="2637">
          <cell r="A2637">
            <v>39839</v>
          </cell>
          <cell r="C2637">
            <v>2.92</v>
          </cell>
          <cell r="E2637">
            <v>3.72</v>
          </cell>
        </row>
        <row r="2638">
          <cell r="A2638">
            <v>39840</v>
          </cell>
          <cell r="C2638">
            <v>2.9</v>
          </cell>
          <cell r="E2638">
            <v>3.67</v>
          </cell>
        </row>
        <row r="2639">
          <cell r="A2639">
            <v>39841</v>
          </cell>
          <cell r="C2639">
            <v>2.97</v>
          </cell>
          <cell r="E2639">
            <v>3.72</v>
          </cell>
        </row>
        <row r="2640">
          <cell r="A2640">
            <v>39842</v>
          </cell>
          <cell r="C2640">
            <v>3.08</v>
          </cell>
          <cell r="E2640">
            <v>3.81</v>
          </cell>
        </row>
        <row r="2641">
          <cell r="A2641">
            <v>39843</v>
          </cell>
          <cell r="C2641">
            <v>3.06</v>
          </cell>
          <cell r="E2641">
            <v>3.77</v>
          </cell>
        </row>
        <row r="2642">
          <cell r="A2642">
            <v>39846</v>
          </cell>
          <cell r="C2642">
            <v>2.99</v>
          </cell>
          <cell r="E2642">
            <v>3.69</v>
          </cell>
        </row>
        <row r="2643">
          <cell r="A2643">
            <v>39847</v>
          </cell>
          <cell r="C2643">
            <v>3.07</v>
          </cell>
          <cell r="E2643">
            <v>3.75</v>
          </cell>
        </row>
        <row r="2644">
          <cell r="A2644">
            <v>39848</v>
          </cell>
          <cell r="C2644">
            <v>3.12</v>
          </cell>
          <cell r="E2644">
            <v>3.79</v>
          </cell>
        </row>
        <row r="2645">
          <cell r="A2645">
            <v>39849</v>
          </cell>
          <cell r="C2645">
            <v>3.01</v>
          </cell>
          <cell r="E2645">
            <v>3.72</v>
          </cell>
        </row>
        <row r="2646">
          <cell r="A2646">
            <v>39850</v>
          </cell>
          <cell r="C2646">
            <v>3.04</v>
          </cell>
          <cell r="E2646">
            <v>3.77</v>
          </cell>
        </row>
        <row r="2647">
          <cell r="A2647">
            <v>39853</v>
          </cell>
          <cell r="C2647">
            <v>3.08</v>
          </cell>
          <cell r="E2647">
            <v>3.8</v>
          </cell>
        </row>
        <row r="2648">
          <cell r="A2648">
            <v>39854</v>
          </cell>
          <cell r="C2648">
            <v>2.98</v>
          </cell>
          <cell r="E2648">
            <v>3.72</v>
          </cell>
        </row>
        <row r="2649">
          <cell r="A2649">
            <v>39855</v>
          </cell>
          <cell r="C2649">
            <v>2.94</v>
          </cell>
          <cell r="E2649">
            <v>3.69</v>
          </cell>
        </row>
        <row r="2650">
          <cell r="A2650">
            <v>39856</v>
          </cell>
          <cell r="C2650">
            <v>2.91</v>
          </cell>
          <cell r="E2650">
            <v>3.65</v>
          </cell>
        </row>
        <row r="2651">
          <cell r="A2651">
            <v>39857</v>
          </cell>
          <cell r="C2651">
            <v>2.95</v>
          </cell>
          <cell r="E2651">
            <v>3.67</v>
          </cell>
        </row>
        <row r="2652">
          <cell r="A2652">
            <v>39860</v>
          </cell>
          <cell r="C2652" t="str">
            <v>na</v>
          </cell>
          <cell r="E2652" t="str">
            <v>na</v>
          </cell>
        </row>
        <row r="2653">
          <cell r="A2653">
            <v>39861</v>
          </cell>
          <cell r="C2653">
            <v>2.81</v>
          </cell>
          <cell r="E2653">
            <v>3.55</v>
          </cell>
        </row>
        <row r="2654">
          <cell r="A2654">
            <v>39862</v>
          </cell>
          <cell r="C2654">
            <v>2.86</v>
          </cell>
          <cell r="E2654">
            <v>3.58</v>
          </cell>
        </row>
        <row r="2655">
          <cell r="A2655">
            <v>39863</v>
          </cell>
          <cell r="C2655">
            <v>2.9</v>
          </cell>
          <cell r="E2655">
            <v>3.63</v>
          </cell>
        </row>
        <row r="2656">
          <cell r="A2656">
            <v>39864</v>
          </cell>
          <cell r="C2656">
            <v>2.87</v>
          </cell>
          <cell r="E2656">
            <v>3.59</v>
          </cell>
        </row>
        <row r="2657">
          <cell r="A2657">
            <v>39867</v>
          </cell>
          <cell r="C2657">
            <v>2.84</v>
          </cell>
          <cell r="E2657">
            <v>3.57</v>
          </cell>
        </row>
        <row r="2658">
          <cell r="A2658">
            <v>39868</v>
          </cell>
          <cell r="C2658">
            <v>2.86</v>
          </cell>
          <cell r="E2658">
            <v>3.6</v>
          </cell>
        </row>
        <row r="2659">
          <cell r="A2659">
            <v>39869</v>
          </cell>
          <cell r="C2659">
            <v>2.95</v>
          </cell>
          <cell r="E2659">
            <v>3.69</v>
          </cell>
        </row>
        <row r="2660">
          <cell r="A2660">
            <v>39870</v>
          </cell>
          <cell r="C2660">
            <v>2.95</v>
          </cell>
          <cell r="E2660">
            <v>3.7</v>
          </cell>
        </row>
        <row r="2661">
          <cell r="A2661">
            <v>39871</v>
          </cell>
          <cell r="C2661">
            <v>3.12</v>
          </cell>
          <cell r="E2661">
            <v>3.7</v>
          </cell>
        </row>
        <row r="2662">
          <cell r="A2662">
            <v>39874</v>
          </cell>
          <cell r="C2662">
            <v>3.01</v>
          </cell>
          <cell r="E2662">
            <v>3.62</v>
          </cell>
        </row>
        <row r="2663">
          <cell r="A2663">
            <v>39875</v>
          </cell>
          <cell r="C2663">
            <v>2.99</v>
          </cell>
          <cell r="E2663">
            <v>3.63</v>
          </cell>
        </row>
        <row r="2664">
          <cell r="A2664">
            <v>39876</v>
          </cell>
          <cell r="C2664">
            <v>3.01</v>
          </cell>
          <cell r="E2664">
            <v>3.68</v>
          </cell>
        </row>
        <row r="2665">
          <cell r="A2665">
            <v>39877</v>
          </cell>
          <cell r="C2665">
            <v>2.92</v>
          </cell>
          <cell r="E2665">
            <v>3.56</v>
          </cell>
        </row>
        <row r="2666">
          <cell r="A2666">
            <v>39878</v>
          </cell>
          <cell r="C2666">
            <v>2.94</v>
          </cell>
          <cell r="E2666">
            <v>3.61</v>
          </cell>
        </row>
        <row r="2667">
          <cell r="A2667">
            <v>39881</v>
          </cell>
          <cell r="C2667">
            <v>2.93</v>
          </cell>
          <cell r="E2667">
            <v>3.63</v>
          </cell>
        </row>
        <row r="2668">
          <cell r="A2668">
            <v>39882</v>
          </cell>
          <cell r="C2668">
            <v>2.99</v>
          </cell>
          <cell r="E2668">
            <v>3.71</v>
          </cell>
        </row>
        <row r="2669">
          <cell r="A2669">
            <v>39883</v>
          </cell>
          <cell r="C2669">
            <v>2.92</v>
          </cell>
          <cell r="E2669">
            <v>3.66</v>
          </cell>
        </row>
        <row r="2670">
          <cell r="A2670">
            <v>39884</v>
          </cell>
          <cell r="C2670">
            <v>2.92</v>
          </cell>
          <cell r="E2670">
            <v>3.64</v>
          </cell>
        </row>
        <row r="2671">
          <cell r="A2671">
            <v>39885</v>
          </cell>
          <cell r="C2671">
            <v>2.87</v>
          </cell>
          <cell r="E2671">
            <v>3.6</v>
          </cell>
        </row>
        <row r="2672">
          <cell r="A2672">
            <v>39888</v>
          </cell>
          <cell r="C2672">
            <v>2.88</v>
          </cell>
          <cell r="E2672">
            <v>3.61</v>
          </cell>
        </row>
        <row r="2673">
          <cell r="A2673">
            <v>39889</v>
          </cell>
          <cell r="C2673">
            <v>2.93</v>
          </cell>
          <cell r="E2673">
            <v>3.64</v>
          </cell>
        </row>
        <row r="2674">
          <cell r="A2674">
            <v>39890</v>
          </cell>
          <cell r="C2674">
            <v>2.7</v>
          </cell>
          <cell r="E2674">
            <v>3.53</v>
          </cell>
        </row>
        <row r="2675">
          <cell r="A2675">
            <v>39891</v>
          </cell>
          <cell r="C2675">
            <v>2.7</v>
          </cell>
          <cell r="E2675">
            <v>3.56</v>
          </cell>
        </row>
        <row r="2676">
          <cell r="A2676">
            <v>39892</v>
          </cell>
          <cell r="C2676">
            <v>2.74</v>
          </cell>
          <cell r="E2676">
            <v>3.61</v>
          </cell>
        </row>
        <row r="2677">
          <cell r="A2677">
            <v>39895</v>
          </cell>
          <cell r="C2677">
            <v>2.76</v>
          </cell>
          <cell r="E2677">
            <v>3.61</v>
          </cell>
        </row>
        <row r="2678">
          <cell r="A2678">
            <v>39896</v>
          </cell>
          <cell r="C2678">
            <v>2.89</v>
          </cell>
          <cell r="E2678">
            <v>3.69</v>
          </cell>
        </row>
        <row r="2679">
          <cell r="A2679">
            <v>39897</v>
          </cell>
          <cell r="C2679">
            <v>2.96</v>
          </cell>
          <cell r="E2679">
            <v>3.74</v>
          </cell>
        </row>
        <row r="2680">
          <cell r="A2680">
            <v>39898</v>
          </cell>
          <cell r="C2680">
            <v>2.89</v>
          </cell>
          <cell r="E2680">
            <v>3.64</v>
          </cell>
        </row>
        <row r="2681">
          <cell r="A2681">
            <v>39899</v>
          </cell>
          <cell r="C2681">
            <v>2.93</v>
          </cell>
          <cell r="E2681">
            <v>3.66</v>
          </cell>
        </row>
        <row r="2682">
          <cell r="A2682">
            <v>39902</v>
          </cell>
          <cell r="C2682">
            <v>2.82</v>
          </cell>
          <cell r="E2682">
            <v>3.59</v>
          </cell>
        </row>
        <row r="2683">
          <cell r="A2683">
            <v>39903</v>
          </cell>
          <cell r="C2683">
            <v>2.79</v>
          </cell>
          <cell r="E2683">
            <v>3.57</v>
          </cell>
        </row>
        <row r="2684">
          <cell r="A2684">
            <v>39904</v>
          </cell>
          <cell r="C2684">
            <v>2.77</v>
          </cell>
          <cell r="E2684">
            <v>3.55</v>
          </cell>
        </row>
        <row r="2685">
          <cell r="A2685">
            <v>39905</v>
          </cell>
          <cell r="C2685">
            <v>2.86</v>
          </cell>
          <cell r="E2685">
            <v>3.61</v>
          </cell>
        </row>
        <row r="2686">
          <cell r="A2686">
            <v>39906</v>
          </cell>
          <cell r="C2686">
            <v>2.93</v>
          </cell>
          <cell r="E2686">
            <v>3.66</v>
          </cell>
        </row>
        <row r="2687">
          <cell r="A2687">
            <v>39909</v>
          </cell>
          <cell r="C2687">
            <v>2.99</v>
          </cell>
          <cell r="E2687">
            <v>3.71</v>
          </cell>
        </row>
        <row r="2688">
          <cell r="A2688">
            <v>39910</v>
          </cell>
          <cell r="C2688">
            <v>2.94</v>
          </cell>
          <cell r="E2688">
            <v>3.66</v>
          </cell>
        </row>
        <row r="2689">
          <cell r="A2689">
            <v>39911</v>
          </cell>
          <cell r="C2689">
            <v>2.89</v>
          </cell>
          <cell r="E2689">
            <v>3.62</v>
          </cell>
        </row>
        <row r="2690">
          <cell r="A2690">
            <v>39912</v>
          </cell>
          <cell r="C2690">
            <v>2.94</v>
          </cell>
          <cell r="E2690">
            <v>3.65</v>
          </cell>
        </row>
        <row r="2691">
          <cell r="A2691">
            <v>39913</v>
          </cell>
          <cell r="C2691" t="str">
            <v>na</v>
          </cell>
          <cell r="E2691" t="str">
            <v>na</v>
          </cell>
        </row>
        <row r="2692">
          <cell r="A2692">
            <v>39916</v>
          </cell>
          <cell r="C2692">
            <v>2.94</v>
          </cell>
          <cell r="E2692">
            <v>3.65</v>
          </cell>
        </row>
        <row r="2693">
          <cell r="A2693">
            <v>39917</v>
          </cell>
          <cell r="C2693">
            <v>2.91</v>
          </cell>
          <cell r="E2693">
            <v>3.63</v>
          </cell>
        </row>
        <row r="2694">
          <cell r="A2694">
            <v>39918</v>
          </cell>
          <cell r="C2694">
            <v>2.94</v>
          </cell>
          <cell r="E2694">
            <v>3.68</v>
          </cell>
        </row>
        <row r="2695">
          <cell r="A2695">
            <v>39919</v>
          </cell>
          <cell r="C2695">
            <v>2.96</v>
          </cell>
          <cell r="E2695">
            <v>3.7</v>
          </cell>
        </row>
        <row r="2696">
          <cell r="A2696">
            <v>39920</v>
          </cell>
          <cell r="C2696">
            <v>3.01</v>
          </cell>
          <cell r="E2696">
            <v>3.75</v>
          </cell>
        </row>
        <row r="2697">
          <cell r="A2697">
            <v>39923</v>
          </cell>
          <cell r="C2697">
            <v>2.88</v>
          </cell>
          <cell r="E2697">
            <v>3.65</v>
          </cell>
        </row>
        <row r="2698">
          <cell r="A2698">
            <v>39924</v>
          </cell>
          <cell r="C2698">
            <v>2.9</v>
          </cell>
          <cell r="E2698">
            <v>3.69</v>
          </cell>
        </row>
        <row r="2699">
          <cell r="A2699">
            <v>39925</v>
          </cell>
          <cell r="C2699">
            <v>2.93</v>
          </cell>
          <cell r="E2699">
            <v>3.72</v>
          </cell>
        </row>
        <row r="2700">
          <cell r="A2700">
            <v>39926</v>
          </cell>
          <cell r="C2700">
            <v>3</v>
          </cell>
          <cell r="E2700">
            <v>3.76</v>
          </cell>
        </row>
        <row r="2701">
          <cell r="A2701">
            <v>39927</v>
          </cell>
          <cell r="C2701">
            <v>3.01</v>
          </cell>
          <cell r="E2701">
            <v>3.76</v>
          </cell>
        </row>
        <row r="2702">
          <cell r="A2702">
            <v>39930</v>
          </cell>
          <cell r="C2702">
            <v>3.01</v>
          </cell>
          <cell r="E2702">
            <v>3.76</v>
          </cell>
        </row>
        <row r="2703">
          <cell r="A2703">
            <v>39931</v>
          </cell>
          <cell r="C2703">
            <v>3.06</v>
          </cell>
          <cell r="E2703">
            <v>3.8</v>
          </cell>
        </row>
        <row r="2704">
          <cell r="A2704">
            <v>39932</v>
          </cell>
          <cell r="C2704">
            <v>3.08</v>
          </cell>
          <cell r="E2704">
            <v>3.82</v>
          </cell>
        </row>
        <row r="2705">
          <cell r="A2705">
            <v>39933</v>
          </cell>
          <cell r="C2705">
            <v>3.09</v>
          </cell>
          <cell r="E2705">
            <v>3.84</v>
          </cell>
        </row>
        <row r="2706">
          <cell r="A2706">
            <v>39934</v>
          </cell>
          <cell r="C2706">
            <v>3.09</v>
          </cell>
          <cell r="E2706">
            <v>3.83</v>
          </cell>
        </row>
        <row r="2707">
          <cell r="A2707">
            <v>39937</v>
          </cell>
          <cell r="C2707">
            <v>3.09</v>
          </cell>
          <cell r="E2707">
            <v>3.85</v>
          </cell>
        </row>
        <row r="2708">
          <cell r="A2708">
            <v>39938</v>
          </cell>
          <cell r="C2708">
            <v>3.05</v>
          </cell>
          <cell r="E2708">
            <v>3.84</v>
          </cell>
        </row>
        <row r="2709">
          <cell r="A2709">
            <v>39939</v>
          </cell>
          <cell r="C2709">
            <v>3.07</v>
          </cell>
          <cell r="E2709">
            <v>3.87</v>
          </cell>
        </row>
        <row r="2710">
          <cell r="A2710">
            <v>39940</v>
          </cell>
          <cell r="C2710">
            <v>3.14</v>
          </cell>
          <cell r="E2710">
            <v>3.93</v>
          </cell>
        </row>
        <row r="2711">
          <cell r="A2711">
            <v>39941</v>
          </cell>
          <cell r="C2711">
            <v>3.16</v>
          </cell>
          <cell r="E2711">
            <v>3.93</v>
          </cell>
        </row>
        <row r="2712">
          <cell r="A2712">
            <v>39944</v>
          </cell>
          <cell r="C2712">
            <v>3.1</v>
          </cell>
          <cell r="E2712">
            <v>3.88</v>
          </cell>
        </row>
        <row r="2713">
          <cell r="A2713">
            <v>39945</v>
          </cell>
          <cell r="C2713">
            <v>3.13</v>
          </cell>
          <cell r="E2713">
            <v>3.9</v>
          </cell>
        </row>
        <row r="2714">
          <cell r="A2714">
            <v>39946</v>
          </cell>
          <cell r="C2714">
            <v>3.1</v>
          </cell>
          <cell r="E2714">
            <v>3.86</v>
          </cell>
        </row>
        <row r="2715">
          <cell r="A2715">
            <v>39947</v>
          </cell>
          <cell r="C2715">
            <v>3.09</v>
          </cell>
          <cell r="E2715">
            <v>3.85</v>
          </cell>
        </row>
        <row r="2716">
          <cell r="A2716">
            <v>39948</v>
          </cell>
          <cell r="C2716">
            <v>3.1</v>
          </cell>
          <cell r="E2716">
            <v>3.86</v>
          </cell>
        </row>
        <row r="2717">
          <cell r="A2717">
            <v>39951</v>
          </cell>
          <cell r="C2717" t="str">
            <v>na</v>
          </cell>
          <cell r="E2717" t="str">
            <v>na</v>
          </cell>
        </row>
        <row r="2718">
          <cell r="A2718">
            <v>39952</v>
          </cell>
          <cell r="C2718">
            <v>3.14</v>
          </cell>
          <cell r="E2718">
            <v>3.9</v>
          </cell>
        </row>
        <row r="2719">
          <cell r="A2719">
            <v>39953</v>
          </cell>
          <cell r="C2719">
            <v>3.14</v>
          </cell>
          <cell r="E2719">
            <v>3.89</v>
          </cell>
        </row>
        <row r="2720">
          <cell r="A2720">
            <v>39954</v>
          </cell>
          <cell r="C2720">
            <v>3.27</v>
          </cell>
          <cell r="E2720">
            <v>3.98</v>
          </cell>
        </row>
        <row r="2721">
          <cell r="A2721">
            <v>39955</v>
          </cell>
          <cell r="C2721">
            <v>3.26</v>
          </cell>
          <cell r="E2721">
            <v>3.97</v>
          </cell>
        </row>
        <row r="2722">
          <cell r="A2722">
            <v>39958</v>
          </cell>
          <cell r="C2722">
            <v>3.27</v>
          </cell>
          <cell r="E2722">
            <v>3.98</v>
          </cell>
        </row>
        <row r="2723">
          <cell r="A2723">
            <v>39959</v>
          </cell>
          <cell r="C2723">
            <v>3.42</v>
          </cell>
          <cell r="E2723">
            <v>4.08</v>
          </cell>
        </row>
        <row r="2724">
          <cell r="A2724">
            <v>39960</v>
          </cell>
          <cell r="C2724">
            <v>3.57</v>
          </cell>
          <cell r="E2724">
            <v>4.1900000000000004</v>
          </cell>
        </row>
        <row r="2725">
          <cell r="A2725">
            <v>39961</v>
          </cell>
          <cell r="C2725">
            <v>3.46</v>
          </cell>
          <cell r="E2725">
            <v>4.07</v>
          </cell>
        </row>
        <row r="2726">
          <cell r="A2726">
            <v>39962</v>
          </cell>
          <cell r="C2726">
            <v>3.39</v>
          </cell>
          <cell r="E2726">
            <v>3.99</v>
          </cell>
        </row>
        <row r="2727">
          <cell r="A2727">
            <v>39965</v>
          </cell>
          <cell r="C2727">
            <v>3.45</v>
          </cell>
          <cell r="E2727">
            <v>4.03</v>
          </cell>
        </row>
        <row r="2728">
          <cell r="A2728">
            <v>39966</v>
          </cell>
          <cell r="C2728">
            <v>3.42</v>
          </cell>
          <cell r="E2728">
            <v>4.01</v>
          </cell>
        </row>
        <row r="2729">
          <cell r="A2729">
            <v>39967</v>
          </cell>
          <cell r="C2729">
            <v>3.34</v>
          </cell>
          <cell r="E2729">
            <v>3.96</v>
          </cell>
        </row>
        <row r="2730">
          <cell r="A2730">
            <v>39968</v>
          </cell>
          <cell r="C2730">
            <v>3.4</v>
          </cell>
          <cell r="E2730">
            <v>4</v>
          </cell>
        </row>
        <row r="2731">
          <cell r="A2731">
            <v>39969</v>
          </cell>
          <cell r="C2731">
            <v>3.44</v>
          </cell>
          <cell r="E2731">
            <v>3.98</v>
          </cell>
        </row>
        <row r="2732">
          <cell r="A2732">
            <v>39972</v>
          </cell>
          <cell r="C2732">
            <v>3.52</v>
          </cell>
          <cell r="E2732">
            <v>4.01</v>
          </cell>
        </row>
        <row r="2733">
          <cell r="A2733">
            <v>39973</v>
          </cell>
          <cell r="C2733">
            <v>3.54</v>
          </cell>
          <cell r="E2733">
            <v>4.03</v>
          </cell>
        </row>
        <row r="2734">
          <cell r="A2734">
            <v>39974</v>
          </cell>
          <cell r="C2734">
            <v>3.65</v>
          </cell>
          <cell r="E2734">
            <v>4.1100000000000003</v>
          </cell>
        </row>
        <row r="2735">
          <cell r="A2735">
            <v>39975</v>
          </cell>
          <cell r="C2735">
            <v>3.53</v>
          </cell>
          <cell r="E2735">
            <v>4</v>
          </cell>
        </row>
        <row r="2736">
          <cell r="A2736">
            <v>39976</v>
          </cell>
          <cell r="C2736">
            <v>3.5</v>
          </cell>
          <cell r="E2736">
            <v>3.94</v>
          </cell>
        </row>
        <row r="2737">
          <cell r="A2737">
            <v>39979</v>
          </cell>
          <cell r="C2737">
            <v>3.51</v>
          </cell>
          <cell r="E2737">
            <v>3.94</v>
          </cell>
        </row>
        <row r="2738">
          <cell r="A2738">
            <v>39980</v>
          </cell>
          <cell r="C2738">
            <v>3.44</v>
          </cell>
          <cell r="E2738">
            <v>3.9</v>
          </cell>
        </row>
        <row r="2739">
          <cell r="A2739">
            <v>39981</v>
          </cell>
          <cell r="C2739">
            <v>3.44</v>
          </cell>
          <cell r="E2739">
            <v>3.9</v>
          </cell>
        </row>
        <row r="2740">
          <cell r="A2740">
            <v>39982</v>
          </cell>
          <cell r="C2740">
            <v>3.51</v>
          </cell>
          <cell r="E2740">
            <v>3.96</v>
          </cell>
        </row>
        <row r="2741">
          <cell r="A2741">
            <v>39983</v>
          </cell>
          <cell r="C2741">
            <v>3.52</v>
          </cell>
          <cell r="E2741">
            <v>3.97</v>
          </cell>
        </row>
        <row r="2742">
          <cell r="A2742">
            <v>39986</v>
          </cell>
          <cell r="C2742">
            <v>3.43</v>
          </cell>
          <cell r="E2742">
            <v>3.91</v>
          </cell>
        </row>
        <row r="2743">
          <cell r="A2743">
            <v>39987</v>
          </cell>
          <cell r="C2743">
            <v>3.43</v>
          </cell>
          <cell r="E2743">
            <v>3.88</v>
          </cell>
        </row>
        <row r="2744">
          <cell r="A2744">
            <v>39988</v>
          </cell>
          <cell r="C2744">
            <v>3.45</v>
          </cell>
          <cell r="E2744">
            <v>3.91</v>
          </cell>
        </row>
        <row r="2745">
          <cell r="A2745">
            <v>39989</v>
          </cell>
          <cell r="C2745">
            <v>3.42</v>
          </cell>
          <cell r="E2745">
            <v>3.91</v>
          </cell>
        </row>
        <row r="2746">
          <cell r="A2746">
            <v>39990</v>
          </cell>
          <cell r="C2746">
            <v>3.4</v>
          </cell>
          <cell r="E2746">
            <v>3.89</v>
          </cell>
        </row>
        <row r="2747">
          <cell r="A2747">
            <v>39993</v>
          </cell>
          <cell r="C2747">
            <v>3.4</v>
          </cell>
          <cell r="E2747">
            <v>3.9</v>
          </cell>
        </row>
        <row r="2748">
          <cell r="A2748">
            <v>39994</v>
          </cell>
          <cell r="C2748">
            <v>3.36</v>
          </cell>
          <cell r="E2748">
            <v>3.86</v>
          </cell>
        </row>
        <row r="2749">
          <cell r="A2749">
            <v>39995</v>
          </cell>
          <cell r="C2749" t="str">
            <v>na</v>
          </cell>
          <cell r="E2749" t="str">
            <v>na</v>
          </cell>
        </row>
        <row r="2750">
          <cell r="A2750">
            <v>39996</v>
          </cell>
          <cell r="C2750">
            <v>3.35</v>
          </cell>
          <cell r="E2750">
            <v>3.85</v>
          </cell>
        </row>
        <row r="2751">
          <cell r="A2751">
            <v>39997</v>
          </cell>
          <cell r="C2751">
            <v>3.35</v>
          </cell>
          <cell r="E2751">
            <v>3.85</v>
          </cell>
        </row>
        <row r="2752">
          <cell r="A2752">
            <v>40000</v>
          </cell>
          <cell r="C2752">
            <v>3.34</v>
          </cell>
          <cell r="E2752">
            <v>3.87</v>
          </cell>
        </row>
        <row r="2753">
          <cell r="A2753">
            <v>40001</v>
          </cell>
          <cell r="C2753">
            <v>3.33</v>
          </cell>
          <cell r="E2753">
            <v>3.85</v>
          </cell>
        </row>
        <row r="2754">
          <cell r="A2754">
            <v>40002</v>
          </cell>
          <cell r="C2754">
            <v>3.27</v>
          </cell>
          <cell r="E2754">
            <v>3.84</v>
          </cell>
        </row>
        <row r="2755">
          <cell r="A2755">
            <v>40003</v>
          </cell>
          <cell r="C2755">
            <v>3.31</v>
          </cell>
          <cell r="E2755">
            <v>3.87</v>
          </cell>
        </row>
        <row r="2756">
          <cell r="A2756">
            <v>40004</v>
          </cell>
          <cell r="C2756">
            <v>3.28</v>
          </cell>
          <cell r="E2756">
            <v>3.86</v>
          </cell>
        </row>
        <row r="2757">
          <cell r="A2757">
            <v>40007</v>
          </cell>
          <cell r="C2757">
            <v>3.32</v>
          </cell>
          <cell r="E2757">
            <v>3.9</v>
          </cell>
        </row>
        <row r="2758">
          <cell r="A2758">
            <v>40008</v>
          </cell>
          <cell r="C2758">
            <v>3.43</v>
          </cell>
          <cell r="E2758">
            <v>3.98</v>
          </cell>
        </row>
        <row r="2759">
          <cell r="A2759">
            <v>40009</v>
          </cell>
          <cell r="C2759">
            <v>3.49</v>
          </cell>
          <cell r="E2759">
            <v>4.0199999999999996</v>
          </cell>
        </row>
        <row r="2760">
          <cell r="A2760">
            <v>40010</v>
          </cell>
          <cell r="C2760">
            <v>3.42</v>
          </cell>
          <cell r="E2760">
            <v>3.95</v>
          </cell>
        </row>
        <row r="2761">
          <cell r="A2761">
            <v>40011</v>
          </cell>
          <cell r="C2761">
            <v>3.49</v>
          </cell>
          <cell r="E2761">
            <v>4.01</v>
          </cell>
        </row>
        <row r="2762">
          <cell r="A2762">
            <v>40014</v>
          </cell>
          <cell r="C2762">
            <v>3.43</v>
          </cell>
          <cell r="E2762">
            <v>3.96</v>
          </cell>
        </row>
        <row r="2763">
          <cell r="A2763">
            <v>40015</v>
          </cell>
          <cell r="C2763">
            <v>3.41</v>
          </cell>
          <cell r="E2763">
            <v>3.97</v>
          </cell>
        </row>
        <row r="2764">
          <cell r="A2764">
            <v>40016</v>
          </cell>
          <cell r="C2764">
            <v>3.45</v>
          </cell>
          <cell r="E2764">
            <v>4.01</v>
          </cell>
        </row>
        <row r="2765">
          <cell r="A2765">
            <v>40017</v>
          </cell>
          <cell r="C2765">
            <v>3.53</v>
          </cell>
          <cell r="E2765">
            <v>4.05</v>
          </cell>
        </row>
        <row r="2766">
          <cell r="A2766">
            <v>40018</v>
          </cell>
          <cell r="C2766">
            <v>3.55</v>
          </cell>
          <cell r="E2766">
            <v>4.0599999999999996</v>
          </cell>
        </row>
        <row r="2767">
          <cell r="A2767">
            <v>40021</v>
          </cell>
          <cell r="C2767">
            <v>3.58</v>
          </cell>
          <cell r="E2767">
            <v>4.07</v>
          </cell>
        </row>
        <row r="2768">
          <cell r="A2768">
            <v>40022</v>
          </cell>
          <cell r="C2768">
            <v>3.56</v>
          </cell>
          <cell r="E2768">
            <v>4.05</v>
          </cell>
        </row>
        <row r="2769">
          <cell r="A2769">
            <v>40023</v>
          </cell>
          <cell r="C2769">
            <v>3.53</v>
          </cell>
          <cell r="E2769">
            <v>4.05</v>
          </cell>
        </row>
        <row r="2770">
          <cell r="A2770">
            <v>40024</v>
          </cell>
          <cell r="C2770">
            <v>3.56</v>
          </cell>
          <cell r="E2770">
            <v>4.05</v>
          </cell>
        </row>
        <row r="2771">
          <cell r="A2771">
            <v>40025</v>
          </cell>
          <cell r="C2771">
            <v>3.46</v>
          </cell>
          <cell r="E2771">
            <v>3.95</v>
          </cell>
        </row>
        <row r="2772">
          <cell r="A2772">
            <v>40028</v>
          </cell>
          <cell r="C2772" t="str">
            <v>na</v>
          </cell>
          <cell r="E2772" t="str">
            <v>na</v>
          </cell>
        </row>
        <row r="2773">
          <cell r="A2773">
            <v>40029</v>
          </cell>
          <cell r="C2773">
            <v>3.53</v>
          </cell>
          <cell r="E2773">
            <v>4.01</v>
          </cell>
        </row>
        <row r="2774">
          <cell r="A2774">
            <v>40030</v>
          </cell>
          <cell r="C2774">
            <v>3.58</v>
          </cell>
          <cell r="E2774">
            <v>4.0599999999999996</v>
          </cell>
        </row>
        <row r="2775">
          <cell r="A2775">
            <v>40031</v>
          </cell>
          <cell r="C2775">
            <v>3.55</v>
          </cell>
          <cell r="E2775">
            <v>4.0199999999999996</v>
          </cell>
        </row>
        <row r="2776">
          <cell r="A2776">
            <v>40032</v>
          </cell>
          <cell r="C2776">
            <v>3.61</v>
          </cell>
          <cell r="E2776">
            <v>4.07</v>
          </cell>
        </row>
        <row r="2777">
          <cell r="A2777">
            <v>40035</v>
          </cell>
          <cell r="C2777">
            <v>3.55</v>
          </cell>
          <cell r="E2777">
            <v>4.03</v>
          </cell>
        </row>
        <row r="2778">
          <cell r="A2778">
            <v>40036</v>
          </cell>
          <cell r="C2778">
            <v>3.5</v>
          </cell>
          <cell r="E2778">
            <v>3.98</v>
          </cell>
        </row>
        <row r="2779">
          <cell r="A2779">
            <v>40037</v>
          </cell>
          <cell r="C2779">
            <v>3.52</v>
          </cell>
          <cell r="E2779">
            <v>4</v>
          </cell>
        </row>
        <row r="2780">
          <cell r="A2780">
            <v>40038</v>
          </cell>
          <cell r="C2780">
            <v>3.5</v>
          </cell>
          <cell r="E2780">
            <v>3.98</v>
          </cell>
        </row>
        <row r="2781">
          <cell r="A2781">
            <v>40039</v>
          </cell>
          <cell r="C2781">
            <v>3.47</v>
          </cell>
          <cell r="E2781">
            <v>3.95</v>
          </cell>
        </row>
        <row r="2782">
          <cell r="A2782">
            <v>40042</v>
          </cell>
          <cell r="C2782">
            <v>3.41</v>
          </cell>
          <cell r="E2782">
            <v>3.89</v>
          </cell>
        </row>
        <row r="2783">
          <cell r="A2783">
            <v>40043</v>
          </cell>
          <cell r="C2783">
            <v>3.42</v>
          </cell>
          <cell r="E2783">
            <v>3.9</v>
          </cell>
        </row>
        <row r="2784">
          <cell r="A2784">
            <v>40044</v>
          </cell>
          <cell r="C2784">
            <v>3.4</v>
          </cell>
          <cell r="E2784">
            <v>3.9</v>
          </cell>
        </row>
        <row r="2785">
          <cell r="A2785">
            <v>40045</v>
          </cell>
          <cell r="C2785">
            <v>3.39</v>
          </cell>
          <cell r="E2785">
            <v>3.89</v>
          </cell>
        </row>
        <row r="2786">
          <cell r="A2786">
            <v>40046</v>
          </cell>
          <cell r="C2786">
            <v>3.48</v>
          </cell>
          <cell r="E2786">
            <v>3.96</v>
          </cell>
        </row>
        <row r="2787">
          <cell r="A2787">
            <v>40049</v>
          </cell>
          <cell r="C2787">
            <v>3.43</v>
          </cell>
          <cell r="E2787">
            <v>3.91</v>
          </cell>
        </row>
        <row r="2788">
          <cell r="A2788">
            <v>40050</v>
          </cell>
          <cell r="C2788">
            <v>3.4</v>
          </cell>
          <cell r="E2788">
            <v>3.9</v>
          </cell>
        </row>
        <row r="2789">
          <cell r="A2789">
            <v>40051</v>
          </cell>
          <cell r="C2789">
            <v>3.39</v>
          </cell>
          <cell r="E2789">
            <v>3.9</v>
          </cell>
        </row>
        <row r="2790">
          <cell r="A2790">
            <v>40052</v>
          </cell>
          <cell r="C2790">
            <v>3.39</v>
          </cell>
          <cell r="E2790">
            <v>3.9</v>
          </cell>
        </row>
        <row r="2791">
          <cell r="A2791">
            <v>40053</v>
          </cell>
          <cell r="C2791">
            <v>3.4</v>
          </cell>
          <cell r="E2791">
            <v>3.91</v>
          </cell>
        </row>
        <row r="2792">
          <cell r="A2792">
            <v>40056</v>
          </cell>
          <cell r="C2792">
            <v>3.37</v>
          </cell>
          <cell r="E2792">
            <v>3.89</v>
          </cell>
        </row>
        <row r="2793">
          <cell r="A2793">
            <v>40057</v>
          </cell>
          <cell r="C2793">
            <v>3.35</v>
          </cell>
          <cell r="E2793">
            <v>3.88</v>
          </cell>
        </row>
        <row r="2794">
          <cell r="A2794">
            <v>40058</v>
          </cell>
          <cell r="C2794">
            <v>3.32</v>
          </cell>
          <cell r="E2794">
            <v>3.86</v>
          </cell>
        </row>
        <row r="2795">
          <cell r="A2795">
            <v>40059</v>
          </cell>
          <cell r="C2795">
            <v>3.34</v>
          </cell>
          <cell r="E2795">
            <v>3.87</v>
          </cell>
        </row>
        <row r="2796">
          <cell r="A2796">
            <v>40060</v>
          </cell>
          <cell r="C2796">
            <v>3.37</v>
          </cell>
          <cell r="E2796">
            <v>3.89</v>
          </cell>
        </row>
        <row r="2797">
          <cell r="A2797">
            <v>40063</v>
          </cell>
          <cell r="C2797" t="str">
            <v>na</v>
          </cell>
          <cell r="E2797" t="str">
            <v>na</v>
          </cell>
        </row>
        <row r="2798">
          <cell r="A2798">
            <v>40064</v>
          </cell>
          <cell r="C2798">
            <v>3.4</v>
          </cell>
          <cell r="E2798">
            <v>3.93</v>
          </cell>
        </row>
        <row r="2799">
          <cell r="A2799">
            <v>40065</v>
          </cell>
          <cell r="C2799">
            <v>3.41</v>
          </cell>
          <cell r="E2799">
            <v>3.94</v>
          </cell>
        </row>
        <row r="2800">
          <cell r="A2800">
            <v>40066</v>
          </cell>
          <cell r="C2800">
            <v>3.33</v>
          </cell>
          <cell r="E2800">
            <v>3.87</v>
          </cell>
        </row>
        <row r="2801">
          <cell r="A2801">
            <v>40067</v>
          </cell>
          <cell r="C2801">
            <v>3.32</v>
          </cell>
          <cell r="E2801">
            <v>3.86</v>
          </cell>
        </row>
        <row r="2802">
          <cell r="A2802">
            <v>40070</v>
          </cell>
          <cell r="C2802">
            <v>3.37</v>
          </cell>
          <cell r="E2802">
            <v>3.9</v>
          </cell>
        </row>
        <row r="2803">
          <cell r="A2803">
            <v>40071</v>
          </cell>
          <cell r="C2803">
            <v>3.37</v>
          </cell>
          <cell r="E2803">
            <v>3.89</v>
          </cell>
        </row>
        <row r="2804">
          <cell r="A2804">
            <v>40072</v>
          </cell>
          <cell r="C2804">
            <v>3.38</v>
          </cell>
          <cell r="E2804">
            <v>3.88</v>
          </cell>
        </row>
        <row r="2805">
          <cell r="A2805">
            <v>40073</v>
          </cell>
          <cell r="C2805">
            <v>3.36</v>
          </cell>
          <cell r="E2805">
            <v>3.87</v>
          </cell>
        </row>
        <row r="2806">
          <cell r="A2806">
            <v>40074</v>
          </cell>
          <cell r="C2806">
            <v>3.39</v>
          </cell>
          <cell r="E2806">
            <v>3.91</v>
          </cell>
        </row>
        <row r="2807">
          <cell r="A2807">
            <v>40077</v>
          </cell>
          <cell r="C2807">
            <v>3.41</v>
          </cell>
          <cell r="E2807">
            <v>3.93</v>
          </cell>
        </row>
        <row r="2808">
          <cell r="A2808">
            <v>40078</v>
          </cell>
          <cell r="C2808">
            <v>3.42</v>
          </cell>
          <cell r="E2808">
            <v>3.94</v>
          </cell>
        </row>
        <row r="2809">
          <cell r="A2809">
            <v>40079</v>
          </cell>
          <cell r="C2809">
            <v>3.41</v>
          </cell>
          <cell r="E2809">
            <v>3.93</v>
          </cell>
        </row>
        <row r="2810">
          <cell r="A2810">
            <v>40080</v>
          </cell>
          <cell r="C2810">
            <v>3.4</v>
          </cell>
          <cell r="E2810">
            <v>3.9</v>
          </cell>
        </row>
        <row r="2811">
          <cell r="A2811">
            <v>40081</v>
          </cell>
          <cell r="C2811">
            <v>3.36</v>
          </cell>
          <cell r="E2811">
            <v>3.88</v>
          </cell>
        </row>
        <row r="2812">
          <cell r="A2812">
            <v>40084</v>
          </cell>
          <cell r="C2812">
            <v>3.33</v>
          </cell>
          <cell r="E2812">
            <v>3.86</v>
          </cell>
        </row>
        <row r="2813">
          <cell r="A2813">
            <v>40085</v>
          </cell>
          <cell r="C2813">
            <v>3.33</v>
          </cell>
          <cell r="E2813">
            <v>3.86</v>
          </cell>
        </row>
        <row r="2814">
          <cell r="A2814">
            <v>40086</v>
          </cell>
          <cell r="C2814">
            <v>3.31</v>
          </cell>
          <cell r="E2814">
            <v>3.84</v>
          </cell>
        </row>
        <row r="2815">
          <cell r="A2815">
            <v>40087</v>
          </cell>
          <cell r="C2815">
            <v>3.25</v>
          </cell>
          <cell r="E2815">
            <v>3.81</v>
          </cell>
        </row>
        <row r="2816">
          <cell r="A2816">
            <v>40088</v>
          </cell>
          <cell r="C2816">
            <v>3.26</v>
          </cell>
          <cell r="E2816">
            <v>3.82</v>
          </cell>
        </row>
        <row r="2817">
          <cell r="A2817">
            <v>40091</v>
          </cell>
          <cell r="C2817">
            <v>3.24</v>
          </cell>
          <cell r="E2817">
            <v>3.8</v>
          </cell>
        </row>
        <row r="2818">
          <cell r="A2818">
            <v>40092</v>
          </cell>
          <cell r="C2818">
            <v>3.29</v>
          </cell>
          <cell r="E2818">
            <v>3.84</v>
          </cell>
        </row>
        <row r="2819">
          <cell r="A2819">
            <v>40093</v>
          </cell>
          <cell r="C2819">
            <v>3.28</v>
          </cell>
          <cell r="E2819">
            <v>3.84</v>
          </cell>
        </row>
        <row r="2820">
          <cell r="A2820">
            <v>40094</v>
          </cell>
          <cell r="C2820">
            <v>3.35</v>
          </cell>
          <cell r="E2820">
            <v>3.89</v>
          </cell>
        </row>
        <row r="2821">
          <cell r="A2821">
            <v>40095</v>
          </cell>
          <cell r="C2821">
            <v>3.51</v>
          </cell>
          <cell r="E2821">
            <v>3.96</v>
          </cell>
        </row>
        <row r="2822">
          <cell r="A2822">
            <v>40098</v>
          </cell>
          <cell r="C2822" t="str">
            <v>na</v>
          </cell>
          <cell r="E2822" t="str">
            <v>na</v>
          </cell>
        </row>
        <row r="2823">
          <cell r="A2823">
            <v>40099</v>
          </cell>
          <cell r="C2823">
            <v>3.49</v>
          </cell>
          <cell r="E2823">
            <v>3.94</v>
          </cell>
        </row>
        <row r="2824">
          <cell r="A2824">
            <v>40100</v>
          </cell>
          <cell r="C2824">
            <v>3.52</v>
          </cell>
          <cell r="E2824">
            <v>3.98</v>
          </cell>
        </row>
        <row r="2825">
          <cell r="A2825">
            <v>40101</v>
          </cell>
          <cell r="C2825">
            <v>3.55</v>
          </cell>
          <cell r="E2825">
            <v>4</v>
          </cell>
        </row>
        <row r="2826">
          <cell r="A2826">
            <v>40102</v>
          </cell>
          <cell r="C2826">
            <v>3.48</v>
          </cell>
          <cell r="E2826">
            <v>3.95</v>
          </cell>
        </row>
        <row r="2827">
          <cell r="A2827">
            <v>40105</v>
          </cell>
          <cell r="C2827">
            <v>3.5</v>
          </cell>
          <cell r="E2827">
            <v>3.97</v>
          </cell>
        </row>
        <row r="2828">
          <cell r="A2828">
            <v>40106</v>
          </cell>
          <cell r="C2828">
            <v>3.42</v>
          </cell>
          <cell r="E2828">
            <v>3.93</v>
          </cell>
        </row>
        <row r="2829">
          <cell r="A2829">
            <v>40107</v>
          </cell>
          <cell r="C2829">
            <v>3.44</v>
          </cell>
          <cell r="E2829">
            <v>3.94</v>
          </cell>
        </row>
        <row r="2830">
          <cell r="A2830">
            <v>40108</v>
          </cell>
          <cell r="C2830">
            <v>3.46</v>
          </cell>
          <cell r="E2830">
            <v>3.94</v>
          </cell>
        </row>
        <row r="2831">
          <cell r="A2831">
            <v>40109</v>
          </cell>
          <cell r="C2831">
            <v>3.5</v>
          </cell>
          <cell r="E2831">
            <v>3.98</v>
          </cell>
        </row>
        <row r="2832">
          <cell r="A2832">
            <v>40112</v>
          </cell>
          <cell r="C2832">
            <v>3.54</v>
          </cell>
          <cell r="E2832">
            <v>4.0199999999999996</v>
          </cell>
        </row>
        <row r="2833">
          <cell r="A2833">
            <v>40113</v>
          </cell>
          <cell r="C2833">
            <v>3.48</v>
          </cell>
          <cell r="E2833">
            <v>3.98</v>
          </cell>
        </row>
        <row r="2834">
          <cell r="A2834">
            <v>40114</v>
          </cell>
          <cell r="C2834">
            <v>3.45</v>
          </cell>
          <cell r="E2834">
            <v>3.96</v>
          </cell>
        </row>
        <row r="2835">
          <cell r="A2835">
            <v>40115</v>
          </cell>
          <cell r="C2835">
            <v>3.5</v>
          </cell>
          <cell r="E2835">
            <v>3.98</v>
          </cell>
        </row>
        <row r="2836">
          <cell r="A2836">
            <v>40116</v>
          </cell>
          <cell r="C2836">
            <v>3.42</v>
          </cell>
          <cell r="E2836">
            <v>3.92</v>
          </cell>
        </row>
        <row r="2837">
          <cell r="A2837">
            <v>40119</v>
          </cell>
          <cell r="C2837">
            <v>3.44</v>
          </cell>
          <cell r="E2837">
            <v>3.94</v>
          </cell>
        </row>
        <row r="2838">
          <cell r="A2838">
            <v>40120</v>
          </cell>
          <cell r="C2838">
            <v>3.43</v>
          </cell>
          <cell r="E2838">
            <v>3.94</v>
          </cell>
        </row>
        <row r="2839">
          <cell r="A2839">
            <v>40121</v>
          </cell>
          <cell r="C2839">
            <v>3.48</v>
          </cell>
          <cell r="E2839">
            <v>3.99</v>
          </cell>
        </row>
        <row r="2840">
          <cell r="A2840">
            <v>40122</v>
          </cell>
          <cell r="C2840">
            <v>3.53</v>
          </cell>
          <cell r="E2840">
            <v>4.03</v>
          </cell>
        </row>
        <row r="2841">
          <cell r="A2841">
            <v>40123</v>
          </cell>
          <cell r="C2841">
            <v>3.52</v>
          </cell>
          <cell r="E2841">
            <v>4.03</v>
          </cell>
        </row>
        <row r="2842">
          <cell r="A2842">
            <v>40126</v>
          </cell>
          <cell r="C2842">
            <v>3.5</v>
          </cell>
          <cell r="E2842">
            <v>4.0199999999999996</v>
          </cell>
        </row>
        <row r="2843">
          <cell r="A2843">
            <v>40127</v>
          </cell>
          <cell r="C2843">
            <v>3.5</v>
          </cell>
          <cell r="E2843">
            <v>4.0199999999999996</v>
          </cell>
        </row>
        <row r="2844">
          <cell r="A2844">
            <v>40128</v>
          </cell>
          <cell r="C2844" t="str">
            <v>na</v>
          </cell>
          <cell r="E2844" t="str">
            <v>na</v>
          </cell>
        </row>
        <row r="2845">
          <cell r="A2845">
            <v>40129</v>
          </cell>
          <cell r="C2845">
            <v>3.51</v>
          </cell>
          <cell r="E2845">
            <v>4.03</v>
          </cell>
        </row>
        <row r="2846">
          <cell r="A2846">
            <v>40130</v>
          </cell>
          <cell r="C2846">
            <v>3.47</v>
          </cell>
          <cell r="E2846">
            <v>3.99</v>
          </cell>
        </row>
        <row r="2847">
          <cell r="A2847">
            <v>40133</v>
          </cell>
          <cell r="C2847">
            <v>3.39</v>
          </cell>
          <cell r="E2847">
            <v>3.93</v>
          </cell>
        </row>
        <row r="2848">
          <cell r="A2848">
            <v>40134</v>
          </cell>
          <cell r="C2848">
            <v>3.37</v>
          </cell>
          <cell r="E2848">
            <v>3.91</v>
          </cell>
        </row>
        <row r="2849">
          <cell r="A2849">
            <v>40135</v>
          </cell>
          <cell r="C2849">
            <v>3.41</v>
          </cell>
          <cell r="E2849">
            <v>3.95</v>
          </cell>
        </row>
        <row r="2850">
          <cell r="A2850">
            <v>40136</v>
          </cell>
          <cell r="C2850">
            <v>3.38</v>
          </cell>
          <cell r="E2850">
            <v>3.92</v>
          </cell>
        </row>
        <row r="2851">
          <cell r="A2851">
            <v>40137</v>
          </cell>
          <cell r="C2851">
            <v>3.38</v>
          </cell>
          <cell r="E2851">
            <v>3.93</v>
          </cell>
        </row>
        <row r="2852">
          <cell r="A2852">
            <v>40140</v>
          </cell>
          <cell r="C2852">
            <v>3.37</v>
          </cell>
          <cell r="E2852">
            <v>3.93</v>
          </cell>
        </row>
        <row r="2853">
          <cell r="A2853">
            <v>40141</v>
          </cell>
          <cell r="C2853">
            <v>3.28</v>
          </cell>
          <cell r="E2853">
            <v>3.85</v>
          </cell>
        </row>
        <row r="2854">
          <cell r="A2854">
            <v>40142</v>
          </cell>
          <cell r="C2854">
            <v>3.25</v>
          </cell>
          <cell r="E2854">
            <v>3.85</v>
          </cell>
        </row>
        <row r="2855">
          <cell r="A2855">
            <v>40143</v>
          </cell>
          <cell r="C2855">
            <v>3.2</v>
          </cell>
          <cell r="E2855">
            <v>3.82</v>
          </cell>
        </row>
        <row r="2856">
          <cell r="A2856">
            <v>40144</v>
          </cell>
          <cell r="C2856">
            <v>3.22</v>
          </cell>
          <cell r="E2856">
            <v>3.84</v>
          </cell>
        </row>
        <row r="2857">
          <cell r="A2857">
            <v>40147</v>
          </cell>
          <cell r="C2857">
            <v>3.22</v>
          </cell>
          <cell r="E2857">
            <v>3.84</v>
          </cell>
        </row>
        <row r="2858">
          <cell r="A2858">
            <v>40148</v>
          </cell>
          <cell r="C2858">
            <v>3.25</v>
          </cell>
          <cell r="E2858">
            <v>3.87</v>
          </cell>
        </row>
        <row r="2859">
          <cell r="A2859">
            <v>40149</v>
          </cell>
          <cell r="C2859">
            <v>3.25</v>
          </cell>
          <cell r="E2859">
            <v>3.88</v>
          </cell>
        </row>
        <row r="2860">
          <cell r="A2860">
            <v>40150</v>
          </cell>
          <cell r="C2860">
            <v>3.23</v>
          </cell>
          <cell r="E2860">
            <v>3.87</v>
          </cell>
        </row>
        <row r="2861">
          <cell r="A2861">
            <v>40151</v>
          </cell>
          <cell r="C2861">
            <v>3.32</v>
          </cell>
          <cell r="E2861">
            <v>3.91</v>
          </cell>
        </row>
        <row r="2862">
          <cell r="A2862">
            <v>40154</v>
          </cell>
          <cell r="C2862">
            <v>3.28</v>
          </cell>
          <cell r="E2862">
            <v>3.9</v>
          </cell>
        </row>
        <row r="2863">
          <cell r="A2863">
            <v>40155</v>
          </cell>
          <cell r="C2863">
            <v>3.29</v>
          </cell>
          <cell r="E2863">
            <v>3.93</v>
          </cell>
        </row>
        <row r="2864">
          <cell r="A2864">
            <v>40156</v>
          </cell>
          <cell r="C2864">
            <v>3.32</v>
          </cell>
          <cell r="E2864">
            <v>3.96</v>
          </cell>
        </row>
        <row r="2865">
          <cell r="A2865">
            <v>40157</v>
          </cell>
          <cell r="C2865">
            <v>3.35</v>
          </cell>
          <cell r="E2865">
            <v>3.99</v>
          </cell>
        </row>
        <row r="2866">
          <cell r="A2866">
            <v>40158</v>
          </cell>
          <cell r="C2866">
            <v>3.38</v>
          </cell>
          <cell r="E2866">
            <v>3.99</v>
          </cell>
        </row>
        <row r="2867">
          <cell r="A2867">
            <v>40161</v>
          </cell>
          <cell r="C2867">
            <v>3.4</v>
          </cell>
          <cell r="E2867">
            <v>4.01</v>
          </cell>
        </row>
        <row r="2868">
          <cell r="A2868">
            <v>40162</v>
          </cell>
          <cell r="C2868">
            <v>3.4</v>
          </cell>
          <cell r="E2868">
            <v>4</v>
          </cell>
        </row>
        <row r="2869">
          <cell r="A2869">
            <v>40163</v>
          </cell>
          <cell r="C2869">
            <v>3.4</v>
          </cell>
          <cell r="E2869">
            <v>3.99</v>
          </cell>
        </row>
        <row r="2870">
          <cell r="A2870">
            <v>40164</v>
          </cell>
          <cell r="C2870">
            <v>3.37</v>
          </cell>
          <cell r="E2870">
            <v>3.97</v>
          </cell>
        </row>
        <row r="2871">
          <cell r="A2871">
            <v>40165</v>
          </cell>
          <cell r="C2871">
            <v>3.41</v>
          </cell>
          <cell r="E2871">
            <v>4.01</v>
          </cell>
        </row>
        <row r="2872">
          <cell r="A2872">
            <v>40168</v>
          </cell>
          <cell r="C2872">
            <v>3.51</v>
          </cell>
          <cell r="E2872">
            <v>4.08</v>
          </cell>
        </row>
        <row r="2873">
          <cell r="A2873">
            <v>40169</v>
          </cell>
          <cell r="C2873">
            <v>3.59</v>
          </cell>
          <cell r="E2873">
            <v>4.12</v>
          </cell>
        </row>
        <row r="2874">
          <cell r="A2874">
            <v>40170</v>
          </cell>
          <cell r="C2874">
            <v>3.57</v>
          </cell>
          <cell r="E2874">
            <v>4.07</v>
          </cell>
        </row>
        <row r="2875">
          <cell r="A2875">
            <v>40171</v>
          </cell>
          <cell r="C2875">
            <v>3.6</v>
          </cell>
          <cell r="E2875">
            <v>4.08</v>
          </cell>
        </row>
        <row r="2876">
          <cell r="A2876">
            <v>40172</v>
          </cell>
          <cell r="C2876" t="str">
            <v>na</v>
          </cell>
          <cell r="E2876" t="str">
            <v>na</v>
          </cell>
        </row>
        <row r="2877">
          <cell r="A2877">
            <v>40175</v>
          </cell>
          <cell r="C2877" t="str">
            <v>na</v>
          </cell>
          <cell r="E2877" t="str">
            <v>na</v>
          </cell>
        </row>
        <row r="2878">
          <cell r="A2878">
            <v>40176</v>
          </cell>
          <cell r="C2878">
            <v>3.61</v>
          </cell>
          <cell r="E2878">
            <v>4.09</v>
          </cell>
        </row>
        <row r="2879">
          <cell r="A2879">
            <v>40177</v>
          </cell>
          <cell r="C2879">
            <v>3.6</v>
          </cell>
          <cell r="E2879">
            <v>4.07</v>
          </cell>
        </row>
        <row r="2880">
          <cell r="A2880">
            <v>40178</v>
          </cell>
          <cell r="C2880">
            <v>3.61</v>
          </cell>
          <cell r="E2880">
            <v>4.08</v>
          </cell>
        </row>
        <row r="2881">
          <cell r="A2881">
            <v>40179</v>
          </cell>
          <cell r="C2881" t="str">
            <v>na</v>
          </cell>
          <cell r="E2881" t="str">
            <v>na</v>
          </cell>
        </row>
        <row r="2882">
          <cell r="A2882">
            <v>40182</v>
          </cell>
          <cell r="C2882">
            <v>3.6</v>
          </cell>
          <cell r="E2882">
            <v>4.0999999999999996</v>
          </cell>
        </row>
        <row r="2883">
          <cell r="A2883">
            <v>40183</v>
          </cell>
          <cell r="C2883">
            <v>3.56</v>
          </cell>
          <cell r="E2883">
            <v>4.08</v>
          </cell>
        </row>
        <row r="2884">
          <cell r="A2884">
            <v>40184</v>
          </cell>
          <cell r="C2884">
            <v>3.62</v>
          </cell>
          <cell r="E2884">
            <v>4.1399999999999997</v>
          </cell>
        </row>
        <row r="2885">
          <cell r="A2885">
            <v>40185</v>
          </cell>
          <cell r="C2885">
            <v>3.63</v>
          </cell>
          <cell r="E2885">
            <v>4.1500000000000004</v>
          </cell>
        </row>
        <row r="2886">
          <cell r="A2886">
            <v>40186</v>
          </cell>
          <cell r="C2886">
            <v>3.59</v>
          </cell>
          <cell r="E2886">
            <v>4.1100000000000003</v>
          </cell>
        </row>
        <row r="2887">
          <cell r="A2887">
            <v>40189</v>
          </cell>
          <cell r="C2887">
            <v>3.61</v>
          </cell>
          <cell r="E2887">
            <v>4.1399999999999997</v>
          </cell>
        </row>
        <row r="2888">
          <cell r="A2888">
            <v>40190</v>
          </cell>
          <cell r="C2888">
            <v>3.55</v>
          </cell>
          <cell r="E2888">
            <v>4.09</v>
          </cell>
        </row>
        <row r="2889">
          <cell r="A2889">
            <v>40191</v>
          </cell>
          <cell r="C2889">
            <v>3.61</v>
          </cell>
          <cell r="E2889">
            <v>4.1399999999999997</v>
          </cell>
        </row>
        <row r="2890">
          <cell r="A2890">
            <v>40192</v>
          </cell>
          <cell r="C2890">
            <v>3.55</v>
          </cell>
          <cell r="E2890">
            <v>4.09</v>
          </cell>
        </row>
        <row r="2891">
          <cell r="A2891">
            <v>40193</v>
          </cell>
          <cell r="C2891">
            <v>3.49</v>
          </cell>
          <cell r="E2891">
            <v>4.05</v>
          </cell>
        </row>
        <row r="2892">
          <cell r="A2892">
            <v>40196</v>
          </cell>
          <cell r="C2892">
            <v>3.47</v>
          </cell>
          <cell r="E2892">
            <v>4.04</v>
          </cell>
        </row>
        <row r="2893">
          <cell r="A2893">
            <v>40197</v>
          </cell>
          <cell r="C2893">
            <v>3.48</v>
          </cell>
          <cell r="E2893">
            <v>4.04</v>
          </cell>
        </row>
        <row r="2894">
          <cell r="A2894">
            <v>40198</v>
          </cell>
          <cell r="C2894">
            <v>3.42</v>
          </cell>
          <cell r="E2894">
            <v>4.01</v>
          </cell>
        </row>
        <row r="2895">
          <cell r="A2895">
            <v>40199</v>
          </cell>
          <cell r="C2895">
            <v>3.39</v>
          </cell>
          <cell r="E2895">
            <v>4</v>
          </cell>
        </row>
        <row r="2896">
          <cell r="A2896">
            <v>40200</v>
          </cell>
          <cell r="C2896">
            <v>3.37</v>
          </cell>
          <cell r="E2896">
            <v>3.99</v>
          </cell>
        </row>
        <row r="2897">
          <cell r="A2897">
            <v>40203</v>
          </cell>
          <cell r="C2897">
            <v>3.38</v>
          </cell>
          <cell r="E2897">
            <v>4</v>
          </cell>
        </row>
        <row r="2898">
          <cell r="A2898">
            <v>40204</v>
          </cell>
          <cell r="C2898">
            <v>3.36</v>
          </cell>
          <cell r="E2898">
            <v>3.97</v>
          </cell>
        </row>
        <row r="2899">
          <cell r="A2899">
            <v>40205</v>
          </cell>
          <cell r="C2899">
            <v>3.35</v>
          </cell>
          <cell r="E2899">
            <v>3.96</v>
          </cell>
        </row>
        <row r="2900">
          <cell r="A2900">
            <v>40206</v>
          </cell>
          <cell r="C2900">
            <v>3.33</v>
          </cell>
          <cell r="E2900">
            <v>3.93</v>
          </cell>
        </row>
        <row r="2901">
          <cell r="A2901">
            <v>40207</v>
          </cell>
          <cell r="C2901">
            <v>3.34</v>
          </cell>
          <cell r="E2901">
            <v>3.94</v>
          </cell>
        </row>
        <row r="2902">
          <cell r="A2902">
            <v>40210</v>
          </cell>
          <cell r="C2902">
            <v>3.38</v>
          </cell>
          <cell r="E2902">
            <v>3.98</v>
          </cell>
        </row>
        <row r="2903">
          <cell r="A2903">
            <v>40211</v>
          </cell>
          <cell r="C2903">
            <v>3.37</v>
          </cell>
          <cell r="E2903">
            <v>3.99</v>
          </cell>
        </row>
        <row r="2904">
          <cell r="A2904">
            <v>40212</v>
          </cell>
          <cell r="C2904">
            <v>3.42</v>
          </cell>
          <cell r="E2904">
            <v>4.04</v>
          </cell>
        </row>
        <row r="2905">
          <cell r="A2905">
            <v>40213</v>
          </cell>
          <cell r="C2905">
            <v>3.36</v>
          </cell>
          <cell r="E2905">
            <v>3.99</v>
          </cell>
        </row>
        <row r="2906">
          <cell r="A2906">
            <v>40214</v>
          </cell>
          <cell r="C2906">
            <v>3.36</v>
          </cell>
          <cell r="E2906">
            <v>4</v>
          </cell>
        </row>
        <row r="2907">
          <cell r="A2907">
            <v>40217</v>
          </cell>
          <cell r="C2907">
            <v>3.35</v>
          </cell>
          <cell r="E2907">
            <v>3.99</v>
          </cell>
        </row>
        <row r="2908">
          <cell r="A2908">
            <v>40218</v>
          </cell>
          <cell r="C2908">
            <v>3.38</v>
          </cell>
          <cell r="E2908">
            <v>4.01</v>
          </cell>
        </row>
        <row r="2909">
          <cell r="A2909">
            <v>40219</v>
          </cell>
          <cell r="C2909">
            <v>3.43</v>
          </cell>
          <cell r="E2909">
            <v>4.04</v>
          </cell>
        </row>
        <row r="2910">
          <cell r="A2910">
            <v>40220</v>
          </cell>
          <cell r="C2910">
            <v>3.47</v>
          </cell>
          <cell r="E2910">
            <v>4.0599999999999996</v>
          </cell>
        </row>
        <row r="2911">
          <cell r="A2911">
            <v>40221</v>
          </cell>
          <cell r="C2911">
            <v>3.46</v>
          </cell>
          <cell r="E2911">
            <v>4.0599999999999996</v>
          </cell>
        </row>
        <row r="2912">
          <cell r="A2912">
            <v>40224</v>
          </cell>
          <cell r="C2912" t="str">
            <v>na</v>
          </cell>
          <cell r="E2912" t="str">
            <v>na</v>
          </cell>
        </row>
        <row r="2913">
          <cell r="A2913">
            <v>40225</v>
          </cell>
          <cell r="C2913">
            <v>3.44</v>
          </cell>
          <cell r="E2913">
            <v>4.0599999999999996</v>
          </cell>
        </row>
        <row r="2914">
          <cell r="A2914">
            <v>40226</v>
          </cell>
          <cell r="C2914">
            <v>3.47</v>
          </cell>
          <cell r="E2914">
            <v>4.08</v>
          </cell>
        </row>
        <row r="2915">
          <cell r="A2915">
            <v>40227</v>
          </cell>
          <cell r="C2915">
            <v>3.49</v>
          </cell>
          <cell r="E2915">
            <v>4.08</v>
          </cell>
        </row>
        <row r="2916">
          <cell r="A2916">
            <v>40228</v>
          </cell>
          <cell r="C2916">
            <v>3.5</v>
          </cell>
          <cell r="E2916">
            <v>4.07</v>
          </cell>
        </row>
        <row r="2917">
          <cell r="A2917">
            <v>40231</v>
          </cell>
          <cell r="C2917">
            <v>3.5</v>
          </cell>
          <cell r="E2917">
            <v>4.09</v>
          </cell>
        </row>
        <row r="2918">
          <cell r="A2918">
            <v>40232</v>
          </cell>
          <cell r="C2918">
            <v>3.43</v>
          </cell>
          <cell r="E2918">
            <v>4.03</v>
          </cell>
        </row>
        <row r="2919">
          <cell r="A2919">
            <v>40233</v>
          </cell>
          <cell r="C2919">
            <v>3.45</v>
          </cell>
          <cell r="E2919">
            <v>4.05</v>
          </cell>
        </row>
        <row r="2920">
          <cell r="A2920">
            <v>40234</v>
          </cell>
          <cell r="C2920">
            <v>3.4</v>
          </cell>
          <cell r="E2920">
            <v>4.0199999999999996</v>
          </cell>
        </row>
        <row r="2921">
          <cell r="A2921">
            <v>40235</v>
          </cell>
          <cell r="C2921">
            <v>3.39</v>
          </cell>
          <cell r="E2921">
            <v>4.0199999999999996</v>
          </cell>
        </row>
        <row r="2922">
          <cell r="A2922">
            <v>40238</v>
          </cell>
          <cell r="C2922">
            <v>3.4</v>
          </cell>
          <cell r="E2922">
            <v>4.0199999999999996</v>
          </cell>
        </row>
        <row r="2923">
          <cell r="A2923">
            <v>40239</v>
          </cell>
          <cell r="C2923">
            <v>3.39</v>
          </cell>
          <cell r="E2923">
            <v>4</v>
          </cell>
        </row>
        <row r="2924">
          <cell r="A2924">
            <v>40240</v>
          </cell>
          <cell r="C2924">
            <v>3.42</v>
          </cell>
          <cell r="E2924">
            <v>4.01</v>
          </cell>
        </row>
        <row r="2925">
          <cell r="A2925">
            <v>40241</v>
          </cell>
          <cell r="C2925">
            <v>3.42</v>
          </cell>
          <cell r="E2925">
            <v>4.01</v>
          </cell>
        </row>
        <row r="2926">
          <cell r="A2926">
            <v>40242</v>
          </cell>
          <cell r="C2926">
            <v>3.47</v>
          </cell>
          <cell r="E2926">
            <v>4.0599999999999996</v>
          </cell>
        </row>
        <row r="2927">
          <cell r="A2927">
            <v>40245</v>
          </cell>
          <cell r="C2927">
            <v>3.51</v>
          </cell>
          <cell r="E2927">
            <v>4.0999999999999996</v>
          </cell>
        </row>
        <row r="2928">
          <cell r="A2928">
            <v>40246</v>
          </cell>
          <cell r="C2928">
            <v>3.51</v>
          </cell>
          <cell r="E2928">
            <v>4.1100000000000003</v>
          </cell>
        </row>
        <row r="2929">
          <cell r="A2929">
            <v>40247</v>
          </cell>
          <cell r="C2929">
            <v>3.53</v>
          </cell>
          <cell r="E2929">
            <v>4.12</v>
          </cell>
        </row>
        <row r="2930">
          <cell r="A2930">
            <v>40248</v>
          </cell>
          <cell r="C2930">
            <v>3.5</v>
          </cell>
          <cell r="E2930">
            <v>4.08</v>
          </cell>
        </row>
        <row r="2931">
          <cell r="A2931">
            <v>40249</v>
          </cell>
          <cell r="C2931">
            <v>3.53</v>
          </cell>
          <cell r="E2931">
            <v>4.09</v>
          </cell>
        </row>
        <row r="2932">
          <cell r="A2932">
            <v>40252</v>
          </cell>
          <cell r="C2932">
            <v>3.49</v>
          </cell>
          <cell r="E2932">
            <v>4.0599999999999996</v>
          </cell>
        </row>
        <row r="2933">
          <cell r="A2933">
            <v>40253</v>
          </cell>
          <cell r="C2933">
            <v>3.44</v>
          </cell>
          <cell r="E2933">
            <v>4.0199999999999996</v>
          </cell>
        </row>
        <row r="2934">
          <cell r="A2934">
            <v>40254</v>
          </cell>
          <cell r="C2934">
            <v>3.47</v>
          </cell>
          <cell r="E2934">
            <v>4.04</v>
          </cell>
        </row>
        <row r="2935">
          <cell r="A2935">
            <v>40255</v>
          </cell>
          <cell r="C2935">
            <v>3.45</v>
          </cell>
          <cell r="E2935">
            <v>4.0199999999999996</v>
          </cell>
        </row>
        <row r="2936">
          <cell r="A2936">
            <v>40256</v>
          </cell>
          <cell r="C2936">
            <v>3.49</v>
          </cell>
          <cell r="E2936">
            <v>4.05</v>
          </cell>
        </row>
        <row r="2937">
          <cell r="A2937">
            <v>40259</v>
          </cell>
          <cell r="C2937">
            <v>3.45</v>
          </cell>
          <cell r="E2937">
            <v>4.03</v>
          </cell>
        </row>
        <row r="2938">
          <cell r="A2938">
            <v>40260</v>
          </cell>
          <cell r="C2938">
            <v>3.47</v>
          </cell>
          <cell r="E2938">
            <v>4.03</v>
          </cell>
        </row>
        <row r="2939">
          <cell r="A2939">
            <v>40261</v>
          </cell>
          <cell r="C2939">
            <v>3.54</v>
          </cell>
          <cell r="E2939">
            <v>4.09</v>
          </cell>
        </row>
        <row r="2940">
          <cell r="A2940">
            <v>40262</v>
          </cell>
          <cell r="C2940">
            <v>3.54</v>
          </cell>
          <cell r="E2940">
            <v>4.08</v>
          </cell>
        </row>
        <row r="2941">
          <cell r="A2941">
            <v>40263</v>
          </cell>
          <cell r="C2941">
            <v>3.55</v>
          </cell>
          <cell r="E2941">
            <v>4.08</v>
          </cell>
        </row>
        <row r="2942">
          <cell r="A2942">
            <v>40266</v>
          </cell>
          <cell r="C2942">
            <v>3.57</v>
          </cell>
          <cell r="E2942">
            <v>4.0999999999999996</v>
          </cell>
        </row>
        <row r="2943">
          <cell r="A2943">
            <v>40267</v>
          </cell>
          <cell r="C2943">
            <v>3.58</v>
          </cell>
          <cell r="E2943">
            <v>4.0999999999999996</v>
          </cell>
        </row>
        <row r="2944">
          <cell r="A2944">
            <v>40268</v>
          </cell>
          <cell r="C2944">
            <v>3.56</v>
          </cell>
          <cell r="E2944">
            <v>4.07</v>
          </cell>
        </row>
        <row r="2945">
          <cell r="A2945">
            <v>40269</v>
          </cell>
          <cell r="C2945">
            <v>3.55</v>
          </cell>
          <cell r="E2945">
            <v>4.05</v>
          </cell>
        </row>
        <row r="2946">
          <cell r="A2946">
            <v>40270</v>
          </cell>
          <cell r="C2946" t="str">
            <v>na</v>
          </cell>
          <cell r="E2946" t="str">
            <v>na</v>
          </cell>
        </row>
        <row r="2947">
          <cell r="A2947">
            <v>40273</v>
          </cell>
          <cell r="C2947">
            <v>3.66</v>
          </cell>
          <cell r="E2947">
            <v>4.12</v>
          </cell>
        </row>
        <row r="2948">
          <cell r="A2948">
            <v>40274</v>
          </cell>
          <cell r="C2948">
            <v>3.68</v>
          </cell>
          <cell r="E2948">
            <v>4.1100000000000003</v>
          </cell>
        </row>
        <row r="2949">
          <cell r="A2949">
            <v>40275</v>
          </cell>
          <cell r="C2949">
            <v>3.62</v>
          </cell>
          <cell r="E2949">
            <v>4.07</v>
          </cell>
        </row>
        <row r="2950">
          <cell r="A2950">
            <v>40276</v>
          </cell>
          <cell r="C2950">
            <v>3.67</v>
          </cell>
          <cell r="E2950">
            <v>4.0999999999999996</v>
          </cell>
        </row>
        <row r="2951">
          <cell r="A2951">
            <v>40277</v>
          </cell>
          <cell r="C2951">
            <v>3.65</v>
          </cell>
          <cell r="E2951">
            <v>4.0599999999999996</v>
          </cell>
        </row>
        <row r="2952">
          <cell r="A2952">
            <v>40280</v>
          </cell>
          <cell r="C2952">
            <v>3.66</v>
          </cell>
          <cell r="E2952">
            <v>4.0599999999999996</v>
          </cell>
        </row>
        <row r="2953">
          <cell r="A2953">
            <v>40281</v>
          </cell>
          <cell r="C2953">
            <v>3.68</v>
          </cell>
          <cell r="E2953">
            <v>4.08</v>
          </cell>
        </row>
        <row r="2954">
          <cell r="A2954">
            <v>40282</v>
          </cell>
          <cell r="C2954">
            <v>3.71</v>
          </cell>
          <cell r="E2954">
            <v>4.1100000000000003</v>
          </cell>
        </row>
        <row r="2955">
          <cell r="A2955">
            <v>40283</v>
          </cell>
          <cell r="C2955">
            <v>3.72</v>
          </cell>
          <cell r="E2955">
            <v>4.0999999999999996</v>
          </cell>
        </row>
        <row r="2956">
          <cell r="A2956">
            <v>40284</v>
          </cell>
          <cell r="C2956">
            <v>3.68</v>
          </cell>
          <cell r="E2956">
            <v>4.08</v>
          </cell>
        </row>
        <row r="2957">
          <cell r="A2957">
            <v>40287</v>
          </cell>
          <cell r="C2957">
            <v>3.65</v>
          </cell>
          <cell r="E2957">
            <v>4.0599999999999996</v>
          </cell>
        </row>
        <row r="2958">
          <cell r="A2958">
            <v>40288</v>
          </cell>
          <cell r="C2958">
            <v>3.7</v>
          </cell>
          <cell r="E2958">
            <v>4.07</v>
          </cell>
        </row>
        <row r="2959">
          <cell r="A2959">
            <v>40289</v>
          </cell>
          <cell r="C2959">
            <v>3.72</v>
          </cell>
          <cell r="E2959">
            <v>4.0599999999999996</v>
          </cell>
        </row>
        <row r="2960">
          <cell r="A2960">
            <v>40290</v>
          </cell>
          <cell r="C2960">
            <v>3.72</v>
          </cell>
          <cell r="E2960">
            <v>4.09</v>
          </cell>
        </row>
        <row r="2961">
          <cell r="A2961">
            <v>40291</v>
          </cell>
          <cell r="C2961">
            <v>3.69</v>
          </cell>
          <cell r="E2961">
            <v>4.07</v>
          </cell>
        </row>
        <row r="2962">
          <cell r="A2962">
            <v>40294</v>
          </cell>
          <cell r="C2962">
            <v>3.68</v>
          </cell>
          <cell r="E2962">
            <v>4.0599999999999996</v>
          </cell>
        </row>
        <row r="2963">
          <cell r="A2963">
            <v>40295</v>
          </cell>
          <cell r="C2963">
            <v>3.6</v>
          </cell>
          <cell r="E2963">
            <v>4.01</v>
          </cell>
        </row>
        <row r="2964">
          <cell r="A2964">
            <v>40296</v>
          </cell>
          <cell r="C2964">
            <v>3.66</v>
          </cell>
          <cell r="E2964">
            <v>4.04</v>
          </cell>
        </row>
        <row r="2965">
          <cell r="A2965">
            <v>40297</v>
          </cell>
          <cell r="C2965">
            <v>3.72</v>
          </cell>
          <cell r="E2965">
            <v>4.05</v>
          </cell>
        </row>
        <row r="2966">
          <cell r="A2966">
            <v>40298</v>
          </cell>
          <cell r="C2966">
            <v>3.65</v>
          </cell>
          <cell r="E2966">
            <v>4.01</v>
          </cell>
        </row>
        <row r="2967">
          <cell r="A2967">
            <v>40301</v>
          </cell>
          <cell r="C2967">
            <v>3.64</v>
          </cell>
          <cell r="E2967">
            <v>4</v>
          </cell>
        </row>
        <row r="2968">
          <cell r="A2968">
            <v>40302</v>
          </cell>
          <cell r="C2968">
            <v>3.55</v>
          </cell>
          <cell r="E2968">
            <v>3.95</v>
          </cell>
        </row>
        <row r="2969">
          <cell r="A2969">
            <v>40303</v>
          </cell>
          <cell r="C2969">
            <v>3.54</v>
          </cell>
          <cell r="E2969">
            <v>3.93</v>
          </cell>
        </row>
        <row r="2970">
          <cell r="A2970">
            <v>40304</v>
          </cell>
          <cell r="C2970">
            <v>3.47</v>
          </cell>
          <cell r="E2970">
            <v>3.87</v>
          </cell>
        </row>
        <row r="2971">
          <cell r="A2971">
            <v>40305</v>
          </cell>
          <cell r="C2971">
            <v>3.5</v>
          </cell>
          <cell r="E2971">
            <v>3.88</v>
          </cell>
        </row>
        <row r="2972">
          <cell r="A2972">
            <v>40308</v>
          </cell>
          <cell r="C2972">
            <v>3.58</v>
          </cell>
          <cell r="E2972">
            <v>3.93</v>
          </cell>
        </row>
        <row r="2973">
          <cell r="A2973">
            <v>40309</v>
          </cell>
          <cell r="C2973">
            <v>3.58</v>
          </cell>
          <cell r="E2973">
            <v>3.93</v>
          </cell>
        </row>
        <row r="2974">
          <cell r="A2974">
            <v>40310</v>
          </cell>
          <cell r="C2974">
            <v>3.59</v>
          </cell>
          <cell r="E2974">
            <v>3.94</v>
          </cell>
        </row>
        <row r="2975">
          <cell r="A2975">
            <v>40311</v>
          </cell>
          <cell r="C2975">
            <v>3.51</v>
          </cell>
          <cell r="E2975">
            <v>3.87</v>
          </cell>
        </row>
        <row r="2976">
          <cell r="A2976">
            <v>40312</v>
          </cell>
          <cell r="C2976">
            <v>3.43</v>
          </cell>
          <cell r="E2976">
            <v>3.82</v>
          </cell>
        </row>
        <row r="2977">
          <cell r="A2977">
            <v>40315</v>
          </cell>
          <cell r="C2977">
            <v>3.5</v>
          </cell>
          <cell r="E2977">
            <v>3.88</v>
          </cell>
        </row>
        <row r="2978">
          <cell r="A2978">
            <v>40316</v>
          </cell>
          <cell r="C2978">
            <v>3.4</v>
          </cell>
          <cell r="E2978">
            <v>3.82</v>
          </cell>
        </row>
        <row r="2979">
          <cell r="A2979">
            <v>40317</v>
          </cell>
          <cell r="C2979">
            <v>3.4</v>
          </cell>
          <cell r="E2979">
            <v>3.81</v>
          </cell>
        </row>
        <row r="2980">
          <cell r="A2980">
            <v>40318</v>
          </cell>
          <cell r="C2980">
            <v>3.32</v>
          </cell>
          <cell r="E2980">
            <v>3.75</v>
          </cell>
        </row>
        <row r="2981">
          <cell r="A2981">
            <v>40319</v>
          </cell>
          <cell r="C2981">
            <v>3.36</v>
          </cell>
          <cell r="E2981">
            <v>3.77</v>
          </cell>
        </row>
        <row r="2982">
          <cell r="A2982">
            <v>40322</v>
          </cell>
          <cell r="C2982" t="str">
            <v>na</v>
          </cell>
          <cell r="E2982" t="str">
            <v>na</v>
          </cell>
        </row>
        <row r="2983">
          <cell r="A2983">
            <v>40323</v>
          </cell>
          <cell r="C2983">
            <v>3.26</v>
          </cell>
          <cell r="E2983">
            <v>3.7</v>
          </cell>
        </row>
        <row r="2984">
          <cell r="A2984">
            <v>40324</v>
          </cell>
          <cell r="C2984">
            <v>3.25</v>
          </cell>
          <cell r="E2984">
            <v>3.68</v>
          </cell>
        </row>
        <row r="2985">
          <cell r="A2985">
            <v>40325</v>
          </cell>
          <cell r="C2985">
            <v>3.37</v>
          </cell>
          <cell r="E2985">
            <v>3.75</v>
          </cell>
        </row>
        <row r="2986">
          <cell r="A2986">
            <v>40326</v>
          </cell>
          <cell r="C2986">
            <v>3.3</v>
          </cell>
          <cell r="E2986">
            <v>3.71</v>
          </cell>
        </row>
        <row r="2987">
          <cell r="A2987">
            <v>40329</v>
          </cell>
          <cell r="C2987">
            <v>3.36</v>
          </cell>
          <cell r="E2987">
            <v>3.73</v>
          </cell>
        </row>
        <row r="2988">
          <cell r="A2988">
            <v>40330</v>
          </cell>
          <cell r="C2988">
            <v>3.29</v>
          </cell>
          <cell r="E2988">
            <v>3.71</v>
          </cell>
        </row>
        <row r="2989">
          <cell r="A2989">
            <v>40331</v>
          </cell>
          <cell r="C2989">
            <v>3.38</v>
          </cell>
          <cell r="E2989">
            <v>3.77</v>
          </cell>
        </row>
        <row r="2990">
          <cell r="A2990">
            <v>40332</v>
          </cell>
          <cell r="C2990">
            <v>3.39</v>
          </cell>
          <cell r="E2990">
            <v>3.78</v>
          </cell>
        </row>
        <row r="2991">
          <cell r="A2991">
            <v>40333</v>
          </cell>
          <cell r="C2991">
            <v>3.28</v>
          </cell>
          <cell r="E2991">
            <v>3.71</v>
          </cell>
        </row>
        <row r="2992">
          <cell r="A2992">
            <v>40336</v>
          </cell>
          <cell r="C2992">
            <v>3.3</v>
          </cell>
          <cell r="E2992">
            <v>3.71</v>
          </cell>
        </row>
        <row r="2993">
          <cell r="A2993">
            <v>40337</v>
          </cell>
          <cell r="C2993">
            <v>3.32</v>
          </cell>
          <cell r="E2993">
            <v>3.73</v>
          </cell>
        </row>
        <row r="2994">
          <cell r="A2994">
            <v>40338</v>
          </cell>
          <cell r="C2994">
            <v>3.35</v>
          </cell>
          <cell r="E2994">
            <v>3.76</v>
          </cell>
        </row>
        <row r="2995">
          <cell r="A2995">
            <v>40339</v>
          </cell>
          <cell r="C2995">
            <v>3.43</v>
          </cell>
          <cell r="E2995">
            <v>3.83</v>
          </cell>
        </row>
        <row r="2996">
          <cell r="A2996">
            <v>40340</v>
          </cell>
          <cell r="C2996">
            <v>3.41</v>
          </cell>
          <cell r="E2996">
            <v>3.81</v>
          </cell>
        </row>
        <row r="2997">
          <cell r="A2997">
            <v>40343</v>
          </cell>
          <cell r="C2997">
            <v>3.44</v>
          </cell>
          <cell r="E2997">
            <v>3.84</v>
          </cell>
        </row>
        <row r="2998">
          <cell r="A2998">
            <v>40344</v>
          </cell>
          <cell r="C2998">
            <v>3.42</v>
          </cell>
          <cell r="E2998">
            <v>3.83</v>
          </cell>
        </row>
        <row r="2999">
          <cell r="A2999">
            <v>40345</v>
          </cell>
          <cell r="C2999">
            <v>3.36</v>
          </cell>
          <cell r="E2999">
            <v>3.78</v>
          </cell>
        </row>
        <row r="3000">
          <cell r="A3000">
            <v>40346</v>
          </cell>
          <cell r="C3000">
            <v>3.31</v>
          </cell>
          <cell r="E3000">
            <v>3.75</v>
          </cell>
        </row>
        <row r="3001">
          <cell r="A3001">
            <v>40347</v>
          </cell>
          <cell r="C3001">
            <v>3.32</v>
          </cell>
          <cell r="E3001">
            <v>3.76</v>
          </cell>
        </row>
        <row r="3002">
          <cell r="A3002">
            <v>40350</v>
          </cell>
          <cell r="C3002">
            <v>3.32</v>
          </cell>
          <cell r="E3002">
            <v>3.76</v>
          </cell>
        </row>
        <row r="3003">
          <cell r="A3003">
            <v>40351</v>
          </cell>
          <cell r="C3003">
            <v>3.25</v>
          </cell>
          <cell r="E3003">
            <v>3.71</v>
          </cell>
        </row>
        <row r="3004">
          <cell r="A3004">
            <v>40352</v>
          </cell>
          <cell r="C3004">
            <v>3.23</v>
          </cell>
          <cell r="E3004">
            <v>3.69</v>
          </cell>
        </row>
        <row r="3005">
          <cell r="A3005">
            <v>40353</v>
          </cell>
          <cell r="C3005">
            <v>3.23</v>
          </cell>
          <cell r="E3005">
            <v>3.7</v>
          </cell>
        </row>
        <row r="3006">
          <cell r="A3006">
            <v>40354</v>
          </cell>
          <cell r="C3006">
            <v>3.19</v>
          </cell>
          <cell r="E3006">
            <v>3.68</v>
          </cell>
        </row>
        <row r="3007">
          <cell r="A3007">
            <v>40357</v>
          </cell>
          <cell r="C3007">
            <v>3.16</v>
          </cell>
          <cell r="E3007">
            <v>3.68</v>
          </cell>
        </row>
        <row r="3008">
          <cell r="A3008">
            <v>40358</v>
          </cell>
          <cell r="C3008">
            <v>3.09</v>
          </cell>
          <cell r="E3008">
            <v>3.65</v>
          </cell>
        </row>
        <row r="3009">
          <cell r="A3009">
            <v>40359</v>
          </cell>
          <cell r="C3009">
            <v>3.08</v>
          </cell>
          <cell r="E3009">
            <v>3.65</v>
          </cell>
        </row>
        <row r="3010">
          <cell r="A3010">
            <v>40360</v>
          </cell>
          <cell r="C3010" t="str">
            <v>na</v>
          </cell>
          <cell r="E3010" t="str">
            <v>na</v>
          </cell>
        </row>
        <row r="3011">
          <cell r="A3011">
            <v>40361</v>
          </cell>
          <cell r="C3011">
            <v>3.1</v>
          </cell>
          <cell r="E3011">
            <v>3.65</v>
          </cell>
        </row>
        <row r="3012">
          <cell r="A3012">
            <v>40364</v>
          </cell>
          <cell r="C3012">
            <v>3.07</v>
          </cell>
          <cell r="E3012">
            <v>3.63</v>
          </cell>
        </row>
        <row r="3013">
          <cell r="A3013">
            <v>40365</v>
          </cell>
          <cell r="C3013">
            <v>3.07</v>
          </cell>
          <cell r="E3013">
            <v>3.64</v>
          </cell>
        </row>
        <row r="3014">
          <cell r="A3014">
            <v>40366</v>
          </cell>
          <cell r="C3014">
            <v>3.16</v>
          </cell>
          <cell r="E3014">
            <v>3.69</v>
          </cell>
        </row>
        <row r="3015">
          <cell r="A3015">
            <v>40367</v>
          </cell>
          <cell r="C3015">
            <v>3.19</v>
          </cell>
          <cell r="E3015">
            <v>3.72</v>
          </cell>
        </row>
        <row r="3016">
          <cell r="A3016">
            <v>40368</v>
          </cell>
          <cell r="C3016">
            <v>3.23</v>
          </cell>
          <cell r="E3016">
            <v>3.75</v>
          </cell>
        </row>
        <row r="3017">
          <cell r="A3017">
            <v>40371</v>
          </cell>
          <cell r="C3017">
            <v>3.21</v>
          </cell>
          <cell r="E3017">
            <v>3.75</v>
          </cell>
        </row>
        <row r="3018">
          <cell r="A3018">
            <v>40372</v>
          </cell>
          <cell r="C3018">
            <v>3.27</v>
          </cell>
          <cell r="E3018">
            <v>3.78</v>
          </cell>
        </row>
        <row r="3019">
          <cell r="A3019">
            <v>40373</v>
          </cell>
          <cell r="C3019">
            <v>3.26</v>
          </cell>
          <cell r="E3019">
            <v>3.78</v>
          </cell>
        </row>
        <row r="3020">
          <cell r="A3020">
            <v>40374</v>
          </cell>
          <cell r="C3020">
            <v>3.23</v>
          </cell>
          <cell r="E3020">
            <v>3.77</v>
          </cell>
        </row>
        <row r="3021">
          <cell r="A3021">
            <v>40375</v>
          </cell>
          <cell r="C3021">
            <v>3.16</v>
          </cell>
          <cell r="E3021">
            <v>3.72</v>
          </cell>
        </row>
        <row r="3022">
          <cell r="A3022">
            <v>40378</v>
          </cell>
          <cell r="C3022">
            <v>3.16</v>
          </cell>
          <cell r="E3022">
            <v>3.74</v>
          </cell>
        </row>
        <row r="3023">
          <cell r="A3023">
            <v>40379</v>
          </cell>
          <cell r="C3023">
            <v>3.2</v>
          </cell>
          <cell r="E3023">
            <v>3.76</v>
          </cell>
        </row>
        <row r="3024">
          <cell r="A3024">
            <v>40380</v>
          </cell>
          <cell r="C3024">
            <v>3.15</v>
          </cell>
          <cell r="E3024">
            <v>3.73</v>
          </cell>
        </row>
        <row r="3025">
          <cell r="A3025">
            <v>40381</v>
          </cell>
          <cell r="C3025">
            <v>3.21</v>
          </cell>
          <cell r="E3025">
            <v>3.77</v>
          </cell>
        </row>
        <row r="3026">
          <cell r="A3026">
            <v>40382</v>
          </cell>
          <cell r="C3026">
            <v>3.23</v>
          </cell>
          <cell r="E3026">
            <v>3.78</v>
          </cell>
        </row>
        <row r="3027">
          <cell r="A3027">
            <v>40385</v>
          </cell>
          <cell r="C3027">
            <v>3.23</v>
          </cell>
          <cell r="E3027">
            <v>3.77</v>
          </cell>
        </row>
        <row r="3028">
          <cell r="A3028">
            <v>40386</v>
          </cell>
          <cell r="C3028">
            <v>3.26</v>
          </cell>
          <cell r="E3028">
            <v>3.8</v>
          </cell>
        </row>
        <row r="3029">
          <cell r="A3029">
            <v>40387</v>
          </cell>
          <cell r="C3029">
            <v>3.22</v>
          </cell>
          <cell r="E3029">
            <v>3.77</v>
          </cell>
        </row>
        <row r="3030">
          <cell r="A3030">
            <v>40388</v>
          </cell>
          <cell r="C3030">
            <v>3.17</v>
          </cell>
          <cell r="E3030">
            <v>3.75</v>
          </cell>
        </row>
        <row r="3031">
          <cell r="A3031">
            <v>40389</v>
          </cell>
          <cell r="C3031">
            <v>3.11</v>
          </cell>
          <cell r="E3031">
            <v>3.69</v>
          </cell>
        </row>
        <row r="3032">
          <cell r="A3032">
            <v>40392</v>
          </cell>
          <cell r="C3032" t="str">
            <v>na</v>
          </cell>
          <cell r="E3032" t="str">
            <v>na</v>
          </cell>
        </row>
        <row r="3033">
          <cell r="A3033">
            <v>40393</v>
          </cell>
          <cell r="C3033">
            <v>3.1</v>
          </cell>
          <cell r="E3033">
            <v>3.69</v>
          </cell>
        </row>
        <row r="3034">
          <cell r="A3034">
            <v>40394</v>
          </cell>
          <cell r="C3034">
            <v>3.17</v>
          </cell>
          <cell r="E3034">
            <v>3.72</v>
          </cell>
        </row>
        <row r="3035">
          <cell r="A3035">
            <v>40395</v>
          </cell>
          <cell r="C3035">
            <v>3.11</v>
          </cell>
          <cell r="E3035">
            <v>3.67</v>
          </cell>
        </row>
        <row r="3036">
          <cell r="A3036">
            <v>40396</v>
          </cell>
          <cell r="C3036">
            <v>3.07</v>
          </cell>
          <cell r="E3036">
            <v>3.65</v>
          </cell>
        </row>
        <row r="3037">
          <cell r="A3037">
            <v>40399</v>
          </cell>
          <cell r="C3037">
            <v>3.07</v>
          </cell>
          <cell r="E3037">
            <v>3.65</v>
          </cell>
        </row>
        <row r="3038">
          <cell r="A3038">
            <v>40400</v>
          </cell>
          <cell r="C3038">
            <v>3.03</v>
          </cell>
          <cell r="E3038">
            <v>3.63</v>
          </cell>
        </row>
        <row r="3039">
          <cell r="A3039">
            <v>40401</v>
          </cell>
          <cell r="C3039">
            <v>2.97</v>
          </cell>
          <cell r="E3039">
            <v>3.6</v>
          </cell>
        </row>
        <row r="3040">
          <cell r="A3040">
            <v>40402</v>
          </cell>
          <cell r="C3040">
            <v>3.01</v>
          </cell>
          <cell r="E3040">
            <v>3.63</v>
          </cell>
        </row>
        <row r="3041">
          <cell r="A3041">
            <v>40403</v>
          </cell>
          <cell r="C3041">
            <v>2.98</v>
          </cell>
          <cell r="E3041">
            <v>3.6</v>
          </cell>
        </row>
        <row r="3042">
          <cell r="A3042">
            <v>40406</v>
          </cell>
          <cell r="C3042">
            <v>2.93</v>
          </cell>
          <cell r="E3042">
            <v>3.55</v>
          </cell>
        </row>
        <row r="3043">
          <cell r="A3043">
            <v>40407</v>
          </cell>
          <cell r="C3043">
            <v>2.96</v>
          </cell>
          <cell r="E3043">
            <v>3.57</v>
          </cell>
        </row>
        <row r="3044">
          <cell r="A3044">
            <v>40408</v>
          </cell>
          <cell r="C3044">
            <v>2.94</v>
          </cell>
          <cell r="E3044">
            <v>3.55</v>
          </cell>
        </row>
        <row r="3045">
          <cell r="A3045">
            <v>40409</v>
          </cell>
          <cell r="C3045">
            <v>2.92</v>
          </cell>
          <cell r="E3045">
            <v>3.52</v>
          </cell>
        </row>
        <row r="3046">
          <cell r="A3046">
            <v>40410</v>
          </cell>
          <cell r="C3046">
            <v>2.92</v>
          </cell>
          <cell r="E3046">
            <v>3.53</v>
          </cell>
        </row>
        <row r="3047">
          <cell r="A3047">
            <v>40413</v>
          </cell>
          <cell r="C3047">
            <v>2.88</v>
          </cell>
          <cell r="E3047">
            <v>3.53</v>
          </cell>
        </row>
        <row r="3048">
          <cell r="A3048">
            <v>40414</v>
          </cell>
          <cell r="C3048">
            <v>2.82</v>
          </cell>
          <cell r="E3048">
            <v>3.5</v>
          </cell>
        </row>
        <row r="3049">
          <cell r="A3049">
            <v>40415</v>
          </cell>
          <cell r="C3049">
            <v>2.83</v>
          </cell>
          <cell r="E3049">
            <v>3.47</v>
          </cell>
        </row>
        <row r="3050">
          <cell r="A3050">
            <v>40416</v>
          </cell>
          <cell r="C3050">
            <v>2.8</v>
          </cell>
          <cell r="E3050">
            <v>3.43</v>
          </cell>
        </row>
        <row r="3051">
          <cell r="A3051">
            <v>40417</v>
          </cell>
          <cell r="C3051">
            <v>2.87</v>
          </cell>
          <cell r="E3051">
            <v>3.49</v>
          </cell>
        </row>
        <row r="3052">
          <cell r="A3052">
            <v>40420</v>
          </cell>
          <cell r="C3052">
            <v>2.78</v>
          </cell>
          <cell r="E3052">
            <v>3.43</v>
          </cell>
        </row>
        <row r="3053">
          <cell r="A3053">
            <v>40421</v>
          </cell>
          <cell r="C3053">
            <v>2.78</v>
          </cell>
          <cell r="E3053">
            <v>3.44</v>
          </cell>
        </row>
        <row r="3054">
          <cell r="A3054">
            <v>40422</v>
          </cell>
          <cell r="C3054">
            <v>2.85</v>
          </cell>
          <cell r="D3054">
            <v>2.8540000000000001</v>
          </cell>
          <cell r="E3054">
            <v>3.5</v>
          </cell>
        </row>
        <row r="3055">
          <cell r="A3055">
            <v>40423</v>
          </cell>
          <cell r="C3055">
            <v>2.87</v>
          </cell>
          <cell r="D3055">
            <v>2.867</v>
          </cell>
          <cell r="E3055">
            <v>3.52</v>
          </cell>
        </row>
        <row r="3056">
          <cell r="A3056">
            <v>40424</v>
          </cell>
          <cell r="C3056">
            <v>2.95</v>
          </cell>
          <cell r="D3056">
            <v>2.9449999999999998</v>
          </cell>
          <cell r="E3056">
            <v>3.57</v>
          </cell>
        </row>
        <row r="3057">
          <cell r="A3057">
            <v>40427</v>
          </cell>
          <cell r="C3057" t="str">
            <v>na</v>
          </cell>
          <cell r="D3057">
            <v>2.9460000000000002</v>
          </cell>
          <cell r="E3057" t="str">
            <v>na</v>
          </cell>
        </row>
        <row r="3058">
          <cell r="A3058">
            <v>40428</v>
          </cell>
          <cell r="C3058">
            <v>2.81</v>
          </cell>
          <cell r="D3058">
            <v>2.8159999999999998</v>
          </cell>
          <cell r="E3058">
            <v>3.47</v>
          </cell>
        </row>
        <row r="3059">
          <cell r="A3059">
            <v>40429</v>
          </cell>
          <cell r="C3059">
            <v>2.92</v>
          </cell>
          <cell r="D3059">
            <v>2.9209999999999998</v>
          </cell>
          <cell r="E3059">
            <v>3.53</v>
          </cell>
        </row>
        <row r="3060">
          <cell r="A3060">
            <v>40430</v>
          </cell>
          <cell r="C3060">
            <v>2.97</v>
          </cell>
          <cell r="D3060">
            <v>2.9660000000000002</v>
          </cell>
          <cell r="E3060">
            <v>3.56</v>
          </cell>
        </row>
        <row r="3061">
          <cell r="A3061">
            <v>40431</v>
          </cell>
          <cell r="C3061">
            <v>2.97</v>
          </cell>
          <cell r="D3061">
            <v>2.9769999999999999</v>
          </cell>
          <cell r="E3061">
            <v>3.55</v>
          </cell>
        </row>
        <row r="3062">
          <cell r="A3062">
            <v>40434</v>
          </cell>
          <cell r="C3062">
            <v>2.95</v>
          </cell>
          <cell r="D3062">
            <v>2.9630000000000001</v>
          </cell>
          <cell r="E3062">
            <v>3.54</v>
          </cell>
        </row>
        <row r="3063">
          <cell r="A3063">
            <v>40435</v>
          </cell>
          <cell r="C3063">
            <v>2.94</v>
          </cell>
          <cell r="D3063">
            <v>2.9489999999999998</v>
          </cell>
          <cell r="E3063">
            <v>3.52</v>
          </cell>
        </row>
        <row r="3064">
          <cell r="A3064">
            <v>40436</v>
          </cell>
          <cell r="C3064">
            <v>2.96</v>
          </cell>
          <cell r="D3064">
            <v>2.9620000000000002</v>
          </cell>
          <cell r="E3064">
            <v>3.54</v>
          </cell>
        </row>
        <row r="3065">
          <cell r="A3065">
            <v>40437</v>
          </cell>
          <cell r="C3065">
            <v>2.97</v>
          </cell>
          <cell r="D3065">
            <v>2.9769999999999999</v>
          </cell>
          <cell r="E3065">
            <v>3.55</v>
          </cell>
        </row>
        <row r="3066">
          <cell r="A3066">
            <v>40438</v>
          </cell>
          <cell r="C3066">
            <v>2.93</v>
          </cell>
          <cell r="D3066">
            <v>2.9340000000000002</v>
          </cell>
          <cell r="E3066">
            <v>3.5</v>
          </cell>
        </row>
        <row r="3067">
          <cell r="A3067">
            <v>40441</v>
          </cell>
          <cell r="C3067">
            <v>2.94</v>
          </cell>
          <cell r="D3067">
            <v>2.948</v>
          </cell>
          <cell r="E3067">
            <v>3.5</v>
          </cell>
        </row>
        <row r="3068">
          <cell r="A3068">
            <v>40442</v>
          </cell>
          <cell r="C3068">
            <v>2.89</v>
          </cell>
          <cell r="D3068">
            <v>2.9079999999999999</v>
          </cell>
          <cell r="E3068">
            <v>3.48</v>
          </cell>
        </row>
        <row r="3069">
          <cell r="A3069">
            <v>40443</v>
          </cell>
          <cell r="C3069">
            <v>2.87</v>
          </cell>
          <cell r="D3069">
            <v>2.8639999999999999</v>
          </cell>
          <cell r="E3069">
            <v>3.43</v>
          </cell>
        </row>
        <row r="3070">
          <cell r="A3070">
            <v>40444</v>
          </cell>
          <cell r="C3070">
            <v>2.83</v>
          </cell>
          <cell r="D3070">
            <v>2.8340000000000001</v>
          </cell>
          <cell r="E3070">
            <v>3.41</v>
          </cell>
        </row>
        <row r="3071">
          <cell r="A3071">
            <v>40445</v>
          </cell>
          <cell r="C3071">
            <v>2.86</v>
          </cell>
          <cell r="D3071">
            <v>2.8650000000000002</v>
          </cell>
          <cell r="E3071">
            <v>3.42</v>
          </cell>
        </row>
        <row r="3072">
          <cell r="A3072">
            <v>40448</v>
          </cell>
          <cell r="C3072">
            <v>2.8</v>
          </cell>
          <cell r="D3072">
            <v>2.8029999999999999</v>
          </cell>
          <cell r="E3072">
            <v>3.38</v>
          </cell>
        </row>
        <row r="3073">
          <cell r="A3073">
            <v>40449</v>
          </cell>
          <cell r="C3073">
            <v>2.74</v>
          </cell>
          <cell r="D3073">
            <v>2.7429999999999999</v>
          </cell>
          <cell r="E3073">
            <v>3.33</v>
          </cell>
        </row>
        <row r="3074">
          <cell r="A3074">
            <v>40450</v>
          </cell>
          <cell r="C3074">
            <v>2.74</v>
          </cell>
          <cell r="D3074">
            <v>2.738</v>
          </cell>
          <cell r="E3074">
            <v>3.33</v>
          </cell>
        </row>
        <row r="3075">
          <cell r="A3075">
            <v>40451</v>
          </cell>
          <cell r="C3075">
            <v>2.75</v>
          </cell>
          <cell r="D3075">
            <v>2.758</v>
          </cell>
          <cell r="E3075">
            <v>3.35</v>
          </cell>
        </row>
        <row r="3076">
          <cell r="A3076">
            <v>40452</v>
          </cell>
          <cell r="C3076">
            <v>2.79</v>
          </cell>
          <cell r="D3076">
            <v>2.7930000000000001</v>
          </cell>
          <cell r="E3076">
            <v>3.39</v>
          </cell>
        </row>
        <row r="3077">
          <cell r="A3077">
            <v>40455</v>
          </cell>
          <cell r="C3077">
            <v>2.75</v>
          </cell>
          <cell r="D3077">
            <v>2.754</v>
          </cell>
          <cell r="E3077">
            <v>3.37</v>
          </cell>
        </row>
        <row r="3078">
          <cell r="A3078">
            <v>40456</v>
          </cell>
          <cell r="C3078">
            <v>2.77</v>
          </cell>
          <cell r="D3078">
            <v>2.766</v>
          </cell>
          <cell r="E3078">
            <v>3.39</v>
          </cell>
        </row>
        <row r="3079">
          <cell r="A3079">
            <v>40457</v>
          </cell>
          <cell r="C3079">
            <v>2.74</v>
          </cell>
          <cell r="D3079">
            <v>2.742</v>
          </cell>
          <cell r="E3079">
            <v>3.38</v>
          </cell>
        </row>
        <row r="3080">
          <cell r="A3080">
            <v>40458</v>
          </cell>
          <cell r="C3080">
            <v>2.75</v>
          </cell>
          <cell r="D3080">
            <v>2.75</v>
          </cell>
          <cell r="E3080">
            <v>3.42</v>
          </cell>
        </row>
        <row r="3081">
          <cell r="A3081">
            <v>40459</v>
          </cell>
          <cell r="C3081">
            <v>2.68</v>
          </cell>
          <cell r="D3081">
            <v>2.6880000000000002</v>
          </cell>
          <cell r="E3081">
            <v>3.4</v>
          </cell>
        </row>
        <row r="3082">
          <cell r="A3082">
            <v>40462</v>
          </cell>
          <cell r="C3082" t="str">
            <v>na</v>
          </cell>
          <cell r="D3082">
            <v>2.6869999999999998</v>
          </cell>
          <cell r="E3082" t="str">
            <v>na</v>
          </cell>
        </row>
        <row r="3083">
          <cell r="A3083">
            <v>40463</v>
          </cell>
          <cell r="C3083">
            <v>2.72</v>
          </cell>
          <cell r="D3083">
            <v>2.7229999999999999</v>
          </cell>
          <cell r="E3083">
            <v>3.43</v>
          </cell>
        </row>
        <row r="3084">
          <cell r="A3084">
            <v>40464</v>
          </cell>
          <cell r="C3084">
            <v>2.73</v>
          </cell>
          <cell r="D3084">
            <v>2.7309999999999999</v>
          </cell>
          <cell r="E3084">
            <v>3.44</v>
          </cell>
        </row>
        <row r="3085">
          <cell r="A3085">
            <v>40465</v>
          </cell>
          <cell r="C3085">
            <v>2.76</v>
          </cell>
          <cell r="D3085">
            <v>2.7570000000000001</v>
          </cell>
          <cell r="E3085">
            <v>3.45</v>
          </cell>
        </row>
        <row r="3086">
          <cell r="A3086">
            <v>40466</v>
          </cell>
          <cell r="C3086">
            <v>2.79</v>
          </cell>
          <cell r="D3086">
            <v>2.7890000000000001</v>
          </cell>
          <cell r="E3086">
            <v>3.49</v>
          </cell>
        </row>
        <row r="3087">
          <cell r="A3087">
            <v>40469</v>
          </cell>
          <cell r="C3087">
            <v>2.758</v>
          </cell>
          <cell r="D3087">
            <v>2.758</v>
          </cell>
          <cell r="E3087">
            <v>3.4830000000000001</v>
          </cell>
        </row>
        <row r="3088">
          <cell r="A3088">
            <v>40470</v>
          </cell>
          <cell r="C3088">
            <v>2.7109999999999999</v>
          </cell>
          <cell r="D3088">
            <v>2.7109999999999999</v>
          </cell>
          <cell r="E3088">
            <v>3.4489999999999998</v>
          </cell>
        </row>
        <row r="3089">
          <cell r="A3089">
            <v>40471</v>
          </cell>
          <cell r="C3089">
            <v>2.7509999999999999</v>
          </cell>
          <cell r="D3089">
            <v>2.7509999999999999</v>
          </cell>
          <cell r="E3089">
            <v>3.464</v>
          </cell>
        </row>
        <row r="3090">
          <cell r="A3090">
            <v>40472</v>
          </cell>
          <cell r="C3090">
            <v>2.7570000000000001</v>
          </cell>
          <cell r="D3090">
            <v>2.7570000000000001</v>
          </cell>
          <cell r="E3090">
            <v>3.4489999999999998</v>
          </cell>
        </row>
        <row r="3091">
          <cell r="A3091">
            <v>40473</v>
          </cell>
          <cell r="C3091">
            <v>2.7450000000000001</v>
          </cell>
          <cell r="D3091">
            <v>2.7450000000000001</v>
          </cell>
          <cell r="E3091">
            <v>3.4420000000000002</v>
          </cell>
        </row>
        <row r="3092">
          <cell r="A3092">
            <v>40476</v>
          </cell>
          <cell r="C3092">
            <v>2.74</v>
          </cell>
          <cell r="D3092">
            <v>2.74</v>
          </cell>
          <cell r="E3092">
            <v>3.4260000000000002</v>
          </cell>
        </row>
        <row r="3093">
          <cell r="A3093">
            <v>40477</v>
          </cell>
          <cell r="C3093">
            <v>2.8130000000000002</v>
          </cell>
          <cell r="D3093">
            <v>2.8130000000000002</v>
          </cell>
          <cell r="E3093">
            <v>3.4580000000000002</v>
          </cell>
        </row>
        <row r="3094">
          <cell r="A3094">
            <v>40478</v>
          </cell>
          <cell r="C3094">
            <v>2.8879999999999999</v>
          </cell>
          <cell r="D3094">
            <v>2.8879999999999999</v>
          </cell>
          <cell r="E3094">
            <v>3.5</v>
          </cell>
        </row>
        <row r="3095">
          <cell r="A3095">
            <v>40479</v>
          </cell>
          <cell r="C3095">
            <v>2.875</v>
          </cell>
          <cell r="D3095">
            <v>2.875</v>
          </cell>
          <cell r="E3095">
            <v>3.4849999999999999</v>
          </cell>
        </row>
        <row r="3096">
          <cell r="A3096">
            <v>40480</v>
          </cell>
          <cell r="C3096">
            <v>2.81</v>
          </cell>
          <cell r="D3096">
            <v>2.81</v>
          </cell>
          <cell r="E3096">
            <v>3.4460000000000002</v>
          </cell>
        </row>
        <row r="3097">
          <cell r="A3097">
            <v>40483</v>
          </cell>
          <cell r="C3097">
            <v>2.835</v>
          </cell>
          <cell r="D3097">
            <v>2.835</v>
          </cell>
          <cell r="E3097">
            <v>3.4740000000000002</v>
          </cell>
        </row>
        <row r="3098">
          <cell r="A3098">
            <v>40484</v>
          </cell>
          <cell r="C3098">
            <v>2.8740000000000001</v>
          </cell>
          <cell r="D3098">
            <v>2.8740000000000001</v>
          </cell>
          <cell r="E3098">
            <v>3.484</v>
          </cell>
        </row>
        <row r="3099">
          <cell r="A3099">
            <v>40485</v>
          </cell>
          <cell r="C3099">
            <v>2.8719999999999999</v>
          </cell>
          <cell r="D3099">
            <v>2.8719999999999999</v>
          </cell>
          <cell r="E3099">
            <v>3.4969999999999999</v>
          </cell>
        </row>
        <row r="3100">
          <cell r="A3100">
            <v>40486</v>
          </cell>
          <cell r="C3100">
            <v>2.8130000000000002</v>
          </cell>
          <cell r="D3100">
            <v>2.8130000000000002</v>
          </cell>
          <cell r="E3100">
            <v>3.476</v>
          </cell>
        </row>
        <row r="3101">
          <cell r="A3101">
            <v>40487</v>
          </cell>
          <cell r="C3101">
            <v>2.8519999999999999</v>
          </cell>
          <cell r="D3101">
            <v>2.8519999999999999</v>
          </cell>
          <cell r="E3101">
            <v>3.4870000000000001</v>
          </cell>
        </row>
        <row r="3102">
          <cell r="A3102">
            <v>40490</v>
          </cell>
          <cell r="C3102">
            <v>2.8879999999999999</v>
          </cell>
          <cell r="D3102">
            <v>2.8879999999999999</v>
          </cell>
          <cell r="E3102">
            <v>3.5049999999999999</v>
          </cell>
        </row>
        <row r="3103">
          <cell r="A3103">
            <v>40491</v>
          </cell>
          <cell r="C3103">
            <v>2.976</v>
          </cell>
          <cell r="D3103">
            <v>2.976</v>
          </cell>
          <cell r="E3103">
            <v>3.573</v>
          </cell>
        </row>
        <row r="3104">
          <cell r="A3104">
            <v>40492</v>
          </cell>
          <cell r="C3104">
            <v>2.9740000000000002</v>
          </cell>
          <cell r="D3104">
            <v>2.9740000000000002</v>
          </cell>
          <cell r="E3104">
            <v>3.5920000000000001</v>
          </cell>
        </row>
        <row r="3105">
          <cell r="A3105">
            <v>40493</v>
          </cell>
          <cell r="C3105">
            <v>2.97</v>
          </cell>
          <cell r="D3105">
            <v>2.97</v>
          </cell>
          <cell r="E3105">
            <v>3.589</v>
          </cell>
        </row>
        <row r="3106">
          <cell r="A3106">
            <v>40494</v>
          </cell>
          <cell r="C3106">
            <v>3.016</v>
          </cell>
          <cell r="D3106">
            <v>3.016</v>
          </cell>
          <cell r="E3106">
            <v>3.6269999999999998</v>
          </cell>
        </row>
        <row r="3107">
          <cell r="A3107">
            <v>40497</v>
          </cell>
          <cell r="C3107">
            <v>3.1480000000000001</v>
          </cell>
          <cell r="D3107">
            <v>3.1480000000000001</v>
          </cell>
          <cell r="E3107">
            <v>3.7269999999999999</v>
          </cell>
        </row>
        <row r="3108">
          <cell r="A3108">
            <v>40498</v>
          </cell>
          <cell r="C3108">
            <v>3.077</v>
          </cell>
          <cell r="D3108">
            <v>3.077</v>
          </cell>
          <cell r="E3108">
            <v>3.6789999999999998</v>
          </cell>
        </row>
        <row r="3109">
          <cell r="A3109">
            <v>40499</v>
          </cell>
          <cell r="C3109">
            <v>3.097</v>
          </cell>
          <cell r="D3109">
            <v>3.097</v>
          </cell>
          <cell r="E3109">
            <v>3.6720000000000002</v>
          </cell>
        </row>
        <row r="3110">
          <cell r="A3110">
            <v>40500</v>
          </cell>
          <cell r="C3110">
            <v>3.1230000000000002</v>
          </cell>
          <cell r="D3110">
            <v>3.1230000000000002</v>
          </cell>
          <cell r="E3110">
            <v>3.6659999999999999</v>
          </cell>
        </row>
        <row r="3111">
          <cell r="A3111">
            <v>40501</v>
          </cell>
          <cell r="C3111">
            <v>3.1429999999999998</v>
          </cell>
          <cell r="D3111">
            <v>3.1429999999999998</v>
          </cell>
          <cell r="E3111">
            <v>3.6160000000000001</v>
          </cell>
        </row>
        <row r="3112">
          <cell r="A3112">
            <v>40504</v>
          </cell>
          <cell r="C3112">
            <v>3.0859999999999999</v>
          </cell>
          <cell r="D3112">
            <v>3.0859999999999999</v>
          </cell>
          <cell r="E3112">
            <v>3.5859999999999999</v>
          </cell>
        </row>
        <row r="3113">
          <cell r="A3113">
            <v>40505</v>
          </cell>
          <cell r="C3113">
            <v>3.105</v>
          </cell>
          <cell r="D3113">
            <v>3.105</v>
          </cell>
          <cell r="E3113">
            <v>3.597</v>
          </cell>
        </row>
        <row r="3114">
          <cell r="A3114">
            <v>40506</v>
          </cell>
          <cell r="C3114">
            <v>3.1859999999999999</v>
          </cell>
          <cell r="D3114">
            <v>3.1859999999999999</v>
          </cell>
          <cell r="E3114">
            <v>3.6469999999999998</v>
          </cell>
        </row>
        <row r="3115">
          <cell r="A3115">
            <v>40507</v>
          </cell>
          <cell r="C3115">
            <v>3.17</v>
          </cell>
          <cell r="D3115">
            <v>3.17</v>
          </cell>
          <cell r="E3115">
            <v>3.6349999999999998</v>
          </cell>
        </row>
        <row r="3116">
          <cell r="A3116">
            <v>40508</v>
          </cell>
          <cell r="C3116">
            <v>3.113</v>
          </cell>
          <cell r="D3116">
            <v>3.113</v>
          </cell>
          <cell r="E3116">
            <v>3.5720000000000001</v>
          </cell>
        </row>
        <row r="3117">
          <cell r="A3117">
            <v>40511</v>
          </cell>
          <cell r="C3117">
            <v>3.0880000000000001</v>
          </cell>
          <cell r="D3117">
            <v>3.0880000000000001</v>
          </cell>
          <cell r="E3117">
            <v>3.5230000000000001</v>
          </cell>
        </row>
        <row r="3118">
          <cell r="A3118">
            <v>40512</v>
          </cell>
          <cell r="C3118">
            <v>3.0609999999999999</v>
          </cell>
          <cell r="D3118">
            <v>3.0609999999999999</v>
          </cell>
          <cell r="E3118">
            <v>3.4830000000000001</v>
          </cell>
        </row>
        <row r="3119">
          <cell r="A3119">
            <v>40513</v>
          </cell>
          <cell r="C3119">
            <v>3.1669999999999998</v>
          </cell>
          <cell r="D3119">
            <v>3.1669999999999998</v>
          </cell>
          <cell r="E3119">
            <v>3.5779999999999998</v>
          </cell>
        </row>
        <row r="3120">
          <cell r="A3120">
            <v>40514</v>
          </cell>
          <cell r="C3120">
            <v>3.2</v>
          </cell>
          <cell r="D3120">
            <v>3.2</v>
          </cell>
          <cell r="E3120">
            <v>3.6070000000000002</v>
          </cell>
        </row>
        <row r="3121">
          <cell r="A3121">
            <v>40515</v>
          </cell>
          <cell r="C3121">
            <v>3.1859999999999999</v>
          </cell>
          <cell r="D3121">
            <v>3.1859999999999999</v>
          </cell>
          <cell r="E3121">
            <v>3.6360000000000001</v>
          </cell>
        </row>
        <row r="3122">
          <cell r="A3122">
            <v>40518</v>
          </cell>
          <cell r="C3122">
            <v>3.1269999999999998</v>
          </cell>
          <cell r="D3122">
            <v>3.1269999999999998</v>
          </cell>
          <cell r="E3122">
            <v>3.6019999999999999</v>
          </cell>
        </row>
        <row r="3123">
          <cell r="A3123">
            <v>40519</v>
          </cell>
          <cell r="C3123">
            <v>3.2210000000000001</v>
          </cell>
          <cell r="D3123">
            <v>3.2210000000000001</v>
          </cell>
          <cell r="E3123">
            <v>3.677</v>
          </cell>
        </row>
        <row r="3124">
          <cell r="A3124">
            <v>40520</v>
          </cell>
          <cell r="C3124">
            <v>3.262</v>
          </cell>
          <cell r="D3124">
            <v>3.262</v>
          </cell>
          <cell r="E3124">
            <v>3.681</v>
          </cell>
        </row>
        <row r="3125">
          <cell r="A3125">
            <v>40521</v>
          </cell>
          <cell r="C3125">
            <v>3.2480000000000002</v>
          </cell>
          <cell r="D3125">
            <v>3.2480000000000002</v>
          </cell>
          <cell r="E3125">
            <v>3.6890000000000001</v>
          </cell>
        </row>
        <row r="3126">
          <cell r="A3126">
            <v>40522</v>
          </cell>
          <cell r="C3126">
            <v>3.302</v>
          </cell>
          <cell r="D3126">
            <v>3.302</v>
          </cell>
          <cell r="E3126">
            <v>3.7170000000000001</v>
          </cell>
        </row>
        <row r="3127">
          <cell r="A3127">
            <v>40525</v>
          </cell>
          <cell r="C3127">
            <v>3.2360000000000002</v>
          </cell>
          <cell r="D3127">
            <v>3.2360000000000002</v>
          </cell>
          <cell r="E3127">
            <v>3.6619999999999999</v>
          </cell>
        </row>
        <row r="3128">
          <cell r="A3128">
            <v>40526</v>
          </cell>
          <cell r="C3128">
            <v>3.343</v>
          </cell>
          <cell r="D3128">
            <v>3.343</v>
          </cell>
          <cell r="E3128">
            <v>3.758</v>
          </cell>
        </row>
        <row r="3129">
          <cell r="A3129">
            <v>40527</v>
          </cell>
          <cell r="C3129">
            <v>3.3220000000000001</v>
          </cell>
          <cell r="D3129">
            <v>3.3220000000000001</v>
          </cell>
          <cell r="E3129">
            <v>3.7450000000000001</v>
          </cell>
        </row>
        <row r="3130">
          <cell r="A3130">
            <v>40528</v>
          </cell>
          <cell r="C3130">
            <v>3.2669999999999999</v>
          </cell>
          <cell r="D3130">
            <v>3.2669999999999999</v>
          </cell>
          <cell r="E3130">
            <v>3.68</v>
          </cell>
        </row>
        <row r="3131">
          <cell r="A3131">
            <v>40529</v>
          </cell>
          <cell r="C3131">
            <v>3.1859999999999999</v>
          </cell>
          <cell r="D3131">
            <v>3.1859999999999999</v>
          </cell>
          <cell r="E3131">
            <v>3.6070000000000002</v>
          </cell>
        </row>
        <row r="3132">
          <cell r="A3132">
            <v>40532</v>
          </cell>
          <cell r="C3132">
            <v>3.1629999999999998</v>
          </cell>
          <cell r="D3132">
            <v>3.1629999999999998</v>
          </cell>
          <cell r="E3132">
            <v>3.585</v>
          </cell>
        </row>
        <row r="3133">
          <cell r="A3133">
            <v>40533</v>
          </cell>
          <cell r="C3133">
            <v>3.1440000000000001</v>
          </cell>
          <cell r="D3133">
            <v>3.1440000000000001</v>
          </cell>
          <cell r="E3133">
            <v>3.556</v>
          </cell>
        </row>
        <row r="3134">
          <cell r="A3134">
            <v>40534</v>
          </cell>
          <cell r="C3134">
            <v>3.169</v>
          </cell>
          <cell r="D3134">
            <v>3.169</v>
          </cell>
          <cell r="E3134">
            <v>3.5670000000000002</v>
          </cell>
        </row>
        <row r="3135">
          <cell r="A3135">
            <v>40535</v>
          </cell>
          <cell r="C3135">
            <v>3.1829999999999998</v>
          </cell>
          <cell r="D3135">
            <v>3.1829999999999998</v>
          </cell>
          <cell r="E3135">
            <v>3.5680000000000001</v>
          </cell>
        </row>
        <row r="3136">
          <cell r="A3136">
            <v>40536</v>
          </cell>
          <cell r="C3136">
            <v>3.1680000000000001</v>
          </cell>
          <cell r="D3136">
            <v>3.1680000000000001</v>
          </cell>
          <cell r="E3136">
            <v>3.5590000000000002</v>
          </cell>
        </row>
        <row r="3137">
          <cell r="A3137">
            <v>40539</v>
          </cell>
          <cell r="C3137">
            <v>3.1669999999999998</v>
          </cell>
          <cell r="D3137">
            <v>3.1669999999999998</v>
          </cell>
          <cell r="E3137">
            <v>3.56</v>
          </cell>
        </row>
        <row r="3138">
          <cell r="A3138">
            <v>40540</v>
          </cell>
          <cell r="C3138">
            <v>3.1669999999999998</v>
          </cell>
          <cell r="D3138">
            <v>3.1669999999999998</v>
          </cell>
          <cell r="E3138">
            <v>3.56</v>
          </cell>
        </row>
        <row r="3139">
          <cell r="A3139">
            <v>40541</v>
          </cell>
          <cell r="C3139">
            <v>3.16</v>
          </cell>
          <cell r="D3139">
            <v>3.16</v>
          </cell>
          <cell r="E3139">
            <v>3.544</v>
          </cell>
        </row>
        <row r="3140">
          <cell r="A3140">
            <v>40542</v>
          </cell>
          <cell r="C3140">
            <v>3.1579999999999999</v>
          </cell>
          <cell r="D3140">
            <v>3.1579999999999999</v>
          </cell>
          <cell r="E3140">
            <v>3.548</v>
          </cell>
        </row>
        <row r="3141">
          <cell r="A3141">
            <v>40543</v>
          </cell>
          <cell r="C3141">
            <v>3.1219999999999999</v>
          </cell>
          <cell r="D3141">
            <v>3.1219999999999999</v>
          </cell>
          <cell r="E3141">
            <v>3.528</v>
          </cell>
        </row>
        <row r="3142">
          <cell r="A3142">
            <v>40546</v>
          </cell>
          <cell r="C3142">
            <v>3.1179999999999999</v>
          </cell>
          <cell r="D3142">
            <v>3.1179999999999999</v>
          </cell>
          <cell r="E3142">
            <v>3.5289999999999999</v>
          </cell>
        </row>
        <row r="3143">
          <cell r="A3143">
            <v>40547</v>
          </cell>
          <cell r="C3143">
            <v>3.1749999999999998</v>
          </cell>
          <cell r="D3143">
            <v>3.1749999999999998</v>
          </cell>
          <cell r="E3143">
            <v>3.5760000000000001</v>
          </cell>
        </row>
        <row r="3144">
          <cell r="A3144">
            <v>40548</v>
          </cell>
          <cell r="C3144">
            <v>3.2759999999999998</v>
          </cell>
          <cell r="D3144">
            <v>3.2759999999999998</v>
          </cell>
          <cell r="E3144">
            <v>3.6619999999999999</v>
          </cell>
        </row>
        <row r="3145">
          <cell r="A3145">
            <v>40549</v>
          </cell>
          <cell r="C3145">
            <v>3.2290000000000001</v>
          </cell>
          <cell r="D3145">
            <v>3.2290000000000001</v>
          </cell>
          <cell r="E3145">
            <v>3.6419999999999999</v>
          </cell>
        </row>
        <row r="3146">
          <cell r="A3146">
            <v>40550</v>
          </cell>
          <cell r="C3146">
            <v>3.1880000000000002</v>
          </cell>
          <cell r="D3146">
            <v>3.1880000000000002</v>
          </cell>
          <cell r="E3146">
            <v>3.6160000000000001</v>
          </cell>
        </row>
        <row r="3147">
          <cell r="A3147">
            <v>40553</v>
          </cell>
          <cell r="C3147">
            <v>3.173</v>
          </cell>
          <cell r="D3147">
            <v>3.173</v>
          </cell>
          <cell r="E3147">
            <v>3.601</v>
          </cell>
        </row>
        <row r="3148">
          <cell r="A3148">
            <v>40554</v>
          </cell>
          <cell r="C3148">
            <v>3.226</v>
          </cell>
          <cell r="D3148">
            <v>3.226</v>
          </cell>
          <cell r="E3148">
            <v>3.645</v>
          </cell>
        </row>
        <row r="3149">
          <cell r="A3149">
            <v>40555</v>
          </cell>
          <cell r="C3149">
            <v>3.2549999999999999</v>
          </cell>
          <cell r="D3149">
            <v>3.2549999999999999</v>
          </cell>
          <cell r="E3149">
            <v>3.6819999999999999</v>
          </cell>
        </row>
        <row r="3150">
          <cell r="A3150">
            <v>40556</v>
          </cell>
          <cell r="C3150">
            <v>3.25</v>
          </cell>
          <cell r="D3150">
            <v>3.25</v>
          </cell>
          <cell r="E3150">
            <v>3.6680000000000001</v>
          </cell>
        </row>
        <row r="3151">
          <cell r="A3151">
            <v>40557</v>
          </cell>
          <cell r="C3151">
            <v>3.2669999999999999</v>
          </cell>
          <cell r="D3151">
            <v>3.2669999999999999</v>
          </cell>
          <cell r="E3151">
            <v>3.6920000000000002</v>
          </cell>
        </row>
        <row r="3152">
          <cell r="A3152">
            <v>40560</v>
          </cell>
          <cell r="C3152">
            <v>3.2570000000000001</v>
          </cell>
          <cell r="D3152">
            <v>3.2570000000000001</v>
          </cell>
          <cell r="E3152">
            <v>3.6869999999999998</v>
          </cell>
        </row>
        <row r="3153">
          <cell r="A3153">
            <v>40561</v>
          </cell>
          <cell r="C3153">
            <v>3.2719999999999998</v>
          </cell>
          <cell r="D3153">
            <v>3.2719999999999998</v>
          </cell>
          <cell r="E3153">
            <v>3.7080000000000002</v>
          </cell>
        </row>
        <row r="3154">
          <cell r="A3154">
            <v>40562</v>
          </cell>
          <cell r="C3154">
            <v>3.238</v>
          </cell>
          <cell r="D3154">
            <v>3.238</v>
          </cell>
          <cell r="E3154">
            <v>3.69</v>
          </cell>
        </row>
        <row r="3155">
          <cell r="A3155">
            <v>40563</v>
          </cell>
          <cell r="C3155">
            <v>3.3039999999999998</v>
          </cell>
          <cell r="D3155">
            <v>3.3039999999999998</v>
          </cell>
          <cell r="E3155">
            <v>3.7429999999999999</v>
          </cell>
        </row>
        <row r="3156">
          <cell r="A3156">
            <v>40564</v>
          </cell>
          <cell r="C3156">
            <v>3.327</v>
          </cell>
          <cell r="D3156">
            <v>3.327</v>
          </cell>
          <cell r="E3156">
            <v>3.7450000000000001</v>
          </cell>
        </row>
        <row r="3157">
          <cell r="A3157">
            <v>40567</v>
          </cell>
          <cell r="C3157">
            <v>3.3149999999999999</v>
          </cell>
          <cell r="D3157">
            <v>3.3149999999999999</v>
          </cell>
          <cell r="E3157">
            <v>3.7519999999999998</v>
          </cell>
        </row>
        <row r="3158">
          <cell r="A3158">
            <v>40568</v>
          </cell>
          <cell r="C3158">
            <v>3.274</v>
          </cell>
          <cell r="D3158">
            <v>3.274</v>
          </cell>
          <cell r="E3158">
            <v>3.7290000000000001</v>
          </cell>
        </row>
        <row r="3159">
          <cell r="A3159">
            <v>40569</v>
          </cell>
          <cell r="C3159">
            <v>3.3140000000000001</v>
          </cell>
          <cell r="D3159">
            <v>3.3140000000000001</v>
          </cell>
          <cell r="E3159">
            <v>3.7570000000000001</v>
          </cell>
        </row>
        <row r="3160">
          <cell r="A3160">
            <v>40570</v>
          </cell>
          <cell r="C3160">
            <v>3.278</v>
          </cell>
          <cell r="D3160">
            <v>3.278</v>
          </cell>
          <cell r="E3160">
            <v>3.726</v>
          </cell>
        </row>
        <row r="3161">
          <cell r="A3161">
            <v>40571</v>
          </cell>
          <cell r="C3161">
            <v>3.2450000000000001</v>
          </cell>
          <cell r="D3161">
            <v>3.2450000000000001</v>
          </cell>
          <cell r="E3161">
            <v>3.7090000000000001</v>
          </cell>
        </row>
        <row r="3162">
          <cell r="A3162">
            <v>40574</v>
          </cell>
          <cell r="C3162">
            <v>3.2749999999999999</v>
          </cell>
          <cell r="D3162">
            <v>3.2749999999999999</v>
          </cell>
          <cell r="E3162">
            <v>3.7290000000000001</v>
          </cell>
        </row>
        <row r="3163">
          <cell r="A3163">
            <v>40575</v>
          </cell>
          <cell r="B3163">
            <v>3.3439999999999999</v>
          </cell>
          <cell r="C3163">
            <v>3.3439999999999999</v>
          </cell>
          <cell r="D3163">
            <v>3.3439999999999999</v>
          </cell>
          <cell r="E3163">
            <v>3.7679999999999998</v>
          </cell>
        </row>
        <row r="3164">
          <cell r="A3164">
            <v>40576</v>
          </cell>
          <cell r="B3164">
            <v>3.379</v>
          </cell>
          <cell r="C3164">
            <v>3.379</v>
          </cell>
          <cell r="D3164">
            <v>3.379</v>
          </cell>
          <cell r="E3164">
            <v>3.7879999999999998</v>
          </cell>
        </row>
        <row r="3165">
          <cell r="A3165">
            <v>40577</v>
          </cell>
          <cell r="B3165">
            <v>3.42</v>
          </cell>
          <cell r="C3165">
            <v>3.42</v>
          </cell>
          <cell r="D3165">
            <v>3.42</v>
          </cell>
          <cell r="E3165">
            <v>3.8039999999999998</v>
          </cell>
        </row>
        <row r="3166">
          <cell r="A3166">
            <v>40578</v>
          </cell>
          <cell r="B3166">
            <v>3.4590000000000001</v>
          </cell>
          <cell r="C3166">
            <v>3.4580000000000002</v>
          </cell>
          <cell r="D3166">
            <v>3.4590000000000001</v>
          </cell>
          <cell r="E3166">
            <v>3.8210000000000002</v>
          </cell>
        </row>
        <row r="3167">
          <cell r="A3167">
            <v>40581</v>
          </cell>
          <cell r="B3167">
            <v>3.4329999999999998</v>
          </cell>
          <cell r="C3167">
            <v>3.4329999999999998</v>
          </cell>
          <cell r="D3167">
            <v>3.4329999999999998</v>
          </cell>
          <cell r="E3167">
            <v>3.8039999999999998</v>
          </cell>
        </row>
        <row r="3168">
          <cell r="A3168">
            <v>40582</v>
          </cell>
          <cell r="B3168">
            <v>3.49</v>
          </cell>
          <cell r="C3168">
            <v>3.49</v>
          </cell>
          <cell r="D3168">
            <v>3.49</v>
          </cell>
          <cell r="E3168">
            <v>3.8479999999999999</v>
          </cell>
        </row>
        <row r="3169">
          <cell r="A3169">
            <v>40583</v>
          </cell>
          <cell r="B3169">
            <v>3.45</v>
          </cell>
          <cell r="C3169">
            <v>3.45</v>
          </cell>
          <cell r="D3169">
            <v>3.45</v>
          </cell>
          <cell r="E3169">
            <v>3.8119999999999998</v>
          </cell>
        </row>
        <row r="3170">
          <cell r="A3170">
            <v>40584</v>
          </cell>
          <cell r="B3170">
            <v>3.4689999999999999</v>
          </cell>
          <cell r="C3170">
            <v>3.4689999999999999</v>
          </cell>
          <cell r="D3170">
            <v>3.4689999999999999</v>
          </cell>
          <cell r="E3170">
            <v>3.8359999999999999</v>
          </cell>
        </row>
        <row r="3171">
          <cell r="A3171">
            <v>40585</v>
          </cell>
          <cell r="B3171">
            <v>3.4710000000000001</v>
          </cell>
          <cell r="C3171">
            <v>3.4710000000000001</v>
          </cell>
          <cell r="D3171">
            <v>3.4710000000000001</v>
          </cell>
          <cell r="E3171">
            <v>3.8290000000000002</v>
          </cell>
        </row>
        <row r="3172">
          <cell r="A3172">
            <v>40588</v>
          </cell>
          <cell r="B3172">
            <v>3.488</v>
          </cell>
          <cell r="C3172">
            <v>3.488</v>
          </cell>
          <cell r="D3172">
            <v>3.488</v>
          </cell>
          <cell r="E3172">
            <v>3.8439999999999999</v>
          </cell>
        </row>
        <row r="3173">
          <cell r="A3173">
            <v>40589</v>
          </cell>
          <cell r="B3173">
            <v>3.4769999999999999</v>
          </cell>
          <cell r="C3173">
            <v>3.4769999999999999</v>
          </cell>
          <cell r="D3173">
            <v>3.4769999999999999</v>
          </cell>
          <cell r="E3173">
            <v>3.839</v>
          </cell>
        </row>
        <row r="3174">
          <cell r="A3174">
            <v>40590</v>
          </cell>
          <cell r="B3174">
            <v>3.5030000000000001</v>
          </cell>
          <cell r="C3174">
            <v>3.5030000000000001</v>
          </cell>
          <cell r="D3174">
            <v>3.5030000000000001</v>
          </cell>
          <cell r="E3174">
            <v>3.8559999999999999</v>
          </cell>
        </row>
        <row r="3175">
          <cell r="A3175">
            <v>40591</v>
          </cell>
          <cell r="B3175">
            <v>3.484</v>
          </cell>
          <cell r="C3175">
            <v>3.484</v>
          </cell>
          <cell r="D3175">
            <v>3.484</v>
          </cell>
          <cell r="E3175">
            <v>3.859</v>
          </cell>
        </row>
        <row r="3176">
          <cell r="A3176">
            <v>40592</v>
          </cell>
          <cell r="B3176">
            <v>3.4609999999999999</v>
          </cell>
          <cell r="C3176">
            <v>3.4609999999999999</v>
          </cell>
          <cell r="D3176">
            <v>3.4609999999999999</v>
          </cell>
          <cell r="E3176">
            <v>3.8559999999999999</v>
          </cell>
        </row>
        <row r="3177">
          <cell r="A3177">
            <v>40596</v>
          </cell>
          <cell r="B3177">
            <v>3.3580000000000001</v>
          </cell>
          <cell r="C3177">
            <v>3.3580000000000001</v>
          </cell>
          <cell r="D3177">
            <v>3.3580000000000001</v>
          </cell>
          <cell r="E3177">
            <v>3.7869999999999999</v>
          </cell>
        </row>
        <row r="3178">
          <cell r="A3178">
            <v>40597</v>
          </cell>
          <cell r="B3178">
            <v>3.3260000000000001</v>
          </cell>
          <cell r="C3178">
            <v>3.3260000000000001</v>
          </cell>
          <cell r="D3178">
            <v>3.3260000000000001</v>
          </cell>
          <cell r="E3178">
            <v>3.7519999999999998</v>
          </cell>
        </row>
        <row r="3179">
          <cell r="A3179">
            <v>40598</v>
          </cell>
          <cell r="B3179">
            <v>3.319</v>
          </cell>
          <cell r="C3179">
            <v>3.319</v>
          </cell>
          <cell r="D3179">
            <v>3.319</v>
          </cell>
          <cell r="E3179">
            <v>3.7280000000000002</v>
          </cell>
        </row>
        <row r="3180">
          <cell r="A3180">
            <v>40599</v>
          </cell>
          <cell r="B3180">
            <v>3.2909999999999999</v>
          </cell>
          <cell r="C3180">
            <v>3.2909999999999999</v>
          </cell>
          <cell r="D3180">
            <v>3.2909999999999999</v>
          </cell>
          <cell r="E3180">
            <v>3.7040000000000002</v>
          </cell>
        </row>
        <row r="3181">
          <cell r="A3181">
            <v>40602</v>
          </cell>
          <cell r="B3181">
            <v>3.2989999999999999</v>
          </cell>
          <cell r="C3181">
            <v>3.2989999999999999</v>
          </cell>
          <cell r="D3181">
            <v>3.2989999999999999</v>
          </cell>
          <cell r="E3181">
            <v>3.6989999999999998</v>
          </cell>
        </row>
        <row r="3182">
          <cell r="A3182">
            <v>40603</v>
          </cell>
          <cell r="B3182">
            <v>3.2879999999999998</v>
          </cell>
          <cell r="C3182">
            <v>3.2879999999999998</v>
          </cell>
          <cell r="D3182">
            <v>3.2879999999999998</v>
          </cell>
          <cell r="E3182">
            <v>3.7040000000000002</v>
          </cell>
        </row>
        <row r="3183">
          <cell r="A3183">
            <v>40604</v>
          </cell>
          <cell r="B3183">
            <v>3.3420000000000001</v>
          </cell>
          <cell r="C3183">
            <v>3.3420000000000001</v>
          </cell>
          <cell r="D3183">
            <v>3.3420000000000001</v>
          </cell>
          <cell r="E3183">
            <v>3.7480000000000002</v>
          </cell>
        </row>
        <row r="3184">
          <cell r="A3184">
            <v>40605</v>
          </cell>
          <cell r="B3184">
            <v>3.395</v>
          </cell>
          <cell r="C3184">
            <v>3.395</v>
          </cell>
          <cell r="D3184">
            <v>3.395</v>
          </cell>
          <cell r="E3184">
            <v>3.8</v>
          </cell>
        </row>
        <row r="3185">
          <cell r="A3185">
            <v>40606</v>
          </cell>
          <cell r="B3185">
            <v>3.3330000000000002</v>
          </cell>
          <cell r="C3185">
            <v>3.3330000000000002</v>
          </cell>
          <cell r="D3185">
            <v>3.3330000000000002</v>
          </cell>
          <cell r="E3185">
            <v>3.7730000000000001</v>
          </cell>
        </row>
        <row r="3186">
          <cell r="A3186">
            <v>40609</v>
          </cell>
          <cell r="B3186">
            <v>3.351</v>
          </cell>
          <cell r="C3186">
            <v>3.351</v>
          </cell>
          <cell r="D3186">
            <v>3.351</v>
          </cell>
          <cell r="E3186">
            <v>3.7949999999999999</v>
          </cell>
        </row>
        <row r="3187">
          <cell r="A3187">
            <v>40610</v>
          </cell>
          <cell r="B3187">
            <v>3.399</v>
          </cell>
          <cell r="C3187">
            <v>3.399</v>
          </cell>
          <cell r="D3187">
            <v>3.399</v>
          </cell>
          <cell r="E3187">
            <v>3.8460000000000001</v>
          </cell>
        </row>
        <row r="3188">
          <cell r="A3188">
            <v>40611</v>
          </cell>
          <cell r="B3188">
            <v>3.3410000000000002</v>
          </cell>
          <cell r="C3188">
            <v>3.3410000000000002</v>
          </cell>
          <cell r="D3188">
            <v>3.3410000000000002</v>
          </cell>
          <cell r="E3188">
            <v>3.79</v>
          </cell>
        </row>
        <row r="3189">
          <cell r="A3189">
            <v>40612</v>
          </cell>
          <cell r="B3189">
            <v>3.2679999999999998</v>
          </cell>
          <cell r="C3189">
            <v>3.2679999999999998</v>
          </cell>
          <cell r="D3189">
            <v>3.2679999999999998</v>
          </cell>
          <cell r="E3189">
            <v>3.7410000000000001</v>
          </cell>
        </row>
        <row r="3190">
          <cell r="A3190">
            <v>40613</v>
          </cell>
          <cell r="B3190">
            <v>3.2749999999999999</v>
          </cell>
          <cell r="C3190">
            <v>3.2749999999999999</v>
          </cell>
          <cell r="D3190">
            <v>3.2749999999999999</v>
          </cell>
          <cell r="E3190">
            <v>3.754</v>
          </cell>
        </row>
        <row r="3191">
          <cell r="A3191">
            <v>40616</v>
          </cell>
          <cell r="B3191">
            <v>3.226</v>
          </cell>
          <cell r="C3191">
            <v>3.226</v>
          </cell>
          <cell r="D3191">
            <v>3.226</v>
          </cell>
          <cell r="E3191">
            <v>3.738</v>
          </cell>
        </row>
        <row r="3192">
          <cell r="A3192">
            <v>40617</v>
          </cell>
          <cell r="B3192">
            <v>3.202</v>
          </cell>
          <cell r="C3192">
            <v>3.202</v>
          </cell>
          <cell r="D3192">
            <v>3.202</v>
          </cell>
          <cell r="E3192">
            <v>3.7189999999999999</v>
          </cell>
        </row>
        <row r="3193">
          <cell r="A3193">
            <v>40618</v>
          </cell>
          <cell r="B3193">
            <v>3.13</v>
          </cell>
          <cell r="C3193">
            <v>3.13</v>
          </cell>
          <cell r="D3193">
            <v>3.13</v>
          </cell>
          <cell r="E3193">
            <v>3.677</v>
          </cell>
        </row>
        <row r="3194">
          <cell r="A3194">
            <v>40619</v>
          </cell>
          <cell r="B3194">
            <v>3.1829999999999998</v>
          </cell>
          <cell r="C3194">
            <v>3.1829999999999998</v>
          </cell>
          <cell r="D3194">
            <v>3.1829999999999998</v>
          </cell>
          <cell r="E3194">
            <v>3.718</v>
          </cell>
        </row>
        <row r="3195">
          <cell r="A3195">
            <v>40620</v>
          </cell>
          <cell r="B3195">
            <v>3.1680000000000001</v>
          </cell>
          <cell r="C3195">
            <v>3.1680000000000001</v>
          </cell>
          <cell r="D3195">
            <v>3.1680000000000001</v>
          </cell>
          <cell r="E3195">
            <v>3.7109999999999999</v>
          </cell>
        </row>
        <row r="3196">
          <cell r="A3196">
            <v>40623</v>
          </cell>
          <cell r="B3196">
            <v>3.2130000000000001</v>
          </cell>
          <cell r="C3196">
            <v>3.2130000000000001</v>
          </cell>
          <cell r="D3196">
            <v>3.2130000000000001</v>
          </cell>
          <cell r="E3196">
            <v>3.734</v>
          </cell>
        </row>
        <row r="3197">
          <cell r="A3197">
            <v>40624</v>
          </cell>
          <cell r="B3197">
            <v>3.1859999999999999</v>
          </cell>
          <cell r="C3197">
            <v>3.1859999999999999</v>
          </cell>
          <cell r="D3197">
            <v>3.1859999999999999</v>
          </cell>
          <cell r="E3197">
            <v>3.6989999999999998</v>
          </cell>
        </row>
        <row r="3198">
          <cell r="A3198">
            <v>40625</v>
          </cell>
          <cell r="B3198">
            <v>3.2050000000000001</v>
          </cell>
          <cell r="C3198">
            <v>3.2050000000000001</v>
          </cell>
          <cell r="D3198">
            <v>3.2050000000000001</v>
          </cell>
          <cell r="E3198">
            <v>3.6989999999999998</v>
          </cell>
        </row>
        <row r="3199">
          <cell r="A3199">
            <v>40626</v>
          </cell>
          <cell r="B3199">
            <v>3.214</v>
          </cell>
          <cell r="C3199">
            <v>3.214</v>
          </cell>
          <cell r="D3199">
            <v>3.214</v>
          </cell>
          <cell r="E3199">
            <v>3.6989999999999998</v>
          </cell>
        </row>
        <row r="3200">
          <cell r="A3200">
            <v>40627</v>
          </cell>
          <cell r="B3200">
            <v>3.2429999999999999</v>
          </cell>
          <cell r="C3200">
            <v>3.2429999999999999</v>
          </cell>
          <cell r="D3200">
            <v>3.2429999999999999</v>
          </cell>
          <cell r="E3200">
            <v>3.7029999999999998</v>
          </cell>
        </row>
        <row r="3201">
          <cell r="A3201">
            <v>40630</v>
          </cell>
          <cell r="B3201">
            <v>3.2650000000000001</v>
          </cell>
          <cell r="C3201">
            <v>3.2650000000000001</v>
          </cell>
          <cell r="D3201">
            <v>3.2650000000000001</v>
          </cell>
          <cell r="E3201">
            <v>3.7080000000000002</v>
          </cell>
        </row>
        <row r="3202">
          <cell r="A3202">
            <v>40631</v>
          </cell>
          <cell r="B3202">
            <v>3.3039999999999998</v>
          </cell>
          <cell r="C3202">
            <v>3.3039999999999998</v>
          </cell>
          <cell r="D3202">
            <v>3.3039999999999998</v>
          </cell>
          <cell r="E3202">
            <v>3.7490000000000001</v>
          </cell>
        </row>
        <row r="3203">
          <cell r="A3203">
            <v>40632</v>
          </cell>
          <cell r="B3203">
            <v>3.2890000000000001</v>
          </cell>
          <cell r="C3203">
            <v>3.2890000000000001</v>
          </cell>
          <cell r="D3203">
            <v>3.2890000000000001</v>
          </cell>
          <cell r="E3203">
            <v>3.7210000000000001</v>
          </cell>
        </row>
        <row r="3204">
          <cell r="A3204">
            <v>40633</v>
          </cell>
          <cell r="B3204">
            <v>3.35</v>
          </cell>
          <cell r="C3204">
            <v>3.35</v>
          </cell>
          <cell r="D3204">
            <v>3.35</v>
          </cell>
          <cell r="E3204">
            <v>3.7559999999999998</v>
          </cell>
        </row>
        <row r="3205">
          <cell r="A3205">
            <v>40634</v>
          </cell>
          <cell r="B3205">
            <v>3.3679999999999999</v>
          </cell>
          <cell r="C3205">
            <v>3.3679999999999999</v>
          </cell>
          <cell r="D3205">
            <v>3.3679999999999999</v>
          </cell>
          <cell r="E3205">
            <v>3.774</v>
          </cell>
        </row>
        <row r="3206">
          <cell r="A3206">
            <v>40637</v>
          </cell>
          <cell r="B3206">
            <v>3.355</v>
          </cell>
          <cell r="C3206">
            <v>3.355</v>
          </cell>
          <cell r="D3206">
            <v>3.355</v>
          </cell>
          <cell r="E3206">
            <v>3.7669999999999999</v>
          </cell>
        </row>
        <row r="3207">
          <cell r="A3207">
            <v>40638</v>
          </cell>
          <cell r="B3207">
            <v>3.3780000000000001</v>
          </cell>
          <cell r="C3207">
            <v>3.3780000000000001</v>
          </cell>
          <cell r="D3207">
            <v>3.3780000000000001</v>
          </cell>
          <cell r="E3207">
            <v>3.77</v>
          </cell>
        </row>
        <row r="3208">
          <cell r="A3208">
            <v>40639</v>
          </cell>
          <cell r="B3208">
            <v>3.4159999999999999</v>
          </cell>
          <cell r="C3208">
            <v>3.4159999999999999</v>
          </cell>
          <cell r="D3208">
            <v>3.4159999999999999</v>
          </cell>
          <cell r="E3208">
            <v>3.82</v>
          </cell>
        </row>
        <row r="3209">
          <cell r="A3209">
            <v>40640</v>
          </cell>
          <cell r="B3209">
            <v>3.4380000000000002</v>
          </cell>
          <cell r="C3209">
            <v>3.4380000000000002</v>
          </cell>
          <cell r="D3209">
            <v>3.4380000000000002</v>
          </cell>
          <cell r="E3209">
            <v>3.8450000000000002</v>
          </cell>
        </row>
        <row r="3210">
          <cell r="A3210">
            <v>40641</v>
          </cell>
          <cell r="B3210">
            <v>3.4430000000000001</v>
          </cell>
          <cell r="C3210">
            <v>3.4430000000000001</v>
          </cell>
          <cell r="D3210">
            <v>3.4430000000000001</v>
          </cell>
          <cell r="E3210">
            <v>3.8439999999999999</v>
          </cell>
        </row>
        <row r="3211">
          <cell r="A3211">
            <v>40644</v>
          </cell>
          <cell r="B3211">
            <v>3.4889999999999999</v>
          </cell>
          <cell r="C3211">
            <v>3.4889999999999999</v>
          </cell>
          <cell r="D3211">
            <v>3.4889999999999999</v>
          </cell>
          <cell r="E3211">
            <v>3.87</v>
          </cell>
        </row>
        <row r="3212">
          <cell r="A3212">
            <v>40645</v>
          </cell>
          <cell r="B3212">
            <v>3.4129999999999998</v>
          </cell>
          <cell r="C3212">
            <v>3.4129999999999998</v>
          </cell>
          <cell r="D3212">
            <v>3.4129999999999998</v>
          </cell>
          <cell r="E3212">
            <v>3.82</v>
          </cell>
        </row>
        <row r="3213">
          <cell r="A3213">
            <v>40646</v>
          </cell>
          <cell r="B3213">
            <v>3.37</v>
          </cell>
          <cell r="C3213">
            <v>3.37</v>
          </cell>
          <cell r="D3213">
            <v>3.37</v>
          </cell>
          <cell r="E3213">
            <v>3.7869999999999999</v>
          </cell>
        </row>
        <row r="3214">
          <cell r="A3214">
            <v>40647</v>
          </cell>
          <cell r="B3214">
            <v>3.3679999999999999</v>
          </cell>
          <cell r="C3214">
            <v>3.3679999999999999</v>
          </cell>
          <cell r="D3214">
            <v>3.3679999999999999</v>
          </cell>
          <cell r="E3214">
            <v>3.7789999999999999</v>
          </cell>
        </row>
        <row r="3215">
          <cell r="A3215">
            <v>40648</v>
          </cell>
          <cell r="B3215">
            <v>3.2989999999999999</v>
          </cell>
          <cell r="C3215">
            <v>3.2989999999999999</v>
          </cell>
          <cell r="D3215">
            <v>3.2989999999999999</v>
          </cell>
          <cell r="E3215">
            <v>3.726</v>
          </cell>
        </row>
        <row r="3216">
          <cell r="A3216">
            <v>40651</v>
          </cell>
          <cell r="B3216">
            <v>3.2330000000000001</v>
          </cell>
          <cell r="C3216">
            <v>3.2330000000000001</v>
          </cell>
          <cell r="D3216">
            <v>3.2330000000000001</v>
          </cell>
          <cell r="E3216">
            <v>3.6880000000000002</v>
          </cell>
        </row>
        <row r="3217">
          <cell r="A3217">
            <v>40652</v>
          </cell>
          <cell r="B3217">
            <v>3.2730000000000001</v>
          </cell>
          <cell r="C3217">
            <v>3.2730000000000001</v>
          </cell>
          <cell r="D3217">
            <v>3.2730000000000001</v>
          </cell>
          <cell r="E3217">
            <v>3.7130000000000001</v>
          </cell>
        </row>
        <row r="3218">
          <cell r="A3218">
            <v>40653</v>
          </cell>
          <cell r="B3218">
            <v>3.33</v>
          </cell>
          <cell r="C3218">
            <v>3.33</v>
          </cell>
          <cell r="D3218">
            <v>3.33</v>
          </cell>
          <cell r="E3218">
            <v>3.7679999999999998</v>
          </cell>
        </row>
        <row r="3219">
          <cell r="A3219">
            <v>40654</v>
          </cell>
          <cell r="B3219">
            <v>3.2909999999999999</v>
          </cell>
          <cell r="C3219">
            <v>3.2909999999999999</v>
          </cell>
          <cell r="D3219">
            <v>3.2909999999999999</v>
          </cell>
          <cell r="E3219">
            <v>3.738</v>
          </cell>
        </row>
        <row r="3220">
          <cell r="A3220">
            <v>40655</v>
          </cell>
          <cell r="B3220">
            <v>3.2909999999999999</v>
          </cell>
          <cell r="C3220">
            <v>3.2909999999999999</v>
          </cell>
          <cell r="D3220">
            <v>3.2909999999999999</v>
          </cell>
          <cell r="E3220">
            <v>3.738</v>
          </cell>
        </row>
        <row r="3221">
          <cell r="A3221">
            <v>40658</v>
          </cell>
          <cell r="B3221">
            <v>3.2410000000000001</v>
          </cell>
          <cell r="C3221">
            <v>3.2410000000000001</v>
          </cell>
          <cell r="D3221">
            <v>3.2410000000000001</v>
          </cell>
          <cell r="E3221">
            <v>3.7080000000000002</v>
          </cell>
        </row>
        <row r="3222">
          <cell r="A3222">
            <v>40659</v>
          </cell>
          <cell r="B3222">
            <v>3.1930000000000001</v>
          </cell>
          <cell r="C3222">
            <v>3.1930000000000001</v>
          </cell>
          <cell r="D3222">
            <v>3.1930000000000001</v>
          </cell>
          <cell r="E3222">
            <v>3.6789999999999998</v>
          </cell>
        </row>
        <row r="3223">
          <cell r="A3223">
            <v>40660</v>
          </cell>
          <cell r="B3223">
            <v>3.274</v>
          </cell>
          <cell r="C3223">
            <v>3.274</v>
          </cell>
          <cell r="D3223">
            <v>3.274</v>
          </cell>
          <cell r="E3223">
            <v>3.7410000000000001</v>
          </cell>
        </row>
        <row r="3224">
          <cell r="A3224">
            <v>40661</v>
          </cell>
          <cell r="B3224">
            <v>3.2309999999999999</v>
          </cell>
          <cell r="C3224">
            <v>3.2309999999999999</v>
          </cell>
          <cell r="D3224">
            <v>3.2309999999999999</v>
          </cell>
          <cell r="E3224">
            <v>3.7080000000000002</v>
          </cell>
        </row>
        <row r="3225">
          <cell r="A3225">
            <v>40662</v>
          </cell>
          <cell r="B3225">
            <v>3.2050000000000001</v>
          </cell>
          <cell r="C3225">
            <v>3.2050000000000001</v>
          </cell>
          <cell r="D3225">
            <v>3.2050000000000001</v>
          </cell>
          <cell r="E3225">
            <v>3.6890000000000001</v>
          </cell>
        </row>
        <row r="3226">
          <cell r="A3226">
            <v>40665</v>
          </cell>
          <cell r="B3226">
            <v>3.2029999999999998</v>
          </cell>
          <cell r="C3226">
            <v>3.2029999999999998</v>
          </cell>
          <cell r="D3226">
            <v>3.2029999999999998</v>
          </cell>
          <cell r="E3226">
            <v>3.6890000000000001</v>
          </cell>
        </row>
        <row r="3227">
          <cell r="A3227">
            <v>40666</v>
          </cell>
          <cell r="B3227">
            <v>3.157</v>
          </cell>
          <cell r="C3227">
            <v>3.157</v>
          </cell>
          <cell r="D3227">
            <v>3.157</v>
          </cell>
          <cell r="E3227">
            <v>3.6360000000000001</v>
          </cell>
        </row>
        <row r="3228">
          <cell r="A3228">
            <v>40667</v>
          </cell>
          <cell r="B3228">
            <v>3.1150000000000002</v>
          </cell>
          <cell r="C3228">
            <v>3.1150000000000002</v>
          </cell>
          <cell r="D3228">
            <v>3.1150000000000002</v>
          </cell>
          <cell r="E3228">
            <v>3.5979999999999999</v>
          </cell>
        </row>
        <row r="3229">
          <cell r="A3229">
            <v>40668</v>
          </cell>
          <cell r="B3229">
            <v>3.1850000000000001</v>
          </cell>
          <cell r="C3229">
            <v>3.1850000000000001</v>
          </cell>
          <cell r="D3229">
            <v>3.1850000000000001</v>
          </cell>
          <cell r="E3229">
            <v>3.5649999999999999</v>
          </cell>
        </row>
        <row r="3230">
          <cell r="A3230">
            <v>40669</v>
          </cell>
          <cell r="B3230">
            <v>3.194</v>
          </cell>
          <cell r="C3230">
            <v>3.194</v>
          </cell>
          <cell r="D3230">
            <v>3.194</v>
          </cell>
          <cell r="E3230">
            <v>3.5830000000000002</v>
          </cell>
        </row>
        <row r="3231">
          <cell r="A3231">
            <v>40672</v>
          </cell>
          <cell r="B3231">
            <v>3.1859999999999999</v>
          </cell>
          <cell r="C3231">
            <v>3.1859999999999999</v>
          </cell>
          <cell r="D3231">
            <v>3.1859999999999999</v>
          </cell>
          <cell r="E3231">
            <v>3.589</v>
          </cell>
        </row>
        <row r="3232">
          <cell r="A3232">
            <v>40673</v>
          </cell>
          <cell r="B3232">
            <v>3.2589999999999999</v>
          </cell>
          <cell r="C3232">
            <v>3.2589999999999999</v>
          </cell>
          <cell r="D3232">
            <v>3.2589999999999999</v>
          </cell>
          <cell r="E3232">
            <v>3.645</v>
          </cell>
        </row>
        <row r="3233">
          <cell r="A3233">
            <v>40674</v>
          </cell>
          <cell r="B3233">
            <v>3.2210000000000001</v>
          </cell>
          <cell r="C3233">
            <v>3.2210000000000001</v>
          </cell>
          <cell r="D3233">
            <v>3.2210000000000001</v>
          </cell>
          <cell r="E3233">
            <v>3.6190000000000002</v>
          </cell>
        </row>
        <row r="3234">
          <cell r="A3234">
            <v>40675</v>
          </cell>
          <cell r="B3234">
            <v>3.234</v>
          </cell>
          <cell r="C3234">
            <v>3.234</v>
          </cell>
          <cell r="D3234">
            <v>3.234</v>
          </cell>
          <cell r="E3234">
            <v>3.6259999999999999</v>
          </cell>
        </row>
        <row r="3235">
          <cell r="A3235">
            <v>40676</v>
          </cell>
          <cell r="B3235">
            <v>3.1970000000000001</v>
          </cell>
          <cell r="C3235">
            <v>3.1970000000000001</v>
          </cell>
          <cell r="D3235">
            <v>3.1970000000000001</v>
          </cell>
          <cell r="E3235">
            <v>3.589</v>
          </cell>
        </row>
        <row r="3236">
          <cell r="A3236">
            <v>40679</v>
          </cell>
          <cell r="B3236">
            <v>3.1850000000000001</v>
          </cell>
          <cell r="C3236">
            <v>3.1850000000000001</v>
          </cell>
          <cell r="D3236">
            <v>3.1850000000000001</v>
          </cell>
          <cell r="E3236">
            <v>3.5790000000000002</v>
          </cell>
        </row>
        <row r="3237">
          <cell r="A3237">
            <v>40680</v>
          </cell>
          <cell r="B3237">
            <v>3.165</v>
          </cell>
          <cell r="C3237">
            <v>3.165</v>
          </cell>
          <cell r="D3237">
            <v>3.165</v>
          </cell>
          <cell r="E3237">
            <v>3.5630000000000002</v>
          </cell>
        </row>
        <row r="3238">
          <cell r="A3238">
            <v>40681</v>
          </cell>
          <cell r="B3238">
            <v>3.2250000000000001</v>
          </cell>
          <cell r="C3238">
            <v>3.2250000000000001</v>
          </cell>
          <cell r="D3238">
            <v>3.2250000000000001</v>
          </cell>
          <cell r="E3238">
            <v>3.609</v>
          </cell>
        </row>
        <row r="3239">
          <cell r="A3239">
            <v>40682</v>
          </cell>
          <cell r="B3239">
            <v>3.2090000000000001</v>
          </cell>
          <cell r="C3239">
            <v>3.2090000000000001</v>
          </cell>
          <cell r="D3239">
            <v>3.2090000000000001</v>
          </cell>
          <cell r="E3239">
            <v>3.5950000000000002</v>
          </cell>
        </row>
        <row r="3240">
          <cell r="A3240">
            <v>40683</v>
          </cell>
          <cell r="B3240">
            <v>3.149</v>
          </cell>
          <cell r="C3240">
            <v>3.149</v>
          </cell>
          <cell r="D3240">
            <v>3.149</v>
          </cell>
          <cell r="E3240">
            <v>3.5640000000000001</v>
          </cell>
        </row>
        <row r="3241">
          <cell r="A3241">
            <v>40686</v>
          </cell>
          <cell r="B3241">
            <v>3.1030000000000002</v>
          </cell>
          <cell r="C3241">
            <v>3.1030000000000002</v>
          </cell>
          <cell r="D3241">
            <v>3.1030000000000002</v>
          </cell>
          <cell r="E3241">
            <v>3.5379999999999998</v>
          </cell>
        </row>
        <row r="3242">
          <cell r="A3242">
            <v>40687</v>
          </cell>
          <cell r="B3242">
            <v>3.1070000000000002</v>
          </cell>
          <cell r="C3242">
            <v>3.1070000000000002</v>
          </cell>
          <cell r="D3242">
            <v>3.1070000000000002</v>
          </cell>
          <cell r="E3242">
            <v>3.5249999999999999</v>
          </cell>
        </row>
        <row r="3243">
          <cell r="A3243">
            <v>40688</v>
          </cell>
          <cell r="B3243">
            <v>3.0830000000000002</v>
          </cell>
          <cell r="C3243">
            <v>3.0830000000000002</v>
          </cell>
          <cell r="D3243">
            <v>3.0830000000000002</v>
          </cell>
          <cell r="E3243">
            <v>3.504</v>
          </cell>
        </row>
        <row r="3244">
          <cell r="A3244">
            <v>40689</v>
          </cell>
          <cell r="B3244">
            <v>3.044</v>
          </cell>
          <cell r="C3244">
            <v>3.044</v>
          </cell>
          <cell r="D3244">
            <v>3.044</v>
          </cell>
          <cell r="E3244">
            <v>3.4830000000000001</v>
          </cell>
        </row>
        <row r="3245">
          <cell r="A3245">
            <v>40690</v>
          </cell>
          <cell r="B3245">
            <v>3.0630000000000002</v>
          </cell>
          <cell r="C3245">
            <v>3.0630000000000002</v>
          </cell>
          <cell r="D3245">
            <v>3.0630000000000002</v>
          </cell>
          <cell r="E3245">
            <v>3.5009999999999999</v>
          </cell>
        </row>
        <row r="3246">
          <cell r="A3246">
            <v>40693</v>
          </cell>
          <cell r="B3246">
            <v>3.0659999999999998</v>
          </cell>
          <cell r="C3246">
            <v>3.0659999999999998</v>
          </cell>
          <cell r="D3246">
            <v>3.0659999999999998</v>
          </cell>
          <cell r="E3246">
            <v>3.496</v>
          </cell>
        </row>
        <row r="3247">
          <cell r="A3247">
            <v>40694</v>
          </cell>
          <cell r="B3247">
            <v>3.0739999999999998</v>
          </cell>
          <cell r="C3247">
            <v>3.0739999999999998</v>
          </cell>
          <cell r="D3247">
            <v>3.0739999999999998</v>
          </cell>
          <cell r="E3247">
            <v>3.4940000000000002</v>
          </cell>
        </row>
        <row r="3248">
          <cell r="A3248">
            <v>40695</v>
          </cell>
          <cell r="B3248">
            <v>2.9870000000000001</v>
          </cell>
          <cell r="C3248">
            <v>2.9870000000000001</v>
          </cell>
          <cell r="D3248">
            <v>2.9870000000000001</v>
          </cell>
          <cell r="E3248">
            <v>3.4569999999999999</v>
          </cell>
        </row>
        <row r="3249">
          <cell r="A3249">
            <v>40696</v>
          </cell>
          <cell r="B3249">
            <v>3.0219999999999998</v>
          </cell>
          <cell r="C3249">
            <v>3.0219999999999998</v>
          </cell>
          <cell r="D3249">
            <v>3.0219999999999998</v>
          </cell>
          <cell r="E3249">
            <v>3.496</v>
          </cell>
        </row>
        <row r="3250">
          <cell r="A3250">
            <v>40697</v>
          </cell>
          <cell r="B3250">
            <v>2.9889999999999999</v>
          </cell>
          <cell r="C3250">
            <v>2.9889999999999999</v>
          </cell>
          <cell r="D3250">
            <v>2.9889999999999999</v>
          </cell>
          <cell r="E3250">
            <v>3.476</v>
          </cell>
        </row>
        <row r="3251">
          <cell r="A3251">
            <v>40700</v>
          </cell>
          <cell r="B3251">
            <v>2.9929999999999999</v>
          </cell>
          <cell r="C3251">
            <v>2.9929999999999999</v>
          </cell>
          <cell r="D3251">
            <v>2.9929999999999999</v>
          </cell>
          <cell r="E3251">
            <v>3.4950000000000001</v>
          </cell>
        </row>
        <row r="3252">
          <cell r="A3252">
            <v>40701</v>
          </cell>
          <cell r="B3252">
            <v>3.032</v>
          </cell>
          <cell r="C3252">
            <v>3.032</v>
          </cell>
          <cell r="D3252">
            <v>3.032</v>
          </cell>
          <cell r="E3252">
            <v>3.52</v>
          </cell>
        </row>
        <row r="3253">
          <cell r="A3253">
            <v>40702</v>
          </cell>
          <cell r="B3253">
            <v>3.004</v>
          </cell>
          <cell r="C3253">
            <v>3.004</v>
          </cell>
          <cell r="D3253">
            <v>3.004</v>
          </cell>
          <cell r="E3253">
            <v>3.492</v>
          </cell>
        </row>
        <row r="3254">
          <cell r="A3254">
            <v>40703</v>
          </cell>
          <cell r="B3254">
            <v>3.0350000000000001</v>
          </cell>
          <cell r="C3254">
            <v>3.0350000000000001</v>
          </cell>
          <cell r="D3254">
            <v>3.0350000000000001</v>
          </cell>
          <cell r="E3254">
            <v>3.5179999999999998</v>
          </cell>
        </row>
        <row r="3255">
          <cell r="A3255">
            <v>40704</v>
          </cell>
          <cell r="B3255">
            <v>3.0070000000000001</v>
          </cell>
          <cell r="C3255">
            <v>3.0070000000000001</v>
          </cell>
          <cell r="D3255">
            <v>3.0070000000000001</v>
          </cell>
          <cell r="E3255">
            <v>3.4790000000000001</v>
          </cell>
        </row>
        <row r="3256">
          <cell r="A3256">
            <v>40707</v>
          </cell>
          <cell r="B3256">
            <v>2.9990000000000001</v>
          </cell>
          <cell r="C3256">
            <v>2.9990000000000001</v>
          </cell>
          <cell r="D3256">
            <v>2.9990000000000001</v>
          </cell>
          <cell r="E3256">
            <v>3.4620000000000002</v>
          </cell>
        </row>
        <row r="3257">
          <cell r="A3257">
            <v>40708</v>
          </cell>
          <cell r="B3257">
            <v>3.0739999999999998</v>
          </cell>
          <cell r="C3257">
            <v>3.0739999999999998</v>
          </cell>
          <cell r="D3257">
            <v>3.0739999999999998</v>
          </cell>
          <cell r="E3257">
            <v>3.5089999999999999</v>
          </cell>
        </row>
        <row r="3258">
          <cell r="A3258">
            <v>40709</v>
          </cell>
          <cell r="B3258">
            <v>2.9540000000000002</v>
          </cell>
          <cell r="C3258">
            <v>2.9540000000000002</v>
          </cell>
          <cell r="D3258">
            <v>2.9540000000000002</v>
          </cell>
          <cell r="E3258">
            <v>3.423</v>
          </cell>
        </row>
        <row r="3259">
          <cell r="A3259">
            <v>40710</v>
          </cell>
          <cell r="B3259">
            <v>2.9239999999999999</v>
          </cell>
          <cell r="C3259">
            <v>2.9239999999999999</v>
          </cell>
          <cell r="D3259">
            <v>2.9239999999999999</v>
          </cell>
          <cell r="E3259">
            <v>3.391</v>
          </cell>
        </row>
        <row r="3260">
          <cell r="A3260">
            <v>40711</v>
          </cell>
          <cell r="B3260">
            <v>2.9470000000000001</v>
          </cell>
          <cell r="C3260">
            <v>2.9470000000000001</v>
          </cell>
          <cell r="D3260">
            <v>2.9470000000000001</v>
          </cell>
          <cell r="E3260">
            <v>3.3980000000000001</v>
          </cell>
        </row>
        <row r="3261">
          <cell r="A3261">
            <v>40714</v>
          </cell>
          <cell r="B3261">
            <v>2.968</v>
          </cell>
          <cell r="C3261">
            <v>2.968</v>
          </cell>
          <cell r="D3261">
            <v>2.968</v>
          </cell>
          <cell r="E3261">
            <v>3.4180000000000001</v>
          </cell>
        </row>
        <row r="3262">
          <cell r="A3262">
            <v>40715</v>
          </cell>
          <cell r="B3262">
            <v>2.9780000000000002</v>
          </cell>
          <cell r="C3262">
            <v>2.9780000000000002</v>
          </cell>
          <cell r="D3262">
            <v>2.9780000000000002</v>
          </cell>
          <cell r="E3262">
            <v>3.4239999999999999</v>
          </cell>
        </row>
        <row r="3263">
          <cell r="A3263">
            <v>40716</v>
          </cell>
          <cell r="B3263">
            <v>2.972</v>
          </cell>
          <cell r="C3263">
            <v>2.972</v>
          </cell>
          <cell r="D3263">
            <v>2.972</v>
          </cell>
          <cell r="E3263">
            <v>3.4180000000000001</v>
          </cell>
        </row>
        <row r="3264">
          <cell r="A3264">
            <v>40717</v>
          </cell>
          <cell r="B3264">
            <v>2.9</v>
          </cell>
          <cell r="C3264">
            <v>2.9</v>
          </cell>
          <cell r="D3264">
            <v>2.9</v>
          </cell>
          <cell r="E3264">
            <v>3.375</v>
          </cell>
        </row>
        <row r="3265">
          <cell r="A3265">
            <v>40718</v>
          </cell>
          <cell r="B3265">
            <v>2.8620000000000001</v>
          </cell>
          <cell r="C3265">
            <v>2.8620000000000001</v>
          </cell>
          <cell r="D3265">
            <v>2.8620000000000001</v>
          </cell>
          <cell r="E3265">
            <v>3.3660000000000001</v>
          </cell>
        </row>
        <row r="3266">
          <cell r="A3266">
            <v>40721</v>
          </cell>
          <cell r="B3266">
            <v>2.9049999999999998</v>
          </cell>
          <cell r="C3266">
            <v>2.9049999999999998</v>
          </cell>
          <cell r="D3266">
            <v>2.9049999999999998</v>
          </cell>
          <cell r="E3266">
            <v>3.419</v>
          </cell>
        </row>
        <row r="3267">
          <cell r="A3267">
            <v>40722</v>
          </cell>
          <cell r="B3267">
            <v>2.9860000000000002</v>
          </cell>
          <cell r="C3267">
            <v>2.9860000000000002</v>
          </cell>
          <cell r="D3267">
            <v>2.9860000000000002</v>
          </cell>
          <cell r="E3267">
            <v>3.468</v>
          </cell>
        </row>
        <row r="3268">
          <cell r="A3268">
            <v>40723</v>
          </cell>
          <cell r="B3268">
            <v>3.085</v>
          </cell>
          <cell r="C3268">
            <v>3.085</v>
          </cell>
          <cell r="D3268">
            <v>3.085</v>
          </cell>
          <cell r="E3268">
            <v>3.5339999999999998</v>
          </cell>
        </row>
        <row r="3269">
          <cell r="A3269">
            <v>40724</v>
          </cell>
          <cell r="B3269">
            <v>3.11</v>
          </cell>
          <cell r="C3269">
            <v>3.11</v>
          </cell>
          <cell r="D3269">
            <v>3.11</v>
          </cell>
          <cell r="E3269">
            <v>3.5470000000000002</v>
          </cell>
        </row>
        <row r="3270">
          <cell r="A3270">
            <v>40725</v>
          </cell>
          <cell r="B3270">
            <v>3.1240000000000001</v>
          </cell>
          <cell r="C3270">
            <v>3.1240000000000001</v>
          </cell>
          <cell r="D3270">
            <v>3.1240000000000001</v>
          </cell>
          <cell r="E3270">
            <v>3.5579999999999998</v>
          </cell>
        </row>
        <row r="3271">
          <cell r="A3271">
            <v>40728</v>
          </cell>
          <cell r="B3271">
            <v>3.0790000000000002</v>
          </cell>
          <cell r="C3271">
            <v>3.0790000000000002</v>
          </cell>
          <cell r="D3271">
            <v>3.0790000000000002</v>
          </cell>
          <cell r="E3271">
            <v>3.5289999999999999</v>
          </cell>
        </row>
        <row r="3272">
          <cell r="A3272">
            <v>40729</v>
          </cell>
          <cell r="B3272">
            <v>3.07</v>
          </cell>
          <cell r="C3272">
            <v>3.07</v>
          </cell>
          <cell r="D3272">
            <v>3.07</v>
          </cell>
          <cell r="E3272">
            <v>3.5179999999999998</v>
          </cell>
        </row>
        <row r="3273">
          <cell r="A3273">
            <v>40730</v>
          </cell>
          <cell r="B3273">
            <v>3.0430000000000001</v>
          </cell>
          <cell r="C3273">
            <v>3.0430000000000001</v>
          </cell>
          <cell r="D3273">
            <v>3.0430000000000001</v>
          </cell>
          <cell r="E3273">
            <v>3.5019999999999998</v>
          </cell>
        </row>
        <row r="3274">
          <cell r="A3274">
            <v>40731</v>
          </cell>
          <cell r="B3274">
            <v>3.0550000000000002</v>
          </cell>
          <cell r="C3274">
            <v>3.0550000000000002</v>
          </cell>
          <cell r="D3274">
            <v>3.0550000000000002</v>
          </cell>
          <cell r="E3274">
            <v>3.4929999999999999</v>
          </cell>
        </row>
        <row r="3275">
          <cell r="A3275">
            <v>40732</v>
          </cell>
          <cell r="B3275">
            <v>2.964</v>
          </cell>
          <cell r="C3275">
            <v>2.964</v>
          </cell>
          <cell r="D3275">
            <v>2.964</v>
          </cell>
          <cell r="E3275">
            <v>3.4159999999999999</v>
          </cell>
        </row>
        <row r="3276">
          <cell r="A3276">
            <v>40735</v>
          </cell>
          <cell r="B3276">
            <v>2.8940000000000001</v>
          </cell>
          <cell r="C3276">
            <v>2.8940000000000001</v>
          </cell>
          <cell r="D3276">
            <v>2.8940000000000001</v>
          </cell>
          <cell r="E3276">
            <v>3.363</v>
          </cell>
        </row>
        <row r="3277">
          <cell r="A3277">
            <v>40736</v>
          </cell>
          <cell r="B3277">
            <v>2.8959999999999999</v>
          </cell>
          <cell r="C3277">
            <v>2.8959999999999999</v>
          </cell>
          <cell r="D3277">
            <v>2.8959999999999999</v>
          </cell>
          <cell r="E3277">
            <v>3.3570000000000002</v>
          </cell>
        </row>
        <row r="3278">
          <cell r="A3278">
            <v>40737</v>
          </cell>
          <cell r="B3278">
            <v>2.9329999999999998</v>
          </cell>
          <cell r="C3278">
            <v>2.9329999999999998</v>
          </cell>
          <cell r="D3278">
            <v>2.9329999999999998</v>
          </cell>
          <cell r="E3278">
            <v>3.38</v>
          </cell>
        </row>
        <row r="3279">
          <cell r="A3279">
            <v>40738</v>
          </cell>
          <cell r="B3279">
            <v>2.9510000000000001</v>
          </cell>
          <cell r="C3279">
            <v>2.9510000000000001</v>
          </cell>
          <cell r="D3279">
            <v>2.9510000000000001</v>
          </cell>
          <cell r="E3279">
            <v>3.4009999999999998</v>
          </cell>
        </row>
        <row r="3280">
          <cell r="A3280">
            <v>40739</v>
          </cell>
          <cell r="B3280">
            <v>2.875</v>
          </cell>
          <cell r="C3280">
            <v>2.875</v>
          </cell>
          <cell r="D3280">
            <v>2.875</v>
          </cell>
          <cell r="E3280">
            <v>3.347</v>
          </cell>
        </row>
        <row r="3281">
          <cell r="A3281">
            <v>40742</v>
          </cell>
          <cell r="B3281">
            <v>2.87</v>
          </cell>
          <cell r="C3281">
            <v>2.87</v>
          </cell>
          <cell r="D3281">
            <v>2.87</v>
          </cell>
          <cell r="E3281">
            <v>3.359</v>
          </cell>
        </row>
        <row r="3282">
          <cell r="A3282">
            <v>40743</v>
          </cell>
          <cell r="B3282">
            <v>2.8969999999999998</v>
          </cell>
          <cell r="C3282">
            <v>2.8969999999999998</v>
          </cell>
          <cell r="D3282">
            <v>2.8969999999999998</v>
          </cell>
          <cell r="E3282">
            <v>3.3479999999999999</v>
          </cell>
        </row>
        <row r="3283">
          <cell r="A3283">
            <v>40744</v>
          </cell>
          <cell r="B3283">
            <v>2.9449999999999998</v>
          </cell>
          <cell r="C3283">
            <v>2.9449999999999998</v>
          </cell>
          <cell r="D3283">
            <v>2.9449999999999998</v>
          </cell>
          <cell r="E3283">
            <v>3.391</v>
          </cell>
        </row>
        <row r="3284">
          <cell r="A3284">
            <v>40745</v>
          </cell>
          <cell r="B3284">
            <v>3.0019999999999998</v>
          </cell>
          <cell r="C3284">
            <v>3.0019999999999998</v>
          </cell>
          <cell r="D3284">
            <v>3.0019999999999998</v>
          </cell>
          <cell r="E3284">
            <v>3.4409999999999998</v>
          </cell>
        </row>
        <row r="3285">
          <cell r="A3285">
            <v>40746</v>
          </cell>
          <cell r="B3285">
            <v>2.93</v>
          </cell>
          <cell r="C3285">
            <v>2.93</v>
          </cell>
          <cell r="D3285">
            <v>2.93</v>
          </cell>
          <cell r="E3285">
            <v>3.39</v>
          </cell>
        </row>
        <row r="3286">
          <cell r="A3286">
            <v>40749</v>
          </cell>
          <cell r="B3286">
            <v>2.931</v>
          </cell>
          <cell r="C3286">
            <v>2.931</v>
          </cell>
          <cell r="D3286">
            <v>2.931</v>
          </cell>
          <cell r="E3286">
            <v>3.3969999999999998</v>
          </cell>
        </row>
        <row r="3287">
          <cell r="A3287">
            <v>40750</v>
          </cell>
          <cell r="B3287">
            <v>2.8940000000000001</v>
          </cell>
          <cell r="C3287">
            <v>2.8940000000000001</v>
          </cell>
          <cell r="D3287">
            <v>2.8940000000000001</v>
          </cell>
          <cell r="E3287">
            <v>3.3690000000000002</v>
          </cell>
        </row>
        <row r="3288">
          <cell r="A3288">
            <v>40751</v>
          </cell>
          <cell r="B3288">
            <v>2.8759999999999999</v>
          </cell>
          <cell r="C3288">
            <v>2.8759999999999999</v>
          </cell>
          <cell r="D3288">
            <v>2.8759999999999999</v>
          </cell>
          <cell r="E3288">
            <v>3.3519999999999999</v>
          </cell>
        </row>
        <row r="3289">
          <cell r="A3289">
            <v>40752</v>
          </cell>
          <cell r="B3289">
            <v>2.8809999999999998</v>
          </cell>
          <cell r="C3289">
            <v>2.8809999999999998</v>
          </cell>
          <cell r="D3289">
            <v>2.8809999999999998</v>
          </cell>
          <cell r="E3289">
            <v>3.347</v>
          </cell>
        </row>
        <row r="3290">
          <cell r="A3290">
            <v>40753</v>
          </cell>
          <cell r="B3290">
            <v>2.7839999999999998</v>
          </cell>
          <cell r="C3290">
            <v>2.7839999999999998</v>
          </cell>
          <cell r="D3290">
            <v>2.7839999999999998</v>
          </cell>
          <cell r="E3290">
            <v>3.2890000000000001</v>
          </cell>
        </row>
        <row r="3291">
          <cell r="A3291">
            <v>40756</v>
          </cell>
          <cell r="B3291">
            <v>2.7719999999999998</v>
          </cell>
          <cell r="C3291">
            <v>2.7719999999999998</v>
          </cell>
          <cell r="D3291">
            <v>2.7719999999999998</v>
          </cell>
          <cell r="E3291">
            <v>3.2810000000000001</v>
          </cell>
        </row>
        <row r="3292">
          <cell r="A3292">
            <v>40757</v>
          </cell>
          <cell r="B3292">
            <v>2.63</v>
          </cell>
          <cell r="C3292">
            <v>2.63</v>
          </cell>
          <cell r="D3292">
            <v>2.63</v>
          </cell>
          <cell r="E3292">
            <v>3.1680000000000001</v>
          </cell>
        </row>
        <row r="3293">
          <cell r="A3293">
            <v>40758</v>
          </cell>
          <cell r="B3293">
            <v>2.6669999999999998</v>
          </cell>
          <cell r="C3293">
            <v>2.6669999999999998</v>
          </cell>
          <cell r="D3293">
            <v>2.6669999999999998</v>
          </cell>
          <cell r="E3293">
            <v>3.1890000000000001</v>
          </cell>
        </row>
        <row r="3294">
          <cell r="A3294">
            <v>40759</v>
          </cell>
          <cell r="B3294">
            <v>2.5049999999999999</v>
          </cell>
          <cell r="C3294">
            <v>2.5049999999999999</v>
          </cell>
          <cell r="D3294">
            <v>2.5049999999999999</v>
          </cell>
          <cell r="E3294">
            <v>3.0910000000000002</v>
          </cell>
        </row>
        <row r="3295">
          <cell r="A3295">
            <v>40760</v>
          </cell>
          <cell r="B3295">
            <v>2.637</v>
          </cell>
          <cell r="C3295">
            <v>2.637</v>
          </cell>
          <cell r="D3295">
            <v>2.637</v>
          </cell>
          <cell r="E3295">
            <v>3.2210000000000001</v>
          </cell>
        </row>
        <row r="3296">
          <cell r="A3296">
            <v>40763</v>
          </cell>
          <cell r="B3296">
            <v>2.48</v>
          </cell>
          <cell r="C3296">
            <v>2.48</v>
          </cell>
          <cell r="D3296">
            <v>2.48</v>
          </cell>
          <cell r="E3296">
            <v>3.1280000000000001</v>
          </cell>
        </row>
        <row r="3297">
          <cell r="A3297">
            <v>40764</v>
          </cell>
          <cell r="B3297">
            <v>2.452</v>
          </cell>
          <cell r="C3297">
            <v>2.452</v>
          </cell>
          <cell r="D3297">
            <v>2.452</v>
          </cell>
          <cell r="E3297">
            <v>3.08</v>
          </cell>
        </row>
        <row r="3298">
          <cell r="A3298">
            <v>40765</v>
          </cell>
          <cell r="B3298">
            <v>2.33</v>
          </cell>
          <cell r="C3298">
            <v>2.33</v>
          </cell>
          <cell r="D3298">
            <v>2.33</v>
          </cell>
          <cell r="E3298">
            <v>2.9820000000000002</v>
          </cell>
        </row>
        <row r="3299">
          <cell r="A3299">
            <v>40766</v>
          </cell>
          <cell r="B3299">
            <v>2.452</v>
          </cell>
          <cell r="C3299">
            <v>2.452</v>
          </cell>
          <cell r="D3299">
            <v>2.452</v>
          </cell>
          <cell r="E3299">
            <v>3.0760000000000001</v>
          </cell>
        </row>
        <row r="3300">
          <cell r="A3300">
            <v>40767</v>
          </cell>
          <cell r="B3300">
            <v>2.456</v>
          </cell>
          <cell r="C3300">
            <v>2.456</v>
          </cell>
          <cell r="D3300">
            <v>2.456</v>
          </cell>
          <cell r="E3300">
            <v>3.093</v>
          </cell>
        </row>
        <row r="3301">
          <cell r="A3301">
            <v>40770</v>
          </cell>
          <cell r="B3301">
            <v>2.504</v>
          </cell>
          <cell r="C3301">
            <v>2.504</v>
          </cell>
          <cell r="D3301">
            <v>2.504</v>
          </cell>
          <cell r="E3301">
            <v>3.137</v>
          </cell>
        </row>
        <row r="3302">
          <cell r="A3302">
            <v>40771</v>
          </cell>
          <cell r="B3302">
            <v>2.4550000000000001</v>
          </cell>
          <cell r="C3302">
            <v>2.4550000000000001</v>
          </cell>
          <cell r="D3302">
            <v>2.4550000000000001</v>
          </cell>
          <cell r="E3302">
            <v>3.1150000000000002</v>
          </cell>
        </row>
        <row r="3303">
          <cell r="A3303">
            <v>40772</v>
          </cell>
          <cell r="B3303">
            <v>2.387</v>
          </cell>
          <cell r="C3303">
            <v>2.387</v>
          </cell>
          <cell r="D3303">
            <v>2.387</v>
          </cell>
          <cell r="E3303">
            <v>3.05</v>
          </cell>
        </row>
        <row r="3304">
          <cell r="A3304">
            <v>40773</v>
          </cell>
          <cell r="B3304">
            <v>2.2989999999999999</v>
          </cell>
          <cell r="C3304">
            <v>2.2989999999999999</v>
          </cell>
          <cell r="D3304">
            <v>2.2989999999999999</v>
          </cell>
          <cell r="E3304">
            <v>2.9590000000000001</v>
          </cell>
        </row>
        <row r="3305">
          <cell r="A3305">
            <v>40774</v>
          </cell>
          <cell r="B3305">
            <v>2.3029999999999999</v>
          </cell>
          <cell r="C3305">
            <v>2.3029999999999999</v>
          </cell>
          <cell r="D3305">
            <v>2.3029999999999999</v>
          </cell>
          <cell r="E3305">
            <v>2.96</v>
          </cell>
        </row>
        <row r="3306">
          <cell r="A3306">
            <v>40777</v>
          </cell>
          <cell r="B3306">
            <v>2.302</v>
          </cell>
          <cell r="C3306">
            <v>2.302</v>
          </cell>
          <cell r="D3306">
            <v>2.302</v>
          </cell>
          <cell r="E3306">
            <v>2.952</v>
          </cell>
        </row>
        <row r="3307">
          <cell r="A3307">
            <v>40778</v>
          </cell>
          <cell r="B3307">
            <v>2.3889999999999998</v>
          </cell>
          <cell r="C3307">
            <v>2.3889999999999998</v>
          </cell>
          <cell r="D3307">
            <v>2.3889999999999998</v>
          </cell>
          <cell r="E3307">
            <v>3.0179999999999998</v>
          </cell>
        </row>
        <row r="3308">
          <cell r="A3308">
            <v>40779</v>
          </cell>
          <cell r="B3308">
            <v>2.4630000000000001</v>
          </cell>
          <cell r="C3308">
            <v>2.4630000000000001</v>
          </cell>
          <cell r="D3308">
            <v>2.4630000000000001</v>
          </cell>
          <cell r="E3308">
            <v>3.0840000000000001</v>
          </cell>
        </row>
        <row r="3309">
          <cell r="A3309">
            <v>40780</v>
          </cell>
          <cell r="B3309">
            <v>2.407</v>
          </cell>
          <cell r="C3309">
            <v>2.407</v>
          </cell>
          <cell r="D3309">
            <v>2.407</v>
          </cell>
          <cell r="E3309">
            <v>3.0409999999999999</v>
          </cell>
        </row>
        <row r="3310">
          <cell r="A3310">
            <v>40781</v>
          </cell>
          <cell r="B3310">
            <v>2.3959999999999999</v>
          </cell>
          <cell r="C3310">
            <v>2.3959999999999999</v>
          </cell>
          <cell r="D3310">
            <v>2.3959999999999999</v>
          </cell>
          <cell r="E3310">
            <v>3.0110000000000001</v>
          </cell>
        </row>
        <row r="3311">
          <cell r="A3311">
            <v>40784</v>
          </cell>
          <cell r="B3311">
            <v>2.4580000000000002</v>
          </cell>
          <cell r="C3311">
            <v>2.4580000000000002</v>
          </cell>
          <cell r="D3311">
            <v>2.4580000000000002</v>
          </cell>
          <cell r="E3311">
            <v>3.0609999999999999</v>
          </cell>
        </row>
        <row r="3312">
          <cell r="A3312">
            <v>40785</v>
          </cell>
          <cell r="B3312">
            <v>2.4020000000000001</v>
          </cell>
          <cell r="C3312">
            <v>2.4020000000000001</v>
          </cell>
          <cell r="D3312">
            <v>2.4020000000000001</v>
          </cell>
          <cell r="E3312">
            <v>3.0190000000000001</v>
          </cell>
        </row>
        <row r="3313">
          <cell r="A3313">
            <v>40786</v>
          </cell>
          <cell r="B3313">
            <v>2.4900000000000002</v>
          </cell>
          <cell r="C3313">
            <v>2.4900000000000002</v>
          </cell>
          <cell r="D3313">
            <v>2.4900000000000002</v>
          </cell>
          <cell r="E3313">
            <v>3.1059999999999999</v>
          </cell>
        </row>
        <row r="3314">
          <cell r="A3314">
            <v>40787</v>
          </cell>
          <cell r="B3314">
            <v>2.3889999999999998</v>
          </cell>
          <cell r="C3314">
            <v>2.3889999999999998</v>
          </cell>
          <cell r="D3314">
            <v>2.3889999999999998</v>
          </cell>
          <cell r="E3314">
            <v>3.0390000000000001</v>
          </cell>
        </row>
        <row r="3315">
          <cell r="A3315">
            <v>40788</v>
          </cell>
          <cell r="B3315">
            <v>2.302</v>
          </cell>
          <cell r="C3315">
            <v>2.302</v>
          </cell>
          <cell r="D3315">
            <v>2.302</v>
          </cell>
          <cell r="E3315">
            <v>2.9630000000000001</v>
          </cell>
        </row>
        <row r="3316">
          <cell r="A3316">
            <v>40791</v>
          </cell>
          <cell r="B3316">
            <v>2.302</v>
          </cell>
          <cell r="C3316">
            <v>2.302</v>
          </cell>
          <cell r="D3316">
            <v>2.302</v>
          </cell>
          <cell r="E3316">
            <v>2.9630000000000001</v>
          </cell>
        </row>
        <row r="3317">
          <cell r="A3317">
            <v>40792</v>
          </cell>
          <cell r="B3317">
            <v>2.2370000000000001</v>
          </cell>
          <cell r="C3317">
            <v>2.2370000000000001</v>
          </cell>
          <cell r="D3317">
            <v>2.2370000000000001</v>
          </cell>
          <cell r="E3317">
            <v>2.9169999999999998</v>
          </cell>
        </row>
        <row r="3318">
          <cell r="A3318">
            <v>40793</v>
          </cell>
          <cell r="B3318">
            <v>2.2679999999999998</v>
          </cell>
          <cell r="C3318">
            <v>2.2679999999999998</v>
          </cell>
          <cell r="D3318">
            <v>2.2679999999999998</v>
          </cell>
          <cell r="E3318">
            <v>2.9470000000000001</v>
          </cell>
        </row>
        <row r="3319">
          <cell r="A3319">
            <v>40794</v>
          </cell>
          <cell r="B3319">
            <v>2.2130000000000001</v>
          </cell>
          <cell r="C3319">
            <v>2.2130000000000001</v>
          </cell>
          <cell r="D3319">
            <v>2.2130000000000001</v>
          </cell>
          <cell r="E3319">
            <v>2.891</v>
          </cell>
        </row>
        <row r="3320">
          <cell r="A3320">
            <v>40795</v>
          </cell>
          <cell r="B3320">
            <v>2.1120000000000001</v>
          </cell>
          <cell r="C3320">
            <v>2.1120000000000001</v>
          </cell>
          <cell r="D3320">
            <v>2.1120000000000001</v>
          </cell>
          <cell r="E3320">
            <v>2.8090000000000002</v>
          </cell>
        </row>
        <row r="3321">
          <cell r="A3321">
            <v>40798</v>
          </cell>
          <cell r="B3321">
            <v>2.14</v>
          </cell>
          <cell r="C3321">
            <v>2.14</v>
          </cell>
          <cell r="D3321">
            <v>2.14</v>
          </cell>
          <cell r="E3321">
            <v>2.8130000000000002</v>
          </cell>
        </row>
        <row r="3322">
          <cell r="A3322">
            <v>40799</v>
          </cell>
          <cell r="B3322">
            <v>2.2000000000000002</v>
          </cell>
          <cell r="C3322">
            <v>2.2000000000000002</v>
          </cell>
          <cell r="D3322">
            <v>2.2000000000000002</v>
          </cell>
          <cell r="E3322">
            <v>2.84</v>
          </cell>
        </row>
        <row r="3323">
          <cell r="A3323">
            <v>40800</v>
          </cell>
          <cell r="B3323">
            <v>2.1989999999999998</v>
          </cell>
          <cell r="C3323">
            <v>2.1989999999999998</v>
          </cell>
          <cell r="D3323">
            <v>2.1989999999999998</v>
          </cell>
          <cell r="E3323">
            <v>2.8519999999999999</v>
          </cell>
        </row>
        <row r="3324">
          <cell r="A3324">
            <v>40801</v>
          </cell>
          <cell r="B3324">
            <v>2.2959999999999998</v>
          </cell>
          <cell r="C3324">
            <v>2.2959999999999998</v>
          </cell>
          <cell r="D3324">
            <v>2.2959999999999998</v>
          </cell>
          <cell r="E3324">
            <v>2.919</v>
          </cell>
        </row>
        <row r="3325">
          <cell r="A3325">
            <v>40802</v>
          </cell>
          <cell r="B3325">
            <v>2.29</v>
          </cell>
          <cell r="C3325">
            <v>2.29</v>
          </cell>
          <cell r="D3325">
            <v>2.29</v>
          </cell>
          <cell r="E3325">
            <v>2.9279999999999999</v>
          </cell>
        </row>
        <row r="3326">
          <cell r="A3326">
            <v>40805</v>
          </cell>
          <cell r="B3326">
            <v>2.1850000000000001</v>
          </cell>
          <cell r="C3326">
            <v>2.1850000000000001</v>
          </cell>
          <cell r="D3326">
            <v>2.1850000000000001</v>
          </cell>
          <cell r="E3326">
            <v>2.8690000000000002</v>
          </cell>
        </row>
        <row r="3327">
          <cell r="A3327">
            <v>40806</v>
          </cell>
          <cell r="B3327">
            <v>2.1949999999999998</v>
          </cell>
          <cell r="C3327">
            <v>2.1949999999999998</v>
          </cell>
          <cell r="D3327">
            <v>2.1949999999999998</v>
          </cell>
          <cell r="E3327">
            <v>2.8620000000000001</v>
          </cell>
        </row>
        <row r="3328">
          <cell r="A3328">
            <v>40807</v>
          </cell>
          <cell r="B3328">
            <v>2.1240000000000001</v>
          </cell>
          <cell r="C3328">
            <v>2.1240000000000001</v>
          </cell>
          <cell r="D3328">
            <v>2.1240000000000001</v>
          </cell>
          <cell r="E3328">
            <v>2.766</v>
          </cell>
        </row>
        <row r="3329">
          <cell r="A3329">
            <v>40808</v>
          </cell>
          <cell r="B3329">
            <v>2.0219999999999998</v>
          </cell>
          <cell r="C3329">
            <v>2.0219999999999998</v>
          </cell>
          <cell r="D3329">
            <v>2.0219999999999998</v>
          </cell>
          <cell r="E3329">
            <v>2.681</v>
          </cell>
        </row>
        <row r="3330">
          <cell r="A3330">
            <v>40809</v>
          </cell>
          <cell r="B3330">
            <v>2.0750000000000002</v>
          </cell>
          <cell r="C3330">
            <v>2.0750000000000002</v>
          </cell>
          <cell r="D3330">
            <v>2.0750000000000002</v>
          </cell>
          <cell r="E3330">
            <v>2.706</v>
          </cell>
        </row>
        <row r="3331">
          <cell r="A3331">
            <v>40812</v>
          </cell>
          <cell r="B3331">
            <v>2.1480000000000001</v>
          </cell>
          <cell r="C3331">
            <v>2.1480000000000001</v>
          </cell>
          <cell r="D3331">
            <v>2.1480000000000001</v>
          </cell>
          <cell r="E3331">
            <v>2.7709999999999999</v>
          </cell>
        </row>
        <row r="3332">
          <cell r="A3332">
            <v>40813</v>
          </cell>
          <cell r="B3332">
            <v>2.1970000000000001</v>
          </cell>
          <cell r="C3332">
            <v>2.1970000000000001</v>
          </cell>
          <cell r="D3332">
            <v>2.1970000000000001</v>
          </cell>
          <cell r="E3332">
            <v>2.8250000000000002</v>
          </cell>
        </row>
        <row r="3333">
          <cell r="A3333">
            <v>40814</v>
          </cell>
          <cell r="B3333">
            <v>2.198</v>
          </cell>
          <cell r="C3333">
            <v>2.198</v>
          </cell>
          <cell r="D3333">
            <v>2.198</v>
          </cell>
          <cell r="E3333">
            <v>2.8290000000000002</v>
          </cell>
        </row>
        <row r="3334">
          <cell r="A3334">
            <v>40815</v>
          </cell>
          <cell r="B3334">
            <v>2.2189999999999999</v>
          </cell>
          <cell r="C3334">
            <v>2.2189999999999999</v>
          </cell>
          <cell r="D3334">
            <v>2.2189999999999999</v>
          </cell>
          <cell r="E3334">
            <v>2.8420000000000001</v>
          </cell>
        </row>
        <row r="3335">
          <cell r="A3335">
            <v>40816</v>
          </cell>
          <cell r="B3335">
            <v>2.1549999999999998</v>
          </cell>
          <cell r="C3335">
            <v>2.1549999999999998</v>
          </cell>
          <cell r="D3335">
            <v>2.1549999999999998</v>
          </cell>
          <cell r="E3335">
            <v>2.7719999999999998</v>
          </cell>
        </row>
        <row r="3336">
          <cell r="A3336">
            <v>40819</v>
          </cell>
          <cell r="B3336">
            <v>2.0659999999999998</v>
          </cell>
          <cell r="C3336">
            <v>2.0659999999999998</v>
          </cell>
          <cell r="D3336">
            <v>2.0659999999999998</v>
          </cell>
          <cell r="E3336">
            <v>2.6909999999999998</v>
          </cell>
        </row>
        <row r="3337">
          <cell r="A3337">
            <v>40820</v>
          </cell>
          <cell r="B3337">
            <v>2.1</v>
          </cell>
          <cell r="C3337">
            <v>2.1</v>
          </cell>
          <cell r="D3337">
            <v>2.1</v>
          </cell>
          <cell r="E3337">
            <v>2.706</v>
          </cell>
        </row>
        <row r="3338">
          <cell r="A3338">
            <v>40821</v>
          </cell>
          <cell r="B3338">
            <v>2.14</v>
          </cell>
          <cell r="C3338">
            <v>2.14</v>
          </cell>
          <cell r="D3338">
            <v>2.14</v>
          </cell>
          <cell r="E3338">
            <v>2.734</v>
          </cell>
        </row>
        <row r="3339">
          <cell r="A3339">
            <v>40822</v>
          </cell>
          <cell r="B3339">
            <v>2.2240000000000002</v>
          </cell>
          <cell r="C3339">
            <v>2.2240000000000002</v>
          </cell>
          <cell r="D3339">
            <v>2.2240000000000002</v>
          </cell>
          <cell r="E3339">
            <v>2.8010000000000002</v>
          </cell>
        </row>
        <row r="3340">
          <cell r="A3340">
            <v>40823</v>
          </cell>
          <cell r="B3340">
            <v>2.2400000000000002</v>
          </cell>
          <cell r="C3340">
            <v>2.2400000000000002</v>
          </cell>
          <cell r="D3340">
            <v>2.2400000000000002</v>
          </cell>
          <cell r="E3340">
            <v>2.82</v>
          </cell>
        </row>
        <row r="3341">
          <cell r="A3341">
            <v>40826</v>
          </cell>
          <cell r="B3341">
            <v>2.2400000000000002</v>
          </cell>
          <cell r="C3341">
            <v>2.2400000000000002</v>
          </cell>
          <cell r="D3341">
            <v>2.2400000000000002</v>
          </cell>
          <cell r="E3341">
            <v>2.82</v>
          </cell>
        </row>
        <row r="3342">
          <cell r="A3342">
            <v>40827</v>
          </cell>
          <cell r="B3342">
            <v>2.2949999999999999</v>
          </cell>
          <cell r="C3342">
            <v>2.2949999999999999</v>
          </cell>
          <cell r="D3342">
            <v>2.2949999999999999</v>
          </cell>
          <cell r="E3342">
            <v>2.8719999999999999</v>
          </cell>
        </row>
        <row r="3343">
          <cell r="A3343">
            <v>40828</v>
          </cell>
          <cell r="B3343">
            <v>2.3530000000000002</v>
          </cell>
          <cell r="C3343">
            <v>2.3530000000000002</v>
          </cell>
          <cell r="D3343">
            <v>2.3530000000000002</v>
          </cell>
          <cell r="E3343">
            <v>2.9460000000000002</v>
          </cell>
        </row>
        <row r="3344">
          <cell r="A3344">
            <v>40829</v>
          </cell>
          <cell r="B3344">
            <v>2.2959999999999998</v>
          </cell>
          <cell r="C3344">
            <v>2.2909999999999999</v>
          </cell>
          <cell r="D3344">
            <v>2.89</v>
          </cell>
          <cell r="E3344">
            <v>2.8980000000000001</v>
          </cell>
        </row>
        <row r="3345">
          <cell r="A3345">
            <v>40830</v>
          </cell>
          <cell r="B3345">
            <v>2.4</v>
          </cell>
          <cell r="C3345">
            <v>2.403</v>
          </cell>
          <cell r="D3345">
            <v>2.97</v>
          </cell>
          <cell r="E3345">
            <v>2.972</v>
          </cell>
        </row>
        <row r="3346">
          <cell r="A3346">
            <v>40833</v>
          </cell>
          <cell r="B3346">
            <v>2.29</v>
          </cell>
          <cell r="C3346">
            <v>2.2909999999999999</v>
          </cell>
          <cell r="D3346">
            <v>2.88</v>
          </cell>
          <cell r="E3346">
            <v>2.883</v>
          </cell>
        </row>
        <row r="3347">
          <cell r="A3347">
            <v>40834</v>
          </cell>
          <cell r="B3347">
            <v>2.31</v>
          </cell>
          <cell r="C3347">
            <v>2.3109999999999999</v>
          </cell>
          <cell r="D3347">
            <v>2.91</v>
          </cell>
          <cell r="E3347">
            <v>2.9089999999999998</v>
          </cell>
        </row>
        <row r="3348">
          <cell r="A3348">
            <v>40835</v>
          </cell>
          <cell r="B3348">
            <v>2.34</v>
          </cell>
          <cell r="C3348">
            <v>2.3330000000000002</v>
          </cell>
          <cell r="D3348">
            <v>2.94</v>
          </cell>
          <cell r="E3348">
            <v>2.9390000000000001</v>
          </cell>
        </row>
        <row r="3349">
          <cell r="A3349">
            <v>40836</v>
          </cell>
          <cell r="B3349">
            <v>2.31</v>
          </cell>
          <cell r="C3349">
            <v>2.3119999999999998</v>
          </cell>
          <cell r="D3349">
            <v>2.93</v>
          </cell>
          <cell r="E3349">
            <v>2.9369999999999998</v>
          </cell>
        </row>
        <row r="3350">
          <cell r="A3350">
            <v>40837</v>
          </cell>
          <cell r="B3350">
            <v>2.36</v>
          </cell>
          <cell r="C3350">
            <v>2.3620000000000001</v>
          </cell>
          <cell r="D3350">
            <v>2.98</v>
          </cell>
          <cell r="E3350">
            <v>2.984</v>
          </cell>
        </row>
        <row r="3351">
          <cell r="A3351">
            <v>40840</v>
          </cell>
          <cell r="B3351">
            <v>2.36</v>
          </cell>
          <cell r="C3351">
            <v>2.3660000000000001</v>
          </cell>
          <cell r="D3351">
            <v>2.99</v>
          </cell>
          <cell r="E3351">
            <v>2.9940000000000002</v>
          </cell>
        </row>
        <row r="3352">
          <cell r="A3352">
            <v>40841</v>
          </cell>
          <cell r="B3352">
            <v>2.2599999999999998</v>
          </cell>
          <cell r="C3352">
            <v>2.2589999999999999</v>
          </cell>
          <cell r="D3352">
            <v>2.92</v>
          </cell>
          <cell r="E3352">
            <v>2.9239999999999999</v>
          </cell>
        </row>
        <row r="3353">
          <cell r="A3353">
            <v>40842</v>
          </cell>
          <cell r="B3353">
            <v>2.38</v>
          </cell>
          <cell r="C3353">
            <v>2.3769999999999998</v>
          </cell>
          <cell r="D3353">
            <v>3.02</v>
          </cell>
          <cell r="E3353">
            <v>3.0289999999999999</v>
          </cell>
        </row>
        <row r="3354">
          <cell r="A3354">
            <v>40843</v>
          </cell>
          <cell r="B3354">
            <v>2.4900000000000002</v>
          </cell>
          <cell r="C3354">
            <v>2.488</v>
          </cell>
          <cell r="D3354">
            <v>3.13</v>
          </cell>
          <cell r="E3354">
            <v>3.1379999999999999</v>
          </cell>
        </row>
        <row r="3355">
          <cell r="A3355">
            <v>40844</v>
          </cell>
          <cell r="B3355">
            <v>2.4300000000000002</v>
          </cell>
          <cell r="C3355">
            <v>2.4279999999999999</v>
          </cell>
          <cell r="D3355">
            <v>3.06</v>
          </cell>
          <cell r="E3355">
            <v>3.0590000000000002</v>
          </cell>
        </row>
        <row r="3356">
          <cell r="A3356">
            <v>40847</v>
          </cell>
          <cell r="B3356">
            <v>2.29</v>
          </cell>
          <cell r="C3356">
            <v>2.2829999999999999</v>
          </cell>
          <cell r="D3356">
            <v>2.92</v>
          </cell>
          <cell r="E3356">
            <v>2.9260000000000002</v>
          </cell>
        </row>
        <row r="3357">
          <cell r="A3357">
            <v>40848</v>
          </cell>
          <cell r="B3357">
            <v>2.15</v>
          </cell>
          <cell r="C3357">
            <v>2.1549999999999998</v>
          </cell>
          <cell r="D3357">
            <v>2.79</v>
          </cell>
          <cell r="E3357">
            <v>2.7930000000000001</v>
          </cell>
        </row>
        <row r="3358">
          <cell r="A3358">
            <v>40849</v>
          </cell>
          <cell r="B3358">
            <v>2.17</v>
          </cell>
          <cell r="C3358">
            <v>2.1720000000000002</v>
          </cell>
          <cell r="D3358">
            <v>2.81</v>
          </cell>
          <cell r="E3358">
            <v>2.8119999999999998</v>
          </cell>
        </row>
        <row r="3359">
          <cell r="A3359">
            <v>40850</v>
          </cell>
          <cell r="B3359">
            <v>2.21</v>
          </cell>
          <cell r="C3359">
            <v>2.2080000000000002</v>
          </cell>
          <cell r="D3359">
            <v>2.86</v>
          </cell>
          <cell r="E3359">
            <v>2.8580000000000001</v>
          </cell>
        </row>
        <row r="3360">
          <cell r="A3360">
            <v>40851</v>
          </cell>
          <cell r="B3360">
            <v>2.16</v>
          </cell>
          <cell r="C3360">
            <v>2.161</v>
          </cell>
          <cell r="D3360">
            <v>2.83</v>
          </cell>
          <cell r="E3360">
            <v>2.827</v>
          </cell>
        </row>
        <row r="3361">
          <cell r="A3361">
            <v>40854</v>
          </cell>
          <cell r="B3361">
            <v>2.15</v>
          </cell>
          <cell r="C3361">
            <v>2.1579999999999999</v>
          </cell>
          <cell r="D3361">
            <v>2.81</v>
          </cell>
          <cell r="E3361">
            <v>2.8140000000000001</v>
          </cell>
        </row>
        <row r="3362">
          <cell r="A3362">
            <v>40855</v>
          </cell>
          <cell r="B3362">
            <v>2.1800000000000002</v>
          </cell>
          <cell r="C3362">
            <v>2.1800000000000002</v>
          </cell>
          <cell r="D3362">
            <v>2.81</v>
          </cell>
          <cell r="E3362">
            <v>2.8090000000000002</v>
          </cell>
        </row>
        <row r="3363">
          <cell r="A3363">
            <v>40856</v>
          </cell>
          <cell r="B3363">
            <v>2.09</v>
          </cell>
          <cell r="C3363">
            <v>2.0870000000000002</v>
          </cell>
          <cell r="D3363">
            <v>2.73</v>
          </cell>
          <cell r="E3363">
            <v>2.7229999999999999</v>
          </cell>
        </row>
        <row r="3364">
          <cell r="A3364">
            <v>40857</v>
          </cell>
          <cell r="B3364">
            <v>2.14</v>
          </cell>
          <cell r="C3364">
            <v>2.1280000000000001</v>
          </cell>
          <cell r="D3364">
            <v>2.76</v>
          </cell>
          <cell r="E3364">
            <v>2.75</v>
          </cell>
        </row>
        <row r="3365">
          <cell r="A3365">
            <v>40858</v>
          </cell>
          <cell r="B3365" t="str">
            <v xml:space="preserve"> Bank holiday</v>
          </cell>
          <cell r="C3365">
            <v>2.1280000000000001</v>
          </cell>
          <cell r="D3365" t="str">
            <v xml:space="preserve"> Bank holiday</v>
          </cell>
          <cell r="E3365">
            <v>2.75</v>
          </cell>
        </row>
        <row r="3366">
          <cell r="A3366">
            <v>40861</v>
          </cell>
          <cell r="B3366">
            <v>2.11</v>
          </cell>
          <cell r="C3366">
            <v>2.1179999999999999</v>
          </cell>
          <cell r="D3366">
            <v>2.74</v>
          </cell>
          <cell r="E3366">
            <v>2.746</v>
          </cell>
        </row>
        <row r="3367">
          <cell r="A3367">
            <v>40862</v>
          </cell>
          <cell r="B3367">
            <v>2.11</v>
          </cell>
          <cell r="C3367">
            <v>2.1269999999999998</v>
          </cell>
          <cell r="D3367">
            <v>2.74</v>
          </cell>
          <cell r="E3367">
            <v>2.754</v>
          </cell>
        </row>
        <row r="3368">
          <cell r="A3368">
            <v>40863</v>
          </cell>
          <cell r="B3368">
            <v>2.09</v>
          </cell>
          <cell r="C3368">
            <v>2.0979999999999999</v>
          </cell>
          <cell r="D3368">
            <v>2.72</v>
          </cell>
          <cell r="E3368">
            <v>2.722</v>
          </cell>
        </row>
        <row r="3369">
          <cell r="A3369">
            <v>40864</v>
          </cell>
          <cell r="B3369">
            <v>2.1</v>
          </cell>
          <cell r="C3369">
            <v>2.0950000000000002</v>
          </cell>
          <cell r="D3369">
            <v>2.71</v>
          </cell>
          <cell r="E3369">
            <v>2.7130000000000001</v>
          </cell>
        </row>
        <row r="3370">
          <cell r="A3370">
            <v>40865</v>
          </cell>
          <cell r="B3370">
            <v>2.13</v>
          </cell>
          <cell r="C3370">
            <v>2.125</v>
          </cell>
          <cell r="D3370">
            <v>2.74</v>
          </cell>
          <cell r="E3370">
            <v>2.7410000000000001</v>
          </cell>
        </row>
        <row r="3371">
          <cell r="A3371">
            <v>40868</v>
          </cell>
          <cell r="B3371">
            <v>2.1</v>
          </cell>
          <cell r="C3371">
            <v>2.1040000000000001</v>
          </cell>
          <cell r="D3371">
            <v>2.72</v>
          </cell>
          <cell r="E3371">
            <v>2.718</v>
          </cell>
        </row>
        <row r="3372">
          <cell r="A3372">
            <v>40869</v>
          </cell>
          <cell r="B3372">
            <v>2.08</v>
          </cell>
          <cell r="C3372">
            <v>2.0830000000000002</v>
          </cell>
          <cell r="D3372">
            <v>2.68</v>
          </cell>
          <cell r="E3372">
            <v>2.6760000000000002</v>
          </cell>
        </row>
        <row r="3373">
          <cell r="A3373">
            <v>40870</v>
          </cell>
          <cell r="B3373">
            <v>2.04</v>
          </cell>
          <cell r="C3373">
            <v>2.0369999999999999</v>
          </cell>
          <cell r="D3373">
            <v>2.63</v>
          </cell>
          <cell r="E3373">
            <v>2.629</v>
          </cell>
        </row>
        <row r="3374">
          <cell r="A3374">
            <v>40871</v>
          </cell>
          <cell r="B3374">
            <v>2.0499999999999998</v>
          </cell>
          <cell r="C3374">
            <v>2.0529999999999999</v>
          </cell>
          <cell r="D3374">
            <v>2.63</v>
          </cell>
          <cell r="E3374">
            <v>2.63</v>
          </cell>
        </row>
        <row r="3375">
          <cell r="A3375">
            <v>40872</v>
          </cell>
          <cell r="B3375">
            <v>2.11</v>
          </cell>
          <cell r="C3375">
            <v>2.0920000000000001</v>
          </cell>
          <cell r="D3375">
            <v>2.66</v>
          </cell>
          <cell r="E3375">
            <v>2.6440000000000001</v>
          </cell>
        </row>
        <row r="3376">
          <cell r="A3376">
            <v>40875</v>
          </cell>
          <cell r="B3376">
            <v>2.12</v>
          </cell>
          <cell r="C3376">
            <v>2.1230000000000002</v>
          </cell>
          <cell r="D3376">
            <v>2.67</v>
          </cell>
          <cell r="E3376">
            <v>2.673</v>
          </cell>
        </row>
        <row r="3377">
          <cell r="A3377">
            <v>40876</v>
          </cell>
          <cell r="B3377">
            <v>2.13</v>
          </cell>
          <cell r="C3377">
            <v>2.121</v>
          </cell>
          <cell r="D3377">
            <v>2.67</v>
          </cell>
          <cell r="E3377">
            <v>2.6709999999999998</v>
          </cell>
        </row>
        <row r="3378">
          <cell r="A3378">
            <v>40877</v>
          </cell>
          <cell r="B3378">
            <v>2.15</v>
          </cell>
          <cell r="C3378">
            <v>2.1509999999999998</v>
          </cell>
          <cell r="D3378">
            <v>2.69</v>
          </cell>
          <cell r="E3378">
            <v>2.6920000000000002</v>
          </cell>
        </row>
        <row r="3379">
          <cell r="A3379">
            <v>40878</v>
          </cell>
          <cell r="B3379">
            <v>2.13</v>
          </cell>
          <cell r="C3379">
            <v>2.1349999999999998</v>
          </cell>
          <cell r="D3379">
            <v>2.69</v>
          </cell>
          <cell r="E3379">
            <v>2.6960000000000002</v>
          </cell>
        </row>
        <row r="3380">
          <cell r="A3380">
            <v>40879</v>
          </cell>
          <cell r="B3380">
            <v>2.12</v>
          </cell>
          <cell r="C3380">
            <v>2.1160000000000001</v>
          </cell>
          <cell r="D3380">
            <v>2.68</v>
          </cell>
          <cell r="E3380">
            <v>2.677</v>
          </cell>
        </row>
        <row r="3381">
          <cell r="A3381">
            <v>40882</v>
          </cell>
          <cell r="B3381">
            <v>2.09</v>
          </cell>
          <cell r="C3381">
            <v>2.0870000000000002</v>
          </cell>
          <cell r="D3381">
            <v>2.66</v>
          </cell>
          <cell r="E3381">
            <v>2.653</v>
          </cell>
        </row>
        <row r="3382">
          <cell r="A3382">
            <v>40883</v>
          </cell>
          <cell r="B3382">
            <v>2.13</v>
          </cell>
          <cell r="C3382">
            <v>2.129</v>
          </cell>
          <cell r="D3382">
            <v>2.68</v>
          </cell>
          <cell r="E3382">
            <v>2.6829999999999998</v>
          </cell>
        </row>
        <row r="3383">
          <cell r="A3383">
            <v>40884</v>
          </cell>
          <cell r="B3383">
            <v>2.06</v>
          </cell>
          <cell r="C3383">
            <v>2.056</v>
          </cell>
          <cell r="D3383">
            <v>2.63</v>
          </cell>
          <cell r="E3383">
            <v>2.6240000000000001</v>
          </cell>
        </row>
        <row r="3384">
          <cell r="A3384">
            <v>40885</v>
          </cell>
          <cell r="B3384">
            <v>1.99</v>
          </cell>
          <cell r="C3384">
            <v>1.998</v>
          </cell>
          <cell r="D3384">
            <v>2.58</v>
          </cell>
          <cell r="E3384">
            <v>2.5819999999999999</v>
          </cell>
        </row>
        <row r="3385">
          <cell r="A3385">
            <v>40886</v>
          </cell>
          <cell r="B3385">
            <v>2.06</v>
          </cell>
          <cell r="C3385">
            <v>2.0640000000000001</v>
          </cell>
          <cell r="D3385">
            <v>2.65</v>
          </cell>
          <cell r="E3385">
            <v>2.6579999999999999</v>
          </cell>
        </row>
        <row r="3386">
          <cell r="A3386">
            <v>40889</v>
          </cell>
          <cell r="B3386">
            <v>2.0099999999999998</v>
          </cell>
          <cell r="C3386">
            <v>2.0099999999999998</v>
          </cell>
          <cell r="D3386">
            <v>2.62</v>
          </cell>
          <cell r="E3386">
            <v>2.6179999999999999</v>
          </cell>
        </row>
        <row r="3387">
          <cell r="A3387">
            <v>40890</v>
          </cell>
          <cell r="B3387">
            <v>1.98</v>
          </cell>
          <cell r="C3387">
            <v>1.9770000000000001</v>
          </cell>
          <cell r="D3387">
            <v>2.57</v>
          </cell>
          <cell r="E3387">
            <v>2.5670000000000002</v>
          </cell>
        </row>
        <row r="3388">
          <cell r="A3388">
            <v>40891</v>
          </cell>
          <cell r="B3388">
            <v>1.95</v>
          </cell>
          <cell r="C3388">
            <v>1.9550000000000001</v>
          </cell>
          <cell r="D3388">
            <v>2.54</v>
          </cell>
          <cell r="E3388">
            <v>2.5369999999999999</v>
          </cell>
        </row>
        <row r="3389">
          <cell r="A3389">
            <v>40892</v>
          </cell>
          <cell r="B3389">
            <v>1.93</v>
          </cell>
          <cell r="C3389">
            <v>1.927</v>
          </cell>
          <cell r="D3389">
            <v>2.52</v>
          </cell>
          <cell r="E3389">
            <v>2.528</v>
          </cell>
        </row>
        <row r="3390">
          <cell r="A3390">
            <v>40893</v>
          </cell>
          <cell r="B3390">
            <v>1.87</v>
          </cell>
          <cell r="C3390">
            <v>1.8660000000000001</v>
          </cell>
          <cell r="D3390">
            <v>2.46</v>
          </cell>
          <cell r="E3390">
            <v>2.4540000000000002</v>
          </cell>
        </row>
        <row r="3391">
          <cell r="A3391">
            <v>40896</v>
          </cell>
          <cell r="B3391">
            <v>1.84</v>
          </cell>
          <cell r="C3391">
            <v>1.839</v>
          </cell>
          <cell r="D3391">
            <v>2.42</v>
          </cell>
          <cell r="E3391">
            <v>2.4129999999999998</v>
          </cell>
        </row>
        <row r="3392">
          <cell r="A3392">
            <v>40897</v>
          </cell>
          <cell r="B3392">
            <v>1.93</v>
          </cell>
          <cell r="C3392">
            <v>1.929</v>
          </cell>
          <cell r="D3392">
            <v>2.46</v>
          </cell>
          <cell r="E3392">
            <v>2.4649999999999999</v>
          </cell>
        </row>
        <row r="3393">
          <cell r="A3393">
            <v>40898</v>
          </cell>
          <cell r="B3393">
            <v>1.95</v>
          </cell>
          <cell r="C3393">
            <v>1.9550000000000001</v>
          </cell>
          <cell r="D3393">
            <v>2.4900000000000002</v>
          </cell>
          <cell r="E3393">
            <v>2.4940000000000002</v>
          </cell>
        </row>
        <row r="3394">
          <cell r="A3394">
            <v>40899</v>
          </cell>
          <cell r="B3394">
            <v>1.95</v>
          </cell>
          <cell r="C3394">
            <v>1.9530000000000001</v>
          </cell>
          <cell r="D3394">
            <v>2.5</v>
          </cell>
          <cell r="E3394">
            <v>2.4980000000000002</v>
          </cell>
        </row>
        <row r="3395">
          <cell r="A3395">
            <v>40900</v>
          </cell>
          <cell r="B3395">
            <v>2.0099999999999998</v>
          </cell>
          <cell r="C3395">
            <v>2.0099999999999998</v>
          </cell>
          <cell r="D3395">
            <v>2.5499999999999998</v>
          </cell>
          <cell r="E3395">
            <v>2.5459999999999998</v>
          </cell>
        </row>
        <row r="3396">
          <cell r="A3396">
            <v>40903</v>
          </cell>
          <cell r="B3396" t="str">
            <v xml:space="preserve"> Bank holiday</v>
          </cell>
          <cell r="C3396">
            <v>2.0099999999999998</v>
          </cell>
          <cell r="D3396" t="str">
            <v xml:space="preserve"> Bank holiday</v>
          </cell>
          <cell r="E3396">
            <v>2.5459999999999998</v>
          </cell>
        </row>
        <row r="3397">
          <cell r="A3397">
            <v>40904</v>
          </cell>
          <cell r="B3397" t="str">
            <v xml:space="preserve"> Bank holiday</v>
          </cell>
          <cell r="C3397">
            <v>1.996</v>
          </cell>
          <cell r="D3397" t="str">
            <v xml:space="preserve"> Bank holiday</v>
          </cell>
          <cell r="E3397">
            <v>2.5310000000000001</v>
          </cell>
        </row>
        <row r="3398">
          <cell r="A3398">
            <v>40905</v>
          </cell>
          <cell r="B3398">
            <v>1.96</v>
          </cell>
          <cell r="C3398">
            <v>1.9570000000000001</v>
          </cell>
          <cell r="D3398">
            <v>2.5</v>
          </cell>
          <cell r="E3398">
            <v>2.5030000000000001</v>
          </cell>
        </row>
        <row r="3399">
          <cell r="A3399">
            <v>40906</v>
          </cell>
          <cell r="B3399">
            <v>1.94</v>
          </cell>
          <cell r="C3399">
            <v>1.944</v>
          </cell>
          <cell r="D3399">
            <v>2.5</v>
          </cell>
          <cell r="E3399">
            <v>2.4969999999999999</v>
          </cell>
        </row>
        <row r="3400">
          <cell r="A3400">
            <v>40907</v>
          </cell>
          <cell r="B3400">
            <v>1.94</v>
          </cell>
          <cell r="C3400">
            <v>1.9410000000000001</v>
          </cell>
          <cell r="D3400">
            <v>2.4900000000000002</v>
          </cell>
          <cell r="E3400">
            <v>2.4940000000000002</v>
          </cell>
        </row>
        <row r="3401">
          <cell r="A3401">
            <v>40910</v>
          </cell>
          <cell r="B3401" t="str">
            <v xml:space="preserve"> Bank holiday</v>
          </cell>
          <cell r="C3401">
            <v>1.9410000000000001</v>
          </cell>
          <cell r="D3401" t="str">
            <v xml:space="preserve"> Bank holiday</v>
          </cell>
          <cell r="E3401">
            <v>2.4940000000000002</v>
          </cell>
        </row>
        <row r="3402">
          <cell r="A3402">
            <v>40911</v>
          </cell>
          <cell r="B3402">
            <v>1.99</v>
          </cell>
          <cell r="C3402">
            <v>1.99</v>
          </cell>
          <cell r="D3402">
            <v>2.5499999999999998</v>
          </cell>
          <cell r="E3402">
            <v>2.5529999999999999</v>
          </cell>
        </row>
        <row r="3403">
          <cell r="A3403">
            <v>40912</v>
          </cell>
          <cell r="B3403">
            <v>1.99</v>
          </cell>
          <cell r="C3403">
            <v>1.9930000000000001</v>
          </cell>
          <cell r="D3403">
            <v>2.57</v>
          </cell>
          <cell r="E3403">
            <v>2.5739999999999998</v>
          </cell>
        </row>
        <row r="3404">
          <cell r="A3404">
            <v>40913</v>
          </cell>
          <cell r="B3404">
            <v>1.97</v>
          </cell>
          <cell r="C3404">
            <v>1.9730000000000001</v>
          </cell>
          <cell r="D3404">
            <v>2.5499999999999998</v>
          </cell>
          <cell r="E3404">
            <v>2.5470000000000002</v>
          </cell>
        </row>
        <row r="3405">
          <cell r="A3405">
            <v>40914</v>
          </cell>
          <cell r="B3405">
            <v>1.94</v>
          </cell>
          <cell r="C3405">
            <v>1.9370000000000001</v>
          </cell>
          <cell r="D3405">
            <v>2.52</v>
          </cell>
          <cell r="E3405">
            <v>2.52</v>
          </cell>
        </row>
        <row r="3406">
          <cell r="A3406">
            <v>40917</v>
          </cell>
          <cell r="B3406">
            <v>1.95</v>
          </cell>
          <cell r="C3406">
            <v>1.9550000000000001</v>
          </cell>
          <cell r="D3406">
            <v>2.52</v>
          </cell>
          <cell r="E3406">
            <v>2.52</v>
          </cell>
        </row>
        <row r="3407">
          <cell r="A3407">
            <v>40918</v>
          </cell>
          <cell r="B3407">
            <v>1.98</v>
          </cell>
          <cell r="C3407">
            <v>1.9790000000000001</v>
          </cell>
          <cell r="D3407">
            <v>2.54</v>
          </cell>
          <cell r="E3407">
            <v>2.5459999999999998</v>
          </cell>
        </row>
        <row r="3408">
          <cell r="A3408">
            <v>40919</v>
          </cell>
          <cell r="B3408">
            <v>1.93</v>
          </cell>
          <cell r="C3408">
            <v>1.9379999999999999</v>
          </cell>
          <cell r="D3408">
            <v>2.5099999999999998</v>
          </cell>
          <cell r="E3408">
            <v>2.5030000000000001</v>
          </cell>
        </row>
        <row r="3409">
          <cell r="A3409">
            <v>40920</v>
          </cell>
          <cell r="B3409">
            <v>1.98</v>
          </cell>
          <cell r="C3409">
            <v>1.9790000000000001</v>
          </cell>
          <cell r="D3409">
            <v>2.54</v>
          </cell>
          <cell r="E3409">
            <v>2.5499999999999998</v>
          </cell>
        </row>
        <row r="3410">
          <cell r="A3410">
            <v>40921</v>
          </cell>
          <cell r="B3410">
            <v>1.93</v>
          </cell>
          <cell r="C3410">
            <v>1.9239999999999999</v>
          </cell>
          <cell r="D3410">
            <v>2.5099999999999998</v>
          </cell>
          <cell r="E3410">
            <v>2.5070000000000001</v>
          </cell>
        </row>
        <row r="3411">
          <cell r="A3411">
            <v>40924</v>
          </cell>
          <cell r="B3411">
            <v>1.94</v>
          </cell>
          <cell r="C3411">
            <v>1.9330000000000001</v>
          </cell>
          <cell r="D3411">
            <v>2.5099999999999998</v>
          </cell>
          <cell r="E3411">
            <v>2.5110000000000001</v>
          </cell>
        </row>
        <row r="3412">
          <cell r="A3412">
            <v>40925</v>
          </cell>
          <cell r="B3412">
            <v>1.92</v>
          </cell>
          <cell r="C3412">
            <v>1.92</v>
          </cell>
          <cell r="D3412">
            <v>2.5</v>
          </cell>
          <cell r="E3412">
            <v>2.5019999999999998</v>
          </cell>
        </row>
        <row r="3413">
          <cell r="A3413">
            <v>40926</v>
          </cell>
          <cell r="B3413">
            <v>1.96</v>
          </cell>
          <cell r="C3413">
            <v>1.9590000000000001</v>
          </cell>
          <cell r="D3413">
            <v>2.5299999999999998</v>
          </cell>
          <cell r="E3413">
            <v>2.5289999999999999</v>
          </cell>
        </row>
        <row r="3414">
          <cell r="A3414">
            <v>40927</v>
          </cell>
          <cell r="B3414">
            <v>2</v>
          </cell>
          <cell r="C3414">
            <v>2.008</v>
          </cell>
          <cell r="D3414">
            <v>2.57</v>
          </cell>
          <cell r="E3414">
            <v>2.5720000000000001</v>
          </cell>
        </row>
        <row r="3415">
          <cell r="A3415">
            <v>40928</v>
          </cell>
          <cell r="B3415">
            <v>2.06</v>
          </cell>
          <cell r="C3415">
            <v>2.0619999999999998</v>
          </cell>
          <cell r="D3415">
            <v>2.63</v>
          </cell>
          <cell r="E3415">
            <v>2.6269999999999998</v>
          </cell>
        </row>
        <row r="3416">
          <cell r="A3416">
            <v>40931</v>
          </cell>
          <cell r="B3416">
            <v>2.08</v>
          </cell>
          <cell r="C3416">
            <v>2.085</v>
          </cell>
          <cell r="D3416">
            <v>2.66</v>
          </cell>
          <cell r="E3416">
            <v>2.665</v>
          </cell>
        </row>
        <row r="3417">
          <cell r="A3417">
            <v>40932</v>
          </cell>
          <cell r="B3417">
            <v>2.08</v>
          </cell>
          <cell r="C3417">
            <v>2.0870000000000002</v>
          </cell>
          <cell r="D3417">
            <v>2.67</v>
          </cell>
          <cell r="E3417">
            <v>2.669</v>
          </cell>
        </row>
        <row r="3418">
          <cell r="A3418">
            <v>40933</v>
          </cell>
          <cell r="B3418">
            <v>2.04</v>
          </cell>
          <cell r="C3418">
            <v>2.044</v>
          </cell>
          <cell r="D3418">
            <v>2.64</v>
          </cell>
          <cell r="E3418">
            <v>2.6509999999999998</v>
          </cell>
        </row>
        <row r="3419">
          <cell r="A3419">
            <v>40934</v>
          </cell>
          <cell r="B3419">
            <v>2.02</v>
          </cell>
          <cell r="C3419">
            <v>2.0150000000000001</v>
          </cell>
          <cell r="D3419">
            <v>2.62</v>
          </cell>
          <cell r="E3419">
            <v>2.6259999999999999</v>
          </cell>
        </row>
        <row r="3420">
          <cell r="A3420">
            <v>40935</v>
          </cell>
          <cell r="B3420">
            <v>1.99</v>
          </cell>
          <cell r="C3420">
            <v>1.986</v>
          </cell>
          <cell r="D3420">
            <v>2.6</v>
          </cell>
          <cell r="E3420">
            <v>2.6019999999999999</v>
          </cell>
        </row>
        <row r="3421">
          <cell r="A3421">
            <v>40938</v>
          </cell>
          <cell r="B3421">
            <v>1.94</v>
          </cell>
          <cell r="C3421">
            <v>1.9379999999999999</v>
          </cell>
          <cell r="D3421">
            <v>2.5499999999999998</v>
          </cell>
          <cell r="E3421">
            <v>2.548</v>
          </cell>
        </row>
        <row r="3422">
          <cell r="A3422">
            <v>40939</v>
          </cell>
          <cell r="B3422">
            <v>1.89</v>
          </cell>
          <cell r="C3422">
            <v>1.889</v>
          </cell>
          <cell r="D3422">
            <v>2.5</v>
          </cell>
          <cell r="E3422">
            <v>2.504</v>
          </cell>
        </row>
        <row r="3423">
          <cell r="A3423">
            <v>40940</v>
          </cell>
          <cell r="B3423">
            <v>1.9</v>
          </cell>
          <cell r="C3423">
            <v>1.9139999999999999</v>
          </cell>
          <cell r="D3423">
            <v>2.52</v>
          </cell>
          <cell r="E3423">
            <v>2.5230000000000001</v>
          </cell>
        </row>
        <row r="3424">
          <cell r="A3424">
            <v>40941</v>
          </cell>
          <cell r="B3424">
            <v>1.94</v>
          </cell>
          <cell r="C3424">
            <v>1.94</v>
          </cell>
          <cell r="D3424">
            <v>2.5499999999999998</v>
          </cell>
          <cell r="E3424">
            <v>2.5499999999999998</v>
          </cell>
        </row>
        <row r="3425">
          <cell r="A3425">
            <v>40942</v>
          </cell>
          <cell r="B3425">
            <v>2.0099999999999998</v>
          </cell>
          <cell r="C3425">
            <v>2.0099999999999998</v>
          </cell>
          <cell r="D3425">
            <v>2.61</v>
          </cell>
          <cell r="E3425">
            <v>2.61</v>
          </cell>
        </row>
        <row r="3426">
          <cell r="A3426">
            <v>40945</v>
          </cell>
          <cell r="B3426">
            <v>1.98</v>
          </cell>
          <cell r="C3426">
            <v>1.98</v>
          </cell>
          <cell r="D3426">
            <v>2.57</v>
          </cell>
          <cell r="E3426">
            <v>2.57</v>
          </cell>
        </row>
        <row r="3427">
          <cell r="A3427">
            <v>40946</v>
          </cell>
          <cell r="B3427">
            <v>2.04</v>
          </cell>
          <cell r="C3427">
            <v>2.04</v>
          </cell>
          <cell r="D3427">
            <v>2.62</v>
          </cell>
          <cell r="E3427">
            <v>2.62</v>
          </cell>
        </row>
        <row r="3428">
          <cell r="A3428">
            <v>40947</v>
          </cell>
          <cell r="B3428">
            <v>2.06</v>
          </cell>
          <cell r="C3428">
            <v>2.06</v>
          </cell>
          <cell r="D3428">
            <v>2.64</v>
          </cell>
          <cell r="E3428">
            <v>2.64</v>
          </cell>
        </row>
        <row r="3429">
          <cell r="A3429">
            <v>40948</v>
          </cell>
          <cell r="B3429">
            <v>2.09</v>
          </cell>
          <cell r="C3429">
            <v>2.09</v>
          </cell>
          <cell r="D3429">
            <v>2.64</v>
          </cell>
          <cell r="E3429">
            <v>2.64</v>
          </cell>
        </row>
        <row r="3430">
          <cell r="A3430">
            <v>40949</v>
          </cell>
          <cell r="B3430">
            <v>2.0499999999999998</v>
          </cell>
          <cell r="C3430">
            <v>2.0499999999999998</v>
          </cell>
          <cell r="D3430">
            <v>2.62</v>
          </cell>
          <cell r="E3430">
            <v>2.62</v>
          </cell>
        </row>
        <row r="3431">
          <cell r="A3431">
            <v>40952</v>
          </cell>
          <cell r="B3431">
            <v>2.0699999999999998</v>
          </cell>
          <cell r="C3431">
            <v>2.0699999999999998</v>
          </cell>
          <cell r="D3431">
            <v>2.64</v>
          </cell>
          <cell r="E3431">
            <v>2.64</v>
          </cell>
        </row>
        <row r="3432">
          <cell r="A3432">
            <v>40953</v>
          </cell>
          <cell r="B3432">
            <v>2.02</v>
          </cell>
          <cell r="C3432">
            <v>2.02</v>
          </cell>
          <cell r="D3432">
            <v>2.6</v>
          </cell>
          <cell r="E3432">
            <v>2.6</v>
          </cell>
        </row>
        <row r="3433">
          <cell r="A3433">
            <v>40954</v>
          </cell>
          <cell r="B3433">
            <v>2.0099999999999998</v>
          </cell>
          <cell r="C3433">
            <v>2.0099999999999998</v>
          </cell>
          <cell r="D3433">
            <v>2.59</v>
          </cell>
          <cell r="E3433">
            <v>2.59</v>
          </cell>
        </row>
        <row r="3434">
          <cell r="A3434">
            <v>40955</v>
          </cell>
          <cell r="B3434">
            <v>2.0299999999999998</v>
          </cell>
          <cell r="C3434">
            <v>2.0299999999999998</v>
          </cell>
          <cell r="D3434">
            <v>2.61</v>
          </cell>
          <cell r="E3434">
            <v>2.61</v>
          </cell>
        </row>
        <row r="3435">
          <cell r="A3435">
            <v>40956</v>
          </cell>
          <cell r="B3435">
            <v>2.0499999999999998</v>
          </cell>
          <cell r="C3435">
            <v>2.0499999999999998</v>
          </cell>
          <cell r="D3435">
            <v>2.64</v>
          </cell>
          <cell r="E3435">
            <v>2.64</v>
          </cell>
        </row>
        <row r="3436">
          <cell r="A3436">
            <v>40959</v>
          </cell>
          <cell r="B3436" t="str">
            <v xml:space="preserve"> Bank holiday</v>
          </cell>
          <cell r="C3436" t="str">
            <v xml:space="preserve"> Bank holiday</v>
          </cell>
          <cell r="D3436" t="str">
            <v xml:space="preserve"> Bank holiday</v>
          </cell>
          <cell r="E3436" t="str">
            <v xml:space="preserve"> Bank holiday</v>
          </cell>
        </row>
        <row r="3437">
          <cell r="A3437">
            <v>40960</v>
          </cell>
          <cell r="B3437">
            <v>2.09</v>
          </cell>
          <cell r="C3437">
            <v>2.09</v>
          </cell>
          <cell r="D3437">
            <v>2.66</v>
          </cell>
          <cell r="E3437">
            <v>2.66</v>
          </cell>
        </row>
        <row r="3438">
          <cell r="A3438">
            <v>40961</v>
          </cell>
          <cell r="B3438">
            <v>2.0499999999999998</v>
          </cell>
          <cell r="C3438">
            <v>2.0499999999999998</v>
          </cell>
          <cell r="D3438">
            <v>2.64</v>
          </cell>
          <cell r="E3438">
            <v>2.64</v>
          </cell>
        </row>
        <row r="3439">
          <cell r="A3439">
            <v>40962</v>
          </cell>
          <cell r="B3439">
            <v>2.0499999999999998</v>
          </cell>
          <cell r="C3439">
            <v>2.0499999999999998</v>
          </cell>
          <cell r="D3439">
            <v>2.64</v>
          </cell>
          <cell r="E3439">
            <v>2.64</v>
          </cell>
        </row>
        <row r="3440">
          <cell r="A3440">
            <v>40963</v>
          </cell>
          <cell r="B3440">
            <v>2.02</v>
          </cell>
          <cell r="C3440">
            <v>2.02</v>
          </cell>
          <cell r="D3440">
            <v>2.64</v>
          </cell>
          <cell r="E3440">
            <v>2.64</v>
          </cell>
        </row>
        <row r="3441">
          <cell r="A3441">
            <v>40966</v>
          </cell>
          <cell r="B3441">
            <v>2</v>
          </cell>
          <cell r="C3441">
            <v>2</v>
          </cell>
          <cell r="D3441">
            <v>2.62</v>
          </cell>
          <cell r="E3441">
            <v>2.62</v>
          </cell>
        </row>
        <row r="3442">
          <cell r="A3442">
            <v>40967</v>
          </cell>
          <cell r="B3442">
            <v>1.98</v>
          </cell>
          <cell r="C3442">
            <v>1.98</v>
          </cell>
          <cell r="D3442">
            <v>2.6</v>
          </cell>
          <cell r="E3442">
            <v>2.6</v>
          </cell>
        </row>
        <row r="3443">
          <cell r="A3443">
            <v>40968</v>
          </cell>
          <cell r="B3443">
            <v>1.98</v>
          </cell>
          <cell r="C3443">
            <v>1.98</v>
          </cell>
          <cell r="D3443">
            <v>2.6</v>
          </cell>
          <cell r="E3443">
            <v>2.6</v>
          </cell>
        </row>
        <row r="3444">
          <cell r="A3444">
            <v>40969</v>
          </cell>
          <cell r="B3444">
            <v>2</v>
          </cell>
          <cell r="C3444">
            <v>2</v>
          </cell>
          <cell r="D3444">
            <v>2.61</v>
          </cell>
          <cell r="E3444">
            <v>2.61</v>
          </cell>
        </row>
        <row r="3445">
          <cell r="A3445">
            <v>40970</v>
          </cell>
          <cell r="B3445">
            <v>1.96</v>
          </cell>
          <cell r="C3445">
            <v>1.96</v>
          </cell>
          <cell r="D3445">
            <v>2.58</v>
          </cell>
          <cell r="E3445">
            <v>2.58</v>
          </cell>
        </row>
        <row r="3446">
          <cell r="A3446">
            <v>40973</v>
          </cell>
          <cell r="B3446">
            <v>1.98</v>
          </cell>
          <cell r="C3446">
            <v>1.98</v>
          </cell>
          <cell r="D3446">
            <v>2.58</v>
          </cell>
          <cell r="E3446">
            <v>2.58</v>
          </cell>
        </row>
        <row r="3447">
          <cell r="A3447">
            <v>40974</v>
          </cell>
          <cell r="B3447">
            <v>1.94</v>
          </cell>
          <cell r="C3447">
            <v>1.94</v>
          </cell>
          <cell r="D3447">
            <v>2.5499999999999998</v>
          </cell>
          <cell r="E3447">
            <v>2.5499999999999998</v>
          </cell>
        </row>
        <row r="3448">
          <cell r="A3448">
            <v>40975</v>
          </cell>
          <cell r="B3448">
            <v>1.97</v>
          </cell>
          <cell r="C3448">
            <v>1.97</v>
          </cell>
          <cell r="D3448">
            <v>2.57</v>
          </cell>
          <cell r="E3448">
            <v>2.57</v>
          </cell>
        </row>
        <row r="3449">
          <cell r="A3449">
            <v>40976</v>
          </cell>
          <cell r="B3449">
            <v>2.0099999999999998</v>
          </cell>
          <cell r="C3449">
            <v>2.0099999999999998</v>
          </cell>
          <cell r="D3449">
            <v>2.59</v>
          </cell>
          <cell r="E3449">
            <v>2.59</v>
          </cell>
        </row>
        <row r="3450">
          <cell r="A3450">
            <v>40977</v>
          </cell>
          <cell r="B3450">
            <v>2.0099999999999998</v>
          </cell>
          <cell r="C3450">
            <v>2.0099999999999998</v>
          </cell>
          <cell r="D3450">
            <v>2.59</v>
          </cell>
          <cell r="E3450">
            <v>2.59</v>
          </cell>
        </row>
        <row r="3451">
          <cell r="A3451">
            <v>40980</v>
          </cell>
          <cell r="B3451">
            <v>1.99</v>
          </cell>
          <cell r="C3451">
            <v>1.99</v>
          </cell>
          <cell r="D3451">
            <v>2.58</v>
          </cell>
          <cell r="E3451">
            <v>2.58</v>
          </cell>
        </row>
        <row r="3452">
          <cell r="A3452">
            <v>40981</v>
          </cell>
          <cell r="B3452">
            <v>2.06</v>
          </cell>
          <cell r="C3452">
            <v>2.06</v>
          </cell>
          <cell r="D3452">
            <v>2.63</v>
          </cell>
          <cell r="E3452">
            <v>2.63</v>
          </cell>
        </row>
        <row r="3453">
          <cell r="A3453">
            <v>40982</v>
          </cell>
          <cell r="B3453">
            <v>2.17</v>
          </cell>
          <cell r="C3453">
            <v>2.17</v>
          </cell>
          <cell r="D3453">
            <v>2.7</v>
          </cell>
          <cell r="E3453">
            <v>2.7</v>
          </cell>
        </row>
        <row r="3454">
          <cell r="A3454">
            <v>40983</v>
          </cell>
          <cell r="B3454">
            <v>2.21</v>
          </cell>
          <cell r="C3454">
            <v>2.21</v>
          </cell>
          <cell r="D3454">
            <v>2.74</v>
          </cell>
          <cell r="E3454">
            <v>2.74</v>
          </cell>
        </row>
        <row r="3455">
          <cell r="A3455">
            <v>40984</v>
          </cell>
          <cell r="B3455">
            <v>2.2400000000000002</v>
          </cell>
          <cell r="C3455">
            <v>2.2400000000000002</v>
          </cell>
          <cell r="D3455">
            <v>2.77</v>
          </cell>
          <cell r="E3455">
            <v>2.77</v>
          </cell>
        </row>
        <row r="3456">
          <cell r="A3456">
            <v>40987</v>
          </cell>
          <cell r="B3456">
            <v>2.29</v>
          </cell>
          <cell r="C3456">
            <v>2.29</v>
          </cell>
          <cell r="D3456">
            <v>2.81</v>
          </cell>
          <cell r="E3456">
            <v>2.81</v>
          </cell>
        </row>
        <row r="3457">
          <cell r="A3457">
            <v>40988</v>
          </cell>
          <cell r="B3457">
            <v>2.2799999999999998</v>
          </cell>
          <cell r="C3457">
            <v>2.2799999999999998</v>
          </cell>
          <cell r="D3457">
            <v>2.81</v>
          </cell>
          <cell r="E3457">
            <v>2.81</v>
          </cell>
        </row>
        <row r="3458">
          <cell r="A3458">
            <v>40989</v>
          </cell>
          <cell r="B3458">
            <v>2.2400000000000002</v>
          </cell>
          <cell r="C3458">
            <v>2.2400000000000002</v>
          </cell>
          <cell r="D3458">
            <v>2.77</v>
          </cell>
          <cell r="E3458">
            <v>2.77</v>
          </cell>
        </row>
        <row r="3459">
          <cell r="A3459">
            <v>40990</v>
          </cell>
          <cell r="B3459">
            <v>2.2000000000000002</v>
          </cell>
          <cell r="C3459">
            <v>2.2000000000000002</v>
          </cell>
          <cell r="D3459">
            <v>2.73</v>
          </cell>
          <cell r="E3459">
            <v>2.73</v>
          </cell>
        </row>
        <row r="3460">
          <cell r="A3460">
            <v>40991</v>
          </cell>
          <cell r="B3460">
            <v>2.1800000000000002</v>
          </cell>
          <cell r="C3460">
            <v>2.1800000000000002</v>
          </cell>
          <cell r="D3460">
            <v>2.72</v>
          </cell>
          <cell r="E3460">
            <v>2.72</v>
          </cell>
        </row>
        <row r="3461">
          <cell r="A3461">
            <v>40994</v>
          </cell>
          <cell r="B3461">
            <v>2.19</v>
          </cell>
          <cell r="C3461">
            <v>2.19</v>
          </cell>
          <cell r="D3461">
            <v>2.72</v>
          </cell>
          <cell r="E3461">
            <v>2.72</v>
          </cell>
        </row>
        <row r="3462">
          <cell r="A3462">
            <v>40995</v>
          </cell>
          <cell r="B3462">
            <v>2.12</v>
          </cell>
          <cell r="C3462">
            <v>2.12</v>
          </cell>
          <cell r="D3462">
            <v>2.67</v>
          </cell>
          <cell r="E3462">
            <v>2.67</v>
          </cell>
        </row>
        <row r="3463">
          <cell r="A3463">
            <v>40996</v>
          </cell>
          <cell r="B3463">
            <v>2.12</v>
          </cell>
          <cell r="C3463">
            <v>2.12</v>
          </cell>
          <cell r="D3463">
            <v>2.67</v>
          </cell>
          <cell r="E3463">
            <v>2.67</v>
          </cell>
        </row>
        <row r="3464">
          <cell r="A3464">
            <v>40997</v>
          </cell>
          <cell r="B3464">
            <v>2.08</v>
          </cell>
          <cell r="C3464">
            <v>2.08</v>
          </cell>
          <cell r="D3464">
            <v>2.64</v>
          </cell>
          <cell r="E3464">
            <v>2.64</v>
          </cell>
        </row>
        <row r="3465">
          <cell r="A3465">
            <v>40998</v>
          </cell>
          <cell r="B3465">
            <v>2.11</v>
          </cell>
          <cell r="C3465">
            <v>2.11</v>
          </cell>
          <cell r="D3465">
            <v>2.66</v>
          </cell>
          <cell r="E3465">
            <v>2.66</v>
          </cell>
        </row>
        <row r="3466">
          <cell r="A3466">
            <v>41001</v>
          </cell>
          <cell r="B3466">
            <v>2.13</v>
          </cell>
          <cell r="C3466">
            <v>2.13</v>
          </cell>
          <cell r="D3466">
            <v>2.66</v>
          </cell>
          <cell r="E3466">
            <v>2.66</v>
          </cell>
        </row>
        <row r="3467">
          <cell r="A3467">
            <v>41002</v>
          </cell>
          <cell r="B3467">
            <v>2.19</v>
          </cell>
          <cell r="C3467">
            <v>2.19</v>
          </cell>
          <cell r="D3467">
            <v>2.73</v>
          </cell>
          <cell r="E3467">
            <v>2.73</v>
          </cell>
        </row>
        <row r="3468">
          <cell r="A3468">
            <v>41003</v>
          </cell>
          <cell r="B3468">
            <v>2.13</v>
          </cell>
          <cell r="C3468">
            <v>2.13</v>
          </cell>
          <cell r="D3468">
            <v>2.68</v>
          </cell>
          <cell r="E3468">
            <v>2.68</v>
          </cell>
        </row>
        <row r="3469">
          <cell r="A3469">
            <v>41004</v>
          </cell>
          <cell r="B3469">
            <v>2.13</v>
          </cell>
          <cell r="C3469">
            <v>2.13</v>
          </cell>
          <cell r="D3469">
            <v>2.68</v>
          </cell>
          <cell r="E3469">
            <v>2.68</v>
          </cell>
        </row>
        <row r="3470">
          <cell r="A3470">
            <v>41005</v>
          </cell>
          <cell r="B3470" t="str">
            <v xml:space="preserve"> Bank holiday</v>
          </cell>
          <cell r="C3470" t="str">
            <v xml:space="preserve"> Bank holiday</v>
          </cell>
          <cell r="D3470" t="str">
            <v xml:space="preserve"> Bank holiday</v>
          </cell>
          <cell r="E3470" t="str">
            <v xml:space="preserve"> Bank holiday</v>
          </cell>
        </row>
        <row r="3471">
          <cell r="A3471">
            <v>41008</v>
          </cell>
          <cell r="B3471">
            <v>2.0699999999999998</v>
          </cell>
          <cell r="C3471">
            <v>2.0699999999999998</v>
          </cell>
          <cell r="D3471">
            <v>2.63</v>
          </cell>
          <cell r="E3471">
            <v>2.63</v>
          </cell>
        </row>
        <row r="3472">
          <cell r="A3472">
            <v>41009</v>
          </cell>
          <cell r="B3472">
            <v>1.98</v>
          </cell>
          <cell r="C3472">
            <v>1.98</v>
          </cell>
          <cell r="D3472">
            <v>2.5499999999999998</v>
          </cell>
          <cell r="E3472">
            <v>2.5499999999999998</v>
          </cell>
        </row>
        <row r="3473">
          <cell r="A3473">
            <v>41010</v>
          </cell>
          <cell r="B3473">
            <v>2.0099999999999998</v>
          </cell>
          <cell r="C3473">
            <v>2.0099999999999998</v>
          </cell>
          <cell r="D3473">
            <v>2.58</v>
          </cell>
          <cell r="E3473">
            <v>2.58</v>
          </cell>
        </row>
        <row r="3474">
          <cell r="A3474">
            <v>41011</v>
          </cell>
          <cell r="B3474">
            <v>2.0499999999999998</v>
          </cell>
          <cell r="C3474">
            <v>2.0499999999999998</v>
          </cell>
          <cell r="D3474">
            <v>2.6</v>
          </cell>
          <cell r="E3474">
            <v>2.6</v>
          </cell>
        </row>
        <row r="3475">
          <cell r="A3475">
            <v>41012</v>
          </cell>
          <cell r="B3475">
            <v>1.99</v>
          </cell>
          <cell r="C3475">
            <v>1.99</v>
          </cell>
          <cell r="D3475">
            <v>2.5499999999999998</v>
          </cell>
          <cell r="E3475">
            <v>2.5499999999999998</v>
          </cell>
        </row>
        <row r="3476">
          <cell r="A3476">
            <v>41015</v>
          </cell>
          <cell r="B3476">
            <v>2.0099999999999998</v>
          </cell>
          <cell r="C3476">
            <v>2.0099999999999998</v>
          </cell>
          <cell r="D3476">
            <v>2.57</v>
          </cell>
          <cell r="E3476">
            <v>2.57</v>
          </cell>
        </row>
        <row r="3477">
          <cell r="A3477">
            <v>41016</v>
          </cell>
          <cell r="B3477">
            <v>2.0699999999999998</v>
          </cell>
          <cell r="C3477">
            <v>2.0699999999999998</v>
          </cell>
          <cell r="D3477">
            <v>2.61</v>
          </cell>
          <cell r="E3477">
            <v>2.61</v>
          </cell>
        </row>
        <row r="3478">
          <cell r="A3478">
            <v>41017</v>
          </cell>
          <cell r="B3478">
            <v>2.04</v>
          </cell>
          <cell r="C3478">
            <v>2.04</v>
          </cell>
          <cell r="D3478">
            <v>2.59</v>
          </cell>
          <cell r="E3478">
            <v>2.59</v>
          </cell>
        </row>
        <row r="3479">
          <cell r="A3479">
            <v>41018</v>
          </cell>
          <cell r="B3479">
            <v>2.04</v>
          </cell>
          <cell r="C3479">
            <v>2.04</v>
          </cell>
          <cell r="D3479">
            <v>2.58</v>
          </cell>
          <cell r="E3479">
            <v>2.58</v>
          </cell>
        </row>
        <row r="3480">
          <cell r="A3480">
            <v>41019</v>
          </cell>
          <cell r="B3480">
            <v>2.06</v>
          </cell>
          <cell r="C3480">
            <v>2.06</v>
          </cell>
          <cell r="D3480">
            <v>2.61</v>
          </cell>
          <cell r="E3480">
            <v>2.61</v>
          </cell>
        </row>
        <row r="3481">
          <cell r="A3481">
            <v>41022</v>
          </cell>
          <cell r="B3481">
            <v>2.04</v>
          </cell>
          <cell r="C3481">
            <v>2.04</v>
          </cell>
          <cell r="D3481">
            <v>2.59</v>
          </cell>
          <cell r="E3481">
            <v>2.59</v>
          </cell>
        </row>
        <row r="3482">
          <cell r="A3482">
            <v>41023</v>
          </cell>
          <cell r="B3482">
            <v>2.0699999999999998</v>
          </cell>
          <cell r="C3482">
            <v>2.0699999999999998</v>
          </cell>
          <cell r="D3482">
            <v>2.62</v>
          </cell>
          <cell r="E3482">
            <v>2.62</v>
          </cell>
        </row>
        <row r="3483">
          <cell r="A3483">
            <v>41024</v>
          </cell>
          <cell r="B3483">
            <v>2.1</v>
          </cell>
          <cell r="C3483">
            <v>2.1</v>
          </cell>
          <cell r="D3483">
            <v>2.65</v>
          </cell>
          <cell r="E3483">
            <v>2.65</v>
          </cell>
        </row>
        <row r="3484">
          <cell r="A3484">
            <v>41025</v>
          </cell>
          <cell r="B3484">
            <v>2.0499999999999998</v>
          </cell>
          <cell r="C3484">
            <v>2.0499999999999998</v>
          </cell>
          <cell r="D3484">
            <v>2.61</v>
          </cell>
          <cell r="E3484">
            <v>2.61</v>
          </cell>
        </row>
        <row r="3485">
          <cell r="A3485">
            <v>41026</v>
          </cell>
          <cell r="B3485">
            <v>2.09</v>
          </cell>
          <cell r="C3485">
            <v>2.09</v>
          </cell>
          <cell r="D3485">
            <v>2.63</v>
          </cell>
          <cell r="E3485">
            <v>2.63</v>
          </cell>
        </row>
        <row r="3486">
          <cell r="A3486">
            <v>41029</v>
          </cell>
          <cell r="B3486">
            <v>2.04</v>
          </cell>
          <cell r="C3486">
            <v>2.04</v>
          </cell>
          <cell r="D3486">
            <v>2.61</v>
          </cell>
          <cell r="E3486">
            <v>2.61</v>
          </cell>
        </row>
        <row r="3487">
          <cell r="A3487">
            <v>41030</v>
          </cell>
          <cell r="B3487">
            <v>2.0499999999999998</v>
          </cell>
          <cell r="C3487">
            <v>2.0499999999999998</v>
          </cell>
          <cell r="D3487">
            <v>2.61</v>
          </cell>
          <cell r="E3487">
            <v>2.61</v>
          </cell>
        </row>
        <row r="3488">
          <cell r="A3488">
            <v>41031</v>
          </cell>
          <cell r="B3488">
            <v>2.02</v>
          </cell>
          <cell r="C3488">
            <v>2.02</v>
          </cell>
          <cell r="D3488">
            <v>2.59</v>
          </cell>
          <cell r="E3488">
            <v>2.59</v>
          </cell>
        </row>
        <row r="3489">
          <cell r="A3489">
            <v>41032</v>
          </cell>
          <cell r="B3489">
            <v>2</v>
          </cell>
          <cell r="C3489">
            <v>2</v>
          </cell>
          <cell r="D3489">
            <v>2.59</v>
          </cell>
          <cell r="E3489">
            <v>2.59</v>
          </cell>
        </row>
        <row r="3490">
          <cell r="A3490">
            <v>41033</v>
          </cell>
          <cell r="B3490">
            <v>2.02</v>
          </cell>
          <cell r="C3490">
            <v>2.02</v>
          </cell>
          <cell r="D3490">
            <v>2.54</v>
          </cell>
          <cell r="E3490">
            <v>2.54</v>
          </cell>
        </row>
        <row r="3491">
          <cell r="A3491">
            <v>41036</v>
          </cell>
          <cell r="B3491">
            <v>2.02</v>
          </cell>
          <cell r="C3491">
            <v>2.02</v>
          </cell>
          <cell r="D3491">
            <v>2.54</v>
          </cell>
          <cell r="E3491">
            <v>2.54</v>
          </cell>
        </row>
        <row r="3492">
          <cell r="A3492">
            <v>41037</v>
          </cell>
          <cell r="B3492">
            <v>1.97</v>
          </cell>
          <cell r="C3492">
            <v>1.97</v>
          </cell>
          <cell r="D3492">
            <v>2.5</v>
          </cell>
          <cell r="E3492">
            <v>2.5</v>
          </cell>
        </row>
        <row r="3493">
          <cell r="A3493">
            <v>41038</v>
          </cell>
          <cell r="B3493">
            <v>1.99</v>
          </cell>
          <cell r="C3493">
            <v>1.99</v>
          </cell>
          <cell r="D3493">
            <v>2.5099999999999998</v>
          </cell>
          <cell r="E3493">
            <v>2.5099999999999998</v>
          </cell>
        </row>
        <row r="3494">
          <cell r="A3494">
            <v>41039</v>
          </cell>
          <cell r="B3494">
            <v>1.99</v>
          </cell>
          <cell r="C3494">
            <v>1.99</v>
          </cell>
          <cell r="D3494">
            <v>2.5</v>
          </cell>
          <cell r="E3494">
            <v>2.5</v>
          </cell>
        </row>
        <row r="3495">
          <cell r="A3495">
            <v>41040</v>
          </cell>
          <cell r="B3495">
            <v>1.97</v>
          </cell>
          <cell r="C3495">
            <v>1.97</v>
          </cell>
          <cell r="D3495">
            <v>2.4700000000000002</v>
          </cell>
          <cell r="E3495">
            <v>2.4700000000000002</v>
          </cell>
        </row>
        <row r="3496">
          <cell r="A3496">
            <v>41043</v>
          </cell>
          <cell r="B3496">
            <v>1.94</v>
          </cell>
          <cell r="C3496">
            <v>1.94</v>
          </cell>
          <cell r="D3496">
            <v>2.44</v>
          </cell>
          <cell r="E3496">
            <v>2.44</v>
          </cell>
        </row>
        <row r="3497">
          <cell r="A3497">
            <v>41044</v>
          </cell>
          <cell r="B3497">
            <v>1.93</v>
          </cell>
          <cell r="C3497">
            <v>1.93</v>
          </cell>
          <cell r="D3497">
            <v>2.4500000000000002</v>
          </cell>
          <cell r="E3497">
            <v>2.4500000000000002</v>
          </cell>
        </row>
        <row r="3498">
          <cell r="A3498">
            <v>41045</v>
          </cell>
          <cell r="B3498">
            <v>1.93</v>
          </cell>
          <cell r="C3498">
            <v>1.93</v>
          </cell>
          <cell r="D3498">
            <v>2.4500000000000002</v>
          </cell>
          <cell r="E3498">
            <v>2.4500000000000002</v>
          </cell>
        </row>
        <row r="3499">
          <cell r="A3499">
            <v>41046</v>
          </cell>
          <cell r="B3499">
            <v>1.88</v>
          </cell>
          <cell r="C3499">
            <v>1.88</v>
          </cell>
          <cell r="D3499">
            <v>2.42</v>
          </cell>
          <cell r="E3499">
            <v>2.42</v>
          </cell>
        </row>
        <row r="3500">
          <cell r="A3500">
            <v>41047</v>
          </cell>
          <cell r="B3500">
            <v>1.89</v>
          </cell>
          <cell r="C3500">
            <v>1.89</v>
          </cell>
          <cell r="D3500">
            <v>2.4300000000000002</v>
          </cell>
          <cell r="E3500">
            <v>2.4300000000000002</v>
          </cell>
        </row>
        <row r="3501">
          <cell r="A3501">
            <v>41050</v>
          </cell>
          <cell r="B3501" t="str">
            <v xml:space="preserve"> Bank holiday</v>
          </cell>
          <cell r="C3501" t="str">
            <v xml:space="preserve"> Bank holiday</v>
          </cell>
          <cell r="D3501" t="str">
            <v xml:space="preserve"> Bank holiday</v>
          </cell>
          <cell r="E3501" t="str">
            <v xml:space="preserve"> Bank holiday</v>
          </cell>
        </row>
        <row r="3502">
          <cell r="A3502">
            <v>41051</v>
          </cell>
          <cell r="B3502">
            <v>1.91</v>
          </cell>
          <cell r="C3502">
            <v>1.91</v>
          </cell>
          <cell r="D3502">
            <v>2.44</v>
          </cell>
          <cell r="E3502">
            <v>2.44</v>
          </cell>
        </row>
        <row r="3503">
          <cell r="A3503">
            <v>41052</v>
          </cell>
          <cell r="B3503">
            <v>1.88</v>
          </cell>
          <cell r="C3503">
            <v>1.88</v>
          </cell>
          <cell r="D3503">
            <v>2.4</v>
          </cell>
          <cell r="E3503">
            <v>2.4</v>
          </cell>
        </row>
        <row r="3504">
          <cell r="A3504">
            <v>41053</v>
          </cell>
          <cell r="B3504">
            <v>1.86</v>
          </cell>
          <cell r="C3504">
            <v>1.86</v>
          </cell>
          <cell r="D3504">
            <v>2.4</v>
          </cell>
          <cell r="E3504">
            <v>2.4</v>
          </cell>
        </row>
        <row r="3505">
          <cell r="A3505">
            <v>41054</v>
          </cell>
          <cell r="B3505">
            <v>1.8</v>
          </cell>
          <cell r="C3505">
            <v>1.8</v>
          </cell>
          <cell r="D3505">
            <v>2.35</v>
          </cell>
          <cell r="E3505">
            <v>2.35</v>
          </cell>
        </row>
        <row r="3506">
          <cell r="A3506">
            <v>41057</v>
          </cell>
          <cell r="B3506">
            <v>1.84</v>
          </cell>
          <cell r="C3506">
            <v>1.84</v>
          </cell>
          <cell r="D3506">
            <v>2.37</v>
          </cell>
          <cell r="E3506">
            <v>2.37</v>
          </cell>
        </row>
        <row r="3507">
          <cell r="A3507">
            <v>41058</v>
          </cell>
          <cell r="B3507">
            <v>1.87</v>
          </cell>
          <cell r="C3507">
            <v>1.87</v>
          </cell>
          <cell r="D3507">
            <v>2.39</v>
          </cell>
          <cell r="E3507">
            <v>2.39</v>
          </cell>
        </row>
        <row r="3508">
          <cell r="A3508">
            <v>41059</v>
          </cell>
          <cell r="B3508">
            <v>1.79</v>
          </cell>
          <cell r="C3508">
            <v>1.79</v>
          </cell>
          <cell r="D3508">
            <v>2.33</v>
          </cell>
          <cell r="E3508">
            <v>2.33</v>
          </cell>
        </row>
        <row r="3509">
          <cell r="A3509">
            <v>41060</v>
          </cell>
          <cell r="B3509">
            <v>1.74</v>
          </cell>
          <cell r="C3509">
            <v>1.74</v>
          </cell>
          <cell r="D3509">
            <v>2.29</v>
          </cell>
          <cell r="E3509">
            <v>2.29</v>
          </cell>
        </row>
        <row r="3510">
          <cell r="A3510">
            <v>41061</v>
          </cell>
          <cell r="B3510">
            <v>1.62</v>
          </cell>
          <cell r="C3510">
            <v>1.62</v>
          </cell>
          <cell r="D3510">
            <v>2.21</v>
          </cell>
          <cell r="E3510">
            <v>2.21</v>
          </cell>
        </row>
        <row r="3511">
          <cell r="A3511">
            <v>41064</v>
          </cell>
          <cell r="B3511">
            <v>1.68</v>
          </cell>
          <cell r="C3511">
            <v>1.68</v>
          </cell>
          <cell r="D3511">
            <v>2.23</v>
          </cell>
          <cell r="E3511">
            <v>2.23</v>
          </cell>
        </row>
        <row r="3512">
          <cell r="A3512">
            <v>41065</v>
          </cell>
          <cell r="B3512">
            <v>1.74</v>
          </cell>
          <cell r="C3512">
            <v>1.74</v>
          </cell>
          <cell r="D3512">
            <v>2.2799999999999998</v>
          </cell>
          <cell r="E3512">
            <v>2.2799999999999998</v>
          </cell>
        </row>
        <row r="3513">
          <cell r="A3513">
            <v>41066</v>
          </cell>
          <cell r="B3513">
            <v>1.8</v>
          </cell>
          <cell r="C3513">
            <v>1.8</v>
          </cell>
          <cell r="D3513">
            <v>2.35</v>
          </cell>
          <cell r="E3513">
            <v>2.35</v>
          </cell>
        </row>
        <row r="3514">
          <cell r="A3514">
            <v>41067</v>
          </cell>
          <cell r="B3514">
            <v>1.8</v>
          </cell>
          <cell r="C3514">
            <v>1.8</v>
          </cell>
          <cell r="D3514">
            <v>2.36</v>
          </cell>
          <cell r="E3514">
            <v>2.36</v>
          </cell>
        </row>
        <row r="3515">
          <cell r="A3515">
            <v>41068</v>
          </cell>
          <cell r="B3515">
            <v>1.81</v>
          </cell>
          <cell r="C3515">
            <v>1.81</v>
          </cell>
          <cell r="D3515">
            <v>2.36</v>
          </cell>
          <cell r="E3515">
            <v>2.36</v>
          </cell>
        </row>
        <row r="3516">
          <cell r="A3516">
            <v>41071</v>
          </cell>
          <cell r="B3516">
            <v>1.76</v>
          </cell>
          <cell r="C3516">
            <v>1.76</v>
          </cell>
          <cell r="D3516">
            <v>2.33</v>
          </cell>
          <cell r="E3516">
            <v>2.33</v>
          </cell>
        </row>
        <row r="3517">
          <cell r="A3517">
            <v>41072</v>
          </cell>
          <cell r="B3517">
            <v>1.8</v>
          </cell>
          <cell r="C3517">
            <v>1.8</v>
          </cell>
          <cell r="D3517">
            <v>2.37</v>
          </cell>
          <cell r="E3517">
            <v>2.37</v>
          </cell>
        </row>
        <row r="3518">
          <cell r="A3518">
            <v>41073</v>
          </cell>
          <cell r="B3518">
            <v>1.77</v>
          </cell>
          <cell r="C3518">
            <v>1.77</v>
          </cell>
          <cell r="D3518">
            <v>2.35</v>
          </cell>
          <cell r="E3518">
            <v>2.35</v>
          </cell>
        </row>
        <row r="3519">
          <cell r="A3519">
            <v>41074</v>
          </cell>
          <cell r="B3519">
            <v>1.79</v>
          </cell>
          <cell r="C3519">
            <v>1.79</v>
          </cell>
          <cell r="D3519">
            <v>2.37</v>
          </cell>
          <cell r="E3519">
            <v>2.37</v>
          </cell>
        </row>
        <row r="3520">
          <cell r="A3520">
            <v>41075</v>
          </cell>
          <cell r="B3520">
            <v>1.72</v>
          </cell>
          <cell r="C3520">
            <v>1.72</v>
          </cell>
          <cell r="D3520">
            <v>2.33</v>
          </cell>
          <cell r="E3520">
            <v>2.33</v>
          </cell>
        </row>
        <row r="3521">
          <cell r="A3521">
            <v>41078</v>
          </cell>
          <cell r="B3521">
            <v>1.71</v>
          </cell>
          <cell r="C3521">
            <v>1.71</v>
          </cell>
          <cell r="D3521">
            <v>2.34</v>
          </cell>
          <cell r="E3521">
            <v>2.34</v>
          </cell>
        </row>
        <row r="3522">
          <cell r="A3522">
            <v>41079</v>
          </cell>
          <cell r="B3522">
            <v>1.76</v>
          </cell>
          <cell r="C3522">
            <v>1.76</v>
          </cell>
          <cell r="D3522">
            <v>2.36</v>
          </cell>
          <cell r="E3522">
            <v>2.36</v>
          </cell>
        </row>
        <row r="3523">
          <cell r="A3523">
            <v>41080</v>
          </cell>
          <cell r="B3523">
            <v>1.77</v>
          </cell>
          <cell r="C3523">
            <v>1.77</v>
          </cell>
          <cell r="D3523">
            <v>2.36</v>
          </cell>
          <cell r="E3523">
            <v>2.36</v>
          </cell>
        </row>
        <row r="3524">
          <cell r="A3524">
            <v>41081</v>
          </cell>
          <cell r="B3524">
            <v>1.75</v>
          </cell>
          <cell r="C3524">
            <v>1.75</v>
          </cell>
          <cell r="D3524">
            <v>2.3199999999999998</v>
          </cell>
          <cell r="E3524">
            <v>2.3199999999999998</v>
          </cell>
        </row>
        <row r="3525">
          <cell r="A3525">
            <v>41082</v>
          </cell>
          <cell r="B3525">
            <v>1.8</v>
          </cell>
          <cell r="C3525">
            <v>1.8</v>
          </cell>
          <cell r="D3525">
            <v>2.36</v>
          </cell>
          <cell r="E3525">
            <v>2.36</v>
          </cell>
        </row>
        <row r="3526">
          <cell r="A3526">
            <v>41085</v>
          </cell>
          <cell r="B3526">
            <v>1.73</v>
          </cell>
          <cell r="C3526">
            <v>1.73</v>
          </cell>
          <cell r="D3526">
            <v>2.2999999999999998</v>
          </cell>
          <cell r="E3526">
            <v>2.2999999999999998</v>
          </cell>
        </row>
        <row r="3527">
          <cell r="A3527">
            <v>41086</v>
          </cell>
          <cell r="B3527">
            <v>1.75</v>
          </cell>
          <cell r="C3527">
            <v>1.75</v>
          </cell>
          <cell r="D3527">
            <v>2.3199999999999998</v>
          </cell>
          <cell r="E3527">
            <v>2.3199999999999998</v>
          </cell>
        </row>
        <row r="3528">
          <cell r="A3528">
            <v>41087</v>
          </cell>
          <cell r="B3528">
            <v>1.72</v>
          </cell>
          <cell r="C3528">
            <v>1.72</v>
          </cell>
          <cell r="D3528">
            <v>2.3199999999999998</v>
          </cell>
          <cell r="E3528">
            <v>2.3199999999999998</v>
          </cell>
        </row>
        <row r="3529">
          <cell r="A3529">
            <v>41088</v>
          </cell>
          <cell r="B3529">
            <v>1.68</v>
          </cell>
          <cell r="C3529">
            <v>1.68</v>
          </cell>
          <cell r="D3529">
            <v>2.29</v>
          </cell>
          <cell r="E3529">
            <v>2.29</v>
          </cell>
        </row>
        <row r="3530">
          <cell r="A3530">
            <v>41089</v>
          </cell>
          <cell r="B3530">
            <v>1.74</v>
          </cell>
          <cell r="C3530">
            <v>1.74</v>
          </cell>
          <cell r="D3530">
            <v>2.33</v>
          </cell>
          <cell r="E3530">
            <v>2.33</v>
          </cell>
        </row>
        <row r="3531">
          <cell r="A3531">
            <v>41092</v>
          </cell>
          <cell r="B3531" t="str">
            <v xml:space="preserve"> Bank holiday</v>
          </cell>
          <cell r="C3531" t="str">
            <v xml:space="preserve"> Bank holiday</v>
          </cell>
          <cell r="D3531" t="str">
            <v xml:space="preserve"> Bank holiday</v>
          </cell>
          <cell r="E3531" t="str">
            <v xml:space="preserve"> Bank holiday</v>
          </cell>
        </row>
        <row r="3532">
          <cell r="A3532">
            <v>41093</v>
          </cell>
          <cell r="B3532">
            <v>1.74</v>
          </cell>
          <cell r="C3532">
            <v>1.74</v>
          </cell>
          <cell r="D3532">
            <v>2.3199999999999998</v>
          </cell>
          <cell r="E3532">
            <v>2.3199999999999998</v>
          </cell>
        </row>
        <row r="3533">
          <cell r="A3533">
            <v>41094</v>
          </cell>
          <cell r="B3533">
            <v>1.71</v>
          </cell>
          <cell r="C3533">
            <v>1.71</v>
          </cell>
          <cell r="D3533">
            <v>2.2999999999999998</v>
          </cell>
          <cell r="E3533">
            <v>2.2999999999999998</v>
          </cell>
        </row>
        <row r="3534">
          <cell r="A3534">
            <v>41095</v>
          </cell>
          <cell r="B3534">
            <v>1.72</v>
          </cell>
          <cell r="C3534">
            <v>1.72</v>
          </cell>
          <cell r="D3534">
            <v>2.31</v>
          </cell>
          <cell r="E3534">
            <v>2.31</v>
          </cell>
        </row>
        <row r="3535">
          <cell r="A3535">
            <v>41096</v>
          </cell>
          <cell r="B3535">
            <v>1.69</v>
          </cell>
          <cell r="C3535">
            <v>1.69</v>
          </cell>
          <cell r="D3535">
            <v>2.29</v>
          </cell>
          <cell r="E3535">
            <v>2.29</v>
          </cell>
        </row>
        <row r="3536">
          <cell r="A3536">
            <v>41099</v>
          </cell>
          <cell r="B3536">
            <v>1.66</v>
          </cell>
          <cell r="C3536">
            <v>1.66</v>
          </cell>
          <cell r="D3536">
            <v>2.27</v>
          </cell>
          <cell r="E3536">
            <v>2.27</v>
          </cell>
        </row>
        <row r="3537">
          <cell r="A3537">
            <v>41100</v>
          </cell>
          <cell r="B3537">
            <v>1.65</v>
          </cell>
          <cell r="C3537">
            <v>1.65</v>
          </cell>
          <cell r="D3537">
            <v>2.27</v>
          </cell>
          <cell r="E3537">
            <v>2.27</v>
          </cell>
        </row>
        <row r="3538">
          <cell r="A3538">
            <v>41101</v>
          </cell>
          <cell r="B3538">
            <v>1.67</v>
          </cell>
          <cell r="C3538">
            <v>1.67</v>
          </cell>
          <cell r="D3538">
            <v>2.2799999999999998</v>
          </cell>
          <cell r="E3538">
            <v>2.2799999999999998</v>
          </cell>
        </row>
        <row r="3539">
          <cell r="A3539">
            <v>41102</v>
          </cell>
          <cell r="B3539">
            <v>1.63</v>
          </cell>
          <cell r="C3539">
            <v>1.63</v>
          </cell>
          <cell r="D3539">
            <v>2.2400000000000002</v>
          </cell>
          <cell r="E3539">
            <v>2.2400000000000002</v>
          </cell>
        </row>
        <row r="3540">
          <cell r="A3540">
            <v>41103</v>
          </cell>
          <cell r="B3540">
            <v>1.64</v>
          </cell>
          <cell r="C3540">
            <v>1.64</v>
          </cell>
          <cell r="D3540">
            <v>2.25</v>
          </cell>
          <cell r="E3540">
            <v>2.25</v>
          </cell>
        </row>
        <row r="3541">
          <cell r="A3541">
            <v>41106</v>
          </cell>
          <cell r="B3541">
            <v>1.62</v>
          </cell>
          <cell r="C3541">
            <v>1.62</v>
          </cell>
          <cell r="D3541">
            <v>2.25</v>
          </cell>
          <cell r="E3541">
            <v>2.25</v>
          </cell>
        </row>
        <row r="3542">
          <cell r="A3542">
            <v>41107</v>
          </cell>
          <cell r="B3542">
            <v>1.64</v>
          </cell>
          <cell r="C3542">
            <v>1.64</v>
          </cell>
          <cell r="D3542">
            <v>2.2599999999999998</v>
          </cell>
          <cell r="E3542">
            <v>2.2599999999999998</v>
          </cell>
        </row>
        <row r="3543">
          <cell r="A3543">
            <v>41108</v>
          </cell>
          <cell r="B3543">
            <v>1.62</v>
          </cell>
          <cell r="C3543">
            <v>1.62</v>
          </cell>
          <cell r="D3543">
            <v>2.2400000000000002</v>
          </cell>
          <cell r="E3543">
            <v>2.2400000000000002</v>
          </cell>
        </row>
        <row r="3544">
          <cell r="A3544">
            <v>41109</v>
          </cell>
          <cell r="B3544">
            <v>1.65</v>
          </cell>
          <cell r="C3544">
            <v>1.65</v>
          </cell>
          <cell r="D3544">
            <v>2.27</v>
          </cell>
          <cell r="E3544">
            <v>2.27</v>
          </cell>
        </row>
        <row r="3545">
          <cell r="A3545">
            <v>41110</v>
          </cell>
          <cell r="B3545">
            <v>1.61</v>
          </cell>
          <cell r="C3545">
            <v>1.61</v>
          </cell>
          <cell r="D3545">
            <v>2.2400000000000002</v>
          </cell>
          <cell r="E3545">
            <v>2.2400000000000002</v>
          </cell>
        </row>
        <row r="3546">
          <cell r="A3546">
            <v>41113</v>
          </cell>
          <cell r="B3546">
            <v>1.58</v>
          </cell>
          <cell r="C3546">
            <v>1.58</v>
          </cell>
          <cell r="D3546">
            <v>2.21</v>
          </cell>
          <cell r="E3546">
            <v>2.21</v>
          </cell>
        </row>
        <row r="3547">
          <cell r="A3547">
            <v>41114</v>
          </cell>
          <cell r="B3547">
            <v>1.58</v>
          </cell>
          <cell r="C3547">
            <v>1.58</v>
          </cell>
          <cell r="D3547">
            <v>2.2000000000000002</v>
          </cell>
          <cell r="E3547">
            <v>2.2000000000000002</v>
          </cell>
        </row>
        <row r="3548">
          <cell r="A3548">
            <v>41115</v>
          </cell>
          <cell r="B3548">
            <v>1.6</v>
          </cell>
          <cell r="C3548">
            <v>1.6</v>
          </cell>
          <cell r="D3548">
            <v>2.2200000000000002</v>
          </cell>
          <cell r="E3548">
            <v>2.2200000000000002</v>
          </cell>
        </row>
        <row r="3549">
          <cell r="A3549">
            <v>41116</v>
          </cell>
          <cell r="B3549">
            <v>1.64</v>
          </cell>
          <cell r="C3549">
            <v>1.64</v>
          </cell>
          <cell r="D3549">
            <v>2.27</v>
          </cell>
          <cell r="E3549">
            <v>2.27</v>
          </cell>
        </row>
        <row r="3550">
          <cell r="A3550">
            <v>41117</v>
          </cell>
          <cell r="B3550">
            <v>1.75</v>
          </cell>
          <cell r="C3550">
            <v>1.75</v>
          </cell>
          <cell r="D3550">
            <v>2.33</v>
          </cell>
          <cell r="E3550">
            <v>2.33</v>
          </cell>
        </row>
        <row r="3551">
          <cell r="A3551">
            <v>41120</v>
          </cell>
          <cell r="B3551">
            <v>1.7</v>
          </cell>
          <cell r="C3551">
            <v>1.7</v>
          </cell>
          <cell r="D3551">
            <v>2.29</v>
          </cell>
          <cell r="E3551">
            <v>2.29</v>
          </cell>
        </row>
        <row r="3552">
          <cell r="A3552">
            <v>41121</v>
          </cell>
          <cell r="B3552">
            <v>1.68</v>
          </cell>
          <cell r="C3552">
            <v>1.68</v>
          </cell>
          <cell r="D3552">
            <v>2.27</v>
          </cell>
          <cell r="E3552">
            <v>2.27</v>
          </cell>
        </row>
        <row r="3553">
          <cell r="A3553">
            <v>41122</v>
          </cell>
          <cell r="B3553">
            <v>1.71</v>
          </cell>
          <cell r="C3553">
            <v>1.71</v>
          </cell>
          <cell r="D3553">
            <v>2.29</v>
          </cell>
          <cell r="E3553">
            <v>2.29</v>
          </cell>
        </row>
        <row r="3554">
          <cell r="A3554">
            <v>41123</v>
          </cell>
          <cell r="B3554">
            <v>1.67</v>
          </cell>
          <cell r="C3554">
            <v>1.67</v>
          </cell>
          <cell r="D3554">
            <v>2.25</v>
          </cell>
          <cell r="E3554">
            <v>2.25</v>
          </cell>
        </row>
        <row r="3555">
          <cell r="A3555">
            <v>41124</v>
          </cell>
          <cell r="B3555">
            <v>1.77</v>
          </cell>
          <cell r="C3555">
            <v>1.77</v>
          </cell>
          <cell r="D3555">
            <v>2.31</v>
          </cell>
          <cell r="E3555">
            <v>2.31</v>
          </cell>
        </row>
        <row r="3556">
          <cell r="A3556">
            <v>41127</v>
          </cell>
          <cell r="B3556" t="str">
            <v xml:space="preserve"> Bank holiday</v>
          </cell>
          <cell r="C3556" t="str">
            <v xml:space="preserve"> Bank holiday</v>
          </cell>
          <cell r="D3556" t="str">
            <v xml:space="preserve"> Bank holiday</v>
          </cell>
          <cell r="E3556" t="str">
            <v xml:space="preserve"> Bank holiday</v>
          </cell>
        </row>
        <row r="3557">
          <cell r="A3557">
            <v>41128</v>
          </cell>
          <cell r="B3557">
            <v>1.84</v>
          </cell>
          <cell r="C3557">
            <v>1.84</v>
          </cell>
          <cell r="D3557">
            <v>2.37</v>
          </cell>
          <cell r="E3557">
            <v>2.37</v>
          </cell>
        </row>
        <row r="3558">
          <cell r="A3558">
            <v>41129</v>
          </cell>
          <cell r="B3558">
            <v>1.82</v>
          </cell>
          <cell r="C3558">
            <v>1.82</v>
          </cell>
          <cell r="D3558">
            <v>2.35</v>
          </cell>
          <cell r="E3558">
            <v>2.35</v>
          </cell>
        </row>
        <row r="3559">
          <cell r="A3559">
            <v>41130</v>
          </cell>
          <cell r="B3559">
            <v>1.81</v>
          </cell>
          <cell r="C3559">
            <v>1.81</v>
          </cell>
          <cell r="D3559">
            <v>2.33</v>
          </cell>
          <cell r="E3559">
            <v>2.33</v>
          </cell>
        </row>
        <row r="3560">
          <cell r="A3560">
            <v>41131</v>
          </cell>
          <cell r="B3560">
            <v>1.78</v>
          </cell>
          <cell r="C3560">
            <v>1.78</v>
          </cell>
          <cell r="D3560">
            <v>2.3199999999999998</v>
          </cell>
          <cell r="E3560">
            <v>2.3199999999999998</v>
          </cell>
        </row>
        <row r="3561">
          <cell r="A3561">
            <v>41134</v>
          </cell>
          <cell r="B3561">
            <v>1.8</v>
          </cell>
          <cell r="C3561">
            <v>1.8</v>
          </cell>
          <cell r="D3561">
            <v>2.33</v>
          </cell>
          <cell r="E3561">
            <v>2.33</v>
          </cell>
        </row>
        <row r="3562">
          <cell r="A3562">
            <v>41135</v>
          </cell>
          <cell r="B3562">
            <v>1.85</v>
          </cell>
          <cell r="C3562">
            <v>1.85</v>
          </cell>
          <cell r="D3562">
            <v>2.37</v>
          </cell>
          <cell r="E3562">
            <v>2.37</v>
          </cell>
        </row>
        <row r="3563">
          <cell r="A3563">
            <v>41136</v>
          </cell>
          <cell r="B3563">
            <v>1.95</v>
          </cell>
          <cell r="C3563">
            <v>1.95</v>
          </cell>
          <cell r="D3563">
            <v>2.46</v>
          </cell>
          <cell r="E3563">
            <v>2.46</v>
          </cell>
        </row>
        <row r="3564">
          <cell r="A3564">
            <v>41137</v>
          </cell>
          <cell r="B3564">
            <v>1.96</v>
          </cell>
          <cell r="C3564">
            <v>1.96</v>
          </cell>
          <cell r="D3564">
            <v>2.4900000000000002</v>
          </cell>
          <cell r="E3564">
            <v>2.4900000000000002</v>
          </cell>
        </row>
        <row r="3565">
          <cell r="A3565">
            <v>41138</v>
          </cell>
          <cell r="B3565">
            <v>1.94</v>
          </cell>
          <cell r="C3565">
            <v>1.94</v>
          </cell>
          <cell r="D3565">
            <v>2.48</v>
          </cell>
          <cell r="E3565">
            <v>2.48</v>
          </cell>
        </row>
        <row r="3566">
          <cell r="A3566">
            <v>41141</v>
          </cell>
          <cell r="B3566">
            <v>1.94</v>
          </cell>
          <cell r="C3566">
            <v>1.94</v>
          </cell>
          <cell r="D3566">
            <v>2.48</v>
          </cell>
          <cell r="E3566">
            <v>2.48</v>
          </cell>
        </row>
        <row r="3567">
          <cell r="A3567">
            <v>41142</v>
          </cell>
          <cell r="B3567">
            <v>1.92</v>
          </cell>
          <cell r="C3567">
            <v>1.92</v>
          </cell>
          <cell r="D3567">
            <v>2.4700000000000002</v>
          </cell>
          <cell r="E3567">
            <v>2.4700000000000002</v>
          </cell>
        </row>
        <row r="3568">
          <cell r="A3568">
            <v>41143</v>
          </cell>
          <cell r="B3568">
            <v>1.84</v>
          </cell>
          <cell r="C3568">
            <v>1.84</v>
          </cell>
          <cell r="D3568">
            <v>2.41</v>
          </cell>
          <cell r="E3568">
            <v>2.41</v>
          </cell>
        </row>
        <row r="3569">
          <cell r="A3569">
            <v>41144</v>
          </cell>
          <cell r="B3569">
            <v>1.82</v>
          </cell>
          <cell r="C3569">
            <v>1.82</v>
          </cell>
          <cell r="D3569">
            <v>2.4</v>
          </cell>
          <cell r="E3569">
            <v>2.4</v>
          </cell>
        </row>
        <row r="3570">
          <cell r="A3570">
            <v>41145</v>
          </cell>
          <cell r="B3570">
            <v>1.83</v>
          </cell>
          <cell r="C3570">
            <v>1.83</v>
          </cell>
          <cell r="D3570">
            <v>2.41</v>
          </cell>
          <cell r="E3570">
            <v>2.41</v>
          </cell>
        </row>
        <row r="3571">
          <cell r="A3571">
            <v>41148</v>
          </cell>
          <cell r="B3571">
            <v>1.8</v>
          </cell>
          <cell r="C3571">
            <v>1.8</v>
          </cell>
          <cell r="D3571">
            <v>2.38</v>
          </cell>
          <cell r="E3571">
            <v>2.38</v>
          </cell>
        </row>
        <row r="3572">
          <cell r="A3572">
            <v>41149</v>
          </cell>
          <cell r="B3572">
            <v>1.8</v>
          </cell>
          <cell r="C3572">
            <v>1.8</v>
          </cell>
          <cell r="D3572">
            <v>2.36</v>
          </cell>
          <cell r="E3572">
            <v>2.36</v>
          </cell>
        </row>
        <row r="3573">
          <cell r="A3573">
            <v>41150</v>
          </cell>
          <cell r="B3573">
            <v>1.8</v>
          </cell>
          <cell r="C3573">
            <v>1.8</v>
          </cell>
          <cell r="D3573">
            <v>2.37</v>
          </cell>
          <cell r="E3573">
            <v>2.37</v>
          </cell>
        </row>
        <row r="3574">
          <cell r="A3574">
            <v>41151</v>
          </cell>
          <cell r="B3574">
            <v>1.77</v>
          </cell>
          <cell r="C3574">
            <v>1.77</v>
          </cell>
          <cell r="D3574">
            <v>2.34</v>
          </cell>
          <cell r="E3574">
            <v>2.34</v>
          </cell>
        </row>
        <row r="3575">
          <cell r="A3575">
            <v>41152</v>
          </cell>
          <cell r="B3575">
            <v>1.77</v>
          </cell>
          <cell r="C3575">
            <v>1.77</v>
          </cell>
          <cell r="D3575">
            <v>2.34</v>
          </cell>
          <cell r="E3575">
            <v>2.34</v>
          </cell>
        </row>
        <row r="3576">
          <cell r="A3576">
            <v>41155</v>
          </cell>
          <cell r="B3576" t="str">
            <v xml:space="preserve"> Bank holiday</v>
          </cell>
          <cell r="C3576" t="str">
            <v>NA</v>
          </cell>
          <cell r="D3576" t="str">
            <v xml:space="preserve"> Bank holiday</v>
          </cell>
          <cell r="E3576" t="str">
            <v>NA</v>
          </cell>
        </row>
        <row r="3577">
          <cell r="A3577">
            <v>41156</v>
          </cell>
          <cell r="B3577">
            <v>1.74</v>
          </cell>
          <cell r="C3577">
            <v>1.74</v>
          </cell>
          <cell r="D3577">
            <v>2.31</v>
          </cell>
          <cell r="E3577">
            <v>2.31</v>
          </cell>
        </row>
        <row r="3578">
          <cell r="A3578">
            <v>41157</v>
          </cell>
          <cell r="B3578">
            <v>1.75</v>
          </cell>
          <cell r="C3578">
            <v>1.75</v>
          </cell>
          <cell r="D3578">
            <v>2.33</v>
          </cell>
          <cell r="E3578">
            <v>2.33</v>
          </cell>
        </row>
        <row r="3579">
          <cell r="A3579">
            <v>41158</v>
          </cell>
          <cell r="B3579">
            <v>1.84</v>
          </cell>
          <cell r="C3579">
            <v>1.84</v>
          </cell>
          <cell r="D3579">
            <v>2.4</v>
          </cell>
          <cell r="E3579">
            <v>2.4</v>
          </cell>
        </row>
        <row r="3580">
          <cell r="A3580">
            <v>41159</v>
          </cell>
          <cell r="B3580">
            <v>1.85</v>
          </cell>
          <cell r="C3580">
            <v>1.85</v>
          </cell>
          <cell r="D3580">
            <v>2.4300000000000002</v>
          </cell>
          <cell r="E3580">
            <v>2.4300000000000002</v>
          </cell>
        </row>
        <row r="3581">
          <cell r="A3581">
            <v>41162</v>
          </cell>
          <cell r="B3581">
            <v>1.83</v>
          </cell>
          <cell r="C3581">
            <v>1.83</v>
          </cell>
          <cell r="D3581">
            <v>2.42</v>
          </cell>
          <cell r="E3581">
            <v>2.42</v>
          </cell>
        </row>
        <row r="3582">
          <cell r="A3582">
            <v>41163</v>
          </cell>
          <cell r="B3582">
            <v>1.85</v>
          </cell>
          <cell r="C3582">
            <v>1.85</v>
          </cell>
          <cell r="D3582">
            <v>2.44</v>
          </cell>
          <cell r="E3582">
            <v>2.44</v>
          </cell>
        </row>
        <row r="3583">
          <cell r="A3583">
            <v>41164</v>
          </cell>
          <cell r="B3583">
            <v>1.9</v>
          </cell>
          <cell r="C3583">
            <v>1.9</v>
          </cell>
          <cell r="D3583">
            <v>2.4900000000000002</v>
          </cell>
          <cell r="E3583">
            <v>2.4900000000000002</v>
          </cell>
        </row>
        <row r="3584">
          <cell r="A3584">
            <v>41165</v>
          </cell>
          <cell r="B3584">
            <v>1.88</v>
          </cell>
          <cell r="C3584">
            <v>1.88</v>
          </cell>
          <cell r="D3584">
            <v>2.4700000000000002</v>
          </cell>
          <cell r="E3584">
            <v>2.4700000000000002</v>
          </cell>
        </row>
        <row r="3585">
          <cell r="A3585">
            <v>41166</v>
          </cell>
          <cell r="B3585">
            <v>1.97</v>
          </cell>
          <cell r="C3585">
            <v>1.97</v>
          </cell>
          <cell r="D3585">
            <v>2.54</v>
          </cell>
          <cell r="E3585">
            <v>2.54</v>
          </cell>
        </row>
        <row r="3586">
          <cell r="A3586">
            <v>41169</v>
          </cell>
          <cell r="B3586">
            <v>1.94</v>
          </cell>
          <cell r="C3586">
            <v>1.94</v>
          </cell>
          <cell r="D3586">
            <v>2.52</v>
          </cell>
          <cell r="E3586">
            <v>2.52</v>
          </cell>
        </row>
        <row r="3587">
          <cell r="A3587">
            <v>41170</v>
          </cell>
          <cell r="B3587">
            <v>1.91</v>
          </cell>
          <cell r="C3587">
            <v>1.91</v>
          </cell>
          <cell r="D3587">
            <v>2.4900000000000002</v>
          </cell>
          <cell r="E3587">
            <v>2.4900000000000002</v>
          </cell>
        </row>
        <row r="3588">
          <cell r="A3588">
            <v>41171</v>
          </cell>
          <cell r="B3588">
            <v>1.89</v>
          </cell>
          <cell r="C3588">
            <v>1.89</v>
          </cell>
          <cell r="D3588">
            <v>2.46</v>
          </cell>
          <cell r="E3588">
            <v>2.46</v>
          </cell>
        </row>
        <row r="3589">
          <cell r="A3589">
            <v>41172</v>
          </cell>
          <cell r="B3589">
            <v>1.86</v>
          </cell>
          <cell r="C3589">
            <v>1.86</v>
          </cell>
          <cell r="D3589">
            <v>2.42</v>
          </cell>
          <cell r="E3589">
            <v>2.42</v>
          </cell>
        </row>
        <row r="3590">
          <cell r="A3590">
            <v>41173</v>
          </cell>
          <cell r="B3590">
            <v>1.85</v>
          </cell>
          <cell r="C3590">
            <v>1.85</v>
          </cell>
          <cell r="D3590">
            <v>2.42</v>
          </cell>
          <cell r="E3590">
            <v>2.42</v>
          </cell>
        </row>
        <row r="3591">
          <cell r="A3591">
            <v>41176</v>
          </cell>
          <cell r="B3591">
            <v>1.82</v>
          </cell>
          <cell r="C3591">
            <v>1.82</v>
          </cell>
          <cell r="D3591">
            <v>2.39</v>
          </cell>
          <cell r="E3591">
            <v>2.39</v>
          </cell>
        </row>
        <row r="3592">
          <cell r="A3592">
            <v>41177</v>
          </cell>
          <cell r="B3592">
            <v>1.81</v>
          </cell>
          <cell r="C3592">
            <v>1.81</v>
          </cell>
          <cell r="D3592">
            <v>2.38</v>
          </cell>
          <cell r="E3592">
            <v>2.38</v>
          </cell>
        </row>
        <row r="3593">
          <cell r="A3593">
            <v>41178</v>
          </cell>
          <cell r="B3593">
            <v>1.75</v>
          </cell>
          <cell r="C3593">
            <v>1.75</v>
          </cell>
          <cell r="D3593">
            <v>2.33</v>
          </cell>
          <cell r="E3593">
            <v>2.33</v>
          </cell>
        </row>
        <row r="3594">
          <cell r="A3594">
            <v>41179</v>
          </cell>
          <cell r="B3594">
            <v>1.75</v>
          </cell>
          <cell r="C3594">
            <v>1.75</v>
          </cell>
          <cell r="D3594">
            <v>2.35</v>
          </cell>
          <cell r="E3594">
            <v>2.35</v>
          </cell>
        </row>
        <row r="3595">
          <cell r="A3595">
            <v>41180</v>
          </cell>
          <cell r="B3595">
            <v>1.73</v>
          </cell>
          <cell r="C3595">
            <v>1.73</v>
          </cell>
          <cell r="D3595">
            <v>2.3199999999999998</v>
          </cell>
          <cell r="E3595">
            <v>2.3199999999999998</v>
          </cell>
        </row>
        <row r="3596">
          <cell r="A3596">
            <v>41183</v>
          </cell>
          <cell r="B3596">
            <v>1.71</v>
          </cell>
          <cell r="C3596">
            <v>1.71</v>
          </cell>
          <cell r="D3596">
            <v>2.3199999999999998</v>
          </cell>
          <cell r="E3596">
            <v>2.3199999999999998</v>
          </cell>
        </row>
        <row r="3597">
          <cell r="A3597">
            <v>41184</v>
          </cell>
          <cell r="B3597">
            <v>1.72</v>
          </cell>
          <cell r="C3597">
            <v>1.72</v>
          </cell>
          <cell r="D3597">
            <v>2.3199999999999998</v>
          </cell>
          <cell r="E3597">
            <v>2.3199999999999998</v>
          </cell>
        </row>
      </sheetData>
      <sheetData sheetId="62">
        <row r="3">
          <cell r="A3">
            <v>37320</v>
          </cell>
          <cell r="B3">
            <v>6.99</v>
          </cell>
          <cell r="C3">
            <v>6.9900000000000004E-2</v>
          </cell>
        </row>
        <row r="4">
          <cell r="A4">
            <v>37321</v>
          </cell>
          <cell r="B4">
            <v>7.01</v>
          </cell>
          <cell r="C4">
            <v>7.0099999999999996E-2</v>
          </cell>
        </row>
        <row r="5">
          <cell r="A5">
            <v>37322</v>
          </cell>
          <cell r="B5">
            <v>7.07</v>
          </cell>
          <cell r="C5">
            <v>7.0699999999999999E-2</v>
          </cell>
        </row>
        <row r="6">
          <cell r="A6">
            <v>37323</v>
          </cell>
          <cell r="B6">
            <v>7.11</v>
          </cell>
          <cell r="C6">
            <v>7.1099999999999997E-2</v>
          </cell>
        </row>
        <row r="7">
          <cell r="A7">
            <v>37326</v>
          </cell>
          <cell r="B7">
            <v>7.08</v>
          </cell>
          <cell r="C7">
            <v>7.0800000000000002E-2</v>
          </cell>
        </row>
        <row r="8">
          <cell r="A8">
            <v>37327</v>
          </cell>
          <cell r="B8">
            <v>7.1</v>
          </cell>
          <cell r="C8">
            <v>7.0999999999999994E-2</v>
          </cell>
        </row>
        <row r="9">
          <cell r="A9">
            <v>37328</v>
          </cell>
          <cell r="B9">
            <v>7.1</v>
          </cell>
          <cell r="C9">
            <v>7.0999999999999994E-2</v>
          </cell>
        </row>
        <row r="10">
          <cell r="A10">
            <v>37329</v>
          </cell>
          <cell r="B10">
            <v>7.18</v>
          </cell>
          <cell r="C10">
            <v>7.1800000000000003E-2</v>
          </cell>
        </row>
        <row r="11">
          <cell r="A11">
            <v>37330</v>
          </cell>
          <cell r="B11">
            <v>7.14</v>
          </cell>
          <cell r="C11">
            <v>7.1399999999999991E-2</v>
          </cell>
        </row>
        <row r="12">
          <cell r="A12">
            <v>37333</v>
          </cell>
          <cell r="B12">
            <v>7.11</v>
          </cell>
          <cell r="C12">
            <v>7.1099999999999997E-2</v>
          </cell>
        </row>
        <row r="13">
          <cell r="A13">
            <v>37334</v>
          </cell>
          <cell r="B13">
            <v>7.09</v>
          </cell>
          <cell r="C13">
            <v>7.0900000000000005E-2</v>
          </cell>
        </row>
        <row r="14">
          <cell r="A14">
            <v>37335</v>
          </cell>
          <cell r="B14">
            <v>7.15</v>
          </cell>
          <cell r="C14">
            <v>7.1500000000000008E-2</v>
          </cell>
        </row>
        <row r="15">
          <cell r="A15">
            <v>37336</v>
          </cell>
          <cell r="B15">
            <v>7.17</v>
          </cell>
          <cell r="C15">
            <v>7.17E-2</v>
          </cell>
        </row>
        <row r="16">
          <cell r="A16">
            <v>37337</v>
          </cell>
          <cell r="B16">
            <v>7.17</v>
          </cell>
          <cell r="C16">
            <v>7.17E-2</v>
          </cell>
        </row>
        <row r="17">
          <cell r="A17">
            <v>37340</v>
          </cell>
          <cell r="B17">
            <v>7.2</v>
          </cell>
          <cell r="C17">
            <v>7.2000000000000008E-2</v>
          </cell>
        </row>
        <row r="18">
          <cell r="A18">
            <v>37341</v>
          </cell>
          <cell r="B18">
            <v>7.16</v>
          </cell>
          <cell r="C18">
            <v>7.1599999999999997E-2</v>
          </cell>
        </row>
        <row r="19">
          <cell r="A19">
            <v>37342</v>
          </cell>
          <cell r="B19">
            <v>7.2</v>
          </cell>
          <cell r="C19">
            <v>7.2000000000000008E-2</v>
          </cell>
        </row>
        <row r="20">
          <cell r="A20">
            <v>37343</v>
          </cell>
          <cell r="B20">
            <v>7.19</v>
          </cell>
          <cell r="C20">
            <v>7.1900000000000006E-2</v>
          </cell>
        </row>
        <row r="21">
          <cell r="A21">
            <v>37344</v>
          </cell>
          <cell r="B21">
            <v>7.2</v>
          </cell>
          <cell r="C21">
            <v>7.2000000000000008E-2</v>
          </cell>
        </row>
        <row r="22">
          <cell r="A22">
            <v>37347</v>
          </cell>
          <cell r="B22">
            <v>7.2</v>
          </cell>
          <cell r="C22">
            <v>7.2000000000000008E-2</v>
          </cell>
        </row>
        <row r="23">
          <cell r="A23">
            <v>37348</v>
          </cell>
          <cell r="B23">
            <v>7.15</v>
          </cell>
          <cell r="C23">
            <v>7.1500000000000008E-2</v>
          </cell>
        </row>
        <row r="24">
          <cell r="A24">
            <v>37349</v>
          </cell>
          <cell r="B24">
            <v>7.18</v>
          </cell>
          <cell r="C24">
            <v>7.1800000000000003E-2</v>
          </cell>
        </row>
        <row r="25">
          <cell r="A25">
            <v>37350</v>
          </cell>
          <cell r="B25">
            <v>7.18</v>
          </cell>
          <cell r="C25">
            <v>7.1800000000000003E-2</v>
          </cell>
        </row>
        <row r="26">
          <cell r="A26">
            <v>37351</v>
          </cell>
          <cell r="B26">
            <v>7.15</v>
          </cell>
          <cell r="C26">
            <v>7.1500000000000008E-2</v>
          </cell>
        </row>
        <row r="27">
          <cell r="A27">
            <v>37354</v>
          </cell>
          <cell r="B27">
            <v>7.19</v>
          </cell>
          <cell r="C27">
            <v>7.1900000000000006E-2</v>
          </cell>
        </row>
        <row r="28">
          <cell r="A28">
            <v>37355</v>
          </cell>
          <cell r="B28">
            <v>7.18</v>
          </cell>
          <cell r="C28">
            <v>7.1800000000000003E-2</v>
          </cell>
        </row>
        <row r="29">
          <cell r="A29">
            <v>37356</v>
          </cell>
          <cell r="B29">
            <v>7.17</v>
          </cell>
          <cell r="C29">
            <v>7.17E-2</v>
          </cell>
        </row>
        <row r="30">
          <cell r="A30">
            <v>37357</v>
          </cell>
          <cell r="B30">
            <v>7.16</v>
          </cell>
          <cell r="C30">
            <v>7.1599999999999997E-2</v>
          </cell>
        </row>
        <row r="31">
          <cell r="A31">
            <v>37358</v>
          </cell>
          <cell r="B31">
            <v>7.13</v>
          </cell>
          <cell r="C31">
            <v>7.1300000000000002E-2</v>
          </cell>
        </row>
        <row r="32">
          <cell r="A32">
            <v>37361</v>
          </cell>
          <cell r="B32">
            <v>7.1</v>
          </cell>
          <cell r="C32">
            <v>7.0999999999999994E-2</v>
          </cell>
        </row>
        <row r="33">
          <cell r="A33">
            <v>37362</v>
          </cell>
          <cell r="B33">
            <v>7.13</v>
          </cell>
          <cell r="C33">
            <v>7.1300000000000002E-2</v>
          </cell>
        </row>
        <row r="34">
          <cell r="A34">
            <v>37363</v>
          </cell>
          <cell r="B34">
            <v>7.18</v>
          </cell>
          <cell r="C34">
            <v>7.1800000000000003E-2</v>
          </cell>
        </row>
        <row r="35">
          <cell r="A35">
            <v>37364</v>
          </cell>
          <cell r="B35">
            <v>7.18</v>
          </cell>
          <cell r="C35">
            <v>7.1800000000000003E-2</v>
          </cell>
        </row>
        <row r="36">
          <cell r="A36">
            <v>37365</v>
          </cell>
          <cell r="B36">
            <v>7.19</v>
          </cell>
          <cell r="C36">
            <v>7.1900000000000006E-2</v>
          </cell>
        </row>
        <row r="37">
          <cell r="A37">
            <v>37368</v>
          </cell>
          <cell r="B37">
            <v>7.19</v>
          </cell>
          <cell r="C37">
            <v>7.1900000000000006E-2</v>
          </cell>
        </row>
        <row r="38">
          <cell r="A38">
            <v>37369</v>
          </cell>
          <cell r="B38">
            <v>7.2</v>
          </cell>
          <cell r="C38">
            <v>7.2000000000000008E-2</v>
          </cell>
        </row>
        <row r="39">
          <cell r="A39">
            <v>37370</v>
          </cell>
          <cell r="B39">
            <v>7.16</v>
          </cell>
          <cell r="C39">
            <v>7.1599999999999997E-2</v>
          </cell>
        </row>
        <row r="40">
          <cell r="A40">
            <v>37371</v>
          </cell>
          <cell r="B40">
            <v>7.16</v>
          </cell>
          <cell r="C40">
            <v>7.1599999999999997E-2</v>
          </cell>
        </row>
        <row r="41">
          <cell r="A41">
            <v>37372</v>
          </cell>
          <cell r="B41">
            <v>7.16</v>
          </cell>
          <cell r="C41">
            <v>7.1599999999999997E-2</v>
          </cell>
        </row>
        <row r="42">
          <cell r="A42">
            <v>37375</v>
          </cell>
          <cell r="B42">
            <v>7.12</v>
          </cell>
          <cell r="C42">
            <v>7.1199999999999999E-2</v>
          </cell>
        </row>
        <row r="43">
          <cell r="A43">
            <v>37376</v>
          </cell>
          <cell r="B43">
            <v>7.11</v>
          </cell>
          <cell r="C43">
            <v>7.1099999999999997E-2</v>
          </cell>
        </row>
        <row r="44">
          <cell r="A44">
            <v>37377</v>
          </cell>
          <cell r="B44">
            <v>7.09</v>
          </cell>
          <cell r="C44">
            <v>7.0900000000000005E-2</v>
          </cell>
        </row>
        <row r="45">
          <cell r="A45">
            <v>37378</v>
          </cell>
          <cell r="B45">
            <v>7.11</v>
          </cell>
          <cell r="C45">
            <v>7.1099999999999997E-2</v>
          </cell>
        </row>
        <row r="46">
          <cell r="A46">
            <v>37379</v>
          </cell>
          <cell r="B46">
            <v>7.06</v>
          </cell>
          <cell r="C46">
            <v>7.0599999999999996E-2</v>
          </cell>
        </row>
        <row r="47">
          <cell r="A47">
            <v>37382</v>
          </cell>
          <cell r="B47">
            <v>7.05</v>
          </cell>
          <cell r="C47">
            <v>7.0499999999999993E-2</v>
          </cell>
        </row>
        <row r="48">
          <cell r="A48">
            <v>37383</v>
          </cell>
          <cell r="B48">
            <v>7.05</v>
          </cell>
          <cell r="C48">
            <v>7.0499999999999993E-2</v>
          </cell>
        </row>
        <row r="49">
          <cell r="A49">
            <v>37384</v>
          </cell>
          <cell r="B49">
            <v>7.16</v>
          </cell>
          <cell r="C49">
            <v>7.1599999999999997E-2</v>
          </cell>
        </row>
        <row r="50">
          <cell r="A50">
            <v>37385</v>
          </cell>
          <cell r="B50">
            <v>7.13</v>
          </cell>
          <cell r="C50">
            <v>7.1300000000000002E-2</v>
          </cell>
        </row>
        <row r="51">
          <cell r="A51">
            <v>37386</v>
          </cell>
          <cell r="B51">
            <v>7.12</v>
          </cell>
          <cell r="C51">
            <v>7.1199999999999999E-2</v>
          </cell>
        </row>
        <row r="52">
          <cell r="A52">
            <v>37389</v>
          </cell>
          <cell r="B52">
            <v>7.17</v>
          </cell>
          <cell r="C52">
            <v>7.17E-2</v>
          </cell>
        </row>
        <row r="53">
          <cell r="A53">
            <v>37390</v>
          </cell>
          <cell r="B53">
            <v>7.21</v>
          </cell>
          <cell r="C53">
            <v>7.2099999999999997E-2</v>
          </cell>
        </row>
        <row r="54">
          <cell r="A54">
            <v>37391</v>
          </cell>
          <cell r="B54">
            <v>7.19</v>
          </cell>
          <cell r="C54">
            <v>7.1900000000000006E-2</v>
          </cell>
        </row>
        <row r="55">
          <cell r="A55">
            <v>37392</v>
          </cell>
          <cell r="B55">
            <v>7.16</v>
          </cell>
          <cell r="C55">
            <v>7.1599999999999997E-2</v>
          </cell>
        </row>
        <row r="56">
          <cell r="A56">
            <v>37393</v>
          </cell>
          <cell r="B56">
            <v>7.18</v>
          </cell>
          <cell r="C56">
            <v>7.1800000000000003E-2</v>
          </cell>
        </row>
        <row r="57">
          <cell r="A57">
            <v>37396</v>
          </cell>
          <cell r="B57">
            <v>7.18</v>
          </cell>
          <cell r="C57">
            <v>7.1800000000000003E-2</v>
          </cell>
        </row>
        <row r="58">
          <cell r="A58">
            <v>37397</v>
          </cell>
          <cell r="B58">
            <v>7.12</v>
          </cell>
          <cell r="C58">
            <v>7.1199999999999999E-2</v>
          </cell>
        </row>
        <row r="59">
          <cell r="A59">
            <v>37398</v>
          </cell>
          <cell r="B59">
            <v>7.08</v>
          </cell>
          <cell r="C59">
            <v>7.0800000000000002E-2</v>
          </cell>
        </row>
        <row r="60">
          <cell r="A60">
            <v>37399</v>
          </cell>
          <cell r="B60">
            <v>7.07</v>
          </cell>
          <cell r="C60">
            <v>7.0699999999999999E-2</v>
          </cell>
        </row>
        <row r="61">
          <cell r="A61">
            <v>37400</v>
          </cell>
          <cell r="B61">
            <v>7.04</v>
          </cell>
          <cell r="C61">
            <v>7.0400000000000004E-2</v>
          </cell>
        </row>
        <row r="62">
          <cell r="A62">
            <v>37403</v>
          </cell>
          <cell r="B62">
            <v>7.05</v>
          </cell>
          <cell r="C62">
            <v>7.0499999999999993E-2</v>
          </cell>
        </row>
        <row r="63">
          <cell r="A63">
            <v>37404</v>
          </cell>
          <cell r="B63">
            <v>7.04</v>
          </cell>
          <cell r="C63">
            <v>7.0400000000000004E-2</v>
          </cell>
        </row>
        <row r="64">
          <cell r="A64">
            <v>37405</v>
          </cell>
          <cell r="B64">
            <v>6.97</v>
          </cell>
          <cell r="C64">
            <v>6.9699999999999998E-2</v>
          </cell>
        </row>
        <row r="65">
          <cell r="A65">
            <v>37406</v>
          </cell>
          <cell r="B65">
            <v>6.96</v>
          </cell>
          <cell r="C65">
            <v>6.9599999999999995E-2</v>
          </cell>
        </row>
        <row r="66">
          <cell r="A66">
            <v>37407</v>
          </cell>
          <cell r="B66">
            <v>6.98</v>
          </cell>
          <cell r="C66">
            <v>6.9800000000000001E-2</v>
          </cell>
        </row>
        <row r="67">
          <cell r="A67">
            <v>37410</v>
          </cell>
          <cell r="B67">
            <v>6.97</v>
          </cell>
          <cell r="C67">
            <v>6.9699999999999998E-2</v>
          </cell>
        </row>
        <row r="68">
          <cell r="A68">
            <v>37411</v>
          </cell>
          <cell r="B68">
            <v>7</v>
          </cell>
          <cell r="C68">
            <v>7.0000000000000007E-2</v>
          </cell>
        </row>
        <row r="69">
          <cell r="A69">
            <v>37412</v>
          </cell>
          <cell r="B69">
            <v>7.02</v>
          </cell>
          <cell r="C69">
            <v>7.0199999999999999E-2</v>
          </cell>
        </row>
        <row r="70">
          <cell r="A70">
            <v>37413</v>
          </cell>
          <cell r="B70">
            <v>7</v>
          </cell>
          <cell r="C70">
            <v>7.0000000000000007E-2</v>
          </cell>
        </row>
        <row r="71">
          <cell r="A71">
            <v>37414</v>
          </cell>
          <cell r="B71">
            <v>7</v>
          </cell>
          <cell r="C71">
            <v>7.0000000000000007E-2</v>
          </cell>
        </row>
        <row r="72">
          <cell r="A72">
            <v>37417</v>
          </cell>
          <cell r="B72">
            <v>6.93</v>
          </cell>
          <cell r="C72">
            <v>6.93E-2</v>
          </cell>
        </row>
        <row r="73">
          <cell r="A73">
            <v>37418</v>
          </cell>
          <cell r="B73">
            <v>6.91</v>
          </cell>
          <cell r="C73">
            <v>6.9099999999999995E-2</v>
          </cell>
        </row>
        <row r="74">
          <cell r="A74">
            <v>37419</v>
          </cell>
          <cell r="B74">
            <v>6.88</v>
          </cell>
          <cell r="C74">
            <v>6.88E-2</v>
          </cell>
        </row>
        <row r="75">
          <cell r="A75">
            <v>37420</v>
          </cell>
          <cell r="B75">
            <v>6.86</v>
          </cell>
          <cell r="C75">
            <v>6.8600000000000008E-2</v>
          </cell>
        </row>
        <row r="76">
          <cell r="A76">
            <v>37421</v>
          </cell>
          <cell r="B76">
            <v>6.81</v>
          </cell>
          <cell r="C76">
            <v>6.8099999999999994E-2</v>
          </cell>
        </row>
        <row r="77">
          <cell r="A77">
            <v>37424</v>
          </cell>
          <cell r="B77">
            <v>6.83</v>
          </cell>
          <cell r="C77">
            <v>6.83E-2</v>
          </cell>
        </row>
        <row r="78">
          <cell r="A78">
            <v>37425</v>
          </cell>
          <cell r="B78">
            <v>6.86</v>
          </cell>
          <cell r="C78">
            <v>6.8600000000000008E-2</v>
          </cell>
        </row>
        <row r="79">
          <cell r="A79">
            <v>37426</v>
          </cell>
          <cell r="B79">
            <v>6.83</v>
          </cell>
          <cell r="C79">
            <v>6.83E-2</v>
          </cell>
        </row>
        <row r="80">
          <cell r="A80">
            <v>37427</v>
          </cell>
          <cell r="B80">
            <v>6.87</v>
          </cell>
          <cell r="C80">
            <v>6.8699999999999997E-2</v>
          </cell>
        </row>
        <row r="81">
          <cell r="A81">
            <v>37428</v>
          </cell>
          <cell r="B81">
            <v>6.84</v>
          </cell>
          <cell r="C81">
            <v>6.8400000000000002E-2</v>
          </cell>
        </row>
        <row r="82">
          <cell r="A82">
            <v>37431</v>
          </cell>
          <cell r="B82">
            <v>6.87</v>
          </cell>
          <cell r="C82">
            <v>6.8699999999999997E-2</v>
          </cell>
        </row>
        <row r="83">
          <cell r="A83">
            <v>37432</v>
          </cell>
          <cell r="B83">
            <v>6.89</v>
          </cell>
          <cell r="C83">
            <v>6.8900000000000003E-2</v>
          </cell>
        </row>
        <row r="84">
          <cell r="A84">
            <v>37433</v>
          </cell>
          <cell r="B84">
            <v>6.9</v>
          </cell>
          <cell r="C84">
            <v>6.9000000000000006E-2</v>
          </cell>
        </row>
        <row r="85">
          <cell r="A85">
            <v>37434</v>
          </cell>
          <cell r="B85">
            <v>6.95</v>
          </cell>
          <cell r="C85">
            <v>6.9500000000000006E-2</v>
          </cell>
        </row>
        <row r="86">
          <cell r="A86">
            <v>37435</v>
          </cell>
          <cell r="B86">
            <v>7</v>
          </cell>
          <cell r="C86">
            <v>7.0000000000000007E-2</v>
          </cell>
        </row>
        <row r="87">
          <cell r="A87">
            <v>37438</v>
          </cell>
          <cell r="B87">
            <v>7.01</v>
          </cell>
          <cell r="C87">
            <v>7.0099999999999996E-2</v>
          </cell>
        </row>
        <row r="88">
          <cell r="A88">
            <v>37439</v>
          </cell>
          <cell r="B88">
            <v>6.94</v>
          </cell>
          <cell r="C88">
            <v>6.9400000000000003E-2</v>
          </cell>
        </row>
        <row r="89">
          <cell r="A89">
            <v>37440</v>
          </cell>
          <cell r="B89">
            <v>6.96</v>
          </cell>
          <cell r="C89">
            <v>6.9599999999999995E-2</v>
          </cell>
        </row>
        <row r="90">
          <cell r="A90">
            <v>37441</v>
          </cell>
          <cell r="B90">
            <v>6.98</v>
          </cell>
          <cell r="C90">
            <v>6.9800000000000001E-2</v>
          </cell>
        </row>
        <row r="91">
          <cell r="A91">
            <v>37442</v>
          </cell>
          <cell r="B91">
            <v>7.05</v>
          </cell>
          <cell r="C91">
            <v>7.0499999999999993E-2</v>
          </cell>
        </row>
        <row r="92">
          <cell r="A92">
            <v>37445</v>
          </cell>
          <cell r="B92">
            <v>7.03</v>
          </cell>
          <cell r="C92">
            <v>7.0300000000000001E-2</v>
          </cell>
        </row>
        <row r="93">
          <cell r="A93">
            <v>37446</v>
          </cell>
          <cell r="B93">
            <v>7.01</v>
          </cell>
          <cell r="C93">
            <v>7.0099999999999996E-2</v>
          </cell>
        </row>
        <row r="94">
          <cell r="A94">
            <v>37447</v>
          </cell>
          <cell r="B94">
            <v>6.97</v>
          </cell>
          <cell r="C94">
            <v>6.9699999999999998E-2</v>
          </cell>
        </row>
        <row r="95">
          <cell r="A95">
            <v>37448</v>
          </cell>
          <cell r="B95">
            <v>6.98</v>
          </cell>
          <cell r="C95">
            <v>6.9800000000000001E-2</v>
          </cell>
        </row>
        <row r="96">
          <cell r="A96">
            <v>37449</v>
          </cell>
          <cell r="B96">
            <v>6.93</v>
          </cell>
          <cell r="C96">
            <v>6.93E-2</v>
          </cell>
        </row>
        <row r="97">
          <cell r="A97">
            <v>37452</v>
          </cell>
          <cell r="B97">
            <v>6.99</v>
          </cell>
          <cell r="C97">
            <v>6.9900000000000004E-2</v>
          </cell>
        </row>
        <row r="98">
          <cell r="A98">
            <v>37453</v>
          </cell>
          <cell r="B98">
            <v>7.02</v>
          </cell>
          <cell r="C98">
            <v>7.0199999999999999E-2</v>
          </cell>
        </row>
        <row r="99">
          <cell r="A99">
            <v>37454</v>
          </cell>
          <cell r="B99">
            <v>7.01</v>
          </cell>
          <cell r="C99">
            <v>7.0099999999999996E-2</v>
          </cell>
        </row>
        <row r="100">
          <cell r="A100">
            <v>37455</v>
          </cell>
          <cell r="B100">
            <v>6.99</v>
          </cell>
          <cell r="C100">
            <v>6.9900000000000004E-2</v>
          </cell>
        </row>
        <row r="101">
          <cell r="A101">
            <v>37456</v>
          </cell>
          <cell r="B101">
            <v>6.9218999999999999</v>
          </cell>
          <cell r="C101">
            <v>6.9219000000000003E-2</v>
          </cell>
        </row>
        <row r="102">
          <cell r="A102">
            <v>37459</v>
          </cell>
          <cell r="B102">
            <v>6.8804999999999996</v>
          </cell>
          <cell r="C102">
            <v>6.8804999999999991E-2</v>
          </cell>
        </row>
        <row r="103">
          <cell r="A103">
            <v>37460</v>
          </cell>
          <cell r="B103">
            <v>6.8909000000000002</v>
          </cell>
          <cell r="C103">
            <v>6.8908999999999998E-2</v>
          </cell>
        </row>
        <row r="104">
          <cell r="A104">
            <v>37461</v>
          </cell>
          <cell r="B104">
            <v>6.9973999999999998</v>
          </cell>
          <cell r="C104">
            <v>6.9973999999999995E-2</v>
          </cell>
        </row>
        <row r="105">
          <cell r="A105">
            <v>37462</v>
          </cell>
          <cell r="B105">
            <v>6.9382999999999999</v>
          </cell>
          <cell r="C105">
            <v>6.9383E-2</v>
          </cell>
        </row>
        <row r="106">
          <cell r="A106">
            <v>37463</v>
          </cell>
          <cell r="B106">
            <v>6.9973999999999998</v>
          </cell>
          <cell r="C106">
            <v>6.9973999999999995E-2</v>
          </cell>
        </row>
        <row r="107">
          <cell r="A107">
            <v>37466</v>
          </cell>
          <cell r="B107">
            <v>7.0654000000000003</v>
          </cell>
          <cell r="C107">
            <v>7.0654000000000008E-2</v>
          </cell>
        </row>
        <row r="108">
          <cell r="A108">
            <v>37467</v>
          </cell>
          <cell r="B108">
            <v>7.0510999999999999</v>
          </cell>
          <cell r="C108">
            <v>7.0511000000000004E-2</v>
          </cell>
        </row>
        <row r="109">
          <cell r="A109">
            <v>37468</v>
          </cell>
          <cell r="B109">
            <v>6.99</v>
          </cell>
          <cell r="C109">
            <v>6.9900000000000004E-2</v>
          </cell>
        </row>
        <row r="110">
          <cell r="A110">
            <v>37469</v>
          </cell>
          <cell r="B110">
            <v>6.9714</v>
          </cell>
          <cell r="C110">
            <v>6.9713999999999998E-2</v>
          </cell>
        </row>
        <row r="111">
          <cell r="A111">
            <v>37470</v>
          </cell>
          <cell r="B111">
            <v>6.9663000000000004</v>
          </cell>
          <cell r="C111">
            <v>6.9663000000000003E-2</v>
          </cell>
        </row>
        <row r="112">
          <cell r="A112">
            <v>37473</v>
          </cell>
          <cell r="B112">
            <v>6.9591000000000003</v>
          </cell>
          <cell r="C112">
            <v>6.9591E-2</v>
          </cell>
        </row>
        <row r="113">
          <cell r="A113">
            <v>37474</v>
          </cell>
          <cell r="B113">
            <v>6.9866000000000001</v>
          </cell>
          <cell r="C113">
            <v>6.9865999999999998E-2</v>
          </cell>
        </row>
        <row r="114">
          <cell r="A114">
            <v>37475</v>
          </cell>
          <cell r="B114">
            <v>6.9888000000000003</v>
          </cell>
          <cell r="C114">
            <v>6.9888000000000006E-2</v>
          </cell>
        </row>
        <row r="115">
          <cell r="A115">
            <v>37476</v>
          </cell>
          <cell r="B115">
            <v>6.9974999999999996</v>
          </cell>
          <cell r="C115">
            <v>6.9974999999999996E-2</v>
          </cell>
        </row>
        <row r="116">
          <cell r="A116">
            <v>37477</v>
          </cell>
          <cell r="B116">
            <v>6.9311999999999996</v>
          </cell>
          <cell r="C116">
            <v>6.9311999999999999E-2</v>
          </cell>
        </row>
        <row r="117">
          <cell r="A117">
            <v>37480</v>
          </cell>
          <cell r="B117">
            <v>6.8947000000000003</v>
          </cell>
          <cell r="C117">
            <v>6.8947000000000008E-2</v>
          </cell>
        </row>
        <row r="118">
          <cell r="A118">
            <v>37481</v>
          </cell>
          <cell r="B118">
            <v>6.8410000000000002</v>
          </cell>
          <cell r="C118">
            <v>6.8409999999999999E-2</v>
          </cell>
        </row>
        <row r="119">
          <cell r="A119">
            <v>37482</v>
          </cell>
          <cell r="B119">
            <v>6.8692000000000002</v>
          </cell>
          <cell r="C119">
            <v>6.8692000000000003E-2</v>
          </cell>
        </row>
        <row r="120">
          <cell r="A120">
            <v>37483</v>
          </cell>
          <cell r="B120">
            <v>6.9107000000000003</v>
          </cell>
          <cell r="C120">
            <v>6.9107000000000002E-2</v>
          </cell>
        </row>
        <row r="121">
          <cell r="A121">
            <v>37484</v>
          </cell>
          <cell r="B121">
            <v>6.9265999999999996</v>
          </cell>
          <cell r="C121">
            <v>6.9265999999999994E-2</v>
          </cell>
        </row>
        <row r="122">
          <cell r="A122">
            <v>37487</v>
          </cell>
          <cell r="B122">
            <v>6.8902000000000001</v>
          </cell>
          <cell r="C122">
            <v>6.8902000000000005E-2</v>
          </cell>
        </row>
        <row r="123">
          <cell r="A123">
            <v>37488</v>
          </cell>
          <cell r="B123">
            <v>6.8208000000000002</v>
          </cell>
          <cell r="C123">
            <v>6.8208000000000005E-2</v>
          </cell>
        </row>
        <row r="124">
          <cell r="A124">
            <v>37489</v>
          </cell>
          <cell r="B124">
            <v>6.8403</v>
          </cell>
          <cell r="C124">
            <v>6.8403000000000005E-2</v>
          </cell>
        </row>
        <row r="125">
          <cell r="A125">
            <v>37490</v>
          </cell>
          <cell r="B125">
            <v>6.9086999999999996</v>
          </cell>
          <cell r="C125">
            <v>6.9086999999999996E-2</v>
          </cell>
        </row>
        <row r="126">
          <cell r="A126">
            <v>37491</v>
          </cell>
          <cell r="B126">
            <v>6.8528000000000002</v>
          </cell>
          <cell r="C126">
            <v>6.8528000000000006E-2</v>
          </cell>
        </row>
        <row r="127">
          <cell r="A127">
            <v>37494</v>
          </cell>
          <cell r="B127">
            <v>6.8240999999999996</v>
          </cell>
          <cell r="C127">
            <v>6.8240999999999996E-2</v>
          </cell>
        </row>
        <row r="128">
          <cell r="A128">
            <v>37495</v>
          </cell>
          <cell r="B128">
            <v>6.8918999999999997</v>
          </cell>
          <cell r="C128">
            <v>6.8918999999999994E-2</v>
          </cell>
        </row>
        <row r="129">
          <cell r="A129">
            <v>37496</v>
          </cell>
          <cell r="B129">
            <v>6.8731999999999998</v>
          </cell>
          <cell r="C129">
            <v>6.8732000000000001E-2</v>
          </cell>
        </row>
        <row r="130">
          <cell r="A130">
            <v>37497</v>
          </cell>
          <cell r="B130">
            <v>6.8406000000000002</v>
          </cell>
          <cell r="C130">
            <v>6.8406000000000008E-2</v>
          </cell>
        </row>
        <row r="131">
          <cell r="A131">
            <v>37498</v>
          </cell>
          <cell r="B131">
            <v>6.8209999999999997</v>
          </cell>
          <cell r="C131">
            <v>6.8209999999999993E-2</v>
          </cell>
        </row>
        <row r="132">
          <cell r="A132">
            <v>37501</v>
          </cell>
          <cell r="B132">
            <v>6.7935999999999996</v>
          </cell>
          <cell r="C132">
            <v>6.7935999999999996E-2</v>
          </cell>
        </row>
        <row r="133">
          <cell r="A133">
            <v>37502</v>
          </cell>
          <cell r="B133">
            <v>6.7194000000000003</v>
          </cell>
          <cell r="C133">
            <v>6.7194000000000004E-2</v>
          </cell>
        </row>
        <row r="134">
          <cell r="A134">
            <v>37503</v>
          </cell>
          <cell r="B134">
            <v>6.7152000000000003</v>
          </cell>
          <cell r="C134">
            <v>6.7152000000000003E-2</v>
          </cell>
        </row>
        <row r="135">
          <cell r="A135">
            <v>37504</v>
          </cell>
          <cell r="B135">
            <v>6.7079000000000004</v>
          </cell>
          <cell r="C135">
            <v>6.7079E-2</v>
          </cell>
        </row>
        <row r="136">
          <cell r="A136">
            <v>37505</v>
          </cell>
          <cell r="B136">
            <v>6.7526000000000002</v>
          </cell>
          <cell r="C136">
            <v>6.7526000000000003E-2</v>
          </cell>
        </row>
        <row r="137">
          <cell r="A137">
            <v>37508</v>
          </cell>
          <cell r="B137">
            <v>6.7929000000000004</v>
          </cell>
          <cell r="C137">
            <v>6.7929000000000003E-2</v>
          </cell>
        </row>
        <row r="138">
          <cell r="A138">
            <v>37509</v>
          </cell>
          <cell r="B138">
            <v>6.7771999999999997</v>
          </cell>
          <cell r="C138">
            <v>6.7771999999999999E-2</v>
          </cell>
        </row>
        <row r="139">
          <cell r="A139">
            <v>37510</v>
          </cell>
          <cell r="B139">
            <v>6.7813999999999997</v>
          </cell>
          <cell r="C139">
            <v>6.7813999999999999E-2</v>
          </cell>
        </row>
        <row r="140">
          <cell r="A140">
            <v>37511</v>
          </cell>
          <cell r="B140">
            <v>6.7702999999999998</v>
          </cell>
          <cell r="C140">
            <v>6.7702999999999999E-2</v>
          </cell>
        </row>
        <row r="141">
          <cell r="A141">
            <v>37512</v>
          </cell>
          <cell r="B141">
            <v>6.7328000000000001</v>
          </cell>
          <cell r="C141">
            <v>6.7327999999999999E-2</v>
          </cell>
        </row>
        <row r="142">
          <cell r="A142">
            <v>37515</v>
          </cell>
          <cell r="B142">
            <v>6.7454999999999998</v>
          </cell>
          <cell r="C142">
            <v>6.7455000000000001E-2</v>
          </cell>
        </row>
        <row r="143">
          <cell r="A143">
            <v>37516</v>
          </cell>
          <cell r="B143">
            <v>6.7248999999999999</v>
          </cell>
          <cell r="C143">
            <v>6.7249000000000003E-2</v>
          </cell>
        </row>
        <row r="144">
          <cell r="A144">
            <v>37517</v>
          </cell>
          <cell r="B144">
            <v>6.7633000000000001</v>
          </cell>
          <cell r="C144">
            <v>6.7632999999999999E-2</v>
          </cell>
        </row>
        <row r="145">
          <cell r="A145">
            <v>37518</v>
          </cell>
          <cell r="B145">
            <v>6.7267000000000001</v>
          </cell>
          <cell r="C145">
            <v>6.7267000000000007E-2</v>
          </cell>
        </row>
        <row r="146">
          <cell r="A146">
            <v>37519</v>
          </cell>
          <cell r="B146">
            <v>6.7423999999999999</v>
          </cell>
          <cell r="C146">
            <v>6.7423999999999998E-2</v>
          </cell>
        </row>
        <row r="147">
          <cell r="A147">
            <v>37522</v>
          </cell>
          <cell r="B147">
            <v>6.7126999999999999</v>
          </cell>
          <cell r="C147">
            <v>6.7126999999999992E-2</v>
          </cell>
        </row>
        <row r="148">
          <cell r="A148">
            <v>37523</v>
          </cell>
          <cell r="B148">
            <v>6.7304000000000004</v>
          </cell>
          <cell r="C148">
            <v>6.7304000000000003E-2</v>
          </cell>
        </row>
        <row r="149">
          <cell r="A149">
            <v>37524</v>
          </cell>
          <cell r="B149">
            <v>6.7877000000000001</v>
          </cell>
          <cell r="C149">
            <v>6.7877000000000007E-2</v>
          </cell>
        </row>
        <row r="150">
          <cell r="A150">
            <v>37525</v>
          </cell>
          <cell r="B150">
            <v>6.8029999999999999</v>
          </cell>
          <cell r="C150">
            <v>6.8029999999999993E-2</v>
          </cell>
        </row>
        <row r="151">
          <cell r="A151">
            <v>37526</v>
          </cell>
          <cell r="B151">
            <v>6.7839999999999998</v>
          </cell>
          <cell r="C151">
            <v>6.7839999999999998E-2</v>
          </cell>
        </row>
        <row r="152">
          <cell r="A152">
            <v>37529</v>
          </cell>
          <cell r="B152">
            <v>6.7934999999999999</v>
          </cell>
          <cell r="C152">
            <v>6.7934999999999995E-2</v>
          </cell>
        </row>
        <row r="153">
          <cell r="A153">
            <v>37530</v>
          </cell>
          <cell r="B153">
            <v>6.8372000000000002</v>
          </cell>
          <cell r="C153">
            <v>6.8372000000000002E-2</v>
          </cell>
        </row>
        <row r="154">
          <cell r="A154">
            <v>37531</v>
          </cell>
          <cell r="B154">
            <v>6.8</v>
          </cell>
          <cell r="C154">
            <v>6.8000000000000005E-2</v>
          </cell>
        </row>
        <row r="155">
          <cell r="A155">
            <v>37532</v>
          </cell>
          <cell r="B155">
            <v>6.7702999999999998</v>
          </cell>
          <cell r="C155">
            <v>6.7702999999999999E-2</v>
          </cell>
        </row>
        <row r="156">
          <cell r="A156">
            <v>37533</v>
          </cell>
          <cell r="B156">
            <v>6.8163999999999998</v>
          </cell>
          <cell r="C156">
            <v>6.8164000000000002E-2</v>
          </cell>
        </row>
        <row r="157">
          <cell r="A157">
            <v>37536</v>
          </cell>
          <cell r="B157">
            <v>6.7991000000000001</v>
          </cell>
          <cell r="C157">
            <v>6.7990999999999996E-2</v>
          </cell>
        </row>
        <row r="158">
          <cell r="A158">
            <v>37537</v>
          </cell>
          <cell r="B158">
            <v>6.8056999999999999</v>
          </cell>
          <cell r="C158">
            <v>6.8056999999999993E-2</v>
          </cell>
        </row>
        <row r="159">
          <cell r="A159">
            <v>37538</v>
          </cell>
          <cell r="B159">
            <v>6.8103999999999996</v>
          </cell>
          <cell r="C159">
            <v>6.8103999999999998E-2</v>
          </cell>
        </row>
        <row r="160">
          <cell r="A160">
            <v>37539</v>
          </cell>
          <cell r="B160">
            <v>6.8433000000000002</v>
          </cell>
          <cell r="C160">
            <v>6.8433000000000008E-2</v>
          </cell>
        </row>
        <row r="161">
          <cell r="A161">
            <v>37540</v>
          </cell>
          <cell r="B161">
            <v>6.8975999999999997</v>
          </cell>
          <cell r="C161">
            <v>6.8975999999999996E-2</v>
          </cell>
        </row>
        <row r="162">
          <cell r="A162">
            <v>37543</v>
          </cell>
          <cell r="B162">
            <v>6.8929999999999998</v>
          </cell>
          <cell r="C162">
            <v>6.8929999999999991E-2</v>
          </cell>
        </row>
        <row r="163">
          <cell r="A163">
            <v>37544</v>
          </cell>
          <cell r="B163">
            <v>6.9955999999999996</v>
          </cell>
          <cell r="C163">
            <v>6.995599999999999E-2</v>
          </cell>
        </row>
        <row r="164">
          <cell r="A164">
            <v>37545</v>
          </cell>
          <cell r="B164">
            <v>7.0048000000000004</v>
          </cell>
          <cell r="C164">
            <v>7.0047999999999999E-2</v>
          </cell>
        </row>
        <row r="165">
          <cell r="A165">
            <v>37546</v>
          </cell>
          <cell r="B165">
            <v>7.0232999999999999</v>
          </cell>
          <cell r="C165">
            <v>7.0233000000000004E-2</v>
          </cell>
        </row>
        <row r="166">
          <cell r="A166">
            <v>37547</v>
          </cell>
          <cell r="B166">
            <v>6.9943999999999997</v>
          </cell>
          <cell r="C166">
            <v>6.9943999999999992E-2</v>
          </cell>
        </row>
        <row r="167">
          <cell r="A167">
            <v>37550</v>
          </cell>
          <cell r="B167">
            <v>7.0465999999999998</v>
          </cell>
          <cell r="C167">
            <v>7.0466000000000001E-2</v>
          </cell>
        </row>
        <row r="168">
          <cell r="A168">
            <v>37551</v>
          </cell>
          <cell r="B168">
            <v>7.0313999999999997</v>
          </cell>
          <cell r="C168">
            <v>7.0314000000000002E-2</v>
          </cell>
        </row>
        <row r="169">
          <cell r="A169">
            <v>37552</v>
          </cell>
          <cell r="B169">
            <v>7.0218999999999996</v>
          </cell>
          <cell r="C169">
            <v>7.021899999999999E-2</v>
          </cell>
        </row>
        <row r="170">
          <cell r="A170">
            <v>37553</v>
          </cell>
          <cell r="B170">
            <v>7.0175999999999998</v>
          </cell>
          <cell r="C170">
            <v>7.0176000000000002E-2</v>
          </cell>
        </row>
        <row r="171">
          <cell r="A171">
            <v>37554</v>
          </cell>
          <cell r="B171">
            <v>7.0384000000000002</v>
          </cell>
          <cell r="C171">
            <v>7.0384000000000002E-2</v>
          </cell>
        </row>
        <row r="172">
          <cell r="A172">
            <v>37557</v>
          </cell>
          <cell r="B172">
            <v>7.0606999999999998</v>
          </cell>
          <cell r="C172">
            <v>7.0607000000000003E-2</v>
          </cell>
        </row>
        <row r="173">
          <cell r="A173">
            <v>37558</v>
          </cell>
          <cell r="B173">
            <v>7.0126999999999997</v>
          </cell>
          <cell r="C173">
            <v>7.0126999999999995E-2</v>
          </cell>
        </row>
        <row r="174">
          <cell r="A174">
            <v>37559</v>
          </cell>
          <cell r="B174">
            <v>6.9935</v>
          </cell>
          <cell r="C174">
            <v>6.9934999999999997E-2</v>
          </cell>
        </row>
        <row r="175">
          <cell r="A175">
            <v>37560</v>
          </cell>
          <cell r="B175">
            <v>6.9122000000000003</v>
          </cell>
          <cell r="C175">
            <v>6.9122000000000003E-2</v>
          </cell>
        </row>
        <row r="176">
          <cell r="A176">
            <v>37561</v>
          </cell>
          <cell r="B176">
            <v>6.9306999999999999</v>
          </cell>
          <cell r="C176">
            <v>6.9306999999999994E-2</v>
          </cell>
        </row>
        <row r="177">
          <cell r="A177">
            <v>37564</v>
          </cell>
          <cell r="B177">
            <v>6.9490999999999996</v>
          </cell>
          <cell r="C177">
            <v>6.9490999999999997E-2</v>
          </cell>
        </row>
        <row r="178">
          <cell r="A178">
            <v>37565</v>
          </cell>
          <cell r="B178">
            <v>6.9966999999999997</v>
          </cell>
          <cell r="C178">
            <v>6.9967000000000001E-2</v>
          </cell>
        </row>
        <row r="179">
          <cell r="A179">
            <v>37566</v>
          </cell>
          <cell r="B179">
            <v>6.9863999999999997</v>
          </cell>
          <cell r="C179">
            <v>6.9863999999999996E-2</v>
          </cell>
        </row>
        <row r="180">
          <cell r="A180">
            <v>37567</v>
          </cell>
          <cell r="B180">
            <v>6.8780000000000001</v>
          </cell>
          <cell r="C180">
            <v>6.8780000000000008E-2</v>
          </cell>
        </row>
        <row r="181">
          <cell r="A181">
            <v>37568</v>
          </cell>
          <cell r="B181">
            <v>6.8220000000000001</v>
          </cell>
          <cell r="C181">
            <v>6.8220000000000003E-2</v>
          </cell>
        </row>
        <row r="182">
          <cell r="A182">
            <v>37571</v>
          </cell>
          <cell r="B182">
            <v>6.8170000000000002</v>
          </cell>
          <cell r="C182">
            <v>6.8170000000000008E-2</v>
          </cell>
        </row>
        <row r="183">
          <cell r="A183">
            <v>37572</v>
          </cell>
          <cell r="B183">
            <v>6.8319999999999999</v>
          </cell>
          <cell r="C183">
            <v>6.8319999999999992E-2</v>
          </cell>
        </row>
        <row r="184">
          <cell r="A184">
            <v>37573</v>
          </cell>
          <cell r="B184">
            <v>6.8330000000000002</v>
          </cell>
          <cell r="C184">
            <v>6.8330000000000002E-2</v>
          </cell>
        </row>
        <row r="185">
          <cell r="A185">
            <v>37574</v>
          </cell>
          <cell r="B185">
            <v>6.9059999999999997</v>
          </cell>
          <cell r="C185">
            <v>6.9059999999999996E-2</v>
          </cell>
        </row>
        <row r="186">
          <cell r="A186">
            <v>37575</v>
          </cell>
          <cell r="B186">
            <v>6.8663999999999996</v>
          </cell>
          <cell r="C186">
            <v>6.8664000000000003E-2</v>
          </cell>
        </row>
        <row r="187">
          <cell r="A187">
            <v>37578</v>
          </cell>
          <cell r="B187">
            <v>6.8204000000000002</v>
          </cell>
          <cell r="C187">
            <v>6.8204000000000001E-2</v>
          </cell>
        </row>
        <row r="188">
          <cell r="A188">
            <v>37579</v>
          </cell>
          <cell r="B188">
            <v>6.7944000000000004</v>
          </cell>
          <cell r="C188">
            <v>6.7944000000000004E-2</v>
          </cell>
        </row>
        <row r="189">
          <cell r="A189">
            <v>37580</v>
          </cell>
          <cell r="B189">
            <v>6.8193999999999999</v>
          </cell>
          <cell r="C189">
            <v>6.8194000000000005E-2</v>
          </cell>
        </row>
        <row r="190">
          <cell r="A190">
            <v>37581</v>
          </cell>
          <cell r="B190">
            <v>6.9004000000000003</v>
          </cell>
          <cell r="C190">
            <v>6.900400000000001E-2</v>
          </cell>
        </row>
        <row r="191">
          <cell r="A191">
            <v>37582</v>
          </cell>
          <cell r="B191">
            <v>6.9004000000000003</v>
          </cell>
          <cell r="C191">
            <v>6.900400000000001E-2</v>
          </cell>
        </row>
        <row r="192">
          <cell r="A192">
            <v>37585</v>
          </cell>
          <cell r="B192">
            <v>6.8754</v>
          </cell>
          <cell r="C192">
            <v>6.8753999999999996E-2</v>
          </cell>
        </row>
        <row r="193">
          <cell r="A193">
            <v>37586</v>
          </cell>
          <cell r="B193">
            <v>6.8311000000000002</v>
          </cell>
          <cell r="C193">
            <v>6.8310999999999997E-2</v>
          </cell>
        </row>
        <row r="194">
          <cell r="A194">
            <v>37587</v>
          </cell>
          <cell r="B194">
            <v>6.8981000000000003</v>
          </cell>
          <cell r="C194">
            <v>6.8981000000000001E-2</v>
          </cell>
        </row>
        <row r="195">
          <cell r="A195">
            <v>37588</v>
          </cell>
          <cell r="B195">
            <v>6.8902000000000001</v>
          </cell>
          <cell r="C195">
            <v>6.8902000000000005E-2</v>
          </cell>
        </row>
        <row r="196">
          <cell r="A196">
            <v>37589</v>
          </cell>
          <cell r="B196">
            <v>6.8541999999999996</v>
          </cell>
          <cell r="C196">
            <v>6.8541999999999992E-2</v>
          </cell>
        </row>
        <row r="197">
          <cell r="A197">
            <v>37592</v>
          </cell>
          <cell r="B197">
            <v>6.8692000000000002</v>
          </cell>
          <cell r="C197">
            <v>6.8692000000000003E-2</v>
          </cell>
        </row>
        <row r="198">
          <cell r="A198">
            <v>37593</v>
          </cell>
          <cell r="B198">
            <v>6.8402000000000003</v>
          </cell>
          <cell r="C198">
            <v>6.8402000000000004E-2</v>
          </cell>
        </row>
        <row r="199">
          <cell r="A199">
            <v>37594</v>
          </cell>
          <cell r="B199">
            <v>6.7815000000000003</v>
          </cell>
          <cell r="C199">
            <v>6.7815E-2</v>
          </cell>
        </row>
        <row r="200">
          <cell r="A200">
            <v>37595</v>
          </cell>
          <cell r="B200">
            <v>6.7939999999999996</v>
          </cell>
          <cell r="C200">
            <v>6.794E-2</v>
          </cell>
        </row>
        <row r="201">
          <cell r="A201">
            <v>37596</v>
          </cell>
          <cell r="B201">
            <v>6.7975000000000003</v>
          </cell>
          <cell r="C201">
            <v>6.7975000000000008E-2</v>
          </cell>
        </row>
        <row r="202">
          <cell r="A202">
            <v>37599</v>
          </cell>
          <cell r="B202">
            <v>6.75</v>
          </cell>
          <cell r="C202">
            <v>6.7500000000000004E-2</v>
          </cell>
        </row>
        <row r="203">
          <cell r="A203">
            <v>37600</v>
          </cell>
          <cell r="B203">
            <v>6.7510000000000003</v>
          </cell>
          <cell r="C203">
            <v>6.7510000000000001E-2</v>
          </cell>
        </row>
        <row r="204">
          <cell r="A204">
            <v>37601</v>
          </cell>
          <cell r="B204">
            <v>6.7385000000000002</v>
          </cell>
          <cell r="C204">
            <v>6.7385E-2</v>
          </cell>
        </row>
        <row r="205">
          <cell r="A205">
            <v>37602</v>
          </cell>
          <cell r="B205">
            <v>6.7469999999999999</v>
          </cell>
          <cell r="C205">
            <v>6.7470000000000002E-2</v>
          </cell>
        </row>
        <row r="206">
          <cell r="A206">
            <v>37603</v>
          </cell>
          <cell r="B206">
            <v>6.7450000000000001</v>
          </cell>
          <cell r="C206">
            <v>6.7449999999999996E-2</v>
          </cell>
        </row>
        <row r="207">
          <cell r="A207">
            <v>37606</v>
          </cell>
          <cell r="B207">
            <v>6.7610000000000001</v>
          </cell>
          <cell r="C207">
            <v>6.7610000000000003E-2</v>
          </cell>
        </row>
        <row r="208">
          <cell r="A208">
            <v>37607</v>
          </cell>
          <cell r="B208">
            <v>6.7465000000000002</v>
          </cell>
          <cell r="C208">
            <v>6.7464999999999997E-2</v>
          </cell>
        </row>
        <row r="209">
          <cell r="A209">
            <v>37608</v>
          </cell>
          <cell r="B209">
            <v>6.6985000000000001</v>
          </cell>
          <cell r="C209">
            <v>6.6985000000000003E-2</v>
          </cell>
        </row>
        <row r="210">
          <cell r="A210">
            <v>37609</v>
          </cell>
          <cell r="B210">
            <v>6.6740000000000004</v>
          </cell>
          <cell r="C210">
            <v>6.6740000000000008E-2</v>
          </cell>
        </row>
        <row r="211">
          <cell r="A211">
            <v>37610</v>
          </cell>
          <cell r="B211">
            <v>6.6782000000000004</v>
          </cell>
          <cell r="C211">
            <v>6.6782000000000008E-2</v>
          </cell>
        </row>
        <row r="212">
          <cell r="A212">
            <v>37613</v>
          </cell>
          <cell r="B212">
            <v>6.6992000000000003</v>
          </cell>
          <cell r="C212">
            <v>6.6991999999999996E-2</v>
          </cell>
        </row>
        <row r="213">
          <cell r="A213">
            <v>37614</v>
          </cell>
          <cell r="B213">
            <v>6.6787000000000001</v>
          </cell>
          <cell r="C213">
            <v>6.6786999999999999E-2</v>
          </cell>
        </row>
        <row r="214">
          <cell r="A214">
            <v>37615</v>
          </cell>
          <cell r="B214">
            <v>6.6782000000000004</v>
          </cell>
          <cell r="C214">
            <v>6.6782000000000008E-2</v>
          </cell>
        </row>
        <row r="215">
          <cell r="A215">
            <v>37616</v>
          </cell>
          <cell r="B215">
            <v>6.6782000000000004</v>
          </cell>
          <cell r="C215">
            <v>6.6782000000000008E-2</v>
          </cell>
        </row>
        <row r="216">
          <cell r="A216">
            <v>37617</v>
          </cell>
          <cell r="B216">
            <v>6.6346999999999996</v>
          </cell>
          <cell r="C216">
            <v>6.6346999999999989E-2</v>
          </cell>
        </row>
        <row r="217">
          <cell r="A217">
            <v>37620</v>
          </cell>
          <cell r="B217">
            <v>6.6252000000000004</v>
          </cell>
          <cell r="C217">
            <v>6.6252000000000005E-2</v>
          </cell>
        </row>
        <row r="218">
          <cell r="A218">
            <v>37621</v>
          </cell>
          <cell r="B218">
            <v>6.6207000000000003</v>
          </cell>
          <cell r="C218">
            <v>6.6207000000000002E-2</v>
          </cell>
        </row>
        <row r="219">
          <cell r="A219">
            <v>37622</v>
          </cell>
          <cell r="B219">
            <v>6.6242000000000001</v>
          </cell>
          <cell r="C219">
            <v>6.6241999999999995E-2</v>
          </cell>
        </row>
        <row r="220">
          <cell r="A220">
            <v>37623</v>
          </cell>
          <cell r="B220">
            <v>6.7152000000000003</v>
          </cell>
          <cell r="C220">
            <v>6.7152000000000003E-2</v>
          </cell>
        </row>
        <row r="221">
          <cell r="A221">
            <v>37624</v>
          </cell>
          <cell r="B221">
            <v>6.7302</v>
          </cell>
          <cell r="C221">
            <v>6.7302000000000001E-2</v>
          </cell>
        </row>
        <row r="222">
          <cell r="A222">
            <v>37627</v>
          </cell>
          <cell r="B222">
            <v>6.7493999999999996</v>
          </cell>
          <cell r="C222">
            <v>6.7493999999999998E-2</v>
          </cell>
        </row>
        <row r="223">
          <cell r="A223">
            <v>37628</v>
          </cell>
          <cell r="B223">
            <v>6.7129000000000003</v>
          </cell>
          <cell r="C223">
            <v>6.7129000000000008E-2</v>
          </cell>
        </row>
        <row r="224">
          <cell r="A224">
            <v>37629</v>
          </cell>
          <cell r="B224">
            <v>6.6715999999999998</v>
          </cell>
          <cell r="C224">
            <v>6.6715999999999998E-2</v>
          </cell>
        </row>
        <row r="225">
          <cell r="A225">
            <v>37630</v>
          </cell>
          <cell r="B225">
            <v>6.7405999999999997</v>
          </cell>
          <cell r="C225">
            <v>6.7405999999999994E-2</v>
          </cell>
        </row>
        <row r="226">
          <cell r="A226">
            <v>37631</v>
          </cell>
          <cell r="B226">
            <v>6.6877000000000004</v>
          </cell>
          <cell r="C226">
            <v>6.6877000000000006E-2</v>
          </cell>
        </row>
        <row r="227">
          <cell r="A227">
            <v>37634</v>
          </cell>
          <cell r="B227">
            <v>6.7096</v>
          </cell>
          <cell r="C227">
            <v>6.7096000000000003E-2</v>
          </cell>
        </row>
        <row r="228">
          <cell r="A228">
            <v>37635</v>
          </cell>
          <cell r="B228">
            <v>6.7008000000000001</v>
          </cell>
          <cell r="C228">
            <v>6.7007999999999998E-2</v>
          </cell>
        </row>
        <row r="229">
          <cell r="A229">
            <v>37636</v>
          </cell>
          <cell r="B229">
            <v>6.6848000000000001</v>
          </cell>
          <cell r="C229">
            <v>6.6848000000000005E-2</v>
          </cell>
        </row>
        <row r="230">
          <cell r="A230">
            <v>37637</v>
          </cell>
          <cell r="B230">
            <v>6.6886000000000001</v>
          </cell>
          <cell r="C230">
            <v>6.6886000000000001E-2</v>
          </cell>
        </row>
        <row r="231">
          <cell r="A231">
            <v>37638</v>
          </cell>
          <cell r="B231">
            <v>6.6639999999999997</v>
          </cell>
          <cell r="C231">
            <v>6.6639999999999991E-2</v>
          </cell>
        </row>
        <row r="232">
          <cell r="A232">
            <v>37641</v>
          </cell>
          <cell r="B232">
            <v>6.6536999999999997</v>
          </cell>
          <cell r="C232">
            <v>6.6536999999999999E-2</v>
          </cell>
        </row>
        <row r="233">
          <cell r="A233">
            <v>37642</v>
          </cell>
          <cell r="B233">
            <v>6.6081000000000003</v>
          </cell>
          <cell r="C233">
            <v>6.6081000000000001E-2</v>
          </cell>
        </row>
        <row r="234">
          <cell r="A234">
            <v>37643</v>
          </cell>
          <cell r="B234">
            <v>6.6048999999999998</v>
          </cell>
          <cell r="C234">
            <v>6.6048999999999997E-2</v>
          </cell>
        </row>
        <row r="235">
          <cell r="A235">
            <v>37644</v>
          </cell>
          <cell r="B235">
            <v>6.6158999999999999</v>
          </cell>
          <cell r="C235">
            <v>6.6158999999999996E-2</v>
          </cell>
        </row>
        <row r="236">
          <cell r="A236">
            <v>37645</v>
          </cell>
          <cell r="B236">
            <v>6.6147</v>
          </cell>
          <cell r="C236">
            <v>6.6146999999999997E-2</v>
          </cell>
        </row>
        <row r="237">
          <cell r="A237">
            <v>37648</v>
          </cell>
          <cell r="B237">
            <v>6.6284999999999998</v>
          </cell>
          <cell r="C237">
            <v>6.6284999999999997E-2</v>
          </cell>
        </row>
        <row r="238">
          <cell r="A238">
            <v>37649</v>
          </cell>
          <cell r="B238">
            <v>6.6402000000000001</v>
          </cell>
          <cell r="C238">
            <v>6.6402000000000003E-2</v>
          </cell>
        </row>
        <row r="239">
          <cell r="A239">
            <v>37650</v>
          </cell>
          <cell r="B239">
            <v>6.6797000000000004</v>
          </cell>
          <cell r="C239">
            <v>6.6797000000000009E-2</v>
          </cell>
        </row>
        <row r="240">
          <cell r="A240">
            <v>37651</v>
          </cell>
          <cell r="B240">
            <v>6.6958000000000002</v>
          </cell>
          <cell r="C240">
            <v>6.6958000000000004E-2</v>
          </cell>
        </row>
        <row r="241">
          <cell r="A241">
            <v>37652</v>
          </cell>
          <cell r="B241">
            <v>6.6509999999999998</v>
          </cell>
          <cell r="C241">
            <v>6.651E-2</v>
          </cell>
        </row>
        <row r="242">
          <cell r="A242">
            <v>37655</v>
          </cell>
          <cell r="B242">
            <v>6.6741999999999999</v>
          </cell>
          <cell r="C242">
            <v>6.6741999999999996E-2</v>
          </cell>
        </row>
        <row r="243">
          <cell r="A243">
            <v>37656</v>
          </cell>
          <cell r="B243">
            <v>6.6557000000000004</v>
          </cell>
          <cell r="C243">
            <v>6.6557000000000005E-2</v>
          </cell>
        </row>
        <row r="244">
          <cell r="A244">
            <v>37657</v>
          </cell>
          <cell r="B244">
            <v>6.6977000000000002</v>
          </cell>
          <cell r="C244">
            <v>6.6977000000000009E-2</v>
          </cell>
        </row>
        <row r="245">
          <cell r="A245">
            <v>37658</v>
          </cell>
          <cell r="B245">
            <v>6.6763000000000003</v>
          </cell>
          <cell r="C245">
            <v>6.6763000000000003E-2</v>
          </cell>
        </row>
        <row r="246">
          <cell r="A246">
            <v>37659</v>
          </cell>
          <cell r="B246">
            <v>6.6836000000000002</v>
          </cell>
          <cell r="C246">
            <v>6.6836000000000007E-2</v>
          </cell>
        </row>
        <row r="247">
          <cell r="A247">
            <v>37662</v>
          </cell>
          <cell r="B247">
            <v>6.7125000000000004</v>
          </cell>
          <cell r="C247">
            <v>6.7125000000000004E-2</v>
          </cell>
        </row>
        <row r="248">
          <cell r="A248">
            <v>37663</v>
          </cell>
          <cell r="B248">
            <v>6.7016999999999998</v>
          </cell>
          <cell r="C248">
            <v>6.7016999999999993E-2</v>
          </cell>
        </row>
        <row r="249">
          <cell r="A249">
            <v>37664</v>
          </cell>
          <cell r="B249">
            <v>6.6805000000000003</v>
          </cell>
          <cell r="C249">
            <v>6.6805000000000003E-2</v>
          </cell>
        </row>
        <row r="250">
          <cell r="A250">
            <v>37665</v>
          </cell>
          <cell r="B250">
            <v>6.6580000000000004</v>
          </cell>
          <cell r="C250">
            <v>6.658E-2</v>
          </cell>
        </row>
        <row r="251">
          <cell r="A251">
            <v>37666</v>
          </cell>
          <cell r="B251">
            <v>6.6901000000000002</v>
          </cell>
          <cell r="C251">
            <v>6.6901000000000002E-2</v>
          </cell>
        </row>
        <row r="252">
          <cell r="A252">
            <v>37669</v>
          </cell>
          <cell r="B252">
            <v>6.6913</v>
          </cell>
          <cell r="C252">
            <v>6.6913E-2</v>
          </cell>
        </row>
        <row r="253">
          <cell r="A253">
            <v>37670</v>
          </cell>
          <cell r="B253">
            <v>6.6938000000000004</v>
          </cell>
          <cell r="C253">
            <v>6.6937999999999998E-2</v>
          </cell>
        </row>
        <row r="254">
          <cell r="A254">
            <v>37671</v>
          </cell>
          <cell r="B254">
            <v>6.6676000000000002</v>
          </cell>
          <cell r="C254">
            <v>6.6675999999999999E-2</v>
          </cell>
        </row>
        <row r="255">
          <cell r="A255">
            <v>37672</v>
          </cell>
          <cell r="B255">
            <v>6.6555999999999997</v>
          </cell>
          <cell r="C255">
            <v>6.6556000000000004E-2</v>
          </cell>
        </row>
        <row r="256">
          <cell r="A256">
            <v>37673</v>
          </cell>
          <cell r="B256">
            <v>6.6765999999999996</v>
          </cell>
          <cell r="C256">
            <v>6.6765999999999992E-2</v>
          </cell>
        </row>
        <row r="257">
          <cell r="A257">
            <v>37676</v>
          </cell>
          <cell r="B257">
            <v>6.7184999999999997</v>
          </cell>
          <cell r="C257">
            <v>6.7184999999999995E-2</v>
          </cell>
        </row>
        <row r="258">
          <cell r="A258">
            <v>37677</v>
          </cell>
          <cell r="B258">
            <v>6.7008999999999999</v>
          </cell>
          <cell r="C258">
            <v>6.7008999999999999E-2</v>
          </cell>
        </row>
        <row r="259">
          <cell r="A259">
            <v>37678</v>
          </cell>
          <cell r="B259">
            <v>6.6651999999999996</v>
          </cell>
          <cell r="C259">
            <v>6.6651999999999989E-2</v>
          </cell>
        </row>
        <row r="260">
          <cell r="A260">
            <v>37679</v>
          </cell>
          <cell r="B260">
            <v>6.6696999999999997</v>
          </cell>
          <cell r="C260">
            <v>6.6696999999999992E-2</v>
          </cell>
        </row>
        <row r="261">
          <cell r="A261">
            <v>37680</v>
          </cell>
          <cell r="B261">
            <v>6.6760000000000002</v>
          </cell>
          <cell r="C261">
            <v>6.676E-2</v>
          </cell>
        </row>
        <row r="262">
          <cell r="A262">
            <v>37683</v>
          </cell>
          <cell r="B262">
            <v>6.6898</v>
          </cell>
          <cell r="C262">
            <v>6.6897999999999999E-2</v>
          </cell>
        </row>
        <row r="263">
          <cell r="A263">
            <v>37684</v>
          </cell>
          <cell r="B263">
            <v>6.6908000000000003</v>
          </cell>
          <cell r="C263">
            <v>6.6908000000000009E-2</v>
          </cell>
        </row>
        <row r="264">
          <cell r="A264">
            <v>37685</v>
          </cell>
          <cell r="B264">
            <v>6.6452</v>
          </cell>
          <cell r="C264">
            <v>6.6451999999999997E-2</v>
          </cell>
        </row>
        <row r="265">
          <cell r="A265">
            <v>37686</v>
          </cell>
          <cell r="B265">
            <v>6.6548999999999996</v>
          </cell>
          <cell r="C265">
            <v>6.6548999999999997E-2</v>
          </cell>
        </row>
        <row r="266">
          <cell r="A266">
            <v>37687</v>
          </cell>
          <cell r="B266">
            <v>6.6528</v>
          </cell>
          <cell r="C266">
            <v>6.6528000000000004E-2</v>
          </cell>
        </row>
        <row r="267">
          <cell r="A267">
            <v>37690</v>
          </cell>
          <cell r="B267">
            <v>6.6246</v>
          </cell>
          <cell r="C267">
            <v>6.6245999999999999E-2</v>
          </cell>
        </row>
        <row r="268">
          <cell r="A268">
            <v>37691</v>
          </cell>
          <cell r="B268">
            <v>6.6272000000000002</v>
          </cell>
          <cell r="C268">
            <v>6.6271999999999998E-2</v>
          </cell>
        </row>
        <row r="269">
          <cell r="A269">
            <v>37692</v>
          </cell>
          <cell r="B269">
            <v>6.6062000000000003</v>
          </cell>
          <cell r="C269">
            <v>6.606200000000001E-2</v>
          </cell>
        </row>
        <row r="270">
          <cell r="A270">
            <v>37693</v>
          </cell>
          <cell r="B270">
            <v>6.7009999999999996</v>
          </cell>
          <cell r="C270">
            <v>6.701E-2</v>
          </cell>
        </row>
        <row r="271">
          <cell r="A271">
            <v>37694</v>
          </cell>
          <cell r="B271">
            <v>6.6665999999999999</v>
          </cell>
          <cell r="C271">
            <v>6.6666000000000003E-2</v>
          </cell>
        </row>
        <row r="272">
          <cell r="A272">
            <v>37697</v>
          </cell>
          <cell r="B272">
            <v>6.7384000000000004</v>
          </cell>
          <cell r="C272">
            <v>6.7383999999999999E-2</v>
          </cell>
        </row>
        <row r="273">
          <cell r="A273">
            <v>37698</v>
          </cell>
          <cell r="B273">
            <v>6.7638999999999996</v>
          </cell>
          <cell r="C273">
            <v>6.7638999999999991E-2</v>
          </cell>
        </row>
        <row r="274">
          <cell r="A274">
            <v>37699</v>
          </cell>
          <cell r="B274">
            <v>6.8067000000000002</v>
          </cell>
          <cell r="C274">
            <v>6.8067000000000003E-2</v>
          </cell>
        </row>
        <row r="275">
          <cell r="A275">
            <v>37700</v>
          </cell>
          <cell r="B275">
            <v>6.8259999999999996</v>
          </cell>
          <cell r="C275">
            <v>6.8260000000000001E-2</v>
          </cell>
        </row>
        <row r="276">
          <cell r="A276">
            <v>37701</v>
          </cell>
          <cell r="B276">
            <v>6.8189000000000002</v>
          </cell>
          <cell r="C276">
            <v>6.8189E-2</v>
          </cell>
        </row>
        <row r="277">
          <cell r="A277">
            <v>37704</v>
          </cell>
          <cell r="B277">
            <v>6.7369000000000003</v>
          </cell>
          <cell r="C277">
            <v>6.7368999999999998E-2</v>
          </cell>
        </row>
        <row r="278">
          <cell r="A278">
            <v>37705</v>
          </cell>
          <cell r="B278">
            <v>6.7427999999999999</v>
          </cell>
          <cell r="C278">
            <v>6.7428000000000002E-2</v>
          </cell>
        </row>
        <row r="279">
          <cell r="A279">
            <v>37706</v>
          </cell>
          <cell r="B279">
            <v>6.7176999999999998</v>
          </cell>
          <cell r="C279">
            <v>6.7177000000000001E-2</v>
          </cell>
        </row>
        <row r="280">
          <cell r="A280">
            <v>37707</v>
          </cell>
          <cell r="B280">
            <v>6.7237</v>
          </cell>
          <cell r="C280">
            <v>6.7237000000000005E-2</v>
          </cell>
        </row>
        <row r="281">
          <cell r="A281">
            <v>37708</v>
          </cell>
          <cell r="B281">
            <v>6.6958000000000002</v>
          </cell>
          <cell r="C281">
            <v>6.6958000000000004E-2</v>
          </cell>
        </row>
        <row r="282">
          <cell r="A282">
            <v>37711</v>
          </cell>
          <cell r="B282">
            <v>6.6700999999999997</v>
          </cell>
          <cell r="C282">
            <v>6.6700999999999996E-2</v>
          </cell>
        </row>
        <row r="283">
          <cell r="A283">
            <v>37712</v>
          </cell>
          <cell r="B283">
            <v>6.6958000000000002</v>
          </cell>
          <cell r="C283">
            <v>6.6958000000000004E-2</v>
          </cell>
        </row>
        <row r="284">
          <cell r="A284">
            <v>37713</v>
          </cell>
          <cell r="B284">
            <v>6.7319000000000004</v>
          </cell>
          <cell r="C284">
            <v>6.7319000000000004E-2</v>
          </cell>
        </row>
        <row r="285">
          <cell r="A285">
            <v>37714</v>
          </cell>
          <cell r="B285">
            <v>6.7298</v>
          </cell>
          <cell r="C285">
            <v>6.7297999999999997E-2</v>
          </cell>
        </row>
        <row r="286">
          <cell r="A286">
            <v>37715</v>
          </cell>
          <cell r="B286">
            <v>6.7408000000000001</v>
          </cell>
          <cell r="C286">
            <v>6.7407999999999996E-2</v>
          </cell>
        </row>
        <row r="287">
          <cell r="A287">
            <v>37718</v>
          </cell>
          <cell r="B287">
            <v>6.7637</v>
          </cell>
          <cell r="C287">
            <v>6.7637000000000003E-2</v>
          </cell>
        </row>
        <row r="288">
          <cell r="A288">
            <v>37719</v>
          </cell>
          <cell r="B288">
            <v>6.6948999999999996</v>
          </cell>
          <cell r="C288">
            <v>6.6948999999999995E-2</v>
          </cell>
        </row>
        <row r="289">
          <cell r="A289">
            <v>37720</v>
          </cell>
          <cell r="B289">
            <v>6.6665999999999999</v>
          </cell>
          <cell r="C289">
            <v>6.6666000000000003E-2</v>
          </cell>
        </row>
        <row r="290">
          <cell r="A290">
            <v>37721</v>
          </cell>
          <cell r="B290">
            <v>6.6544999999999996</v>
          </cell>
          <cell r="C290">
            <v>6.6544999999999993E-2</v>
          </cell>
        </row>
        <row r="291">
          <cell r="A291">
            <v>37722</v>
          </cell>
          <cell r="B291">
            <v>6.6645000000000003</v>
          </cell>
          <cell r="C291">
            <v>6.664500000000001E-2</v>
          </cell>
        </row>
        <row r="292">
          <cell r="A292">
            <v>37725</v>
          </cell>
          <cell r="B292">
            <v>6.6638999999999999</v>
          </cell>
          <cell r="C292">
            <v>6.6639000000000004E-2</v>
          </cell>
        </row>
        <row r="293">
          <cell r="A293">
            <v>37726</v>
          </cell>
          <cell r="B293">
            <v>6.6353999999999997</v>
          </cell>
          <cell r="C293">
            <v>6.6353999999999996E-2</v>
          </cell>
        </row>
        <row r="294">
          <cell r="A294">
            <v>37727</v>
          </cell>
          <cell r="B294">
            <v>6.6327999999999996</v>
          </cell>
          <cell r="C294">
            <v>6.6327999999999998E-2</v>
          </cell>
        </row>
        <row r="295">
          <cell r="A295">
            <v>37728</v>
          </cell>
          <cell r="B295">
            <v>6.6327999999999996</v>
          </cell>
          <cell r="C295">
            <v>6.6327999999999998E-2</v>
          </cell>
        </row>
        <row r="296">
          <cell r="A296">
            <v>37729</v>
          </cell>
          <cell r="B296">
            <v>6.6482999999999999</v>
          </cell>
          <cell r="C296">
            <v>6.6483E-2</v>
          </cell>
        </row>
        <row r="297">
          <cell r="A297">
            <v>37732</v>
          </cell>
          <cell r="B297">
            <v>6.6482000000000001</v>
          </cell>
          <cell r="C297">
            <v>6.6481999999999999E-2</v>
          </cell>
        </row>
        <row r="298">
          <cell r="A298">
            <v>37733</v>
          </cell>
          <cell r="B298">
            <v>6.6246999999999998</v>
          </cell>
          <cell r="C298">
            <v>6.6247E-2</v>
          </cell>
        </row>
        <row r="299">
          <cell r="A299">
            <v>37734</v>
          </cell>
          <cell r="B299">
            <v>6.6322000000000001</v>
          </cell>
          <cell r="C299">
            <v>6.6322000000000006E-2</v>
          </cell>
        </row>
        <row r="300">
          <cell r="A300">
            <v>37735</v>
          </cell>
          <cell r="B300">
            <v>6.6471999999999998</v>
          </cell>
          <cell r="C300">
            <v>6.6472000000000003E-2</v>
          </cell>
        </row>
        <row r="301">
          <cell r="A301">
            <v>37736</v>
          </cell>
          <cell r="B301">
            <v>6.5743</v>
          </cell>
          <cell r="C301">
            <v>6.5742999999999996E-2</v>
          </cell>
        </row>
        <row r="302">
          <cell r="A302">
            <v>37739</v>
          </cell>
          <cell r="B302">
            <v>6.5321999999999996</v>
          </cell>
          <cell r="C302">
            <v>6.5321999999999991E-2</v>
          </cell>
        </row>
        <row r="303">
          <cell r="A303">
            <v>37740</v>
          </cell>
          <cell r="B303">
            <v>6.5210999999999997</v>
          </cell>
          <cell r="C303">
            <v>6.5210999999999991E-2</v>
          </cell>
        </row>
        <row r="304">
          <cell r="A304">
            <v>37741</v>
          </cell>
          <cell r="B304">
            <v>6.4770000000000003</v>
          </cell>
          <cell r="C304">
            <v>6.4770000000000008E-2</v>
          </cell>
        </row>
        <row r="305">
          <cell r="A305">
            <v>37742</v>
          </cell>
          <cell r="B305">
            <v>6.4595000000000002</v>
          </cell>
          <cell r="C305">
            <v>6.4595E-2</v>
          </cell>
        </row>
        <row r="306">
          <cell r="A306">
            <v>37743</v>
          </cell>
          <cell r="B306">
            <v>6.4816000000000003</v>
          </cell>
          <cell r="C306">
            <v>6.4815999999999999E-2</v>
          </cell>
        </row>
        <row r="307">
          <cell r="A307">
            <v>37746</v>
          </cell>
          <cell r="B307">
            <v>6.5235000000000003</v>
          </cell>
          <cell r="C307">
            <v>6.5235000000000001E-2</v>
          </cell>
        </row>
        <row r="308">
          <cell r="A308">
            <v>37747</v>
          </cell>
          <cell r="B308">
            <v>6.4835000000000003</v>
          </cell>
          <cell r="C308">
            <v>6.4835000000000004E-2</v>
          </cell>
        </row>
        <row r="309">
          <cell r="A309">
            <v>37748</v>
          </cell>
          <cell r="B309">
            <v>6.4507000000000003</v>
          </cell>
          <cell r="C309">
            <v>6.4507000000000009E-2</v>
          </cell>
        </row>
        <row r="310">
          <cell r="A310">
            <v>37749</v>
          </cell>
          <cell r="B310">
            <v>6.4446000000000003</v>
          </cell>
          <cell r="C310">
            <v>6.4446000000000003E-2</v>
          </cell>
        </row>
        <row r="311">
          <cell r="A311">
            <v>37750</v>
          </cell>
          <cell r="B311">
            <v>6.4645999999999999</v>
          </cell>
          <cell r="C311">
            <v>6.4645999999999995E-2</v>
          </cell>
        </row>
        <row r="312">
          <cell r="A312">
            <v>37753</v>
          </cell>
          <cell r="B312">
            <v>6.4668000000000001</v>
          </cell>
          <cell r="C312">
            <v>6.4668000000000003E-2</v>
          </cell>
        </row>
        <row r="313">
          <cell r="A313">
            <v>37754</v>
          </cell>
          <cell r="B313">
            <v>6.4541000000000004</v>
          </cell>
          <cell r="C313">
            <v>6.4541000000000001E-2</v>
          </cell>
        </row>
        <row r="314">
          <cell r="A314">
            <v>37755</v>
          </cell>
          <cell r="B314">
            <v>6.3837999999999999</v>
          </cell>
          <cell r="C314">
            <v>6.3838000000000006E-2</v>
          </cell>
        </row>
        <row r="315">
          <cell r="A315">
            <v>37756</v>
          </cell>
          <cell r="B315">
            <v>6.3727999999999998</v>
          </cell>
          <cell r="C315">
            <v>6.3727999999999993E-2</v>
          </cell>
        </row>
        <row r="316">
          <cell r="A316">
            <v>37757</v>
          </cell>
          <cell r="B316">
            <v>6.3367000000000004</v>
          </cell>
          <cell r="C316">
            <v>6.3367000000000007E-2</v>
          </cell>
        </row>
        <row r="317">
          <cell r="A317">
            <v>37760</v>
          </cell>
          <cell r="B317">
            <v>6.3380000000000001</v>
          </cell>
          <cell r="C317">
            <v>6.3380000000000006E-2</v>
          </cell>
        </row>
        <row r="318">
          <cell r="A318">
            <v>37761</v>
          </cell>
          <cell r="B318">
            <v>6.2610000000000001</v>
          </cell>
          <cell r="C318">
            <v>6.2609999999999999E-2</v>
          </cell>
        </row>
        <row r="319">
          <cell r="A319">
            <v>37762</v>
          </cell>
          <cell r="B319">
            <v>6.2103999999999999</v>
          </cell>
          <cell r="C319">
            <v>6.2103999999999999E-2</v>
          </cell>
        </row>
        <row r="320">
          <cell r="A320">
            <v>37763</v>
          </cell>
          <cell r="B320">
            <v>6.1608999999999998</v>
          </cell>
          <cell r="C320">
            <v>6.1608999999999997E-2</v>
          </cell>
        </row>
        <row r="321">
          <cell r="A321">
            <v>37764</v>
          </cell>
          <cell r="B321">
            <v>6.1397000000000004</v>
          </cell>
          <cell r="C321">
            <v>6.1397000000000007E-2</v>
          </cell>
        </row>
        <row r="322">
          <cell r="A322">
            <v>37767</v>
          </cell>
          <cell r="B322">
            <v>6.1197999999999997</v>
          </cell>
          <cell r="C322">
            <v>6.1197999999999995E-2</v>
          </cell>
        </row>
        <row r="323">
          <cell r="A323">
            <v>37768</v>
          </cell>
          <cell r="B323">
            <v>6.1828000000000003</v>
          </cell>
          <cell r="C323">
            <v>6.1828000000000001E-2</v>
          </cell>
        </row>
        <row r="324">
          <cell r="A324">
            <v>37769</v>
          </cell>
          <cell r="B324">
            <v>6.2176999999999998</v>
          </cell>
          <cell r="C324">
            <v>6.2176999999999996E-2</v>
          </cell>
        </row>
        <row r="325">
          <cell r="A325">
            <v>37770</v>
          </cell>
          <cell r="B325">
            <v>6.1158999999999999</v>
          </cell>
          <cell r="C325">
            <v>6.1158999999999998E-2</v>
          </cell>
        </row>
        <row r="326">
          <cell r="A326">
            <v>37771</v>
          </cell>
          <cell r="B326">
            <v>6.0888999999999998</v>
          </cell>
          <cell r="C326">
            <v>6.0888999999999999E-2</v>
          </cell>
        </row>
        <row r="327">
          <cell r="A327">
            <v>37774</v>
          </cell>
          <cell r="B327">
            <v>6.1393000000000004</v>
          </cell>
          <cell r="C327">
            <v>6.1393000000000003E-2</v>
          </cell>
        </row>
        <row r="328">
          <cell r="A328">
            <v>37775</v>
          </cell>
          <cell r="B328">
            <v>6.0911</v>
          </cell>
          <cell r="C328">
            <v>6.0911E-2</v>
          </cell>
        </row>
        <row r="329">
          <cell r="A329">
            <v>37776</v>
          </cell>
          <cell r="B329">
            <v>6.0781000000000001</v>
          </cell>
          <cell r="C329">
            <v>6.0781000000000002E-2</v>
          </cell>
        </row>
        <row r="330">
          <cell r="A330">
            <v>37777</v>
          </cell>
          <cell r="B330">
            <v>6.0805999999999996</v>
          </cell>
          <cell r="C330">
            <v>6.0805999999999999E-2</v>
          </cell>
        </row>
        <row r="331">
          <cell r="A331">
            <v>37778</v>
          </cell>
          <cell r="B331">
            <v>6.0622999999999996</v>
          </cell>
          <cell r="C331">
            <v>6.0622999999999996E-2</v>
          </cell>
        </row>
        <row r="332">
          <cell r="A332">
            <v>37781</v>
          </cell>
          <cell r="B332">
            <v>6.0195999999999996</v>
          </cell>
          <cell r="C332">
            <v>6.0196E-2</v>
          </cell>
        </row>
        <row r="333">
          <cell r="A333">
            <v>37782</v>
          </cell>
          <cell r="B333">
            <v>5.9470999999999998</v>
          </cell>
          <cell r="C333">
            <v>5.9470999999999996E-2</v>
          </cell>
        </row>
        <row r="334">
          <cell r="A334">
            <v>37783</v>
          </cell>
          <cell r="B334">
            <v>5.9550999999999998</v>
          </cell>
          <cell r="C334">
            <v>5.9551E-2</v>
          </cell>
        </row>
        <row r="335">
          <cell r="A335">
            <v>37784</v>
          </cell>
          <cell r="B335">
            <v>5.9198000000000004</v>
          </cell>
          <cell r="C335">
            <v>5.9198000000000001E-2</v>
          </cell>
        </row>
        <row r="336">
          <cell r="A336">
            <v>37785</v>
          </cell>
          <cell r="B336">
            <v>5.7747000000000002</v>
          </cell>
          <cell r="C336">
            <v>5.7747E-2</v>
          </cell>
        </row>
        <row r="337">
          <cell r="A337">
            <v>37788</v>
          </cell>
          <cell r="B337">
            <v>5.8776999999999999</v>
          </cell>
          <cell r="C337">
            <v>5.8776999999999996E-2</v>
          </cell>
        </row>
        <row r="338">
          <cell r="A338">
            <v>37789</v>
          </cell>
          <cell r="B338">
            <v>5.9786999999999999</v>
          </cell>
          <cell r="C338">
            <v>5.9787E-2</v>
          </cell>
        </row>
        <row r="339">
          <cell r="A339">
            <v>37790</v>
          </cell>
          <cell r="B339">
            <v>6.0167000000000002</v>
          </cell>
          <cell r="C339">
            <v>6.0166999999999998E-2</v>
          </cell>
        </row>
        <row r="340">
          <cell r="A340">
            <v>37791</v>
          </cell>
          <cell r="B340">
            <v>6.0247000000000002</v>
          </cell>
          <cell r="C340">
            <v>6.0247000000000002E-2</v>
          </cell>
        </row>
        <row r="341">
          <cell r="A341">
            <v>37792</v>
          </cell>
          <cell r="B341">
            <v>6.0597000000000003</v>
          </cell>
          <cell r="C341">
            <v>6.0597000000000005E-2</v>
          </cell>
        </row>
        <row r="342">
          <cell r="A342">
            <v>37795</v>
          </cell>
          <cell r="B342">
            <v>6.0182000000000002</v>
          </cell>
          <cell r="C342">
            <v>6.0181999999999999E-2</v>
          </cell>
        </row>
        <row r="343">
          <cell r="A343">
            <v>37796</v>
          </cell>
          <cell r="B343">
            <v>5.9827000000000004</v>
          </cell>
          <cell r="C343">
            <v>5.9827000000000005E-2</v>
          </cell>
        </row>
        <row r="344">
          <cell r="A344">
            <v>37797</v>
          </cell>
          <cell r="B344">
            <v>6.0757000000000003</v>
          </cell>
          <cell r="C344">
            <v>6.0757000000000005E-2</v>
          </cell>
        </row>
        <row r="345">
          <cell r="A345">
            <v>37798</v>
          </cell>
          <cell r="B345">
            <v>6.1414</v>
          </cell>
          <cell r="C345">
            <v>6.1413999999999996E-2</v>
          </cell>
        </row>
        <row r="346">
          <cell r="A346">
            <v>37799</v>
          </cell>
          <cell r="B346">
            <v>6.1420000000000003</v>
          </cell>
          <cell r="C346">
            <v>6.1420000000000002E-2</v>
          </cell>
        </row>
        <row r="347">
          <cell r="A347">
            <v>37802</v>
          </cell>
          <cell r="B347">
            <v>6.1064999999999996</v>
          </cell>
          <cell r="C347">
            <v>6.1064999999999994E-2</v>
          </cell>
        </row>
        <row r="348">
          <cell r="A348">
            <v>37803</v>
          </cell>
          <cell r="B348">
            <v>6.1158999999999999</v>
          </cell>
          <cell r="C348">
            <v>6.1158999999999998E-2</v>
          </cell>
        </row>
        <row r="349">
          <cell r="A349">
            <v>37804</v>
          </cell>
          <cell r="B349">
            <v>6.1104000000000003</v>
          </cell>
          <cell r="C349">
            <v>6.1104000000000006E-2</v>
          </cell>
        </row>
        <row r="350">
          <cell r="A350">
            <v>37805</v>
          </cell>
          <cell r="B350">
            <v>6.1801000000000004</v>
          </cell>
          <cell r="C350">
            <v>6.1801000000000002E-2</v>
          </cell>
        </row>
        <row r="351">
          <cell r="A351">
            <v>37806</v>
          </cell>
          <cell r="B351">
            <v>6.1826999999999996</v>
          </cell>
          <cell r="C351">
            <v>6.1826999999999993E-2</v>
          </cell>
        </row>
        <row r="352">
          <cell r="A352">
            <v>37809</v>
          </cell>
          <cell r="B352">
            <v>6.2728000000000002</v>
          </cell>
          <cell r="C352">
            <v>6.2728000000000006E-2</v>
          </cell>
        </row>
        <row r="353">
          <cell r="A353">
            <v>37810</v>
          </cell>
          <cell r="B353">
            <v>6.2912999999999997</v>
          </cell>
          <cell r="C353">
            <v>6.2912999999999997E-2</v>
          </cell>
        </row>
        <row r="354">
          <cell r="A354">
            <v>37811</v>
          </cell>
          <cell r="B354">
            <v>6.2576000000000001</v>
          </cell>
          <cell r="C354">
            <v>6.2576000000000007E-2</v>
          </cell>
        </row>
        <row r="355">
          <cell r="A355">
            <v>37812</v>
          </cell>
          <cell r="B355">
            <v>6.2455999999999996</v>
          </cell>
          <cell r="C355">
            <v>6.2455999999999998E-2</v>
          </cell>
        </row>
        <row r="356">
          <cell r="A356">
            <v>37813</v>
          </cell>
          <cell r="B356">
            <v>6.2496</v>
          </cell>
          <cell r="C356">
            <v>6.2496000000000003E-2</v>
          </cell>
        </row>
        <row r="357">
          <cell r="A357">
            <v>37816</v>
          </cell>
          <cell r="B357">
            <v>6.2954999999999997</v>
          </cell>
          <cell r="C357">
            <v>6.2954999999999997E-2</v>
          </cell>
        </row>
        <row r="358">
          <cell r="A358">
            <v>37817</v>
          </cell>
          <cell r="B358">
            <v>6.3917999999999999</v>
          </cell>
          <cell r="C358">
            <v>6.3918000000000003E-2</v>
          </cell>
        </row>
        <row r="359">
          <cell r="A359">
            <v>37818</v>
          </cell>
          <cell r="B359">
            <v>6.3331999999999997</v>
          </cell>
          <cell r="C359">
            <v>6.3331999999999999E-2</v>
          </cell>
        </row>
        <row r="360">
          <cell r="A360">
            <v>37819</v>
          </cell>
          <cell r="B360">
            <v>6.2991999999999999</v>
          </cell>
          <cell r="C360">
            <v>6.2991999999999992E-2</v>
          </cell>
        </row>
        <row r="361">
          <cell r="A361">
            <v>37820</v>
          </cell>
          <cell r="B361">
            <v>6.2907999999999999</v>
          </cell>
          <cell r="C361">
            <v>6.2908000000000006E-2</v>
          </cell>
        </row>
        <row r="362">
          <cell r="A362">
            <v>37823</v>
          </cell>
          <cell r="B362">
            <v>6.3704000000000001</v>
          </cell>
          <cell r="C362">
            <v>6.3703999999999997E-2</v>
          </cell>
        </row>
        <row r="363">
          <cell r="A363">
            <v>37824</v>
          </cell>
          <cell r="B363">
            <v>6.3426</v>
          </cell>
          <cell r="C363">
            <v>6.3425999999999996E-2</v>
          </cell>
        </row>
        <row r="364">
          <cell r="A364">
            <v>37825</v>
          </cell>
          <cell r="B364">
            <v>6.3151000000000002</v>
          </cell>
          <cell r="C364">
            <v>6.3150999999999999E-2</v>
          </cell>
        </row>
        <row r="365">
          <cell r="A365">
            <v>37826</v>
          </cell>
          <cell r="B365">
            <v>6.3398000000000003</v>
          </cell>
          <cell r="C365">
            <v>6.339800000000001E-2</v>
          </cell>
        </row>
        <row r="366">
          <cell r="A366">
            <v>37827</v>
          </cell>
          <cell r="B366">
            <v>6.3448000000000002</v>
          </cell>
          <cell r="C366">
            <v>6.3448000000000004E-2</v>
          </cell>
        </row>
        <row r="367">
          <cell r="A367">
            <v>37830</v>
          </cell>
          <cell r="B367">
            <v>6.3712999999999997</v>
          </cell>
          <cell r="C367">
            <v>6.3712999999999992E-2</v>
          </cell>
        </row>
        <row r="368">
          <cell r="A368">
            <v>37831</v>
          </cell>
          <cell r="B368">
            <v>6.3907999999999996</v>
          </cell>
          <cell r="C368">
            <v>6.3907999999999993E-2</v>
          </cell>
        </row>
        <row r="369">
          <cell r="A369">
            <v>37832</v>
          </cell>
          <cell r="B369">
            <v>6.3632999999999997</v>
          </cell>
          <cell r="C369">
            <v>6.3632999999999995E-2</v>
          </cell>
        </row>
        <row r="370">
          <cell r="A370">
            <v>37833</v>
          </cell>
          <cell r="B370">
            <v>6.3407999999999998</v>
          </cell>
          <cell r="C370">
            <v>6.3407999999999992E-2</v>
          </cell>
        </row>
        <row r="371">
          <cell r="A371">
            <v>37834</v>
          </cell>
          <cell r="B371">
            <v>6.3598999999999997</v>
          </cell>
          <cell r="C371">
            <v>6.3599000000000003E-2</v>
          </cell>
        </row>
        <row r="372">
          <cell r="A372">
            <v>37837</v>
          </cell>
          <cell r="B372">
            <v>6.3619000000000003</v>
          </cell>
          <cell r="C372">
            <v>6.3619000000000009E-2</v>
          </cell>
        </row>
        <row r="373">
          <cell r="A373">
            <v>37838</v>
          </cell>
          <cell r="B373">
            <v>6.4203999999999999</v>
          </cell>
          <cell r="C373">
            <v>6.4203999999999997E-2</v>
          </cell>
        </row>
        <row r="374">
          <cell r="A374">
            <v>37839</v>
          </cell>
          <cell r="B374">
            <v>6.3963999999999999</v>
          </cell>
          <cell r="C374">
            <v>6.3963999999999993E-2</v>
          </cell>
        </row>
        <row r="375">
          <cell r="A375">
            <v>37840</v>
          </cell>
          <cell r="B375">
            <v>6.3758999999999997</v>
          </cell>
          <cell r="C375">
            <v>6.3758999999999996E-2</v>
          </cell>
        </row>
        <row r="376">
          <cell r="A376">
            <v>37841</v>
          </cell>
          <cell r="B376">
            <v>6.3589000000000002</v>
          </cell>
          <cell r="C376">
            <v>6.3589000000000007E-2</v>
          </cell>
        </row>
        <row r="377">
          <cell r="A377">
            <v>37844</v>
          </cell>
          <cell r="B377">
            <v>6.4180999999999999</v>
          </cell>
          <cell r="C377">
            <v>6.4181000000000002E-2</v>
          </cell>
        </row>
        <row r="378">
          <cell r="A378">
            <v>37845</v>
          </cell>
          <cell r="B378">
            <v>6.4420999999999999</v>
          </cell>
          <cell r="C378">
            <v>6.4421000000000006E-2</v>
          </cell>
        </row>
        <row r="379">
          <cell r="A379">
            <v>37846</v>
          </cell>
          <cell r="B379">
            <v>6.5094000000000003</v>
          </cell>
          <cell r="C379">
            <v>6.5093999999999999E-2</v>
          </cell>
        </row>
        <row r="380">
          <cell r="A380">
            <v>37847</v>
          </cell>
          <cell r="B380">
            <v>6.4821999999999997</v>
          </cell>
          <cell r="C380">
            <v>6.4821999999999991E-2</v>
          </cell>
        </row>
        <row r="381">
          <cell r="A381">
            <v>37848</v>
          </cell>
          <cell r="B381">
            <v>6.4230999999999998</v>
          </cell>
          <cell r="C381">
            <v>6.4230999999999996E-2</v>
          </cell>
        </row>
        <row r="382">
          <cell r="A382">
            <v>37851</v>
          </cell>
          <cell r="B382">
            <v>6.3036000000000003</v>
          </cell>
          <cell r="C382">
            <v>6.3036000000000009E-2</v>
          </cell>
        </row>
        <row r="383">
          <cell r="A383">
            <v>37852</v>
          </cell>
          <cell r="B383">
            <v>6.2340999999999998</v>
          </cell>
          <cell r="C383">
            <v>6.2341000000000001E-2</v>
          </cell>
        </row>
        <row r="384">
          <cell r="A384">
            <v>37853</v>
          </cell>
          <cell r="B384">
            <v>6.2944000000000004</v>
          </cell>
          <cell r="C384">
            <v>6.2944E-2</v>
          </cell>
        </row>
        <row r="385">
          <cell r="A385">
            <v>37854</v>
          </cell>
          <cell r="B385">
            <v>6.3474000000000004</v>
          </cell>
          <cell r="C385">
            <v>6.3474000000000003E-2</v>
          </cell>
        </row>
        <row r="386">
          <cell r="A386">
            <v>37855</v>
          </cell>
          <cell r="B386">
            <v>6.3494000000000002</v>
          </cell>
          <cell r="C386">
            <v>6.3493999999999995E-2</v>
          </cell>
        </row>
        <row r="387">
          <cell r="A387">
            <v>37858</v>
          </cell>
          <cell r="B387">
            <v>6.3684000000000003</v>
          </cell>
          <cell r="C387">
            <v>6.3684000000000004E-2</v>
          </cell>
        </row>
        <row r="388">
          <cell r="A388">
            <v>37859</v>
          </cell>
          <cell r="B388">
            <v>6.3539000000000003</v>
          </cell>
          <cell r="C388">
            <v>6.3538999999999998E-2</v>
          </cell>
        </row>
        <row r="389">
          <cell r="A389">
            <v>37860</v>
          </cell>
          <cell r="B389">
            <v>6.3859000000000004</v>
          </cell>
          <cell r="C389">
            <v>6.3858999999999999E-2</v>
          </cell>
        </row>
        <row r="390">
          <cell r="A390">
            <v>37861</v>
          </cell>
          <cell r="B390">
            <v>6.3311999999999999</v>
          </cell>
          <cell r="C390">
            <v>6.3311999999999993E-2</v>
          </cell>
        </row>
        <row r="391">
          <cell r="A391">
            <v>37862</v>
          </cell>
          <cell r="B391">
            <v>6.3068</v>
          </cell>
          <cell r="C391">
            <v>6.3067999999999999E-2</v>
          </cell>
        </row>
        <row r="392">
          <cell r="A392">
            <v>37865</v>
          </cell>
          <cell r="B392">
            <v>6.3072999999999997</v>
          </cell>
          <cell r="C392">
            <v>6.307299999999999E-2</v>
          </cell>
        </row>
        <row r="393">
          <cell r="A393">
            <v>37866</v>
          </cell>
          <cell r="B393">
            <v>6.3544999999999998</v>
          </cell>
          <cell r="C393">
            <v>6.3545000000000004E-2</v>
          </cell>
        </row>
        <row r="394">
          <cell r="A394">
            <v>37867</v>
          </cell>
          <cell r="B394">
            <v>6.3954000000000004</v>
          </cell>
          <cell r="C394">
            <v>6.3954000000000011E-2</v>
          </cell>
        </row>
        <row r="395">
          <cell r="A395">
            <v>37868</v>
          </cell>
          <cell r="B395">
            <v>6.3556999999999997</v>
          </cell>
          <cell r="C395">
            <v>6.3557000000000002E-2</v>
          </cell>
        </row>
        <row r="396">
          <cell r="A396">
            <v>37869</v>
          </cell>
          <cell r="B396">
            <v>6.3060999999999998</v>
          </cell>
          <cell r="C396">
            <v>6.3060999999999992E-2</v>
          </cell>
        </row>
        <row r="397">
          <cell r="A397">
            <v>37872</v>
          </cell>
          <cell r="B397">
            <v>6.3266</v>
          </cell>
          <cell r="C397">
            <v>6.3266000000000003E-2</v>
          </cell>
        </row>
        <row r="398">
          <cell r="A398">
            <v>37873</v>
          </cell>
          <cell r="B398">
            <v>6.3169000000000004</v>
          </cell>
          <cell r="C398">
            <v>6.3169000000000003E-2</v>
          </cell>
        </row>
        <row r="399">
          <cell r="A399">
            <v>37874</v>
          </cell>
          <cell r="B399">
            <v>6.2754000000000003</v>
          </cell>
          <cell r="C399">
            <v>6.2754000000000004E-2</v>
          </cell>
        </row>
        <row r="400">
          <cell r="A400">
            <v>37875</v>
          </cell>
          <cell r="B400">
            <v>6.3221999999999996</v>
          </cell>
          <cell r="C400">
            <v>6.3222E-2</v>
          </cell>
        </row>
        <row r="401">
          <cell r="A401">
            <v>37876</v>
          </cell>
          <cell r="B401">
            <v>6.3002000000000002</v>
          </cell>
          <cell r="C401">
            <v>6.3002000000000002E-2</v>
          </cell>
        </row>
        <row r="402">
          <cell r="A402">
            <v>37879</v>
          </cell>
          <cell r="B402">
            <v>6.3150000000000004</v>
          </cell>
          <cell r="C402">
            <v>6.3149999999999998E-2</v>
          </cell>
        </row>
        <row r="403">
          <cell r="A403">
            <v>37880</v>
          </cell>
          <cell r="B403">
            <v>6.3360000000000003</v>
          </cell>
          <cell r="C403">
            <v>6.336E-2</v>
          </cell>
        </row>
        <row r="404">
          <cell r="A404">
            <v>37881</v>
          </cell>
          <cell r="B404">
            <v>6.2995000000000001</v>
          </cell>
          <cell r="C404">
            <v>6.2994999999999995E-2</v>
          </cell>
        </row>
        <row r="405">
          <cell r="A405">
            <v>37882</v>
          </cell>
          <cell r="B405">
            <v>6.2869999999999999</v>
          </cell>
          <cell r="C405">
            <v>6.2869999999999995E-2</v>
          </cell>
        </row>
        <row r="406">
          <cell r="A406">
            <v>37883</v>
          </cell>
          <cell r="B406">
            <v>6.2622</v>
          </cell>
          <cell r="C406">
            <v>6.2621999999999997E-2</v>
          </cell>
        </row>
        <row r="407">
          <cell r="A407">
            <v>37886</v>
          </cell>
          <cell r="B407">
            <v>6.2442000000000002</v>
          </cell>
          <cell r="C407">
            <v>6.2442000000000004E-2</v>
          </cell>
        </row>
        <row r="408">
          <cell r="A408">
            <v>37887</v>
          </cell>
          <cell r="B408">
            <v>6.2412000000000001</v>
          </cell>
          <cell r="C408">
            <v>6.2412000000000002E-2</v>
          </cell>
        </row>
        <row r="409">
          <cell r="A409">
            <v>37888</v>
          </cell>
          <cell r="B409">
            <v>6.1833999999999998</v>
          </cell>
          <cell r="C409">
            <v>6.1834E-2</v>
          </cell>
        </row>
        <row r="410">
          <cell r="A410">
            <v>37889</v>
          </cell>
          <cell r="B410">
            <v>6.1627999999999998</v>
          </cell>
          <cell r="C410">
            <v>6.1627999999999995E-2</v>
          </cell>
        </row>
        <row r="411">
          <cell r="A411">
            <v>37890</v>
          </cell>
          <cell r="B411">
            <v>6.1284000000000001</v>
          </cell>
          <cell r="C411">
            <v>6.1283999999999998E-2</v>
          </cell>
        </row>
        <row r="412">
          <cell r="A412">
            <v>37893</v>
          </cell>
          <cell r="B412">
            <v>6.1852999999999998</v>
          </cell>
          <cell r="C412">
            <v>6.1852999999999998E-2</v>
          </cell>
        </row>
        <row r="413">
          <cell r="A413">
            <v>37894</v>
          </cell>
          <cell r="B413">
            <v>6.1105999999999998</v>
          </cell>
          <cell r="C413">
            <v>6.1106000000000001E-2</v>
          </cell>
        </row>
        <row r="414">
          <cell r="A414">
            <v>37895</v>
          </cell>
          <cell r="B414">
            <v>6.0871000000000004</v>
          </cell>
          <cell r="C414">
            <v>6.0871000000000001E-2</v>
          </cell>
        </row>
        <row r="415">
          <cell r="A415">
            <v>37896</v>
          </cell>
          <cell r="B415">
            <v>6.1326000000000001</v>
          </cell>
          <cell r="C415">
            <v>6.1325999999999999E-2</v>
          </cell>
        </row>
        <row r="416">
          <cell r="A416">
            <v>37897</v>
          </cell>
          <cell r="B416">
            <v>6.2381000000000002</v>
          </cell>
          <cell r="C416">
            <v>6.2380999999999999E-2</v>
          </cell>
        </row>
        <row r="417">
          <cell r="A417">
            <v>37900</v>
          </cell>
          <cell r="B417">
            <v>6.2213000000000003</v>
          </cell>
          <cell r="C417">
            <v>6.2213000000000004E-2</v>
          </cell>
        </row>
        <row r="418">
          <cell r="A418">
            <v>37901</v>
          </cell>
          <cell r="B418">
            <v>6.2503000000000002</v>
          </cell>
          <cell r="C418">
            <v>6.2503000000000003E-2</v>
          </cell>
        </row>
        <row r="419">
          <cell r="A419">
            <v>37902</v>
          </cell>
          <cell r="B419">
            <v>6.2118000000000002</v>
          </cell>
          <cell r="C419">
            <v>6.2118E-2</v>
          </cell>
        </row>
        <row r="420">
          <cell r="A420">
            <v>37903</v>
          </cell>
          <cell r="B420">
            <v>6.2610000000000001</v>
          </cell>
          <cell r="C420">
            <v>6.2609999999999999E-2</v>
          </cell>
        </row>
        <row r="421">
          <cell r="A421">
            <v>37904</v>
          </cell>
          <cell r="B421">
            <v>6.2409999999999997</v>
          </cell>
          <cell r="C421">
            <v>6.2409999999999993E-2</v>
          </cell>
        </row>
        <row r="422">
          <cell r="A422">
            <v>37907</v>
          </cell>
          <cell r="B422">
            <v>6.2263000000000002</v>
          </cell>
          <cell r="C422">
            <v>6.2262999999999999E-2</v>
          </cell>
        </row>
        <row r="423">
          <cell r="A423">
            <v>37908</v>
          </cell>
          <cell r="B423">
            <v>6.2857000000000003</v>
          </cell>
          <cell r="C423">
            <v>6.2856999999999996E-2</v>
          </cell>
        </row>
        <row r="424">
          <cell r="A424">
            <v>37909</v>
          </cell>
          <cell r="B424">
            <v>6.3426</v>
          </cell>
          <cell r="C424">
            <v>6.3425999999999996E-2</v>
          </cell>
        </row>
        <row r="425">
          <cell r="A425">
            <v>37910</v>
          </cell>
          <cell r="B425">
            <v>6.38</v>
          </cell>
          <cell r="C425">
            <v>6.3799999999999996E-2</v>
          </cell>
        </row>
        <row r="426">
          <cell r="A426">
            <v>37911</v>
          </cell>
          <cell r="B426">
            <v>6.3250000000000002</v>
          </cell>
          <cell r="C426">
            <v>6.3250000000000001E-2</v>
          </cell>
        </row>
        <row r="427">
          <cell r="A427">
            <v>37914</v>
          </cell>
          <cell r="B427">
            <v>6.2682000000000002</v>
          </cell>
          <cell r="C427">
            <v>6.2682000000000002E-2</v>
          </cell>
        </row>
        <row r="428">
          <cell r="A428">
            <v>37915</v>
          </cell>
          <cell r="B428">
            <v>6.2441000000000004</v>
          </cell>
          <cell r="C428">
            <v>6.2441000000000003E-2</v>
          </cell>
        </row>
        <row r="429">
          <cell r="A429">
            <v>37916</v>
          </cell>
          <cell r="B429">
            <v>6.1896000000000004</v>
          </cell>
          <cell r="C429">
            <v>6.1896000000000007E-2</v>
          </cell>
        </row>
        <row r="430">
          <cell r="A430">
            <v>37917</v>
          </cell>
          <cell r="B430">
            <v>6.2431000000000001</v>
          </cell>
          <cell r="C430">
            <v>6.2431E-2</v>
          </cell>
        </row>
        <row r="431">
          <cell r="A431">
            <v>37918</v>
          </cell>
          <cell r="B431">
            <v>6.1928000000000001</v>
          </cell>
          <cell r="C431">
            <v>6.1928000000000004E-2</v>
          </cell>
        </row>
        <row r="432">
          <cell r="A432">
            <v>37921</v>
          </cell>
          <cell r="B432">
            <v>6.2202999999999999</v>
          </cell>
          <cell r="C432">
            <v>6.2203000000000001E-2</v>
          </cell>
        </row>
        <row r="433">
          <cell r="A433">
            <v>37922</v>
          </cell>
          <cell r="B433">
            <v>6.2107999999999999</v>
          </cell>
          <cell r="C433">
            <v>6.2107999999999997E-2</v>
          </cell>
        </row>
        <row r="434">
          <cell r="A434">
            <v>37923</v>
          </cell>
          <cell r="B434">
            <v>6.2411000000000003</v>
          </cell>
          <cell r="C434">
            <v>6.2411000000000001E-2</v>
          </cell>
        </row>
        <row r="435">
          <cell r="A435">
            <v>37924</v>
          </cell>
          <cell r="B435">
            <v>6.2861000000000002</v>
          </cell>
          <cell r="C435">
            <v>6.2861E-2</v>
          </cell>
        </row>
        <row r="436">
          <cell r="A436">
            <v>37925</v>
          </cell>
          <cell r="B436">
            <v>6.2209000000000003</v>
          </cell>
          <cell r="C436">
            <v>6.2209E-2</v>
          </cell>
        </row>
        <row r="437">
          <cell r="A437">
            <v>37928</v>
          </cell>
          <cell r="B437">
            <v>6.2868000000000004</v>
          </cell>
          <cell r="C437">
            <v>6.2868000000000007E-2</v>
          </cell>
        </row>
        <row r="438">
          <cell r="A438">
            <v>37929</v>
          </cell>
          <cell r="B438">
            <v>6.2407000000000004</v>
          </cell>
          <cell r="C438">
            <v>6.2407000000000004E-2</v>
          </cell>
        </row>
        <row r="439">
          <cell r="A439">
            <v>37930</v>
          </cell>
          <cell r="B439">
            <v>6.2698</v>
          </cell>
          <cell r="C439">
            <v>6.2698000000000004E-2</v>
          </cell>
        </row>
        <row r="440">
          <cell r="A440">
            <v>37931</v>
          </cell>
          <cell r="B440">
            <v>6.3087999999999997</v>
          </cell>
          <cell r="C440">
            <v>6.3087999999999991E-2</v>
          </cell>
        </row>
        <row r="441">
          <cell r="A441">
            <v>37932</v>
          </cell>
          <cell r="B441">
            <v>6.3282999999999996</v>
          </cell>
          <cell r="C441">
            <v>6.3282999999999992E-2</v>
          </cell>
        </row>
        <row r="442">
          <cell r="A442">
            <v>37935</v>
          </cell>
          <cell r="B442">
            <v>6.3289999999999997</v>
          </cell>
          <cell r="C442">
            <v>6.3289999999999999E-2</v>
          </cell>
        </row>
        <row r="443">
          <cell r="A443">
            <v>37936</v>
          </cell>
          <cell r="B443">
            <v>6.3295000000000003</v>
          </cell>
          <cell r="C443">
            <v>6.3295000000000004E-2</v>
          </cell>
        </row>
        <row r="444">
          <cell r="A444">
            <v>37937</v>
          </cell>
          <cell r="B444">
            <v>6.33</v>
          </cell>
          <cell r="C444">
            <v>6.3299999999999995E-2</v>
          </cell>
        </row>
        <row r="445">
          <cell r="A445">
            <v>37938</v>
          </cell>
          <cell r="B445">
            <v>6.2575000000000003</v>
          </cell>
          <cell r="C445">
            <v>6.2575000000000006E-2</v>
          </cell>
        </row>
        <row r="446">
          <cell r="A446">
            <v>37939</v>
          </cell>
          <cell r="B446">
            <v>6.2009999999999996</v>
          </cell>
          <cell r="C446">
            <v>6.2009999999999996E-2</v>
          </cell>
        </row>
        <row r="447">
          <cell r="A447">
            <v>37942</v>
          </cell>
          <cell r="B447">
            <v>6.2054999999999998</v>
          </cell>
          <cell r="C447">
            <v>6.2054999999999999E-2</v>
          </cell>
        </row>
        <row r="448">
          <cell r="A448">
            <v>37943</v>
          </cell>
          <cell r="B448">
            <v>6.1696</v>
          </cell>
          <cell r="C448">
            <v>6.1696000000000001E-2</v>
          </cell>
        </row>
        <row r="449">
          <cell r="A449">
            <v>37944</v>
          </cell>
          <cell r="B449">
            <v>6.18</v>
          </cell>
          <cell r="C449">
            <v>6.1799999999999994E-2</v>
          </cell>
        </row>
        <row r="450">
          <cell r="A450">
            <v>37945</v>
          </cell>
          <cell r="B450">
            <v>6.14</v>
          </cell>
          <cell r="C450">
            <v>6.1399999999999996E-2</v>
          </cell>
        </row>
        <row r="451">
          <cell r="A451">
            <v>37946</v>
          </cell>
          <cell r="B451">
            <v>6.1070000000000002</v>
          </cell>
          <cell r="C451">
            <v>6.1069999999999999E-2</v>
          </cell>
        </row>
        <row r="452">
          <cell r="A452">
            <v>37949</v>
          </cell>
          <cell r="B452">
            <v>6.1429999999999998</v>
          </cell>
          <cell r="C452">
            <v>6.1429999999999998E-2</v>
          </cell>
        </row>
        <row r="453">
          <cell r="A453">
            <v>37950</v>
          </cell>
          <cell r="B453">
            <v>6.1318999999999999</v>
          </cell>
          <cell r="C453">
            <v>6.1318999999999999E-2</v>
          </cell>
        </row>
        <row r="454">
          <cell r="A454">
            <v>37951</v>
          </cell>
          <cell r="B454">
            <v>6.1323999999999996</v>
          </cell>
          <cell r="C454">
            <v>6.1323999999999997E-2</v>
          </cell>
        </row>
        <row r="455">
          <cell r="A455">
            <v>37952</v>
          </cell>
          <cell r="B455">
            <v>6.1193999999999997</v>
          </cell>
          <cell r="C455">
            <v>6.1193999999999998E-2</v>
          </cell>
        </row>
        <row r="456">
          <cell r="A456">
            <v>37953</v>
          </cell>
          <cell r="B456">
            <v>6.1360000000000001</v>
          </cell>
          <cell r="C456">
            <v>6.1359999999999998E-2</v>
          </cell>
        </row>
        <row r="457">
          <cell r="A457">
            <v>37956</v>
          </cell>
          <cell r="B457">
            <v>6.1547000000000001</v>
          </cell>
          <cell r="C457">
            <v>6.1546999999999998E-2</v>
          </cell>
        </row>
        <row r="458">
          <cell r="A458">
            <v>37957</v>
          </cell>
          <cell r="B458">
            <v>6.1148999999999996</v>
          </cell>
          <cell r="C458">
            <v>6.1148999999999995E-2</v>
          </cell>
        </row>
        <row r="459">
          <cell r="A459">
            <v>37958</v>
          </cell>
          <cell r="B459">
            <v>6.1143000000000001</v>
          </cell>
          <cell r="C459">
            <v>6.1143000000000003E-2</v>
          </cell>
        </row>
        <row r="460">
          <cell r="A460">
            <v>37959</v>
          </cell>
          <cell r="B460">
            <v>6.1368999999999998</v>
          </cell>
          <cell r="C460">
            <v>6.1369E-2</v>
          </cell>
        </row>
        <row r="461">
          <cell r="A461">
            <v>37960</v>
          </cell>
          <cell r="B461">
            <v>6.0549999999999997</v>
          </cell>
          <cell r="C461">
            <v>6.055E-2</v>
          </cell>
        </row>
        <row r="462">
          <cell r="A462">
            <v>37963</v>
          </cell>
          <cell r="B462">
            <v>6.0827999999999998</v>
          </cell>
          <cell r="C462">
            <v>6.0828E-2</v>
          </cell>
        </row>
        <row r="463">
          <cell r="A463">
            <v>37964</v>
          </cell>
          <cell r="B463">
            <v>6.1247999999999996</v>
          </cell>
          <cell r="C463">
            <v>6.1247999999999997E-2</v>
          </cell>
        </row>
        <row r="464">
          <cell r="A464">
            <v>37965</v>
          </cell>
          <cell r="B464">
            <v>6.1009000000000002</v>
          </cell>
          <cell r="C464">
            <v>6.1009000000000001E-2</v>
          </cell>
        </row>
        <row r="465">
          <cell r="A465">
            <v>37966</v>
          </cell>
          <cell r="B465">
            <v>6.0633999999999997</v>
          </cell>
          <cell r="C465">
            <v>6.0633999999999993E-2</v>
          </cell>
        </row>
        <row r="466">
          <cell r="A466">
            <v>37967</v>
          </cell>
          <cell r="B466">
            <v>6.0659000000000001</v>
          </cell>
          <cell r="C466">
            <v>6.0658999999999998E-2</v>
          </cell>
        </row>
        <row r="467">
          <cell r="A467">
            <v>37970</v>
          </cell>
          <cell r="B467">
            <v>6.0576999999999996</v>
          </cell>
          <cell r="C467">
            <v>6.0576999999999999E-2</v>
          </cell>
        </row>
        <row r="468">
          <cell r="A468">
            <v>37971</v>
          </cell>
          <cell r="B468">
            <v>6.0156999999999998</v>
          </cell>
          <cell r="C468">
            <v>6.0156999999999995E-2</v>
          </cell>
        </row>
        <row r="469">
          <cell r="A469">
            <v>37972</v>
          </cell>
          <cell r="B469">
            <v>5.9778000000000002</v>
          </cell>
          <cell r="C469">
            <v>5.9778000000000005E-2</v>
          </cell>
        </row>
        <row r="470">
          <cell r="A470">
            <v>37973</v>
          </cell>
          <cell r="B470">
            <v>5.9512999999999998</v>
          </cell>
          <cell r="C470">
            <v>5.9512999999999996E-2</v>
          </cell>
        </row>
        <row r="471">
          <cell r="A471">
            <v>37974</v>
          </cell>
          <cell r="B471">
            <v>5.9713000000000003</v>
          </cell>
          <cell r="C471">
            <v>5.9713000000000002E-2</v>
          </cell>
        </row>
        <row r="472">
          <cell r="A472">
            <v>37977</v>
          </cell>
          <cell r="B472">
            <v>5.9631999999999996</v>
          </cell>
          <cell r="C472">
            <v>5.9631999999999998E-2</v>
          </cell>
        </row>
        <row r="473">
          <cell r="A473">
            <v>37978</v>
          </cell>
          <cell r="B473">
            <v>6.0016999999999996</v>
          </cell>
          <cell r="C473">
            <v>6.0016999999999994E-2</v>
          </cell>
        </row>
        <row r="474">
          <cell r="A474">
            <v>37979</v>
          </cell>
          <cell r="B474">
            <v>5.9652000000000003</v>
          </cell>
          <cell r="C474">
            <v>5.9652000000000004E-2</v>
          </cell>
        </row>
        <row r="475">
          <cell r="A475">
            <v>37980</v>
          </cell>
          <cell r="B475">
            <v>5.9646999999999997</v>
          </cell>
          <cell r="C475">
            <v>5.9646999999999999E-2</v>
          </cell>
        </row>
        <row r="476">
          <cell r="A476">
            <v>37981</v>
          </cell>
          <cell r="B476">
            <v>5.9652000000000003</v>
          </cell>
          <cell r="C476">
            <v>5.9652000000000004E-2</v>
          </cell>
        </row>
        <row r="477">
          <cell r="A477">
            <v>37984</v>
          </cell>
          <cell r="B477">
            <v>5.9741999999999997</v>
          </cell>
          <cell r="C477">
            <v>5.9741999999999996E-2</v>
          </cell>
        </row>
        <row r="478">
          <cell r="A478">
            <v>37985</v>
          </cell>
          <cell r="B478">
            <v>5.99</v>
          </cell>
          <cell r="C478">
            <v>5.9900000000000002E-2</v>
          </cell>
        </row>
        <row r="479">
          <cell r="A479">
            <v>37986</v>
          </cell>
          <cell r="B479">
            <v>5.99</v>
          </cell>
          <cell r="C479">
            <v>5.9900000000000002E-2</v>
          </cell>
        </row>
        <row r="480">
          <cell r="A480">
            <v>37987</v>
          </cell>
          <cell r="B480">
            <v>5.9894999999999996</v>
          </cell>
          <cell r="C480">
            <v>5.9894999999999997E-2</v>
          </cell>
        </row>
        <row r="481">
          <cell r="A481">
            <v>37988</v>
          </cell>
          <cell r="B481">
            <v>6.0960000000000001</v>
          </cell>
          <cell r="C481">
            <v>6.096E-2</v>
          </cell>
        </row>
        <row r="482">
          <cell r="A482">
            <v>37991</v>
          </cell>
          <cell r="B482">
            <v>6.1150000000000002</v>
          </cell>
          <cell r="C482">
            <v>6.1150000000000003E-2</v>
          </cell>
        </row>
        <row r="483">
          <cell r="A483">
            <v>37992</v>
          </cell>
          <cell r="B483">
            <v>6.0529999999999999</v>
          </cell>
          <cell r="C483">
            <v>6.053E-2</v>
          </cell>
        </row>
        <row r="484">
          <cell r="A484">
            <v>37993</v>
          </cell>
          <cell r="B484">
            <v>6.03</v>
          </cell>
          <cell r="C484">
            <v>6.0299999999999999E-2</v>
          </cell>
        </row>
        <row r="485">
          <cell r="A485">
            <v>37994</v>
          </cell>
          <cell r="B485">
            <v>6.0664999999999996</v>
          </cell>
          <cell r="C485">
            <v>6.0664999999999997E-2</v>
          </cell>
        </row>
        <row r="486">
          <cell r="A486">
            <v>37995</v>
          </cell>
          <cell r="B486">
            <v>5.9764999999999997</v>
          </cell>
          <cell r="C486">
            <v>5.9764999999999999E-2</v>
          </cell>
        </row>
        <row r="487">
          <cell r="A487">
            <v>37998</v>
          </cell>
          <cell r="B487">
            <v>5.9744999999999999</v>
          </cell>
          <cell r="C487">
            <v>5.9744999999999999E-2</v>
          </cell>
        </row>
        <row r="488">
          <cell r="A488">
            <v>37999</v>
          </cell>
          <cell r="B488">
            <v>5.9537000000000004</v>
          </cell>
          <cell r="C488">
            <v>5.9537000000000007E-2</v>
          </cell>
        </row>
        <row r="489">
          <cell r="A489">
            <v>38000</v>
          </cell>
          <cell r="B489">
            <v>5.9027000000000003</v>
          </cell>
          <cell r="C489">
            <v>5.9027000000000003E-2</v>
          </cell>
        </row>
        <row r="490">
          <cell r="A490">
            <v>38001</v>
          </cell>
          <cell r="B490">
            <v>5.8902999999999999</v>
          </cell>
          <cell r="C490">
            <v>5.8902999999999997E-2</v>
          </cell>
        </row>
        <row r="491">
          <cell r="A491">
            <v>38002</v>
          </cell>
          <cell r="B491">
            <v>5.9393000000000002</v>
          </cell>
          <cell r="C491">
            <v>5.9393000000000001E-2</v>
          </cell>
        </row>
        <row r="492">
          <cell r="A492">
            <v>38005</v>
          </cell>
          <cell r="B492">
            <v>5.9493</v>
          </cell>
          <cell r="C492">
            <v>5.9492999999999997E-2</v>
          </cell>
        </row>
        <row r="493">
          <cell r="A493">
            <v>38006</v>
          </cell>
          <cell r="B493">
            <v>5.9432999999999998</v>
          </cell>
          <cell r="C493">
            <v>5.9433E-2</v>
          </cell>
        </row>
        <row r="494">
          <cell r="A494">
            <v>38007</v>
          </cell>
          <cell r="B494">
            <v>5.9062999999999999</v>
          </cell>
          <cell r="C494">
            <v>5.9062999999999997E-2</v>
          </cell>
        </row>
        <row r="495">
          <cell r="A495">
            <v>38008</v>
          </cell>
          <cell r="B495">
            <v>5.8493000000000004</v>
          </cell>
          <cell r="C495">
            <v>5.8493000000000003E-2</v>
          </cell>
        </row>
        <row r="496">
          <cell r="A496">
            <v>38009</v>
          </cell>
          <cell r="B496">
            <v>5.9451999999999998</v>
          </cell>
          <cell r="C496">
            <v>5.9451999999999998E-2</v>
          </cell>
        </row>
        <row r="497">
          <cell r="A497">
            <v>38012</v>
          </cell>
          <cell r="B497">
            <v>5.9859999999999998</v>
          </cell>
          <cell r="C497">
            <v>5.9859999999999997E-2</v>
          </cell>
        </row>
        <row r="498">
          <cell r="A498">
            <v>38013</v>
          </cell>
          <cell r="B498">
            <v>5.9612999999999996</v>
          </cell>
          <cell r="C498">
            <v>5.9612999999999999E-2</v>
          </cell>
        </row>
        <row r="499">
          <cell r="A499">
            <v>38014</v>
          </cell>
          <cell r="B499">
            <v>6.0305</v>
          </cell>
          <cell r="C499">
            <v>6.0304999999999997E-2</v>
          </cell>
        </row>
        <row r="500">
          <cell r="A500">
            <v>38015</v>
          </cell>
          <cell r="B500">
            <v>6.0309999999999997</v>
          </cell>
          <cell r="C500">
            <v>6.0309999999999996E-2</v>
          </cell>
        </row>
        <row r="501">
          <cell r="A501">
            <v>38016</v>
          </cell>
          <cell r="B501">
            <v>5.9711999999999996</v>
          </cell>
          <cell r="C501">
            <v>5.9711999999999994E-2</v>
          </cell>
        </row>
        <row r="502">
          <cell r="A502">
            <v>38019</v>
          </cell>
          <cell r="B502">
            <v>5.9958999999999998</v>
          </cell>
          <cell r="C502">
            <v>5.9958999999999998E-2</v>
          </cell>
        </row>
        <row r="503">
          <cell r="A503">
            <v>38020</v>
          </cell>
          <cell r="B503">
            <v>5.9878999999999998</v>
          </cell>
          <cell r="C503">
            <v>5.9878999999999995E-2</v>
          </cell>
        </row>
        <row r="504">
          <cell r="A504">
            <v>38021</v>
          </cell>
          <cell r="B504">
            <v>5.9699</v>
          </cell>
          <cell r="C504">
            <v>5.9699000000000002E-2</v>
          </cell>
        </row>
        <row r="505">
          <cell r="A505">
            <v>38022</v>
          </cell>
          <cell r="B505">
            <v>5.9768999999999997</v>
          </cell>
          <cell r="C505">
            <v>5.9768999999999996E-2</v>
          </cell>
        </row>
        <row r="506">
          <cell r="A506">
            <v>38023</v>
          </cell>
          <cell r="B506">
            <v>5.9078999999999997</v>
          </cell>
          <cell r="C506">
            <v>5.9079E-2</v>
          </cell>
        </row>
        <row r="507">
          <cell r="A507">
            <v>38026</v>
          </cell>
          <cell r="B507">
            <v>5.8968999999999996</v>
          </cell>
          <cell r="C507">
            <v>5.8968999999999994E-2</v>
          </cell>
        </row>
        <row r="508">
          <cell r="A508">
            <v>38027</v>
          </cell>
          <cell r="B508">
            <v>5.9287999999999998</v>
          </cell>
          <cell r="C508">
            <v>5.9288E-2</v>
          </cell>
        </row>
        <row r="509">
          <cell r="A509">
            <v>38028</v>
          </cell>
          <cell r="B509">
            <v>5.8833000000000002</v>
          </cell>
          <cell r="C509">
            <v>5.8833000000000003E-2</v>
          </cell>
        </row>
        <row r="510">
          <cell r="A510">
            <v>38029</v>
          </cell>
          <cell r="B510">
            <v>5.9093</v>
          </cell>
          <cell r="C510">
            <v>5.9093E-2</v>
          </cell>
        </row>
        <row r="511">
          <cell r="A511">
            <v>38030</v>
          </cell>
          <cell r="B511">
            <v>5.8959000000000001</v>
          </cell>
          <cell r="C511">
            <v>5.8959000000000004E-2</v>
          </cell>
        </row>
        <row r="512">
          <cell r="A512">
            <v>38033</v>
          </cell>
          <cell r="B512">
            <v>5.8963999999999999</v>
          </cell>
          <cell r="C512">
            <v>5.8963999999999996E-2</v>
          </cell>
        </row>
        <row r="513">
          <cell r="A513">
            <v>38034</v>
          </cell>
          <cell r="B513">
            <v>5.8955000000000002</v>
          </cell>
          <cell r="C513">
            <v>5.8955E-2</v>
          </cell>
        </row>
        <row r="514">
          <cell r="A514">
            <v>38035</v>
          </cell>
          <cell r="B514">
            <v>5.9210000000000003</v>
          </cell>
          <cell r="C514">
            <v>5.9210000000000006E-2</v>
          </cell>
        </row>
        <row r="515">
          <cell r="A515">
            <v>38036</v>
          </cell>
          <cell r="B515">
            <v>5.9409000000000001</v>
          </cell>
          <cell r="C515">
            <v>5.9409000000000003E-2</v>
          </cell>
        </row>
        <row r="516">
          <cell r="A516">
            <v>38037</v>
          </cell>
          <cell r="B516">
            <v>5.9659000000000004</v>
          </cell>
          <cell r="C516">
            <v>5.9659000000000004E-2</v>
          </cell>
        </row>
        <row r="517">
          <cell r="A517">
            <v>38040</v>
          </cell>
          <cell r="B517">
            <v>5.9381000000000004</v>
          </cell>
          <cell r="C517">
            <v>5.9381000000000003E-2</v>
          </cell>
        </row>
        <row r="518">
          <cell r="A518">
            <v>38041</v>
          </cell>
          <cell r="B518">
            <v>5.9090999999999996</v>
          </cell>
          <cell r="C518">
            <v>5.9090999999999998E-2</v>
          </cell>
        </row>
        <row r="519">
          <cell r="A519">
            <v>38042</v>
          </cell>
          <cell r="B519">
            <v>5.8930999999999996</v>
          </cell>
          <cell r="C519">
            <v>5.8930999999999997E-2</v>
          </cell>
        </row>
        <row r="520">
          <cell r="A520">
            <v>38043</v>
          </cell>
          <cell r="B520">
            <v>5.9061000000000003</v>
          </cell>
          <cell r="C520">
            <v>5.9061000000000002E-2</v>
          </cell>
        </row>
        <row r="521">
          <cell r="A521">
            <v>38044</v>
          </cell>
          <cell r="B521">
            <v>5.8624999999999998</v>
          </cell>
          <cell r="C521">
            <v>5.8624999999999997E-2</v>
          </cell>
        </row>
        <row r="522">
          <cell r="A522">
            <v>38047</v>
          </cell>
          <cell r="B522">
            <v>5.8135000000000003</v>
          </cell>
          <cell r="C522">
            <v>5.8135000000000006E-2</v>
          </cell>
        </row>
        <row r="523">
          <cell r="A523">
            <v>38048</v>
          </cell>
          <cell r="B523">
            <v>5.8460000000000001</v>
          </cell>
          <cell r="C523">
            <v>5.8459999999999998E-2</v>
          </cell>
        </row>
        <row r="524">
          <cell r="A524">
            <v>38049</v>
          </cell>
          <cell r="B524">
            <v>5.8602999999999996</v>
          </cell>
          <cell r="C524">
            <v>5.8602999999999995E-2</v>
          </cell>
        </row>
        <row r="525">
          <cell r="A525">
            <v>38050</v>
          </cell>
          <cell r="B525">
            <v>5.8560999999999996</v>
          </cell>
          <cell r="C525">
            <v>5.8560999999999995E-2</v>
          </cell>
        </row>
        <row r="526">
          <cell r="A526">
            <v>38051</v>
          </cell>
          <cell r="B526">
            <v>5.7995999999999999</v>
          </cell>
          <cell r="C526">
            <v>5.7995999999999999E-2</v>
          </cell>
        </row>
        <row r="527">
          <cell r="A527">
            <v>38054</v>
          </cell>
          <cell r="B527">
            <v>5.7786</v>
          </cell>
          <cell r="C527">
            <v>5.7785999999999997E-2</v>
          </cell>
        </row>
        <row r="528">
          <cell r="A528">
            <v>38055</v>
          </cell>
          <cell r="B528">
            <v>5.7686000000000002</v>
          </cell>
          <cell r="C528">
            <v>5.7686000000000001E-2</v>
          </cell>
        </row>
        <row r="529">
          <cell r="A529">
            <v>38056</v>
          </cell>
          <cell r="B529">
            <v>5.7846000000000002</v>
          </cell>
          <cell r="C529">
            <v>5.7846000000000002E-2</v>
          </cell>
        </row>
        <row r="530">
          <cell r="A530">
            <v>38057</v>
          </cell>
          <cell r="B530">
            <v>5.7984999999999998</v>
          </cell>
          <cell r="C530">
            <v>5.7984999999999995E-2</v>
          </cell>
        </row>
        <row r="531">
          <cell r="A531">
            <v>38058</v>
          </cell>
          <cell r="B531">
            <v>5.8170000000000002</v>
          </cell>
          <cell r="C531">
            <v>5.8169999999999999E-2</v>
          </cell>
        </row>
        <row r="532">
          <cell r="A532">
            <v>38061</v>
          </cell>
          <cell r="B532">
            <v>5.8136000000000001</v>
          </cell>
          <cell r="C532">
            <v>5.8136E-2</v>
          </cell>
        </row>
        <row r="533">
          <cell r="A533">
            <v>38062</v>
          </cell>
          <cell r="B533">
            <v>5.7885999999999997</v>
          </cell>
          <cell r="C533">
            <v>5.7886E-2</v>
          </cell>
        </row>
        <row r="534">
          <cell r="A534">
            <v>38063</v>
          </cell>
          <cell r="B534">
            <v>5.7534000000000001</v>
          </cell>
          <cell r="C534">
            <v>5.7534000000000002E-2</v>
          </cell>
        </row>
        <row r="535">
          <cell r="A535">
            <v>38064</v>
          </cell>
          <cell r="B535">
            <v>5.7709000000000001</v>
          </cell>
          <cell r="C535">
            <v>5.7709000000000003E-2</v>
          </cell>
        </row>
        <row r="536">
          <cell r="A536">
            <v>38065</v>
          </cell>
          <cell r="B536">
            <v>5.7843999999999998</v>
          </cell>
          <cell r="C536">
            <v>5.7844E-2</v>
          </cell>
        </row>
        <row r="537">
          <cell r="A537">
            <v>38068</v>
          </cell>
          <cell r="B537">
            <v>5.7464000000000004</v>
          </cell>
          <cell r="C537">
            <v>5.7464000000000001E-2</v>
          </cell>
        </row>
        <row r="538">
          <cell r="A538">
            <v>38069</v>
          </cell>
          <cell r="B538">
            <v>5.7439</v>
          </cell>
          <cell r="C538">
            <v>5.7438999999999997E-2</v>
          </cell>
        </row>
        <row r="539">
          <cell r="A539">
            <v>38070</v>
          </cell>
          <cell r="B539">
            <v>5.7404000000000002</v>
          </cell>
          <cell r="C539">
            <v>5.7404000000000004E-2</v>
          </cell>
        </row>
        <row r="540">
          <cell r="A540">
            <v>38071</v>
          </cell>
          <cell r="B540">
            <v>5.7504</v>
          </cell>
          <cell r="C540">
            <v>5.7504E-2</v>
          </cell>
        </row>
        <row r="541">
          <cell r="A541">
            <v>38072</v>
          </cell>
          <cell r="B541">
            <v>5.83</v>
          </cell>
          <cell r="C541">
            <v>5.8299999999999998E-2</v>
          </cell>
        </row>
        <row r="542">
          <cell r="A542">
            <v>38075</v>
          </cell>
          <cell r="B542">
            <v>5.8967999999999998</v>
          </cell>
          <cell r="C542">
            <v>5.8968E-2</v>
          </cell>
        </row>
        <row r="543">
          <cell r="A543">
            <v>38076</v>
          </cell>
          <cell r="B543">
            <v>5.8955000000000002</v>
          </cell>
          <cell r="C543">
            <v>5.8955E-2</v>
          </cell>
        </row>
        <row r="544">
          <cell r="A544">
            <v>38077</v>
          </cell>
          <cell r="B544">
            <v>5.9005000000000001</v>
          </cell>
          <cell r="C544">
            <v>5.9005000000000002E-2</v>
          </cell>
        </row>
        <row r="545">
          <cell r="A545">
            <v>38078</v>
          </cell>
          <cell r="B545">
            <v>5.9089999999999998</v>
          </cell>
          <cell r="C545">
            <v>5.9089999999999997E-2</v>
          </cell>
        </row>
        <row r="546">
          <cell r="A546">
            <v>38079</v>
          </cell>
          <cell r="B546">
            <v>6.0316000000000001</v>
          </cell>
          <cell r="C546">
            <v>6.0316000000000002E-2</v>
          </cell>
        </row>
        <row r="547">
          <cell r="A547">
            <v>38082</v>
          </cell>
          <cell r="B547">
            <v>6.0575999999999999</v>
          </cell>
          <cell r="C547">
            <v>6.0575999999999998E-2</v>
          </cell>
        </row>
        <row r="548">
          <cell r="A548">
            <v>38083</v>
          </cell>
          <cell r="B548">
            <v>6.0471000000000004</v>
          </cell>
          <cell r="C548">
            <v>6.0471000000000004E-2</v>
          </cell>
        </row>
        <row r="549">
          <cell r="A549">
            <v>38084</v>
          </cell>
          <cell r="B549">
            <v>6.0095999999999998</v>
          </cell>
          <cell r="C549">
            <v>6.0095999999999997E-2</v>
          </cell>
        </row>
        <row r="550">
          <cell r="A550">
            <v>38085</v>
          </cell>
          <cell r="B550">
            <v>6.0134999999999996</v>
          </cell>
          <cell r="C550">
            <v>6.0134999999999994E-2</v>
          </cell>
        </row>
        <row r="551">
          <cell r="A551">
            <v>38086</v>
          </cell>
          <cell r="B551">
            <v>6.0140000000000002</v>
          </cell>
          <cell r="C551">
            <v>6.0139999999999999E-2</v>
          </cell>
        </row>
        <row r="552">
          <cell r="A552">
            <v>38089</v>
          </cell>
          <cell r="B552">
            <v>6.0484999999999998</v>
          </cell>
          <cell r="C552">
            <v>6.0484999999999997E-2</v>
          </cell>
        </row>
        <row r="553">
          <cell r="A553">
            <v>38090</v>
          </cell>
          <cell r="B553">
            <v>6.1105999999999998</v>
          </cell>
          <cell r="C553">
            <v>6.1106000000000001E-2</v>
          </cell>
        </row>
        <row r="554">
          <cell r="A554">
            <v>38091</v>
          </cell>
          <cell r="B554">
            <v>6.1276000000000002</v>
          </cell>
          <cell r="C554">
            <v>6.1276000000000004E-2</v>
          </cell>
        </row>
        <row r="555">
          <cell r="A555">
            <v>38092</v>
          </cell>
          <cell r="B555">
            <v>6.1349</v>
          </cell>
          <cell r="C555">
            <v>6.1349000000000001E-2</v>
          </cell>
        </row>
        <row r="556">
          <cell r="A556">
            <v>38093</v>
          </cell>
          <cell r="B556">
            <v>6.0898000000000003</v>
          </cell>
          <cell r="C556">
            <v>6.0898000000000001E-2</v>
          </cell>
        </row>
        <row r="557">
          <cell r="A557">
            <v>38096</v>
          </cell>
          <cell r="B557">
            <v>6.1212999999999997</v>
          </cell>
          <cell r="C557">
            <v>6.1212999999999997E-2</v>
          </cell>
        </row>
        <row r="558">
          <cell r="A558">
            <v>38097</v>
          </cell>
          <cell r="B558">
            <v>6.1653000000000002</v>
          </cell>
          <cell r="C558">
            <v>6.1652999999999999E-2</v>
          </cell>
        </row>
        <row r="559">
          <cell r="A559">
            <v>38098</v>
          </cell>
          <cell r="B559">
            <v>6.1333000000000002</v>
          </cell>
          <cell r="C559">
            <v>6.1332999999999999E-2</v>
          </cell>
        </row>
        <row r="560">
          <cell r="A560">
            <v>38099</v>
          </cell>
          <cell r="B560">
            <v>6.0898000000000003</v>
          </cell>
          <cell r="C560">
            <v>6.0898000000000001E-2</v>
          </cell>
        </row>
        <row r="561">
          <cell r="A561">
            <v>38100</v>
          </cell>
          <cell r="B561">
            <v>6.1276999999999999</v>
          </cell>
          <cell r="C561">
            <v>6.1276999999999998E-2</v>
          </cell>
        </row>
        <row r="562">
          <cell r="A562">
            <v>38103</v>
          </cell>
          <cell r="B562">
            <v>6.1332000000000004</v>
          </cell>
          <cell r="C562">
            <v>6.1332000000000005E-2</v>
          </cell>
        </row>
        <row r="563">
          <cell r="A563">
            <v>38104</v>
          </cell>
          <cell r="B563">
            <v>6.1157000000000004</v>
          </cell>
          <cell r="C563">
            <v>6.1157000000000003E-2</v>
          </cell>
        </row>
        <row r="564">
          <cell r="A564">
            <v>38105</v>
          </cell>
          <cell r="B564">
            <v>6.2066999999999997</v>
          </cell>
          <cell r="C564">
            <v>6.2066999999999997E-2</v>
          </cell>
        </row>
        <row r="565">
          <cell r="A565">
            <v>38106</v>
          </cell>
          <cell r="B565">
            <v>6.2469999999999999</v>
          </cell>
          <cell r="C565">
            <v>6.2469999999999998E-2</v>
          </cell>
        </row>
        <row r="566">
          <cell r="A566">
            <v>38107</v>
          </cell>
          <cell r="B566">
            <v>6.1675000000000004</v>
          </cell>
          <cell r="C566">
            <v>6.1675000000000008E-2</v>
          </cell>
        </row>
        <row r="567">
          <cell r="A567">
            <v>38110</v>
          </cell>
          <cell r="B567">
            <v>6.1426999999999996</v>
          </cell>
          <cell r="C567">
            <v>6.1426999999999995E-2</v>
          </cell>
        </row>
        <row r="568">
          <cell r="A568">
            <v>38111</v>
          </cell>
          <cell r="B568">
            <v>6.1848999999999998</v>
          </cell>
          <cell r="C568">
            <v>6.1849000000000001E-2</v>
          </cell>
        </row>
        <row r="569">
          <cell r="A569">
            <v>38112</v>
          </cell>
          <cell r="B569">
            <v>6.1989000000000001</v>
          </cell>
          <cell r="C569">
            <v>6.1989000000000002E-2</v>
          </cell>
        </row>
        <row r="570">
          <cell r="A570">
            <v>38113</v>
          </cell>
          <cell r="B570">
            <v>6.1939000000000002</v>
          </cell>
          <cell r="C570">
            <v>6.1939000000000001E-2</v>
          </cell>
        </row>
        <row r="571">
          <cell r="A571">
            <v>38114</v>
          </cell>
          <cell r="B571">
            <v>6.3133999999999997</v>
          </cell>
          <cell r="C571">
            <v>6.3133999999999996E-2</v>
          </cell>
        </row>
        <row r="572">
          <cell r="A572">
            <v>38117</v>
          </cell>
          <cell r="B572">
            <v>6.2590000000000003</v>
          </cell>
          <cell r="C572">
            <v>6.2590000000000007E-2</v>
          </cell>
        </row>
        <row r="573">
          <cell r="A573">
            <v>38118</v>
          </cell>
          <cell r="B573">
            <v>6.2535999999999996</v>
          </cell>
          <cell r="C573">
            <v>6.2535999999999994E-2</v>
          </cell>
        </row>
        <row r="574">
          <cell r="A574">
            <v>38119</v>
          </cell>
          <cell r="B574">
            <v>6.3235999999999999</v>
          </cell>
          <cell r="C574">
            <v>6.3236000000000001E-2</v>
          </cell>
        </row>
        <row r="575">
          <cell r="A575">
            <v>38120</v>
          </cell>
          <cell r="B575">
            <v>6.3426</v>
          </cell>
          <cell r="C575">
            <v>6.3425999999999996E-2</v>
          </cell>
        </row>
        <row r="576">
          <cell r="A576">
            <v>38121</v>
          </cell>
          <cell r="B576">
            <v>6.2961</v>
          </cell>
          <cell r="C576">
            <v>6.2961000000000003E-2</v>
          </cell>
        </row>
        <row r="577">
          <cell r="A577">
            <v>38124</v>
          </cell>
          <cell r="B577">
            <v>6.2251000000000003</v>
          </cell>
          <cell r="C577">
            <v>6.2251000000000001E-2</v>
          </cell>
        </row>
        <row r="578">
          <cell r="A578">
            <v>38125</v>
          </cell>
          <cell r="B578">
            <v>6.2500999999999998</v>
          </cell>
          <cell r="C578">
            <v>6.2501000000000001E-2</v>
          </cell>
        </row>
        <row r="579">
          <cell r="A579">
            <v>38126</v>
          </cell>
          <cell r="B579">
            <v>6.2870999999999997</v>
          </cell>
          <cell r="C579">
            <v>6.2870999999999996E-2</v>
          </cell>
        </row>
        <row r="580">
          <cell r="A580">
            <v>38127</v>
          </cell>
          <cell r="B580">
            <v>6.2668999999999997</v>
          </cell>
          <cell r="C580">
            <v>6.2669000000000002E-2</v>
          </cell>
        </row>
        <row r="581">
          <cell r="A581">
            <v>38128</v>
          </cell>
          <cell r="B581">
            <v>6.2986000000000004</v>
          </cell>
          <cell r="C581">
            <v>6.2986E-2</v>
          </cell>
        </row>
        <row r="582">
          <cell r="A582">
            <v>38131</v>
          </cell>
          <cell r="B582">
            <v>6.3034999999999997</v>
          </cell>
          <cell r="C582">
            <v>6.3034999999999994E-2</v>
          </cell>
        </row>
        <row r="583">
          <cell r="A583">
            <v>38132</v>
          </cell>
          <cell r="B583">
            <v>6.3144999999999998</v>
          </cell>
          <cell r="C583">
            <v>6.3144999999999993E-2</v>
          </cell>
        </row>
        <row r="584">
          <cell r="A584">
            <v>38133</v>
          </cell>
          <cell r="B584">
            <v>6.2374999999999998</v>
          </cell>
          <cell r="C584">
            <v>6.2375E-2</v>
          </cell>
        </row>
        <row r="585">
          <cell r="A585">
            <v>38134</v>
          </cell>
          <cell r="B585">
            <v>6.1817000000000002</v>
          </cell>
          <cell r="C585">
            <v>6.1817000000000004E-2</v>
          </cell>
        </row>
        <row r="586">
          <cell r="A586">
            <v>38135</v>
          </cell>
          <cell r="B586">
            <v>6.2321999999999997</v>
          </cell>
          <cell r="C586">
            <v>6.2321999999999995E-2</v>
          </cell>
        </row>
        <row r="587">
          <cell r="A587">
            <v>38138</v>
          </cell>
          <cell r="B587">
            <v>6.2401999999999997</v>
          </cell>
          <cell r="C587">
            <v>6.2401999999999999E-2</v>
          </cell>
        </row>
        <row r="588">
          <cell r="A588">
            <v>38139</v>
          </cell>
          <cell r="B588">
            <v>6.2603999999999997</v>
          </cell>
          <cell r="C588">
            <v>6.2603999999999993E-2</v>
          </cell>
        </row>
        <row r="589">
          <cell r="A589">
            <v>38140</v>
          </cell>
          <cell r="B589">
            <v>6.3224</v>
          </cell>
          <cell r="C589">
            <v>6.3224000000000002E-2</v>
          </cell>
        </row>
        <row r="590">
          <cell r="A590">
            <v>38141</v>
          </cell>
          <cell r="B590">
            <v>6.3174000000000001</v>
          </cell>
          <cell r="C590">
            <v>6.3174000000000008E-2</v>
          </cell>
        </row>
        <row r="591">
          <cell r="A591">
            <v>38142</v>
          </cell>
          <cell r="B591">
            <v>6.3808999999999996</v>
          </cell>
          <cell r="C591">
            <v>6.3808999999999991E-2</v>
          </cell>
        </row>
        <row r="592">
          <cell r="A592">
            <v>38145</v>
          </cell>
          <cell r="B592">
            <v>6.3808999999999996</v>
          </cell>
          <cell r="C592">
            <v>6.3808999999999991E-2</v>
          </cell>
        </row>
        <row r="593">
          <cell r="A593">
            <v>38146</v>
          </cell>
          <cell r="B593">
            <v>6.3516000000000004</v>
          </cell>
          <cell r="C593">
            <v>6.3516000000000003E-2</v>
          </cell>
        </row>
        <row r="594">
          <cell r="A594">
            <v>38147</v>
          </cell>
          <cell r="B594">
            <v>6.3487999999999998</v>
          </cell>
          <cell r="C594">
            <v>6.3488000000000003E-2</v>
          </cell>
        </row>
        <row r="595">
          <cell r="A595">
            <v>38148</v>
          </cell>
          <cell r="B595">
            <v>6.3628</v>
          </cell>
          <cell r="C595">
            <v>6.3628000000000004E-2</v>
          </cell>
        </row>
        <row r="596">
          <cell r="A596">
            <v>38149</v>
          </cell>
          <cell r="B596">
            <v>6.3937999999999997</v>
          </cell>
          <cell r="C596">
            <v>6.3937999999999995E-2</v>
          </cell>
        </row>
        <row r="597">
          <cell r="A597">
            <v>38152</v>
          </cell>
          <cell r="B597">
            <v>6.4188000000000001</v>
          </cell>
          <cell r="C597">
            <v>6.4187999999999995E-2</v>
          </cell>
        </row>
        <row r="598">
          <cell r="A598">
            <v>38153</v>
          </cell>
          <cell r="B598">
            <v>6.3228</v>
          </cell>
          <cell r="C598">
            <v>6.3228000000000006E-2</v>
          </cell>
        </row>
        <row r="599">
          <cell r="A599">
            <v>38154</v>
          </cell>
          <cell r="B599">
            <v>6.3327999999999998</v>
          </cell>
          <cell r="C599">
            <v>6.3327999999999995E-2</v>
          </cell>
        </row>
        <row r="600">
          <cell r="A600">
            <v>38155</v>
          </cell>
          <cell r="B600">
            <v>6.3262999999999998</v>
          </cell>
          <cell r="C600">
            <v>6.3263E-2</v>
          </cell>
        </row>
        <row r="601">
          <cell r="A601">
            <v>38156</v>
          </cell>
          <cell r="B601">
            <v>6.3537999999999997</v>
          </cell>
          <cell r="C601">
            <v>6.3537999999999997E-2</v>
          </cell>
        </row>
        <row r="602">
          <cell r="A602">
            <v>38159</v>
          </cell>
          <cell r="B602">
            <v>6.3368000000000002</v>
          </cell>
          <cell r="C602">
            <v>6.3368000000000008E-2</v>
          </cell>
        </row>
        <row r="603">
          <cell r="A603">
            <v>38160</v>
          </cell>
          <cell r="B603">
            <v>6.3372999999999999</v>
          </cell>
          <cell r="C603">
            <v>6.3372999999999999E-2</v>
          </cell>
        </row>
        <row r="604">
          <cell r="A604">
            <v>38161</v>
          </cell>
          <cell r="B604">
            <v>6.2877999999999998</v>
          </cell>
          <cell r="C604">
            <v>6.2878000000000003E-2</v>
          </cell>
        </row>
        <row r="605">
          <cell r="A605">
            <v>38162</v>
          </cell>
          <cell r="B605">
            <v>6.2663000000000002</v>
          </cell>
          <cell r="C605">
            <v>6.2662999999999996E-2</v>
          </cell>
        </row>
        <row r="606">
          <cell r="A606">
            <v>38163</v>
          </cell>
          <cell r="B606">
            <v>6.2903000000000002</v>
          </cell>
          <cell r="C606">
            <v>6.2903000000000001E-2</v>
          </cell>
        </row>
        <row r="607">
          <cell r="A607">
            <v>38166</v>
          </cell>
          <cell r="B607">
            <v>6.3426999999999998</v>
          </cell>
          <cell r="C607">
            <v>6.3426999999999997E-2</v>
          </cell>
        </row>
        <row r="608">
          <cell r="A608">
            <v>38167</v>
          </cell>
          <cell r="B608">
            <v>6.3303000000000003</v>
          </cell>
          <cell r="C608">
            <v>6.3302999999999998E-2</v>
          </cell>
        </row>
        <row r="609">
          <cell r="A609">
            <v>38168</v>
          </cell>
          <cell r="B609">
            <v>6.2643000000000004</v>
          </cell>
          <cell r="C609">
            <v>6.2643000000000004E-2</v>
          </cell>
        </row>
        <row r="610">
          <cell r="A610">
            <v>38169</v>
          </cell>
          <cell r="B610">
            <v>6.2743000000000002</v>
          </cell>
          <cell r="C610">
            <v>6.2743000000000007E-2</v>
          </cell>
        </row>
        <row r="611">
          <cell r="A611">
            <v>38170</v>
          </cell>
          <cell r="B611">
            <v>6.1962999999999999</v>
          </cell>
          <cell r="C611">
            <v>6.1962999999999997E-2</v>
          </cell>
        </row>
        <row r="612">
          <cell r="A612">
            <v>38173</v>
          </cell>
          <cell r="B612">
            <v>6.2038000000000002</v>
          </cell>
          <cell r="C612">
            <v>6.2038000000000003E-2</v>
          </cell>
        </row>
        <row r="613">
          <cell r="A613">
            <v>38174</v>
          </cell>
          <cell r="B613">
            <v>6.2304000000000004</v>
          </cell>
          <cell r="C613">
            <v>6.2304000000000005E-2</v>
          </cell>
        </row>
        <row r="614">
          <cell r="A614">
            <v>38175</v>
          </cell>
          <cell r="B614">
            <v>6.2488000000000001</v>
          </cell>
          <cell r="C614">
            <v>6.2488000000000002E-2</v>
          </cell>
        </row>
        <row r="615">
          <cell r="A615">
            <v>38176</v>
          </cell>
          <cell r="B615">
            <v>6.2374999999999998</v>
          </cell>
          <cell r="C615">
            <v>6.2375E-2</v>
          </cell>
        </row>
        <row r="616">
          <cell r="A616">
            <v>38177</v>
          </cell>
          <cell r="B616">
            <v>6.226</v>
          </cell>
          <cell r="C616">
            <v>6.2260000000000003E-2</v>
          </cell>
        </row>
        <row r="617">
          <cell r="A617">
            <v>38180</v>
          </cell>
          <cell r="B617">
            <v>6.2190000000000003</v>
          </cell>
          <cell r="C617">
            <v>6.2190000000000002E-2</v>
          </cell>
        </row>
        <row r="618">
          <cell r="A618">
            <v>38181</v>
          </cell>
          <cell r="B618">
            <v>6.2358000000000002</v>
          </cell>
          <cell r="C618">
            <v>6.2358000000000004E-2</v>
          </cell>
        </row>
        <row r="619">
          <cell r="A619">
            <v>38182</v>
          </cell>
          <cell r="B619">
            <v>6.2358000000000002</v>
          </cell>
          <cell r="C619">
            <v>6.2358000000000004E-2</v>
          </cell>
        </row>
        <row r="620">
          <cell r="A620">
            <v>38183</v>
          </cell>
          <cell r="B620">
            <v>6.2404000000000002</v>
          </cell>
          <cell r="C620">
            <v>6.2404000000000001E-2</v>
          </cell>
        </row>
        <row r="621">
          <cell r="A621">
            <v>38184</v>
          </cell>
          <cell r="B621">
            <v>6.1714000000000002</v>
          </cell>
          <cell r="C621">
            <v>6.1714000000000005E-2</v>
          </cell>
        </row>
        <row r="622">
          <cell r="A622">
            <v>38187</v>
          </cell>
          <cell r="B622">
            <v>6.1658999999999997</v>
          </cell>
          <cell r="C622">
            <v>6.1658999999999999E-2</v>
          </cell>
        </row>
        <row r="623">
          <cell r="A623">
            <v>38188</v>
          </cell>
          <cell r="B623">
            <v>6.2061999999999999</v>
          </cell>
          <cell r="C623">
            <v>6.2061999999999999E-2</v>
          </cell>
        </row>
        <row r="624">
          <cell r="A624">
            <v>38189</v>
          </cell>
          <cell r="B624">
            <v>6.2416999999999998</v>
          </cell>
          <cell r="C624">
            <v>6.2417E-2</v>
          </cell>
        </row>
        <row r="625">
          <cell r="A625">
            <v>38190</v>
          </cell>
          <cell r="B625">
            <v>6.2256999999999998</v>
          </cell>
          <cell r="C625">
            <v>6.2257E-2</v>
          </cell>
        </row>
        <row r="626">
          <cell r="A626">
            <v>38191</v>
          </cell>
          <cell r="B626">
            <v>6.2119999999999997</v>
          </cell>
          <cell r="C626">
            <v>6.2119999999999995E-2</v>
          </cell>
        </row>
        <row r="627">
          <cell r="A627">
            <v>38194</v>
          </cell>
          <cell r="B627">
            <v>6.2104999999999997</v>
          </cell>
          <cell r="C627">
            <v>6.2104999999999994E-2</v>
          </cell>
        </row>
        <row r="628">
          <cell r="A628">
            <v>38195</v>
          </cell>
          <cell r="B628">
            <v>6.2881999999999998</v>
          </cell>
          <cell r="C628">
            <v>6.2881999999999993E-2</v>
          </cell>
        </row>
        <row r="629">
          <cell r="A629">
            <v>38196</v>
          </cell>
          <cell r="B629">
            <v>6.2866999999999997</v>
          </cell>
          <cell r="C629">
            <v>6.2866999999999992E-2</v>
          </cell>
        </row>
        <row r="630">
          <cell r="A630">
            <v>38197</v>
          </cell>
          <cell r="B630">
            <v>6.2751999999999999</v>
          </cell>
          <cell r="C630">
            <v>6.2752000000000002E-2</v>
          </cell>
        </row>
        <row r="631">
          <cell r="A631">
            <v>38198</v>
          </cell>
          <cell r="B631">
            <v>6.2298999999999998</v>
          </cell>
          <cell r="C631">
            <v>6.2299E-2</v>
          </cell>
        </row>
        <row r="632">
          <cell r="A632">
            <v>38201</v>
          </cell>
          <cell r="B632">
            <v>6.2210000000000001</v>
          </cell>
          <cell r="C632">
            <v>6.2210000000000001E-2</v>
          </cell>
        </row>
        <row r="633">
          <cell r="A633">
            <v>38202</v>
          </cell>
          <cell r="B633">
            <v>6.17</v>
          </cell>
          <cell r="C633">
            <v>6.1699999999999998E-2</v>
          </cell>
        </row>
        <row r="634">
          <cell r="A634">
            <v>38203</v>
          </cell>
          <cell r="B634">
            <v>6.1624999999999996</v>
          </cell>
          <cell r="C634">
            <v>6.1624999999999999E-2</v>
          </cell>
        </row>
        <row r="635">
          <cell r="A635">
            <v>38204</v>
          </cell>
          <cell r="B635">
            <v>6.1719999999999997</v>
          </cell>
          <cell r="C635">
            <v>6.1719999999999997E-2</v>
          </cell>
        </row>
        <row r="636">
          <cell r="A636">
            <v>38205</v>
          </cell>
          <cell r="B636">
            <v>6.0787000000000004</v>
          </cell>
          <cell r="C636">
            <v>6.0787000000000008E-2</v>
          </cell>
        </row>
        <row r="637">
          <cell r="A637">
            <v>38208</v>
          </cell>
          <cell r="B637">
            <v>6.1302000000000003</v>
          </cell>
          <cell r="C637">
            <v>6.1302000000000002E-2</v>
          </cell>
        </row>
        <row r="638">
          <cell r="A638">
            <v>38209</v>
          </cell>
          <cell r="B638">
            <v>6.1631999999999998</v>
          </cell>
          <cell r="C638">
            <v>6.1631999999999999E-2</v>
          </cell>
        </row>
        <row r="639">
          <cell r="A639">
            <v>38210</v>
          </cell>
          <cell r="B639">
            <v>6.1577000000000002</v>
          </cell>
          <cell r="C639">
            <v>6.1577E-2</v>
          </cell>
        </row>
        <row r="640">
          <cell r="A640">
            <v>38211</v>
          </cell>
          <cell r="B640">
            <v>6.1196999999999999</v>
          </cell>
          <cell r="C640">
            <v>6.1197000000000001E-2</v>
          </cell>
        </row>
        <row r="641">
          <cell r="A641">
            <v>38212</v>
          </cell>
          <cell r="B641">
            <v>6.1047000000000002</v>
          </cell>
          <cell r="C641">
            <v>6.1047000000000004E-2</v>
          </cell>
        </row>
        <row r="642">
          <cell r="A642">
            <v>38215</v>
          </cell>
          <cell r="B642">
            <v>6.1429</v>
          </cell>
          <cell r="C642">
            <v>6.1428999999999997E-2</v>
          </cell>
        </row>
        <row r="643">
          <cell r="A643">
            <v>38216</v>
          </cell>
          <cell r="B643">
            <v>6.1069000000000004</v>
          </cell>
          <cell r="C643">
            <v>6.1069000000000005E-2</v>
          </cell>
        </row>
        <row r="644">
          <cell r="A644">
            <v>38217</v>
          </cell>
          <cell r="B644">
            <v>6.1418999999999997</v>
          </cell>
          <cell r="C644">
            <v>6.1418999999999994E-2</v>
          </cell>
        </row>
        <row r="645">
          <cell r="A645">
            <v>38218</v>
          </cell>
          <cell r="B645">
            <v>6.1218000000000004</v>
          </cell>
          <cell r="C645">
            <v>6.1218000000000002E-2</v>
          </cell>
        </row>
        <row r="646">
          <cell r="A646">
            <v>38219</v>
          </cell>
          <cell r="B646">
            <v>6.1153000000000004</v>
          </cell>
          <cell r="C646">
            <v>6.1153000000000006E-2</v>
          </cell>
        </row>
        <row r="647">
          <cell r="A647">
            <v>38222</v>
          </cell>
          <cell r="B647">
            <v>6.1676000000000002</v>
          </cell>
          <cell r="C647">
            <v>6.1676000000000002E-2</v>
          </cell>
        </row>
        <row r="648">
          <cell r="A648">
            <v>38223</v>
          </cell>
          <cell r="B648">
            <v>6.1715999999999998</v>
          </cell>
          <cell r="C648">
            <v>6.1716E-2</v>
          </cell>
        </row>
        <row r="649">
          <cell r="A649">
            <v>38224</v>
          </cell>
          <cell r="B649">
            <v>6.1341000000000001</v>
          </cell>
          <cell r="C649">
            <v>6.1341E-2</v>
          </cell>
        </row>
        <row r="650">
          <cell r="A650">
            <v>38225</v>
          </cell>
          <cell r="B650">
            <v>6.1211000000000002</v>
          </cell>
          <cell r="C650">
            <v>6.1211000000000002E-2</v>
          </cell>
        </row>
        <row r="651">
          <cell r="A651">
            <v>38226</v>
          </cell>
          <cell r="B651">
            <v>6.1173000000000002</v>
          </cell>
          <cell r="C651">
            <v>6.1173000000000005E-2</v>
          </cell>
        </row>
        <row r="652">
          <cell r="A652">
            <v>38229</v>
          </cell>
          <cell r="B652">
            <v>6.0990000000000002</v>
          </cell>
          <cell r="C652">
            <v>6.0990000000000003E-2</v>
          </cell>
        </row>
        <row r="653">
          <cell r="A653">
            <v>38230</v>
          </cell>
          <cell r="B653">
            <v>6.0780000000000003</v>
          </cell>
          <cell r="C653">
            <v>6.0780000000000001E-2</v>
          </cell>
        </row>
        <row r="654">
          <cell r="A654">
            <v>38231</v>
          </cell>
          <cell r="B654">
            <v>6.0640000000000001</v>
          </cell>
          <cell r="C654">
            <v>6.0639999999999999E-2</v>
          </cell>
        </row>
        <row r="655">
          <cell r="A655">
            <v>38232</v>
          </cell>
          <cell r="B655">
            <v>6.093</v>
          </cell>
          <cell r="C655">
            <v>6.0929999999999998E-2</v>
          </cell>
        </row>
        <row r="656">
          <cell r="A656">
            <v>38233</v>
          </cell>
          <cell r="B656">
            <v>6.1562000000000001</v>
          </cell>
          <cell r="C656">
            <v>6.1561999999999999E-2</v>
          </cell>
        </row>
        <row r="657">
          <cell r="A657">
            <v>38236</v>
          </cell>
          <cell r="B657">
            <v>6.1562000000000001</v>
          </cell>
          <cell r="C657">
            <v>6.1561999999999999E-2</v>
          </cell>
        </row>
        <row r="658">
          <cell r="A658">
            <v>38237</v>
          </cell>
          <cell r="B658">
            <v>6.1492000000000004</v>
          </cell>
          <cell r="C658">
            <v>6.1492000000000005E-2</v>
          </cell>
        </row>
        <row r="659">
          <cell r="A659">
            <v>38238</v>
          </cell>
          <cell r="B659">
            <v>6.0911999999999997</v>
          </cell>
          <cell r="C659">
            <v>6.0911999999999994E-2</v>
          </cell>
        </row>
        <row r="660">
          <cell r="A660">
            <v>38239</v>
          </cell>
          <cell r="B660">
            <v>6.1082000000000001</v>
          </cell>
          <cell r="C660">
            <v>6.1081999999999997E-2</v>
          </cell>
        </row>
        <row r="661">
          <cell r="A661">
            <v>38240</v>
          </cell>
          <cell r="B661">
            <v>6.0867000000000004</v>
          </cell>
          <cell r="C661">
            <v>6.0867000000000004E-2</v>
          </cell>
        </row>
        <row r="662">
          <cell r="A662">
            <v>38243</v>
          </cell>
          <cell r="B662">
            <v>6.0811999999999999</v>
          </cell>
          <cell r="C662">
            <v>6.0811999999999998E-2</v>
          </cell>
        </row>
        <row r="663">
          <cell r="A663">
            <v>38244</v>
          </cell>
          <cell r="B663">
            <v>6.0682</v>
          </cell>
          <cell r="C663">
            <v>6.0682E-2</v>
          </cell>
        </row>
        <row r="664">
          <cell r="A664">
            <v>38245</v>
          </cell>
          <cell r="B664">
            <v>6.0662000000000003</v>
          </cell>
          <cell r="C664">
            <v>6.0662000000000001E-2</v>
          </cell>
        </row>
        <row r="665">
          <cell r="A665">
            <v>38246</v>
          </cell>
          <cell r="B665">
            <v>6.0122</v>
          </cell>
          <cell r="C665">
            <v>6.0122000000000002E-2</v>
          </cell>
        </row>
        <row r="666">
          <cell r="A666">
            <v>38247</v>
          </cell>
          <cell r="B666">
            <v>6.0202999999999998</v>
          </cell>
          <cell r="C666">
            <v>6.0203E-2</v>
          </cell>
        </row>
        <row r="667">
          <cell r="A667">
            <v>38250</v>
          </cell>
          <cell r="B667">
            <v>5.9931000000000001</v>
          </cell>
          <cell r="C667">
            <v>5.9930999999999998E-2</v>
          </cell>
        </row>
        <row r="668">
          <cell r="A668">
            <v>38251</v>
          </cell>
          <cell r="B668">
            <v>6.0007000000000001</v>
          </cell>
          <cell r="C668">
            <v>6.0007000000000005E-2</v>
          </cell>
        </row>
        <row r="669">
          <cell r="A669">
            <v>38252</v>
          </cell>
          <cell r="B669">
            <v>5.9973000000000001</v>
          </cell>
          <cell r="C669">
            <v>5.9972999999999999E-2</v>
          </cell>
        </row>
        <row r="670">
          <cell r="A670">
            <v>38253</v>
          </cell>
          <cell r="B670">
            <v>6.0134999999999996</v>
          </cell>
          <cell r="C670">
            <v>6.0134999999999994E-2</v>
          </cell>
        </row>
        <row r="671">
          <cell r="A671">
            <v>38254</v>
          </cell>
          <cell r="B671">
            <v>6.0034999999999998</v>
          </cell>
          <cell r="C671">
            <v>6.0034999999999998E-2</v>
          </cell>
        </row>
        <row r="672">
          <cell r="A672">
            <v>38257</v>
          </cell>
          <cell r="B672">
            <v>5.9785000000000004</v>
          </cell>
          <cell r="C672">
            <v>5.9785000000000005E-2</v>
          </cell>
        </row>
        <row r="673">
          <cell r="A673">
            <v>38258</v>
          </cell>
          <cell r="B673">
            <v>5.9615</v>
          </cell>
          <cell r="C673">
            <v>5.9615000000000001E-2</v>
          </cell>
        </row>
        <row r="674">
          <cell r="A674">
            <v>38259</v>
          </cell>
          <cell r="B674">
            <v>6.0015000000000001</v>
          </cell>
          <cell r="C674">
            <v>6.0014999999999999E-2</v>
          </cell>
        </row>
        <row r="675">
          <cell r="A675">
            <v>38260</v>
          </cell>
          <cell r="B675">
            <v>6.0445000000000002</v>
          </cell>
          <cell r="C675">
            <v>6.0444999999999999E-2</v>
          </cell>
        </row>
        <row r="676">
          <cell r="A676">
            <v>38261</v>
          </cell>
          <cell r="B676">
            <v>6.0785</v>
          </cell>
          <cell r="C676">
            <v>6.0784999999999999E-2</v>
          </cell>
        </row>
        <row r="677">
          <cell r="A677">
            <v>38264</v>
          </cell>
          <cell r="B677">
            <v>6.0662000000000003</v>
          </cell>
          <cell r="C677">
            <v>6.0662000000000001E-2</v>
          </cell>
        </row>
        <row r="678">
          <cell r="A678">
            <v>38265</v>
          </cell>
          <cell r="B678">
            <v>6.0552999999999999</v>
          </cell>
          <cell r="C678">
            <v>6.0552999999999996E-2</v>
          </cell>
        </row>
        <row r="679">
          <cell r="A679">
            <v>38266</v>
          </cell>
          <cell r="B679">
            <v>6.0868000000000002</v>
          </cell>
          <cell r="C679">
            <v>6.0868000000000005E-2</v>
          </cell>
        </row>
        <row r="680">
          <cell r="A680">
            <v>38267</v>
          </cell>
          <cell r="B680">
            <v>6.1212999999999997</v>
          </cell>
          <cell r="C680">
            <v>6.1212999999999997E-2</v>
          </cell>
        </row>
        <row r="681">
          <cell r="A681">
            <v>38268</v>
          </cell>
          <cell r="B681">
            <v>6.0602999999999998</v>
          </cell>
          <cell r="C681">
            <v>6.0602999999999997E-2</v>
          </cell>
        </row>
        <row r="682">
          <cell r="A682">
            <v>38271</v>
          </cell>
          <cell r="B682">
            <v>6.0560999999999998</v>
          </cell>
          <cell r="C682">
            <v>6.0560999999999997E-2</v>
          </cell>
        </row>
        <row r="683">
          <cell r="A683">
            <v>38272</v>
          </cell>
          <cell r="B683">
            <v>6.0210999999999997</v>
          </cell>
          <cell r="C683">
            <v>6.0210999999999994E-2</v>
          </cell>
        </row>
        <row r="684">
          <cell r="A684">
            <v>38273</v>
          </cell>
          <cell r="B684">
            <v>6.0170000000000003</v>
          </cell>
          <cell r="C684">
            <v>6.0170000000000001E-2</v>
          </cell>
        </row>
        <row r="685">
          <cell r="A685">
            <v>38274</v>
          </cell>
          <cell r="B685">
            <v>5.9850000000000003</v>
          </cell>
          <cell r="C685">
            <v>5.985E-2</v>
          </cell>
        </row>
        <row r="686">
          <cell r="A686">
            <v>38275</v>
          </cell>
          <cell r="B686">
            <v>6.01</v>
          </cell>
          <cell r="C686">
            <v>6.0100000000000001E-2</v>
          </cell>
        </row>
        <row r="687">
          <cell r="A687">
            <v>38278</v>
          </cell>
          <cell r="B687">
            <v>5.9909999999999997</v>
          </cell>
          <cell r="C687">
            <v>5.9909999999999998E-2</v>
          </cell>
        </row>
        <row r="688">
          <cell r="A688">
            <v>38279</v>
          </cell>
          <cell r="B688">
            <v>5.9798</v>
          </cell>
          <cell r="C688">
            <v>5.9797999999999997E-2</v>
          </cell>
        </row>
        <row r="689">
          <cell r="A689">
            <v>38280</v>
          </cell>
          <cell r="B689">
            <v>5.9398</v>
          </cell>
          <cell r="C689">
            <v>5.9397999999999999E-2</v>
          </cell>
        </row>
        <row r="690">
          <cell r="A690">
            <v>38281</v>
          </cell>
          <cell r="B690">
            <v>5.9382999999999999</v>
          </cell>
          <cell r="C690">
            <v>5.9382999999999998E-2</v>
          </cell>
        </row>
        <row r="691">
          <cell r="A691">
            <v>38282</v>
          </cell>
          <cell r="B691">
            <v>5.9372999999999996</v>
          </cell>
          <cell r="C691">
            <v>5.9372999999999995E-2</v>
          </cell>
        </row>
        <row r="692">
          <cell r="A692">
            <v>38285</v>
          </cell>
          <cell r="B692">
            <v>5.9345999999999997</v>
          </cell>
          <cell r="C692">
            <v>5.9345999999999996E-2</v>
          </cell>
        </row>
        <row r="693">
          <cell r="A693">
            <v>38286</v>
          </cell>
          <cell r="B693">
            <v>5.9469000000000003</v>
          </cell>
          <cell r="C693">
            <v>5.9469000000000001E-2</v>
          </cell>
        </row>
        <row r="694">
          <cell r="A694">
            <v>38287</v>
          </cell>
          <cell r="B694">
            <v>6.0049000000000001</v>
          </cell>
          <cell r="C694">
            <v>6.0048999999999998E-2</v>
          </cell>
        </row>
        <row r="695">
          <cell r="A695">
            <v>38288</v>
          </cell>
          <cell r="B695">
            <v>5.9859</v>
          </cell>
          <cell r="C695">
            <v>5.9859000000000002E-2</v>
          </cell>
        </row>
        <row r="696">
          <cell r="A696">
            <v>38289</v>
          </cell>
          <cell r="B696">
            <v>5.9470000000000001</v>
          </cell>
          <cell r="C696">
            <v>5.9470000000000002E-2</v>
          </cell>
        </row>
        <row r="697">
          <cell r="A697">
            <v>38292</v>
          </cell>
          <cell r="B697">
            <v>5.9729999999999999</v>
          </cell>
          <cell r="C697">
            <v>5.9729999999999998E-2</v>
          </cell>
        </row>
        <row r="698">
          <cell r="A698">
            <v>38293</v>
          </cell>
          <cell r="B698">
            <v>5.96</v>
          </cell>
          <cell r="C698">
            <v>5.96E-2</v>
          </cell>
        </row>
        <row r="699">
          <cell r="A699">
            <v>38294</v>
          </cell>
          <cell r="B699">
            <v>5.931</v>
          </cell>
          <cell r="C699">
            <v>5.9310000000000002E-2</v>
          </cell>
        </row>
        <row r="700">
          <cell r="A700">
            <v>38295</v>
          </cell>
          <cell r="B700">
            <v>5.9257</v>
          </cell>
          <cell r="C700">
            <v>5.9256999999999997E-2</v>
          </cell>
        </row>
        <row r="701">
          <cell r="A701">
            <v>38296</v>
          </cell>
          <cell r="B701">
            <v>5.9766000000000004</v>
          </cell>
          <cell r="C701">
            <v>5.9766000000000007E-2</v>
          </cell>
        </row>
        <row r="702">
          <cell r="A702">
            <v>38299</v>
          </cell>
          <cell r="B702">
            <v>5.9813999999999998</v>
          </cell>
          <cell r="C702">
            <v>5.9813999999999999E-2</v>
          </cell>
        </row>
        <row r="703">
          <cell r="A703">
            <v>38300</v>
          </cell>
          <cell r="B703">
            <v>5.9934000000000003</v>
          </cell>
          <cell r="C703">
            <v>5.9934000000000001E-2</v>
          </cell>
        </row>
        <row r="704">
          <cell r="A704">
            <v>38301</v>
          </cell>
          <cell r="B704">
            <v>5.9889999999999999</v>
          </cell>
          <cell r="C704">
            <v>5.9889999999999999E-2</v>
          </cell>
        </row>
        <row r="705">
          <cell r="A705">
            <v>38302</v>
          </cell>
          <cell r="B705">
            <v>5.9802999999999997</v>
          </cell>
          <cell r="C705">
            <v>5.9802999999999995E-2</v>
          </cell>
        </row>
        <row r="706">
          <cell r="A706">
            <v>38303</v>
          </cell>
          <cell r="B706">
            <v>5.9112999999999998</v>
          </cell>
          <cell r="C706">
            <v>5.9112999999999999E-2</v>
          </cell>
        </row>
        <row r="707">
          <cell r="A707">
            <v>38306</v>
          </cell>
          <cell r="B707">
            <v>5.9272999999999998</v>
          </cell>
          <cell r="C707">
            <v>5.9272999999999999E-2</v>
          </cell>
        </row>
        <row r="708">
          <cell r="A708">
            <v>38307</v>
          </cell>
          <cell r="B708">
            <v>5.9530000000000003</v>
          </cell>
          <cell r="C708">
            <v>5.953E-2</v>
          </cell>
        </row>
        <row r="709">
          <cell r="A709">
            <v>38308</v>
          </cell>
          <cell r="B709">
            <v>5.8875000000000002</v>
          </cell>
          <cell r="C709">
            <v>5.8875000000000004E-2</v>
          </cell>
        </row>
        <row r="710">
          <cell r="A710">
            <v>38309</v>
          </cell>
          <cell r="B710">
            <v>5.8826000000000001</v>
          </cell>
          <cell r="C710">
            <v>5.8826000000000003E-2</v>
          </cell>
        </row>
        <row r="711">
          <cell r="A711">
            <v>38310</v>
          </cell>
          <cell r="B711">
            <v>5.9378000000000002</v>
          </cell>
          <cell r="C711">
            <v>5.9378E-2</v>
          </cell>
        </row>
        <row r="712">
          <cell r="A712">
            <v>38313</v>
          </cell>
          <cell r="B712">
            <v>5.9358000000000004</v>
          </cell>
          <cell r="C712">
            <v>5.9358000000000001E-2</v>
          </cell>
        </row>
        <row r="713">
          <cell r="A713">
            <v>38314</v>
          </cell>
          <cell r="B713">
            <v>5.8959000000000001</v>
          </cell>
          <cell r="C713">
            <v>5.8959000000000004E-2</v>
          </cell>
        </row>
        <row r="714">
          <cell r="A714">
            <v>38315</v>
          </cell>
          <cell r="B714">
            <v>5.8609</v>
          </cell>
          <cell r="C714">
            <v>5.8609000000000001E-2</v>
          </cell>
        </row>
        <row r="715">
          <cell r="A715">
            <v>38316</v>
          </cell>
          <cell r="B715">
            <v>5.8411999999999997</v>
          </cell>
          <cell r="C715">
            <v>5.8411999999999999E-2</v>
          </cell>
        </row>
        <row r="716">
          <cell r="A716">
            <v>38317</v>
          </cell>
          <cell r="B716">
            <v>5.8742000000000001</v>
          </cell>
          <cell r="C716">
            <v>5.8742000000000003E-2</v>
          </cell>
        </row>
        <row r="717">
          <cell r="A717">
            <v>38320</v>
          </cell>
          <cell r="B717">
            <v>5.9362000000000004</v>
          </cell>
          <cell r="C717">
            <v>5.9362000000000005E-2</v>
          </cell>
        </row>
        <row r="718">
          <cell r="A718">
            <v>38321</v>
          </cell>
          <cell r="B718">
            <v>5.9516</v>
          </cell>
          <cell r="C718">
            <v>5.9515999999999999E-2</v>
          </cell>
        </row>
        <row r="719">
          <cell r="A719">
            <v>38322</v>
          </cell>
          <cell r="B719">
            <v>5.9024000000000001</v>
          </cell>
          <cell r="C719">
            <v>5.9024E-2</v>
          </cell>
        </row>
        <row r="720">
          <cell r="A720">
            <v>38323</v>
          </cell>
          <cell r="B720">
            <v>5.9249999999999998</v>
          </cell>
          <cell r="C720">
            <v>5.9249999999999997E-2</v>
          </cell>
        </row>
        <row r="721">
          <cell r="A721">
            <v>38324</v>
          </cell>
          <cell r="B721">
            <v>5.8506</v>
          </cell>
          <cell r="C721">
            <v>5.8506000000000002E-2</v>
          </cell>
        </row>
        <row r="722">
          <cell r="A722">
            <v>38327</v>
          </cell>
          <cell r="B722">
            <v>5.8066000000000004</v>
          </cell>
          <cell r="C722">
            <v>5.8066000000000006E-2</v>
          </cell>
        </row>
        <row r="723">
          <cell r="A723">
            <v>38328</v>
          </cell>
          <cell r="B723">
            <v>5.8075999999999999</v>
          </cell>
          <cell r="C723">
            <v>5.8075999999999996E-2</v>
          </cell>
        </row>
        <row r="724">
          <cell r="A724">
            <v>38329</v>
          </cell>
          <cell r="B724">
            <v>5.7568000000000001</v>
          </cell>
          <cell r="C724">
            <v>5.7568000000000001E-2</v>
          </cell>
        </row>
        <row r="725">
          <cell r="A725">
            <v>38330</v>
          </cell>
          <cell r="B725">
            <v>5.8143000000000002</v>
          </cell>
          <cell r="C725">
            <v>5.8143E-2</v>
          </cell>
        </row>
        <row r="726">
          <cell r="A726">
            <v>38331</v>
          </cell>
          <cell r="B726">
            <v>5.8037999999999998</v>
          </cell>
          <cell r="C726">
            <v>5.8037999999999999E-2</v>
          </cell>
        </row>
        <row r="727">
          <cell r="A727">
            <v>38334</v>
          </cell>
          <cell r="B727">
            <v>5.7747999999999999</v>
          </cell>
          <cell r="C727">
            <v>5.7748000000000001E-2</v>
          </cell>
        </row>
        <row r="728">
          <cell r="A728">
            <v>38335</v>
          </cell>
          <cell r="B728">
            <v>5.7207999999999997</v>
          </cell>
          <cell r="C728">
            <v>5.7207999999999995E-2</v>
          </cell>
        </row>
        <row r="729">
          <cell r="A729">
            <v>38336</v>
          </cell>
          <cell r="B729">
            <v>5.6852</v>
          </cell>
          <cell r="C729">
            <v>5.6852E-2</v>
          </cell>
        </row>
        <row r="730">
          <cell r="A730">
            <v>38337</v>
          </cell>
          <cell r="B730">
            <v>5.7397</v>
          </cell>
          <cell r="C730">
            <v>5.7397000000000004E-2</v>
          </cell>
        </row>
        <row r="731">
          <cell r="A731">
            <v>38338</v>
          </cell>
          <cell r="B731">
            <v>5.7714999999999996</v>
          </cell>
          <cell r="C731">
            <v>5.7714999999999995E-2</v>
          </cell>
        </row>
        <row r="732">
          <cell r="A732">
            <v>38341</v>
          </cell>
          <cell r="B732">
            <v>5.7454999999999998</v>
          </cell>
          <cell r="C732">
            <v>5.7454999999999999E-2</v>
          </cell>
        </row>
        <row r="733">
          <cell r="A733">
            <v>38342</v>
          </cell>
          <cell r="B733">
            <v>5.7275</v>
          </cell>
          <cell r="C733">
            <v>5.7275E-2</v>
          </cell>
        </row>
        <row r="734">
          <cell r="A734">
            <v>38343</v>
          </cell>
          <cell r="B734">
            <v>5.7675000000000001</v>
          </cell>
          <cell r="C734">
            <v>5.7675000000000004E-2</v>
          </cell>
        </row>
        <row r="735">
          <cell r="A735">
            <v>38344</v>
          </cell>
          <cell r="B735">
            <v>5.7426000000000004</v>
          </cell>
          <cell r="C735">
            <v>5.7426000000000005E-2</v>
          </cell>
        </row>
        <row r="736">
          <cell r="A736">
            <v>38345</v>
          </cell>
          <cell r="B736">
            <v>5.7530999999999999</v>
          </cell>
          <cell r="C736">
            <v>5.7530999999999999E-2</v>
          </cell>
        </row>
        <row r="737">
          <cell r="A737">
            <v>38348</v>
          </cell>
          <cell r="B737">
            <v>5.7530999999999999</v>
          </cell>
          <cell r="C737">
            <v>5.7530999999999999E-2</v>
          </cell>
        </row>
        <row r="738">
          <cell r="A738">
            <v>38349</v>
          </cell>
          <cell r="B738">
            <v>5.7580999999999998</v>
          </cell>
          <cell r="C738">
            <v>5.7581E-2</v>
          </cell>
        </row>
        <row r="739">
          <cell r="A739">
            <v>38350</v>
          </cell>
          <cell r="B739">
            <v>5.8041</v>
          </cell>
          <cell r="C739">
            <v>5.8041000000000002E-2</v>
          </cell>
        </row>
        <row r="740">
          <cell r="A740">
            <v>38351</v>
          </cell>
          <cell r="B740">
            <v>5.7727000000000004</v>
          </cell>
          <cell r="C740">
            <v>5.7727000000000001E-2</v>
          </cell>
        </row>
        <row r="741">
          <cell r="A741">
            <v>38352</v>
          </cell>
          <cell r="B741">
            <v>5.7346000000000004</v>
          </cell>
          <cell r="C741">
            <v>5.7346000000000001E-2</v>
          </cell>
        </row>
        <row r="742">
          <cell r="A742">
            <v>38355</v>
          </cell>
          <cell r="B742">
            <v>5.7366000000000001</v>
          </cell>
          <cell r="C742">
            <v>5.7366E-2</v>
          </cell>
        </row>
        <row r="743">
          <cell r="A743">
            <v>38356</v>
          </cell>
          <cell r="B743">
            <v>5.7591000000000001</v>
          </cell>
          <cell r="C743">
            <v>5.7591000000000003E-2</v>
          </cell>
        </row>
        <row r="744">
          <cell r="A744">
            <v>38357</v>
          </cell>
          <cell r="B744">
            <v>5.7470999999999997</v>
          </cell>
          <cell r="C744">
            <v>5.7470999999999994E-2</v>
          </cell>
        </row>
        <row r="745">
          <cell r="A745">
            <v>38358</v>
          </cell>
          <cell r="B745">
            <v>5.7374000000000001</v>
          </cell>
          <cell r="C745">
            <v>5.7374000000000001E-2</v>
          </cell>
        </row>
        <row r="746">
          <cell r="A746">
            <v>38359</v>
          </cell>
          <cell r="B746">
            <v>5.7725999999999997</v>
          </cell>
          <cell r="C746">
            <v>5.7726E-2</v>
          </cell>
        </row>
        <row r="747">
          <cell r="A747">
            <v>38362</v>
          </cell>
          <cell r="B747">
            <v>5.7920999999999996</v>
          </cell>
          <cell r="C747">
            <v>5.7920999999999993E-2</v>
          </cell>
        </row>
        <row r="748">
          <cell r="A748">
            <v>38363</v>
          </cell>
          <cell r="B748">
            <v>5.7491000000000003</v>
          </cell>
          <cell r="C748">
            <v>5.7491E-2</v>
          </cell>
        </row>
        <row r="749">
          <cell r="A749">
            <v>38364</v>
          </cell>
          <cell r="B749">
            <v>5.7260999999999997</v>
          </cell>
          <cell r="C749">
            <v>5.7260999999999999E-2</v>
          </cell>
        </row>
        <row r="750">
          <cell r="A750">
            <v>38365</v>
          </cell>
          <cell r="B750">
            <v>5.6879</v>
          </cell>
          <cell r="C750">
            <v>5.6878999999999999E-2</v>
          </cell>
        </row>
        <row r="751">
          <cell r="A751">
            <v>38366</v>
          </cell>
          <cell r="B751">
            <v>5.6840000000000002</v>
          </cell>
          <cell r="C751">
            <v>5.6840000000000002E-2</v>
          </cell>
        </row>
        <row r="752">
          <cell r="A752">
            <v>38369</v>
          </cell>
          <cell r="B752">
            <v>5.6863000000000001</v>
          </cell>
          <cell r="C752">
            <v>5.6863000000000004E-2</v>
          </cell>
        </row>
        <row r="753">
          <cell r="A753">
            <v>38370</v>
          </cell>
          <cell r="B753">
            <v>5.6952999999999996</v>
          </cell>
          <cell r="C753">
            <v>5.6952999999999997E-2</v>
          </cell>
        </row>
        <row r="754">
          <cell r="A754">
            <v>38371</v>
          </cell>
          <cell r="B754">
            <v>5.6703000000000001</v>
          </cell>
          <cell r="C754">
            <v>5.6703000000000003E-2</v>
          </cell>
        </row>
        <row r="755">
          <cell r="A755">
            <v>38372</v>
          </cell>
          <cell r="B755">
            <v>5.6952999999999996</v>
          </cell>
          <cell r="C755">
            <v>5.6952999999999997E-2</v>
          </cell>
        </row>
        <row r="756">
          <cell r="A756">
            <v>38373</v>
          </cell>
          <cell r="B756">
            <v>5.6923000000000004</v>
          </cell>
          <cell r="C756">
            <v>5.6923000000000001E-2</v>
          </cell>
        </row>
        <row r="757">
          <cell r="A757">
            <v>38376</v>
          </cell>
          <cell r="B757">
            <v>5.6856999999999998</v>
          </cell>
          <cell r="C757">
            <v>5.6856999999999998E-2</v>
          </cell>
        </row>
        <row r="758">
          <cell r="A758">
            <v>38377</v>
          </cell>
          <cell r="B758">
            <v>5.6997</v>
          </cell>
          <cell r="C758">
            <v>5.6996999999999999E-2</v>
          </cell>
        </row>
        <row r="759">
          <cell r="A759">
            <v>38378</v>
          </cell>
          <cell r="B759">
            <v>5.6962000000000002</v>
          </cell>
          <cell r="C759">
            <v>5.6961999999999999E-2</v>
          </cell>
        </row>
        <row r="760">
          <cell r="A760">
            <v>38379</v>
          </cell>
          <cell r="B760">
            <v>5.6886000000000001</v>
          </cell>
          <cell r="C760">
            <v>5.6885999999999999E-2</v>
          </cell>
        </row>
        <row r="761">
          <cell r="A761">
            <v>38380</v>
          </cell>
          <cell r="B761">
            <v>5.6694000000000004</v>
          </cell>
          <cell r="C761">
            <v>5.6694000000000001E-2</v>
          </cell>
        </row>
        <row r="762">
          <cell r="A762">
            <v>38383</v>
          </cell>
          <cell r="B762">
            <v>5.6764000000000001</v>
          </cell>
          <cell r="C762">
            <v>5.6764000000000002E-2</v>
          </cell>
        </row>
        <row r="763">
          <cell r="A763">
            <v>38384</v>
          </cell>
          <cell r="B763">
            <v>5.6824000000000003</v>
          </cell>
          <cell r="C763">
            <v>5.6824000000000006E-2</v>
          </cell>
        </row>
        <row r="764">
          <cell r="A764">
            <v>38385</v>
          </cell>
          <cell r="B764">
            <v>5.6967999999999996</v>
          </cell>
          <cell r="C764">
            <v>5.6967999999999998E-2</v>
          </cell>
        </row>
        <row r="765">
          <cell r="A765">
            <v>38386</v>
          </cell>
          <cell r="B765">
            <v>5.7141000000000002</v>
          </cell>
          <cell r="C765">
            <v>5.7141000000000004E-2</v>
          </cell>
        </row>
        <row r="766">
          <cell r="A766">
            <v>38387</v>
          </cell>
          <cell r="B766">
            <v>5.6378000000000004</v>
          </cell>
          <cell r="C766">
            <v>5.6378000000000004E-2</v>
          </cell>
        </row>
        <row r="767">
          <cell r="A767">
            <v>38390</v>
          </cell>
          <cell r="B767">
            <v>5.5941999999999998</v>
          </cell>
          <cell r="C767">
            <v>5.5941999999999999E-2</v>
          </cell>
        </row>
        <row r="768">
          <cell r="A768">
            <v>38391</v>
          </cell>
          <cell r="B768">
            <v>5.5762999999999998</v>
          </cell>
          <cell r="C768">
            <v>5.5763E-2</v>
          </cell>
        </row>
        <row r="769">
          <cell r="A769">
            <v>38392</v>
          </cell>
          <cell r="B769">
            <v>5.5462999999999996</v>
          </cell>
          <cell r="C769">
            <v>5.5462999999999998E-2</v>
          </cell>
        </row>
        <row r="770">
          <cell r="A770">
            <v>38393</v>
          </cell>
          <cell r="B770">
            <v>5.5894000000000004</v>
          </cell>
          <cell r="C770">
            <v>5.5894000000000006E-2</v>
          </cell>
        </row>
        <row r="771">
          <cell r="A771">
            <v>38394</v>
          </cell>
          <cell r="B771">
            <v>5.6040999999999999</v>
          </cell>
          <cell r="C771">
            <v>5.6041000000000001E-2</v>
          </cell>
        </row>
        <row r="772">
          <cell r="A772">
            <v>38397</v>
          </cell>
          <cell r="B772">
            <v>5.5766</v>
          </cell>
          <cell r="C772">
            <v>5.5766000000000003E-2</v>
          </cell>
        </row>
        <row r="773">
          <cell r="A773">
            <v>38398</v>
          </cell>
          <cell r="B773">
            <v>5.5739000000000001</v>
          </cell>
          <cell r="C773">
            <v>5.5739000000000004E-2</v>
          </cell>
        </row>
        <row r="774">
          <cell r="A774">
            <v>38399</v>
          </cell>
          <cell r="B774">
            <v>5.6024000000000003</v>
          </cell>
          <cell r="C774">
            <v>5.6024000000000004E-2</v>
          </cell>
        </row>
        <row r="775">
          <cell r="A775">
            <v>38400</v>
          </cell>
          <cell r="B775">
            <v>5.6261999999999999</v>
          </cell>
          <cell r="C775">
            <v>5.6262E-2</v>
          </cell>
        </row>
        <row r="776">
          <cell r="A776">
            <v>38401</v>
          </cell>
          <cell r="B776">
            <v>5.6782000000000004</v>
          </cell>
          <cell r="C776">
            <v>5.6782000000000006E-2</v>
          </cell>
        </row>
        <row r="777">
          <cell r="A777">
            <v>38404</v>
          </cell>
          <cell r="B777">
            <v>5.6798999999999999</v>
          </cell>
          <cell r="C777">
            <v>5.6799000000000002E-2</v>
          </cell>
        </row>
        <row r="778">
          <cell r="A778">
            <v>38405</v>
          </cell>
          <cell r="B778">
            <v>5.6859000000000002</v>
          </cell>
          <cell r="C778">
            <v>5.6859E-2</v>
          </cell>
        </row>
        <row r="779">
          <cell r="A779">
            <v>38406</v>
          </cell>
          <cell r="B779">
            <v>5.6966000000000001</v>
          </cell>
          <cell r="C779">
            <v>5.6966000000000003E-2</v>
          </cell>
        </row>
        <row r="780">
          <cell r="A780">
            <v>38407</v>
          </cell>
          <cell r="B780">
            <v>5.7476000000000003</v>
          </cell>
          <cell r="C780">
            <v>5.7475999999999999E-2</v>
          </cell>
        </row>
        <row r="781">
          <cell r="A781">
            <v>38408</v>
          </cell>
          <cell r="B781">
            <v>5.6816000000000004</v>
          </cell>
          <cell r="C781">
            <v>5.6816000000000005E-2</v>
          </cell>
        </row>
        <row r="782">
          <cell r="A782">
            <v>38411</v>
          </cell>
          <cell r="B782">
            <v>5.6946000000000003</v>
          </cell>
          <cell r="C782">
            <v>5.6946000000000004E-2</v>
          </cell>
        </row>
        <row r="783">
          <cell r="A783">
            <v>38412</v>
          </cell>
          <cell r="B783">
            <v>5.6966000000000001</v>
          </cell>
          <cell r="C783">
            <v>5.6966000000000003E-2</v>
          </cell>
        </row>
        <row r="784">
          <cell r="A784">
            <v>38413</v>
          </cell>
          <cell r="B784">
            <v>5.6976000000000004</v>
          </cell>
          <cell r="C784">
            <v>5.6976000000000006E-2</v>
          </cell>
        </row>
        <row r="785">
          <cell r="A785">
            <v>38414</v>
          </cell>
          <cell r="B785">
            <v>5.6825999999999999</v>
          </cell>
          <cell r="C785">
            <v>5.6826000000000002E-2</v>
          </cell>
        </row>
        <row r="786">
          <cell r="A786">
            <v>38415</v>
          </cell>
          <cell r="B786">
            <v>5.6386000000000003</v>
          </cell>
          <cell r="C786">
            <v>5.6386000000000006E-2</v>
          </cell>
        </row>
        <row r="787">
          <cell r="A787">
            <v>38418</v>
          </cell>
          <cell r="B787">
            <v>5.6226000000000003</v>
          </cell>
          <cell r="C787">
            <v>5.6226000000000005E-2</v>
          </cell>
        </row>
        <row r="788">
          <cell r="A788">
            <v>38419</v>
          </cell>
          <cell r="B788">
            <v>5.6436000000000002</v>
          </cell>
          <cell r="C788">
            <v>5.6436E-2</v>
          </cell>
        </row>
        <row r="789">
          <cell r="A789">
            <v>38420</v>
          </cell>
          <cell r="B789">
            <v>5.7275999999999998</v>
          </cell>
          <cell r="C789">
            <v>5.7276000000000001E-2</v>
          </cell>
        </row>
        <row r="790">
          <cell r="A790">
            <v>38421</v>
          </cell>
          <cell r="B790">
            <v>5.7274000000000003</v>
          </cell>
          <cell r="C790">
            <v>5.7274000000000005E-2</v>
          </cell>
        </row>
        <row r="791">
          <cell r="A791">
            <v>38422</v>
          </cell>
          <cell r="B791">
            <v>5.7653999999999996</v>
          </cell>
          <cell r="C791">
            <v>5.7653999999999997E-2</v>
          </cell>
        </row>
        <row r="792">
          <cell r="A792">
            <v>38425</v>
          </cell>
          <cell r="B792">
            <v>5.7519</v>
          </cell>
          <cell r="C792">
            <v>5.7519000000000001E-2</v>
          </cell>
        </row>
        <row r="793">
          <cell r="A793">
            <v>38426</v>
          </cell>
          <cell r="B793">
            <v>5.7828999999999997</v>
          </cell>
          <cell r="C793">
            <v>5.7828999999999998E-2</v>
          </cell>
        </row>
        <row r="794">
          <cell r="A794">
            <v>38427</v>
          </cell>
          <cell r="B794">
            <v>5.7499000000000002</v>
          </cell>
          <cell r="C794">
            <v>5.7499000000000001E-2</v>
          </cell>
        </row>
        <row r="795">
          <cell r="A795">
            <v>38428</v>
          </cell>
          <cell r="B795">
            <v>5.7251000000000003</v>
          </cell>
          <cell r="C795">
            <v>5.7251000000000003E-2</v>
          </cell>
        </row>
        <row r="796">
          <cell r="A796">
            <v>38429</v>
          </cell>
          <cell r="B796">
            <v>5.7050999999999998</v>
          </cell>
          <cell r="C796">
            <v>5.7050999999999998E-2</v>
          </cell>
        </row>
        <row r="797">
          <cell r="A797">
            <v>38432</v>
          </cell>
          <cell r="B797">
            <v>5.7161</v>
          </cell>
          <cell r="C797">
            <v>5.7160999999999997E-2</v>
          </cell>
        </row>
        <row r="798">
          <cell r="A798">
            <v>38433</v>
          </cell>
          <cell r="B798">
            <v>5.7731000000000003</v>
          </cell>
          <cell r="C798">
            <v>5.7731000000000005E-2</v>
          </cell>
        </row>
        <row r="799">
          <cell r="A799">
            <v>38434</v>
          </cell>
          <cell r="B799">
            <v>5.7728999999999999</v>
          </cell>
          <cell r="C799">
            <v>5.7729000000000003E-2</v>
          </cell>
        </row>
        <row r="800">
          <cell r="A800">
            <v>38435</v>
          </cell>
          <cell r="B800">
            <v>5.7594000000000003</v>
          </cell>
          <cell r="C800">
            <v>5.7594000000000006E-2</v>
          </cell>
        </row>
        <row r="801">
          <cell r="A801">
            <v>38436</v>
          </cell>
          <cell r="B801">
            <v>5.7594000000000003</v>
          </cell>
          <cell r="C801">
            <v>5.7594000000000006E-2</v>
          </cell>
        </row>
        <row r="802">
          <cell r="A802">
            <v>38439</v>
          </cell>
          <cell r="B802">
            <v>5.7751999999999999</v>
          </cell>
          <cell r="C802">
            <v>5.7751999999999998E-2</v>
          </cell>
        </row>
        <row r="803">
          <cell r="A803">
            <v>38440</v>
          </cell>
          <cell r="B803">
            <v>5.7382999999999997</v>
          </cell>
          <cell r="C803">
            <v>5.7382999999999997E-2</v>
          </cell>
        </row>
        <row r="804">
          <cell r="A804">
            <v>38441</v>
          </cell>
          <cell r="B804">
            <v>5.7038000000000002</v>
          </cell>
          <cell r="C804">
            <v>5.7038000000000005E-2</v>
          </cell>
        </row>
        <row r="805">
          <cell r="A805">
            <v>38442</v>
          </cell>
          <cell r="B805">
            <v>5.6508000000000003</v>
          </cell>
          <cell r="C805">
            <v>5.6508000000000003E-2</v>
          </cell>
        </row>
        <row r="806">
          <cell r="A806">
            <v>38443</v>
          </cell>
          <cell r="B806">
            <v>5.6325000000000003</v>
          </cell>
          <cell r="C806">
            <v>5.6325E-2</v>
          </cell>
        </row>
        <row r="807">
          <cell r="A807">
            <v>38446</v>
          </cell>
          <cell r="B807">
            <v>5.6391999999999998</v>
          </cell>
          <cell r="C807">
            <v>5.6391999999999998E-2</v>
          </cell>
        </row>
        <row r="808">
          <cell r="A808">
            <v>38447</v>
          </cell>
          <cell r="B808">
            <v>5.6651999999999996</v>
          </cell>
          <cell r="C808">
            <v>5.6651999999999994E-2</v>
          </cell>
        </row>
        <row r="809">
          <cell r="A809">
            <v>38448</v>
          </cell>
          <cell r="B809">
            <v>5.6462000000000003</v>
          </cell>
          <cell r="C809">
            <v>5.6462000000000005E-2</v>
          </cell>
        </row>
        <row r="810">
          <cell r="A810">
            <v>38449</v>
          </cell>
          <cell r="B810">
            <v>5.6741999999999999</v>
          </cell>
          <cell r="C810">
            <v>5.6742000000000001E-2</v>
          </cell>
        </row>
        <row r="811">
          <cell r="A811">
            <v>38450</v>
          </cell>
          <cell r="B811">
            <v>5.6581999999999999</v>
          </cell>
          <cell r="C811">
            <v>5.6582E-2</v>
          </cell>
        </row>
        <row r="812">
          <cell r="A812">
            <v>38453</v>
          </cell>
          <cell r="B812">
            <v>5.6002000000000001</v>
          </cell>
          <cell r="C812">
            <v>5.6002000000000003E-2</v>
          </cell>
        </row>
        <row r="813">
          <cell r="A813">
            <v>38454</v>
          </cell>
          <cell r="B813">
            <v>5.5612000000000004</v>
          </cell>
          <cell r="C813">
            <v>5.5612000000000002E-2</v>
          </cell>
        </row>
        <row r="814">
          <cell r="A814">
            <v>38455</v>
          </cell>
          <cell r="B814">
            <v>5.5842000000000001</v>
          </cell>
          <cell r="C814">
            <v>5.5842000000000003E-2</v>
          </cell>
        </row>
        <row r="815">
          <cell r="A815">
            <v>38456</v>
          </cell>
          <cell r="B815">
            <v>5.5952000000000002</v>
          </cell>
          <cell r="C815">
            <v>5.5952000000000002E-2</v>
          </cell>
        </row>
        <row r="816">
          <cell r="A816">
            <v>38457</v>
          </cell>
          <cell r="B816">
            <v>5.5602</v>
          </cell>
          <cell r="C816">
            <v>5.5601999999999999E-2</v>
          </cell>
        </row>
        <row r="817">
          <cell r="A817">
            <v>38460</v>
          </cell>
          <cell r="B817">
            <v>5.5792000000000002</v>
          </cell>
          <cell r="C817">
            <v>5.5792000000000001E-2</v>
          </cell>
        </row>
        <row r="818">
          <cell r="A818">
            <v>38461</v>
          </cell>
          <cell r="B818">
            <v>5.5472000000000001</v>
          </cell>
          <cell r="C818">
            <v>5.5472E-2</v>
          </cell>
        </row>
        <row r="819">
          <cell r="A819">
            <v>38462</v>
          </cell>
          <cell r="B819">
            <v>5.5496999999999996</v>
          </cell>
          <cell r="C819">
            <v>5.5496999999999998E-2</v>
          </cell>
        </row>
        <row r="820">
          <cell r="A820">
            <v>38463</v>
          </cell>
          <cell r="B820">
            <v>5.5907</v>
          </cell>
          <cell r="C820">
            <v>5.5906999999999998E-2</v>
          </cell>
        </row>
        <row r="821">
          <cell r="A821">
            <v>38464</v>
          </cell>
          <cell r="B821">
            <v>5.5747999999999998</v>
          </cell>
          <cell r="C821">
            <v>5.5747999999999999E-2</v>
          </cell>
        </row>
        <row r="822">
          <cell r="A822">
            <v>38467</v>
          </cell>
          <cell r="B822">
            <v>5.5754000000000001</v>
          </cell>
          <cell r="C822">
            <v>5.5753999999999998E-2</v>
          </cell>
        </row>
        <row r="823">
          <cell r="A823">
            <v>38468</v>
          </cell>
          <cell r="B823">
            <v>5.5724</v>
          </cell>
          <cell r="C823">
            <v>5.5724000000000003E-2</v>
          </cell>
        </row>
        <row r="824">
          <cell r="A824">
            <v>38469</v>
          </cell>
          <cell r="B824">
            <v>5.5594000000000001</v>
          </cell>
          <cell r="C824">
            <v>5.5594000000000005E-2</v>
          </cell>
        </row>
        <row r="825">
          <cell r="A825">
            <v>38470</v>
          </cell>
          <cell r="B825">
            <v>5.5274000000000001</v>
          </cell>
          <cell r="C825">
            <v>5.5274000000000004E-2</v>
          </cell>
        </row>
        <row r="826">
          <cell r="A826">
            <v>38471</v>
          </cell>
          <cell r="B826">
            <v>5.5479000000000003</v>
          </cell>
          <cell r="C826">
            <v>5.5479000000000001E-2</v>
          </cell>
        </row>
        <row r="827">
          <cell r="A827">
            <v>38474</v>
          </cell>
          <cell r="B827">
            <v>5.5429000000000004</v>
          </cell>
          <cell r="C827">
            <v>5.5429000000000006E-2</v>
          </cell>
        </row>
        <row r="828">
          <cell r="A828">
            <v>38475</v>
          </cell>
          <cell r="B828">
            <v>5.5099</v>
          </cell>
          <cell r="C828">
            <v>5.5099000000000002E-2</v>
          </cell>
        </row>
        <row r="829">
          <cell r="A829">
            <v>38476</v>
          </cell>
          <cell r="B829">
            <v>5.5259</v>
          </cell>
          <cell r="C829">
            <v>5.5259000000000003E-2</v>
          </cell>
        </row>
        <row r="830">
          <cell r="A830">
            <v>38477</v>
          </cell>
          <cell r="B830">
            <v>5.5240999999999998</v>
          </cell>
          <cell r="C830">
            <v>5.5240999999999998E-2</v>
          </cell>
        </row>
        <row r="831">
          <cell r="A831">
            <v>38478</v>
          </cell>
          <cell r="B831">
            <v>5.5930999999999997</v>
          </cell>
          <cell r="C831">
            <v>5.5930999999999995E-2</v>
          </cell>
        </row>
        <row r="832">
          <cell r="A832">
            <v>38481</v>
          </cell>
          <cell r="B832">
            <v>5.5731000000000002</v>
          </cell>
          <cell r="C832">
            <v>5.5731000000000003E-2</v>
          </cell>
        </row>
        <row r="833">
          <cell r="A833">
            <v>38482</v>
          </cell>
          <cell r="B833">
            <v>5.5330000000000004</v>
          </cell>
          <cell r="C833">
            <v>5.5330000000000004E-2</v>
          </cell>
        </row>
        <row r="834">
          <cell r="A834">
            <v>38483</v>
          </cell>
          <cell r="B834">
            <v>5.492</v>
          </cell>
          <cell r="C834">
            <v>5.4919999999999997E-2</v>
          </cell>
        </row>
        <row r="835">
          <cell r="A835">
            <v>38484</v>
          </cell>
          <cell r="B835">
            <v>5.4832000000000001</v>
          </cell>
          <cell r="C835">
            <v>5.4831999999999999E-2</v>
          </cell>
        </row>
        <row r="836">
          <cell r="A836">
            <v>38485</v>
          </cell>
          <cell r="B836">
            <v>5.4291999999999998</v>
          </cell>
          <cell r="C836">
            <v>5.4292E-2</v>
          </cell>
        </row>
        <row r="837">
          <cell r="A837">
            <v>38488</v>
          </cell>
          <cell r="B837">
            <v>5.4470000000000001</v>
          </cell>
          <cell r="C837">
            <v>5.4469999999999998E-2</v>
          </cell>
        </row>
        <row r="838">
          <cell r="A838">
            <v>38489</v>
          </cell>
          <cell r="B838">
            <v>5.43</v>
          </cell>
          <cell r="C838">
            <v>5.4299999999999994E-2</v>
          </cell>
        </row>
        <row r="839">
          <cell r="A839">
            <v>38490</v>
          </cell>
          <cell r="B839">
            <v>5.4054000000000002</v>
          </cell>
          <cell r="C839">
            <v>5.4054000000000005E-2</v>
          </cell>
        </row>
        <row r="840">
          <cell r="A840">
            <v>38491</v>
          </cell>
          <cell r="B840">
            <v>5.4539</v>
          </cell>
          <cell r="C840">
            <v>5.4538999999999997E-2</v>
          </cell>
        </row>
        <row r="841">
          <cell r="A841">
            <v>38492</v>
          </cell>
          <cell r="B841">
            <v>5.4539</v>
          </cell>
          <cell r="C841">
            <v>5.4538999999999997E-2</v>
          </cell>
        </row>
        <row r="842">
          <cell r="A842">
            <v>38495</v>
          </cell>
          <cell r="B842">
            <v>5.4558999999999997</v>
          </cell>
          <cell r="C842">
            <v>5.4558999999999996E-2</v>
          </cell>
        </row>
        <row r="843">
          <cell r="A843">
            <v>38496</v>
          </cell>
          <cell r="B843">
            <v>5.4034000000000004</v>
          </cell>
          <cell r="C843">
            <v>5.4034000000000006E-2</v>
          </cell>
        </row>
        <row r="844">
          <cell r="A844">
            <v>38497</v>
          </cell>
          <cell r="B844">
            <v>5.4104000000000001</v>
          </cell>
          <cell r="C844">
            <v>5.4103999999999999E-2</v>
          </cell>
        </row>
        <row r="845">
          <cell r="A845">
            <v>38498</v>
          </cell>
          <cell r="B845">
            <v>5.4054000000000002</v>
          </cell>
          <cell r="C845">
            <v>5.4054000000000005E-2</v>
          </cell>
        </row>
        <row r="846">
          <cell r="A846">
            <v>38499</v>
          </cell>
          <cell r="B846">
            <v>5.3643999999999998</v>
          </cell>
          <cell r="C846">
            <v>5.3643999999999997E-2</v>
          </cell>
        </row>
        <row r="847">
          <cell r="A847">
            <v>38502</v>
          </cell>
          <cell r="B847">
            <v>5.351</v>
          </cell>
          <cell r="C847">
            <v>5.3510000000000002E-2</v>
          </cell>
        </row>
        <row r="848">
          <cell r="A848">
            <v>38503</v>
          </cell>
          <cell r="B848">
            <v>5.3094999999999999</v>
          </cell>
          <cell r="C848">
            <v>5.3094999999999996E-2</v>
          </cell>
        </row>
        <row r="849">
          <cell r="A849">
            <v>38504</v>
          </cell>
          <cell r="B849">
            <v>5.2039999999999997</v>
          </cell>
          <cell r="C849">
            <v>5.2039999999999996E-2</v>
          </cell>
        </row>
        <row r="850">
          <cell r="A850">
            <v>38505</v>
          </cell>
          <cell r="B850">
            <v>5.2210000000000001</v>
          </cell>
          <cell r="C850">
            <v>5.2209999999999999E-2</v>
          </cell>
        </row>
        <row r="851">
          <cell r="A851">
            <v>38506</v>
          </cell>
          <cell r="B851">
            <v>5.2725</v>
          </cell>
          <cell r="C851">
            <v>5.2725000000000001E-2</v>
          </cell>
        </row>
        <row r="852">
          <cell r="A852">
            <v>38509</v>
          </cell>
          <cell r="B852">
            <v>5.2525000000000004</v>
          </cell>
          <cell r="C852">
            <v>5.2525000000000002E-2</v>
          </cell>
        </row>
        <row r="853">
          <cell r="A853">
            <v>38510</v>
          </cell>
          <cell r="B853">
            <v>5.1944999999999997</v>
          </cell>
          <cell r="C853">
            <v>5.1944999999999998E-2</v>
          </cell>
        </row>
        <row r="854">
          <cell r="A854">
            <v>38511</v>
          </cell>
          <cell r="B854">
            <v>5.2065999999999999</v>
          </cell>
          <cell r="C854">
            <v>5.2066000000000001E-2</v>
          </cell>
        </row>
        <row r="855">
          <cell r="A855">
            <v>38512</v>
          </cell>
          <cell r="B855">
            <v>5.2065999999999999</v>
          </cell>
          <cell r="C855">
            <v>5.2066000000000001E-2</v>
          </cell>
        </row>
        <row r="856">
          <cell r="A856">
            <v>38513</v>
          </cell>
          <cell r="B856">
            <v>5.2695999999999996</v>
          </cell>
          <cell r="C856">
            <v>5.2695999999999993E-2</v>
          </cell>
        </row>
        <row r="857">
          <cell r="A857">
            <v>38516</v>
          </cell>
          <cell r="B857">
            <v>5.2915999999999999</v>
          </cell>
          <cell r="C857">
            <v>5.2915999999999998E-2</v>
          </cell>
        </row>
        <row r="858">
          <cell r="A858">
            <v>38517</v>
          </cell>
          <cell r="B858">
            <v>5.3154000000000003</v>
          </cell>
          <cell r="C858">
            <v>5.3154000000000007E-2</v>
          </cell>
        </row>
        <row r="859">
          <cell r="A859">
            <v>38518</v>
          </cell>
          <cell r="B859">
            <v>5.3133999999999997</v>
          </cell>
          <cell r="C859">
            <v>5.3133999999999994E-2</v>
          </cell>
        </row>
        <row r="860">
          <cell r="A860">
            <v>38519</v>
          </cell>
          <cell r="B860">
            <v>5.2851999999999997</v>
          </cell>
          <cell r="C860">
            <v>5.2851999999999996E-2</v>
          </cell>
        </row>
        <row r="861">
          <cell r="A861">
            <v>38520</v>
          </cell>
          <cell r="B861">
            <v>5.2685000000000004</v>
          </cell>
          <cell r="C861">
            <v>5.2685000000000003E-2</v>
          </cell>
        </row>
        <row r="862">
          <cell r="A862">
            <v>38523</v>
          </cell>
          <cell r="B862">
            <v>5.2549999999999999</v>
          </cell>
          <cell r="C862">
            <v>5.2549999999999999E-2</v>
          </cell>
        </row>
        <row r="863">
          <cell r="A863">
            <v>38524</v>
          </cell>
          <cell r="B863">
            <v>5.2104999999999997</v>
          </cell>
          <cell r="C863">
            <v>5.2104999999999999E-2</v>
          </cell>
        </row>
        <row r="864">
          <cell r="A864">
            <v>38525</v>
          </cell>
          <cell r="B864">
            <v>5.1615000000000002</v>
          </cell>
          <cell r="C864">
            <v>5.1615000000000001E-2</v>
          </cell>
        </row>
        <row r="865">
          <cell r="A865">
            <v>38526</v>
          </cell>
          <cell r="B865">
            <v>5.1524999999999999</v>
          </cell>
          <cell r="C865">
            <v>5.1525000000000001E-2</v>
          </cell>
        </row>
        <row r="866">
          <cell r="A866">
            <v>38527</v>
          </cell>
          <cell r="B866">
            <v>5.1261999999999999</v>
          </cell>
          <cell r="C866">
            <v>5.1262000000000002E-2</v>
          </cell>
        </row>
        <row r="867">
          <cell r="A867">
            <v>38530</v>
          </cell>
          <cell r="B867">
            <v>5.1231</v>
          </cell>
          <cell r="C867">
            <v>5.1230999999999999E-2</v>
          </cell>
        </row>
        <row r="868">
          <cell r="A868">
            <v>38531</v>
          </cell>
          <cell r="B868">
            <v>5.1596000000000002</v>
          </cell>
          <cell r="C868">
            <v>5.1596000000000003E-2</v>
          </cell>
        </row>
        <row r="869">
          <cell r="A869">
            <v>38532</v>
          </cell>
          <cell r="B869">
            <v>5.2000999999999999</v>
          </cell>
          <cell r="C869">
            <v>5.2000999999999999E-2</v>
          </cell>
        </row>
        <row r="870">
          <cell r="A870">
            <v>38533</v>
          </cell>
          <cell r="B870">
            <v>5.1285999999999996</v>
          </cell>
          <cell r="C870">
            <v>5.1285999999999998E-2</v>
          </cell>
        </row>
        <row r="871">
          <cell r="A871">
            <v>38534</v>
          </cell>
          <cell r="B871">
            <v>5.1105999999999998</v>
          </cell>
          <cell r="C871">
            <v>5.1105999999999999E-2</v>
          </cell>
        </row>
        <row r="872">
          <cell r="A872">
            <v>38537</v>
          </cell>
          <cell r="B872">
            <v>5.2035999999999998</v>
          </cell>
          <cell r="C872">
            <v>5.2035999999999999E-2</v>
          </cell>
        </row>
        <row r="873">
          <cell r="A873">
            <v>38538</v>
          </cell>
          <cell r="B873">
            <v>5.2411000000000003</v>
          </cell>
          <cell r="C873">
            <v>5.2411000000000006E-2</v>
          </cell>
        </row>
        <row r="874">
          <cell r="A874">
            <v>38539</v>
          </cell>
          <cell r="B874">
            <v>5.2271000000000001</v>
          </cell>
          <cell r="C874">
            <v>5.2270999999999998E-2</v>
          </cell>
        </row>
        <row r="875">
          <cell r="A875">
            <v>38540</v>
          </cell>
          <cell r="B875">
            <v>5.2012999999999998</v>
          </cell>
          <cell r="C875">
            <v>5.2012999999999997E-2</v>
          </cell>
        </row>
        <row r="876">
          <cell r="A876">
            <v>38541</v>
          </cell>
          <cell r="B876">
            <v>5.2144000000000004</v>
          </cell>
          <cell r="C876">
            <v>5.2144000000000003E-2</v>
          </cell>
        </row>
        <row r="877">
          <cell r="A877">
            <v>38544</v>
          </cell>
          <cell r="B877">
            <v>5.2022000000000004</v>
          </cell>
          <cell r="C877">
            <v>5.2022000000000006E-2</v>
          </cell>
        </row>
        <row r="878">
          <cell r="A878">
            <v>38545</v>
          </cell>
          <cell r="B878">
            <v>5.2262000000000004</v>
          </cell>
          <cell r="C878">
            <v>5.2262000000000003E-2</v>
          </cell>
        </row>
        <row r="879">
          <cell r="A879">
            <v>38546</v>
          </cell>
          <cell r="B879">
            <v>5.2125000000000004</v>
          </cell>
          <cell r="C879">
            <v>5.2125000000000005E-2</v>
          </cell>
        </row>
        <row r="880">
          <cell r="A880">
            <v>38547</v>
          </cell>
          <cell r="B880">
            <v>5.1959999999999997</v>
          </cell>
          <cell r="C880">
            <v>5.1959999999999999E-2</v>
          </cell>
        </row>
        <row r="881">
          <cell r="A881">
            <v>38548</v>
          </cell>
          <cell r="B881">
            <v>5.1704999999999997</v>
          </cell>
          <cell r="C881">
            <v>5.1704999999999994E-2</v>
          </cell>
        </row>
        <row r="882">
          <cell r="A882">
            <v>38551</v>
          </cell>
          <cell r="B882">
            <v>5.1994999999999996</v>
          </cell>
          <cell r="C882">
            <v>5.1994999999999993E-2</v>
          </cell>
        </row>
        <row r="883">
          <cell r="A883">
            <v>38552</v>
          </cell>
          <cell r="B883">
            <v>5.1779999999999999</v>
          </cell>
          <cell r="C883">
            <v>5.178E-2</v>
          </cell>
        </row>
        <row r="884">
          <cell r="A884">
            <v>38553</v>
          </cell>
          <cell r="B884">
            <v>5.173</v>
          </cell>
          <cell r="C884">
            <v>5.1729999999999998E-2</v>
          </cell>
        </row>
        <row r="885">
          <cell r="A885">
            <v>38554</v>
          </cell>
          <cell r="B885">
            <v>5.2130000000000001</v>
          </cell>
          <cell r="C885">
            <v>5.2130000000000003E-2</v>
          </cell>
        </row>
        <row r="886">
          <cell r="A886">
            <v>38555</v>
          </cell>
          <cell r="B886">
            <v>5.1567999999999996</v>
          </cell>
          <cell r="C886">
            <v>5.1567999999999996E-2</v>
          </cell>
        </row>
        <row r="887">
          <cell r="A887">
            <v>38558</v>
          </cell>
          <cell r="B887">
            <v>5.1528</v>
          </cell>
          <cell r="C887">
            <v>5.1527999999999997E-2</v>
          </cell>
        </row>
        <row r="888">
          <cell r="A888">
            <v>38559</v>
          </cell>
          <cell r="B888">
            <v>5.1573000000000002</v>
          </cell>
          <cell r="C888">
            <v>5.1573000000000001E-2</v>
          </cell>
        </row>
        <row r="889">
          <cell r="A889">
            <v>38560</v>
          </cell>
          <cell r="B889">
            <v>5.1597999999999997</v>
          </cell>
          <cell r="C889">
            <v>5.1597999999999998E-2</v>
          </cell>
        </row>
        <row r="890">
          <cell r="A890">
            <v>38561</v>
          </cell>
          <cell r="B890">
            <v>5.1357999999999997</v>
          </cell>
          <cell r="C890">
            <v>5.1357999999999994E-2</v>
          </cell>
        </row>
        <row r="891">
          <cell r="A891">
            <v>38562</v>
          </cell>
          <cell r="B891">
            <v>5.1266999999999996</v>
          </cell>
          <cell r="C891">
            <v>5.1266999999999993E-2</v>
          </cell>
        </row>
        <row r="892">
          <cell r="A892">
            <v>38565</v>
          </cell>
          <cell r="B892">
            <v>5.1292999999999997</v>
          </cell>
          <cell r="C892">
            <v>5.1292999999999998E-2</v>
          </cell>
        </row>
        <row r="893">
          <cell r="A893">
            <v>38566</v>
          </cell>
          <cell r="B893">
            <v>5.1623000000000001</v>
          </cell>
          <cell r="C893">
            <v>5.1623000000000002E-2</v>
          </cell>
        </row>
        <row r="894">
          <cell r="A894">
            <v>38567</v>
          </cell>
          <cell r="B894">
            <v>5.1733000000000002</v>
          </cell>
          <cell r="C894">
            <v>5.1733000000000001E-2</v>
          </cell>
        </row>
        <row r="895">
          <cell r="A895">
            <v>38568</v>
          </cell>
          <cell r="B895">
            <v>5.1692999999999998</v>
          </cell>
          <cell r="C895">
            <v>5.1692999999999996E-2</v>
          </cell>
        </row>
        <row r="896">
          <cell r="A896">
            <v>38569</v>
          </cell>
          <cell r="B896">
            <v>5.2287999999999997</v>
          </cell>
          <cell r="C896">
            <v>5.2287999999999994E-2</v>
          </cell>
        </row>
        <row r="897">
          <cell r="A897">
            <v>38572</v>
          </cell>
          <cell r="B897">
            <v>5.2358000000000002</v>
          </cell>
          <cell r="C897">
            <v>5.2358000000000002E-2</v>
          </cell>
        </row>
        <row r="898">
          <cell r="A898">
            <v>38573</v>
          </cell>
          <cell r="B898">
            <v>5.2278000000000002</v>
          </cell>
          <cell r="C898">
            <v>5.2278000000000005E-2</v>
          </cell>
        </row>
        <row r="899">
          <cell r="A899">
            <v>38574</v>
          </cell>
          <cell r="B899">
            <v>5.2422000000000004</v>
          </cell>
          <cell r="C899">
            <v>5.2422000000000003E-2</v>
          </cell>
        </row>
        <row r="900">
          <cell r="A900">
            <v>38575</v>
          </cell>
          <cell r="B900">
            <v>5.2096999999999998</v>
          </cell>
          <cell r="C900">
            <v>5.2096999999999997E-2</v>
          </cell>
        </row>
        <row r="901">
          <cell r="A901">
            <v>38576</v>
          </cell>
          <cell r="B901">
            <v>5.1326999999999998</v>
          </cell>
          <cell r="C901">
            <v>5.1326999999999998E-2</v>
          </cell>
        </row>
        <row r="902">
          <cell r="A902">
            <v>38579</v>
          </cell>
          <cell r="B902">
            <v>5.1497000000000002</v>
          </cell>
          <cell r="C902">
            <v>5.1497000000000001E-2</v>
          </cell>
        </row>
        <row r="903">
          <cell r="A903">
            <v>38580</v>
          </cell>
          <cell r="B903">
            <v>5.0945</v>
          </cell>
          <cell r="C903">
            <v>5.0944999999999997E-2</v>
          </cell>
        </row>
        <row r="904">
          <cell r="A904">
            <v>38581</v>
          </cell>
          <cell r="B904">
            <v>5.1265000000000001</v>
          </cell>
          <cell r="C904">
            <v>5.1264999999999998E-2</v>
          </cell>
        </row>
        <row r="905">
          <cell r="A905">
            <v>38582</v>
          </cell>
          <cell r="B905">
            <v>5.0883000000000003</v>
          </cell>
          <cell r="C905">
            <v>5.0883000000000005E-2</v>
          </cell>
        </row>
        <row r="906">
          <cell r="A906">
            <v>38583</v>
          </cell>
          <cell r="B906">
            <v>5.0658000000000003</v>
          </cell>
          <cell r="C906">
            <v>5.0658000000000002E-2</v>
          </cell>
        </row>
        <row r="907">
          <cell r="A907">
            <v>38586</v>
          </cell>
          <cell r="B907">
            <v>5.0655999999999999</v>
          </cell>
          <cell r="C907">
            <v>5.0656E-2</v>
          </cell>
        </row>
        <row r="908">
          <cell r="A908">
            <v>38587</v>
          </cell>
          <cell r="B908">
            <v>5.0506000000000002</v>
          </cell>
          <cell r="C908">
            <v>5.0506000000000002E-2</v>
          </cell>
        </row>
        <row r="909">
          <cell r="A909">
            <v>38588</v>
          </cell>
          <cell r="B909">
            <v>5.0255000000000001</v>
          </cell>
          <cell r="C909">
            <v>5.0255000000000001E-2</v>
          </cell>
        </row>
        <row r="910">
          <cell r="A910">
            <v>38589</v>
          </cell>
          <cell r="B910">
            <v>4.9714</v>
          </cell>
          <cell r="C910">
            <v>4.9714000000000001E-2</v>
          </cell>
        </row>
        <row r="911">
          <cell r="A911">
            <v>38590</v>
          </cell>
          <cell r="B911">
            <v>4.9618000000000002</v>
          </cell>
          <cell r="C911">
            <v>4.9618000000000002E-2</v>
          </cell>
        </row>
        <row r="912">
          <cell r="A912">
            <v>38593</v>
          </cell>
          <cell r="B912">
            <v>4.9465000000000003</v>
          </cell>
          <cell r="C912">
            <v>4.9465000000000002E-2</v>
          </cell>
        </row>
        <row r="913">
          <cell r="A913">
            <v>38594</v>
          </cell>
          <cell r="B913">
            <v>4.9416000000000002</v>
          </cell>
          <cell r="C913">
            <v>4.9416000000000002E-2</v>
          </cell>
        </row>
        <row r="914">
          <cell r="A914">
            <v>38595</v>
          </cell>
          <cell r="B914">
            <v>4.9276</v>
          </cell>
          <cell r="C914">
            <v>4.9276E-2</v>
          </cell>
        </row>
        <row r="915">
          <cell r="A915">
            <v>38596</v>
          </cell>
          <cell r="B915">
            <v>4.9177999999999997</v>
          </cell>
          <cell r="C915">
            <v>4.9177999999999999E-2</v>
          </cell>
        </row>
        <row r="916">
          <cell r="A916">
            <v>38597</v>
          </cell>
          <cell r="B916">
            <v>4.9310999999999998</v>
          </cell>
          <cell r="C916">
            <v>4.9311000000000001E-2</v>
          </cell>
        </row>
        <row r="917">
          <cell r="A917">
            <v>38600</v>
          </cell>
          <cell r="B917">
            <v>4.9227999999999996</v>
          </cell>
          <cell r="C917">
            <v>4.9227999999999994E-2</v>
          </cell>
        </row>
        <row r="918">
          <cell r="A918">
            <v>38601</v>
          </cell>
          <cell r="B918">
            <v>4.9553000000000003</v>
          </cell>
          <cell r="C918">
            <v>4.9553E-2</v>
          </cell>
        </row>
        <row r="919">
          <cell r="A919">
            <v>38602</v>
          </cell>
          <cell r="B919">
            <v>5.0152000000000001</v>
          </cell>
          <cell r="C919">
            <v>5.0152000000000002E-2</v>
          </cell>
        </row>
        <row r="920">
          <cell r="A920">
            <v>38603</v>
          </cell>
          <cell r="B920">
            <v>5.0152000000000001</v>
          </cell>
          <cell r="C920">
            <v>5.0152000000000002E-2</v>
          </cell>
        </row>
        <row r="921">
          <cell r="A921">
            <v>38604</v>
          </cell>
          <cell r="B921">
            <v>4.9817</v>
          </cell>
          <cell r="C921">
            <v>4.9817E-2</v>
          </cell>
        </row>
        <row r="922">
          <cell r="A922">
            <v>38607</v>
          </cell>
          <cell r="B922">
            <v>4.9897</v>
          </cell>
          <cell r="C922">
            <v>4.9896999999999997E-2</v>
          </cell>
        </row>
        <row r="923">
          <cell r="A923">
            <v>38608</v>
          </cell>
          <cell r="B923">
            <v>4.9652000000000003</v>
          </cell>
          <cell r="C923">
            <v>4.9652000000000002E-2</v>
          </cell>
        </row>
        <row r="924">
          <cell r="A924">
            <v>38609</v>
          </cell>
          <cell r="B924">
            <v>4.9795999999999996</v>
          </cell>
          <cell r="C924">
            <v>4.9795999999999993E-2</v>
          </cell>
        </row>
        <row r="925">
          <cell r="A925">
            <v>38610</v>
          </cell>
          <cell r="B925">
            <v>4.9976000000000003</v>
          </cell>
          <cell r="C925">
            <v>4.9976E-2</v>
          </cell>
        </row>
        <row r="926">
          <cell r="A926">
            <v>38611</v>
          </cell>
          <cell r="B926">
            <v>5.0236000000000001</v>
          </cell>
          <cell r="C926">
            <v>5.0236000000000003E-2</v>
          </cell>
        </row>
        <row r="927">
          <cell r="A927">
            <v>38614</v>
          </cell>
          <cell r="B927">
            <v>5.0201000000000002</v>
          </cell>
          <cell r="C927">
            <v>5.0201000000000003E-2</v>
          </cell>
        </row>
        <row r="928">
          <cell r="A928">
            <v>38615</v>
          </cell>
          <cell r="B928">
            <v>5.0033000000000003</v>
          </cell>
          <cell r="C928">
            <v>5.0033000000000001E-2</v>
          </cell>
        </row>
        <row r="929">
          <cell r="A929">
            <v>38616</v>
          </cell>
          <cell r="B929">
            <v>4.9683000000000002</v>
          </cell>
          <cell r="C929">
            <v>4.9683000000000005E-2</v>
          </cell>
        </row>
        <row r="930">
          <cell r="A930">
            <v>38617</v>
          </cell>
          <cell r="B930">
            <v>4.9737999999999998</v>
          </cell>
          <cell r="C930">
            <v>4.9737999999999997E-2</v>
          </cell>
        </row>
        <row r="931">
          <cell r="A931">
            <v>38618</v>
          </cell>
          <cell r="B931">
            <v>5.0152999999999999</v>
          </cell>
          <cell r="C931">
            <v>5.0152999999999996E-2</v>
          </cell>
        </row>
        <row r="932">
          <cell r="A932">
            <v>38621</v>
          </cell>
          <cell r="B932">
            <v>5.0462999999999996</v>
          </cell>
          <cell r="C932">
            <v>5.0462999999999994E-2</v>
          </cell>
        </row>
        <row r="933">
          <cell r="A933">
            <v>38622</v>
          </cell>
          <cell r="B933">
            <v>5.0290999999999997</v>
          </cell>
          <cell r="C933">
            <v>5.0290999999999995E-2</v>
          </cell>
        </row>
        <row r="934">
          <cell r="A934">
            <v>38623</v>
          </cell>
          <cell r="B934">
            <v>5.0095999999999998</v>
          </cell>
          <cell r="C934">
            <v>5.0096000000000002E-2</v>
          </cell>
        </row>
        <row r="935">
          <cell r="A935">
            <v>38624</v>
          </cell>
          <cell r="B935">
            <v>5.0340999999999996</v>
          </cell>
          <cell r="C935">
            <v>5.0340999999999997E-2</v>
          </cell>
        </row>
        <row r="936">
          <cell r="A936">
            <v>38625</v>
          </cell>
          <cell r="B936">
            <v>5.0240999999999998</v>
          </cell>
          <cell r="C936">
            <v>5.0241000000000001E-2</v>
          </cell>
        </row>
        <row r="937">
          <cell r="A937">
            <v>38628</v>
          </cell>
          <cell r="B937">
            <v>5.0366</v>
          </cell>
          <cell r="C937">
            <v>5.0366000000000001E-2</v>
          </cell>
        </row>
        <row r="938">
          <cell r="A938">
            <v>38629</v>
          </cell>
          <cell r="B938">
            <v>5.0121000000000002</v>
          </cell>
          <cell r="C938">
            <v>5.0120999999999999E-2</v>
          </cell>
        </row>
        <row r="939">
          <cell r="A939">
            <v>38630</v>
          </cell>
          <cell r="B939">
            <v>4.9875999999999996</v>
          </cell>
          <cell r="C939">
            <v>4.9875999999999997E-2</v>
          </cell>
        </row>
        <row r="940">
          <cell r="A940">
            <v>38631</v>
          </cell>
          <cell r="B940">
            <v>5.0026999999999999</v>
          </cell>
          <cell r="C940">
            <v>5.0027000000000002E-2</v>
          </cell>
        </row>
        <row r="941">
          <cell r="A941">
            <v>38632</v>
          </cell>
          <cell r="B941">
            <v>4.9931999999999999</v>
          </cell>
          <cell r="C941">
            <v>4.9931999999999997E-2</v>
          </cell>
        </row>
        <row r="942">
          <cell r="A942">
            <v>38635</v>
          </cell>
          <cell r="B942">
            <v>4.9977</v>
          </cell>
          <cell r="C942">
            <v>4.9977000000000001E-2</v>
          </cell>
        </row>
        <row r="943">
          <cell r="A943">
            <v>38636</v>
          </cell>
          <cell r="B943">
            <v>5.0342000000000002</v>
          </cell>
          <cell r="C943">
            <v>5.0342000000000005E-2</v>
          </cell>
        </row>
        <row r="944">
          <cell r="A944">
            <v>38637</v>
          </cell>
          <cell r="B944">
            <v>5.0972</v>
          </cell>
          <cell r="C944">
            <v>5.0971999999999996E-2</v>
          </cell>
        </row>
        <row r="945">
          <cell r="A945">
            <v>38638</v>
          </cell>
          <cell r="B945">
            <v>5.1132</v>
          </cell>
          <cell r="C945">
            <v>5.1131999999999997E-2</v>
          </cell>
        </row>
        <row r="946">
          <cell r="A946">
            <v>38639</v>
          </cell>
          <cell r="B946">
            <v>5.1113999999999997</v>
          </cell>
          <cell r="C946">
            <v>5.1114E-2</v>
          </cell>
        </row>
        <row r="947">
          <cell r="A947">
            <v>38642</v>
          </cell>
          <cell r="B947">
            <v>5.1189</v>
          </cell>
          <cell r="C947">
            <v>5.1188999999999998E-2</v>
          </cell>
        </row>
        <row r="948">
          <cell r="A948">
            <v>38643</v>
          </cell>
          <cell r="B948">
            <v>5.1169000000000002</v>
          </cell>
          <cell r="C948">
            <v>5.1168999999999999E-2</v>
          </cell>
        </row>
        <row r="949">
          <cell r="A949">
            <v>38644</v>
          </cell>
          <cell r="B949">
            <v>5.1323999999999996</v>
          </cell>
          <cell r="C949">
            <v>5.1323999999999995E-2</v>
          </cell>
        </row>
        <row r="950">
          <cell r="A950">
            <v>38645</v>
          </cell>
          <cell r="B950">
            <v>5.1210000000000004</v>
          </cell>
          <cell r="C950">
            <v>5.1210000000000006E-2</v>
          </cell>
        </row>
        <row r="951">
          <cell r="A951">
            <v>38646</v>
          </cell>
          <cell r="B951">
            <v>5.08</v>
          </cell>
          <cell r="C951">
            <v>5.0799999999999998E-2</v>
          </cell>
        </row>
        <row r="952">
          <cell r="A952">
            <v>38649</v>
          </cell>
          <cell r="B952">
            <v>5.0919999999999996</v>
          </cell>
          <cell r="C952">
            <v>5.0919999999999993E-2</v>
          </cell>
        </row>
        <row r="953">
          <cell r="A953">
            <v>38650</v>
          </cell>
          <cell r="B953">
            <v>5.141</v>
          </cell>
          <cell r="C953">
            <v>5.1409999999999997E-2</v>
          </cell>
        </row>
        <row r="954">
          <cell r="A954">
            <v>38651</v>
          </cell>
          <cell r="B954">
            <v>5.2015000000000002</v>
          </cell>
          <cell r="C954">
            <v>5.2015000000000006E-2</v>
          </cell>
        </row>
        <row r="955">
          <cell r="A955">
            <v>38652</v>
          </cell>
          <cell r="B955">
            <v>5.1955</v>
          </cell>
          <cell r="C955">
            <v>5.1955000000000001E-2</v>
          </cell>
        </row>
        <row r="956">
          <cell r="A956">
            <v>38653</v>
          </cell>
          <cell r="B956">
            <v>5.1929999999999996</v>
          </cell>
          <cell r="C956">
            <v>5.1929999999999997E-2</v>
          </cell>
        </row>
        <row r="957">
          <cell r="A957">
            <v>38656</v>
          </cell>
          <cell r="B957">
            <v>5.1905000000000001</v>
          </cell>
          <cell r="C957">
            <v>5.1905E-2</v>
          </cell>
        </row>
        <row r="958">
          <cell r="A958">
            <v>38657</v>
          </cell>
          <cell r="B958">
            <v>5.1944999999999997</v>
          </cell>
          <cell r="C958">
            <v>5.1944999999999998E-2</v>
          </cell>
        </row>
        <row r="959">
          <cell r="A959">
            <v>38658</v>
          </cell>
          <cell r="B959">
            <v>5.1885000000000003</v>
          </cell>
          <cell r="C959">
            <v>5.1885000000000001E-2</v>
          </cell>
        </row>
        <row r="960">
          <cell r="A960">
            <v>38659</v>
          </cell>
          <cell r="B960">
            <v>5.2079000000000004</v>
          </cell>
          <cell r="C960">
            <v>5.2079000000000007E-2</v>
          </cell>
        </row>
        <row r="961">
          <cell r="A961">
            <v>38660</v>
          </cell>
          <cell r="B961">
            <v>5.2108999999999996</v>
          </cell>
          <cell r="C961">
            <v>5.2108999999999996E-2</v>
          </cell>
        </row>
        <row r="962">
          <cell r="A962">
            <v>38663</v>
          </cell>
          <cell r="B962">
            <v>5.1889000000000003</v>
          </cell>
          <cell r="C962">
            <v>5.1889000000000005E-2</v>
          </cell>
        </row>
        <row r="963">
          <cell r="A963">
            <v>38664</v>
          </cell>
          <cell r="B963">
            <v>5.1440000000000001</v>
          </cell>
          <cell r="C963">
            <v>5.144E-2</v>
          </cell>
        </row>
        <row r="964">
          <cell r="A964">
            <v>38665</v>
          </cell>
          <cell r="B964">
            <v>5.1814</v>
          </cell>
          <cell r="C964">
            <v>5.1813999999999999E-2</v>
          </cell>
        </row>
        <row r="965">
          <cell r="A965">
            <v>38666</v>
          </cell>
          <cell r="B965">
            <v>5.1612</v>
          </cell>
          <cell r="C965">
            <v>5.1611999999999998E-2</v>
          </cell>
        </row>
        <row r="966">
          <cell r="A966">
            <v>38667</v>
          </cell>
          <cell r="B966">
            <v>5.1627000000000001</v>
          </cell>
          <cell r="C966">
            <v>5.1626999999999999E-2</v>
          </cell>
        </row>
        <row r="967">
          <cell r="A967">
            <v>38670</v>
          </cell>
          <cell r="B967">
            <v>5.1737000000000002</v>
          </cell>
          <cell r="C967">
            <v>5.1737000000000005E-2</v>
          </cell>
        </row>
        <row r="968">
          <cell r="A968">
            <v>38671</v>
          </cell>
          <cell r="B968">
            <v>5.1346999999999996</v>
          </cell>
          <cell r="C968">
            <v>5.1346999999999997E-2</v>
          </cell>
        </row>
        <row r="969">
          <cell r="A969">
            <v>38672</v>
          </cell>
          <cell r="B969">
            <v>5.0852000000000004</v>
          </cell>
          <cell r="C969">
            <v>5.0852000000000001E-2</v>
          </cell>
        </row>
        <row r="970">
          <cell r="A970">
            <v>38673</v>
          </cell>
          <cell r="B970">
            <v>5.0774999999999997</v>
          </cell>
          <cell r="C970">
            <v>5.0774999999999994E-2</v>
          </cell>
        </row>
        <row r="971">
          <cell r="A971">
            <v>38674</v>
          </cell>
          <cell r="B971">
            <v>5.0955000000000004</v>
          </cell>
          <cell r="C971">
            <v>5.0955E-2</v>
          </cell>
        </row>
        <row r="972">
          <cell r="A972">
            <v>38677</v>
          </cell>
          <cell r="B972">
            <v>5.0804999999999998</v>
          </cell>
          <cell r="C972">
            <v>5.0804999999999996E-2</v>
          </cell>
        </row>
        <row r="973">
          <cell r="A973">
            <v>38678</v>
          </cell>
          <cell r="B973">
            <v>5.0491999999999999</v>
          </cell>
          <cell r="C973">
            <v>5.0492000000000002E-2</v>
          </cell>
        </row>
        <row r="974">
          <cell r="A974">
            <v>38679</v>
          </cell>
          <cell r="B974">
            <v>5.0316999999999998</v>
          </cell>
          <cell r="C974">
            <v>5.0317000000000001E-2</v>
          </cell>
        </row>
        <row r="975">
          <cell r="A975">
            <v>38680</v>
          </cell>
          <cell r="B975">
            <v>5.0289999999999999</v>
          </cell>
          <cell r="C975">
            <v>5.0290000000000001E-2</v>
          </cell>
        </row>
        <row r="976">
          <cell r="A976">
            <v>38681</v>
          </cell>
          <cell r="B976">
            <v>5.0227000000000004</v>
          </cell>
          <cell r="C976">
            <v>5.0227000000000001E-2</v>
          </cell>
        </row>
        <row r="977">
          <cell r="A977">
            <v>38684</v>
          </cell>
          <cell r="B977">
            <v>5.0225</v>
          </cell>
          <cell r="C977">
            <v>5.0224999999999999E-2</v>
          </cell>
        </row>
        <row r="978">
          <cell r="A978">
            <v>38685</v>
          </cell>
          <cell r="B978">
            <v>5.0484999999999998</v>
          </cell>
          <cell r="C978">
            <v>5.0484999999999995E-2</v>
          </cell>
        </row>
        <row r="979">
          <cell r="A979">
            <v>38686</v>
          </cell>
          <cell r="B979">
            <v>5.0439999999999996</v>
          </cell>
          <cell r="C979">
            <v>5.0439999999999999E-2</v>
          </cell>
        </row>
        <row r="980">
          <cell r="A980">
            <v>38687</v>
          </cell>
          <cell r="B980">
            <v>5.0430000000000001</v>
          </cell>
          <cell r="C980">
            <v>5.0430000000000003E-2</v>
          </cell>
        </row>
        <row r="981">
          <cell r="A981">
            <v>38688</v>
          </cell>
          <cell r="B981">
            <v>5.0789999999999997</v>
          </cell>
          <cell r="C981">
            <v>5.0789999999999995E-2</v>
          </cell>
        </row>
        <row r="982">
          <cell r="A982">
            <v>38691</v>
          </cell>
          <cell r="B982">
            <v>5.1059999999999999</v>
          </cell>
          <cell r="C982">
            <v>5.1060000000000001E-2</v>
          </cell>
        </row>
        <row r="983">
          <cell r="A983">
            <v>38692</v>
          </cell>
          <cell r="B983">
            <v>5.0477999999999996</v>
          </cell>
          <cell r="C983">
            <v>5.0477999999999995E-2</v>
          </cell>
        </row>
        <row r="984">
          <cell r="A984">
            <v>38693</v>
          </cell>
          <cell r="B984">
            <v>5.0622999999999996</v>
          </cell>
          <cell r="C984">
            <v>5.0622999999999994E-2</v>
          </cell>
        </row>
        <row r="985">
          <cell r="A985">
            <v>38694</v>
          </cell>
          <cell r="B985">
            <v>5.0343</v>
          </cell>
          <cell r="C985">
            <v>5.0342999999999999E-2</v>
          </cell>
        </row>
        <row r="986">
          <cell r="A986">
            <v>38695</v>
          </cell>
          <cell r="B986">
            <v>5.0975999999999999</v>
          </cell>
          <cell r="C986">
            <v>5.0976E-2</v>
          </cell>
        </row>
        <row r="987">
          <cell r="A987">
            <v>38698</v>
          </cell>
          <cell r="B987">
            <v>5.117</v>
          </cell>
          <cell r="C987">
            <v>5.117E-2</v>
          </cell>
        </row>
        <row r="988">
          <cell r="A988">
            <v>38699</v>
          </cell>
          <cell r="B988">
            <v>5.1047000000000002</v>
          </cell>
          <cell r="C988">
            <v>5.1047000000000002E-2</v>
          </cell>
        </row>
        <row r="989">
          <cell r="A989">
            <v>38700</v>
          </cell>
          <cell r="B989">
            <v>5.0620000000000003</v>
          </cell>
          <cell r="C989">
            <v>5.0620000000000005E-2</v>
          </cell>
        </row>
        <row r="990">
          <cell r="A990">
            <v>38701</v>
          </cell>
          <cell r="B990">
            <v>5.0490000000000004</v>
          </cell>
          <cell r="C990">
            <v>5.0490000000000007E-2</v>
          </cell>
        </row>
        <row r="991">
          <cell r="A991">
            <v>38702</v>
          </cell>
          <cell r="B991">
            <v>4.9984999999999999</v>
          </cell>
          <cell r="C991">
            <v>4.9985000000000002E-2</v>
          </cell>
        </row>
        <row r="992">
          <cell r="A992">
            <v>38705</v>
          </cell>
          <cell r="B992">
            <v>4.9924999999999997</v>
          </cell>
          <cell r="C992">
            <v>4.9924999999999997E-2</v>
          </cell>
        </row>
        <row r="993">
          <cell r="A993">
            <v>38706</v>
          </cell>
          <cell r="B993">
            <v>5.0033000000000003</v>
          </cell>
          <cell r="C993">
            <v>5.0033000000000001E-2</v>
          </cell>
        </row>
        <row r="994">
          <cell r="A994">
            <v>38707</v>
          </cell>
          <cell r="B994">
            <v>4.9930000000000003</v>
          </cell>
          <cell r="C994">
            <v>4.9930000000000002E-2</v>
          </cell>
        </row>
        <row r="995">
          <cell r="A995">
            <v>38708</v>
          </cell>
          <cell r="B995">
            <v>4.9684999999999997</v>
          </cell>
          <cell r="C995">
            <v>4.9685E-2</v>
          </cell>
        </row>
        <row r="996">
          <cell r="A996">
            <v>38709</v>
          </cell>
          <cell r="B996">
            <v>4.9493</v>
          </cell>
          <cell r="C996">
            <v>4.9493000000000002E-2</v>
          </cell>
        </row>
        <row r="997">
          <cell r="A997">
            <v>38712</v>
          </cell>
          <cell r="B997">
            <v>4.9493</v>
          </cell>
          <cell r="C997">
            <v>4.9493000000000002E-2</v>
          </cell>
        </row>
        <row r="998">
          <cell r="A998">
            <v>38713</v>
          </cell>
          <cell r="B998">
            <v>4.9505999999999997</v>
          </cell>
          <cell r="C998">
            <v>4.9505999999999994E-2</v>
          </cell>
        </row>
        <row r="999">
          <cell r="A999">
            <v>38714</v>
          </cell>
          <cell r="B999">
            <v>4.8971</v>
          </cell>
          <cell r="C999">
            <v>4.8971000000000001E-2</v>
          </cell>
        </row>
        <row r="1000">
          <cell r="A1000">
            <v>38715</v>
          </cell>
          <cell r="B1000">
            <v>4.9248000000000003</v>
          </cell>
          <cell r="C1000">
            <v>4.9248E-2</v>
          </cell>
        </row>
        <row r="1001">
          <cell r="A1001">
            <v>38716</v>
          </cell>
          <cell r="B1001">
            <v>4.9253</v>
          </cell>
          <cell r="C1001">
            <v>4.9252999999999998E-2</v>
          </cell>
        </row>
        <row r="1002">
          <cell r="A1002">
            <v>38719</v>
          </cell>
          <cell r="B1002">
            <v>4.9253</v>
          </cell>
          <cell r="C1002">
            <v>4.9252999999999998E-2</v>
          </cell>
        </row>
        <row r="1003">
          <cell r="A1003">
            <v>38720</v>
          </cell>
          <cell r="B1003">
            <v>4.9443000000000001</v>
          </cell>
          <cell r="C1003">
            <v>4.9443000000000001E-2</v>
          </cell>
        </row>
        <row r="1004">
          <cell r="A1004">
            <v>38721</v>
          </cell>
          <cell r="B1004">
            <v>4.9367999999999999</v>
          </cell>
          <cell r="C1004">
            <v>4.9367999999999995E-2</v>
          </cell>
        </row>
        <row r="1005">
          <cell r="A1005">
            <v>38722</v>
          </cell>
          <cell r="B1005">
            <v>4.9554999999999998</v>
          </cell>
          <cell r="C1005">
            <v>4.9554999999999995E-2</v>
          </cell>
        </row>
        <row r="1006">
          <cell r="A1006">
            <v>38723</v>
          </cell>
          <cell r="B1006">
            <v>4.9824999999999999</v>
          </cell>
          <cell r="C1006">
            <v>4.9825000000000001E-2</v>
          </cell>
        </row>
        <row r="1007">
          <cell r="A1007">
            <v>38726</v>
          </cell>
          <cell r="B1007">
            <v>4.9889999999999999</v>
          </cell>
          <cell r="C1007">
            <v>4.9889999999999997E-2</v>
          </cell>
        </row>
        <row r="1008">
          <cell r="A1008">
            <v>38727</v>
          </cell>
          <cell r="B1008">
            <v>5.024</v>
          </cell>
          <cell r="C1008">
            <v>5.024E-2</v>
          </cell>
        </row>
        <row r="1009">
          <cell r="A1009">
            <v>38728</v>
          </cell>
          <cell r="B1009">
            <v>5.0235000000000003</v>
          </cell>
          <cell r="C1009">
            <v>5.0235000000000002E-2</v>
          </cell>
        </row>
        <row r="1010">
          <cell r="A1010">
            <v>38729</v>
          </cell>
          <cell r="B1010">
            <v>5.0220000000000002</v>
          </cell>
          <cell r="C1010">
            <v>5.0220000000000001E-2</v>
          </cell>
        </row>
        <row r="1011">
          <cell r="A1011">
            <v>38730</v>
          </cell>
          <cell r="B1011">
            <v>4.9901999999999997</v>
          </cell>
          <cell r="C1011">
            <v>4.9901999999999995E-2</v>
          </cell>
        </row>
        <row r="1012">
          <cell r="A1012">
            <v>38733</v>
          </cell>
          <cell r="B1012">
            <v>4.9827000000000004</v>
          </cell>
          <cell r="C1012">
            <v>4.9827000000000003E-2</v>
          </cell>
        </row>
        <row r="1013">
          <cell r="A1013">
            <v>38734</v>
          </cell>
          <cell r="B1013">
            <v>4.9537000000000004</v>
          </cell>
          <cell r="C1013">
            <v>4.9537000000000005E-2</v>
          </cell>
        </row>
        <row r="1014">
          <cell r="A1014">
            <v>38735</v>
          </cell>
          <cell r="B1014">
            <v>4.9492000000000003</v>
          </cell>
          <cell r="C1014">
            <v>4.9492000000000001E-2</v>
          </cell>
        </row>
        <row r="1015">
          <cell r="A1015">
            <v>38736</v>
          </cell>
          <cell r="B1015">
            <v>4.9916999999999998</v>
          </cell>
          <cell r="C1015">
            <v>4.9916999999999996E-2</v>
          </cell>
        </row>
        <row r="1016">
          <cell r="A1016">
            <v>38737</v>
          </cell>
          <cell r="B1016">
            <v>4.9957000000000003</v>
          </cell>
          <cell r="C1016">
            <v>4.9957000000000001E-2</v>
          </cell>
        </row>
        <row r="1017">
          <cell r="A1017">
            <v>38740</v>
          </cell>
          <cell r="B1017">
            <v>5.0247000000000002</v>
          </cell>
          <cell r="C1017">
            <v>5.0247E-2</v>
          </cell>
        </row>
        <row r="1018">
          <cell r="A1018">
            <v>38741</v>
          </cell>
          <cell r="B1018">
            <v>5.0416999999999996</v>
          </cell>
          <cell r="C1018">
            <v>5.0416999999999997E-2</v>
          </cell>
        </row>
        <row r="1019">
          <cell r="A1019">
            <v>38742</v>
          </cell>
          <cell r="B1019">
            <v>5.0873999999999997</v>
          </cell>
          <cell r="C1019">
            <v>5.0873999999999996E-2</v>
          </cell>
        </row>
        <row r="1020">
          <cell r="A1020">
            <v>38743</v>
          </cell>
          <cell r="B1020">
            <v>5.1139000000000001</v>
          </cell>
          <cell r="C1020">
            <v>5.1139000000000004E-2</v>
          </cell>
        </row>
        <row r="1021">
          <cell r="A1021">
            <v>38744</v>
          </cell>
          <cell r="B1021">
            <v>5.1158999999999999</v>
          </cell>
          <cell r="C1021">
            <v>5.1158999999999996E-2</v>
          </cell>
        </row>
        <row r="1022">
          <cell r="A1022">
            <v>38747</v>
          </cell>
          <cell r="B1022">
            <v>5.1280000000000001</v>
          </cell>
          <cell r="C1022">
            <v>5.1279999999999999E-2</v>
          </cell>
        </row>
        <row r="1023">
          <cell r="A1023">
            <v>38748</v>
          </cell>
          <cell r="B1023">
            <v>5.1235999999999997</v>
          </cell>
          <cell r="C1023">
            <v>5.1235999999999997E-2</v>
          </cell>
        </row>
        <row r="1024">
          <cell r="A1024">
            <v>38749</v>
          </cell>
          <cell r="B1024">
            <v>5.1403999999999996</v>
          </cell>
          <cell r="C1024">
            <v>5.1403999999999998E-2</v>
          </cell>
        </row>
        <row r="1025">
          <cell r="A1025">
            <v>38750</v>
          </cell>
          <cell r="B1025">
            <v>5.1296999999999997</v>
          </cell>
          <cell r="C1025">
            <v>5.1296999999999995E-2</v>
          </cell>
        </row>
        <row r="1026">
          <cell r="A1026">
            <v>38751</v>
          </cell>
          <cell r="B1026">
            <v>5.0991999999999997</v>
          </cell>
          <cell r="C1026">
            <v>5.0991999999999996E-2</v>
          </cell>
        </row>
        <row r="1027">
          <cell r="A1027">
            <v>38754</v>
          </cell>
          <cell r="B1027">
            <v>5.1142000000000003</v>
          </cell>
          <cell r="C1027">
            <v>5.1142E-2</v>
          </cell>
        </row>
        <row r="1028">
          <cell r="A1028">
            <v>38755</v>
          </cell>
          <cell r="B1028">
            <v>5.1237000000000004</v>
          </cell>
          <cell r="C1028">
            <v>5.1237000000000005E-2</v>
          </cell>
        </row>
        <row r="1029">
          <cell r="A1029">
            <v>38756</v>
          </cell>
          <cell r="B1029">
            <v>5.1281999999999996</v>
          </cell>
          <cell r="C1029">
            <v>5.1281999999999994E-2</v>
          </cell>
        </row>
        <row r="1030">
          <cell r="A1030">
            <v>38757</v>
          </cell>
          <cell r="B1030">
            <v>5.1295000000000002</v>
          </cell>
          <cell r="C1030">
            <v>5.1295E-2</v>
          </cell>
        </row>
        <row r="1031">
          <cell r="A1031">
            <v>38758</v>
          </cell>
          <cell r="B1031">
            <v>5.1557000000000004</v>
          </cell>
          <cell r="C1031">
            <v>5.1557000000000006E-2</v>
          </cell>
        </row>
        <row r="1032">
          <cell r="A1032">
            <v>38761</v>
          </cell>
          <cell r="B1032">
            <v>5.1482999999999999</v>
          </cell>
          <cell r="C1032">
            <v>5.1483000000000001E-2</v>
          </cell>
        </row>
        <row r="1033">
          <cell r="A1033">
            <v>38762</v>
          </cell>
          <cell r="B1033">
            <v>5.1603000000000003</v>
          </cell>
          <cell r="C1033">
            <v>5.1603000000000003E-2</v>
          </cell>
        </row>
        <row r="1034">
          <cell r="A1034">
            <v>38763</v>
          </cell>
          <cell r="B1034">
            <v>5.1566999999999998</v>
          </cell>
          <cell r="C1034">
            <v>5.1567000000000002E-2</v>
          </cell>
        </row>
        <row r="1035">
          <cell r="A1035">
            <v>38764</v>
          </cell>
          <cell r="B1035">
            <v>5.1337000000000002</v>
          </cell>
          <cell r="C1035">
            <v>5.1337000000000001E-2</v>
          </cell>
        </row>
        <row r="1036">
          <cell r="A1036">
            <v>38765</v>
          </cell>
          <cell r="B1036">
            <v>5.0762</v>
          </cell>
          <cell r="C1036">
            <v>5.0762000000000002E-2</v>
          </cell>
        </row>
        <row r="1037">
          <cell r="A1037">
            <v>38768</v>
          </cell>
          <cell r="B1037">
            <v>5.0677000000000003</v>
          </cell>
          <cell r="C1037">
            <v>5.0677E-2</v>
          </cell>
        </row>
        <row r="1038">
          <cell r="A1038">
            <v>38769</v>
          </cell>
          <cell r="B1038">
            <v>5.0833000000000004</v>
          </cell>
          <cell r="C1038">
            <v>5.0833000000000003E-2</v>
          </cell>
        </row>
        <row r="1039">
          <cell r="A1039">
            <v>38770</v>
          </cell>
          <cell r="B1039">
            <v>5.0369000000000002</v>
          </cell>
          <cell r="C1039">
            <v>5.0369000000000004E-2</v>
          </cell>
        </row>
        <row r="1040">
          <cell r="A1040">
            <v>38771</v>
          </cell>
          <cell r="B1040">
            <v>5.0674000000000001</v>
          </cell>
          <cell r="C1040">
            <v>5.0674000000000004E-2</v>
          </cell>
        </row>
        <row r="1041">
          <cell r="A1041">
            <v>38772</v>
          </cell>
          <cell r="B1041">
            <v>5.0648999999999997</v>
          </cell>
          <cell r="C1041">
            <v>5.0649E-2</v>
          </cell>
        </row>
        <row r="1042">
          <cell r="A1042">
            <v>38775</v>
          </cell>
          <cell r="B1042">
            <v>5.0671999999999997</v>
          </cell>
          <cell r="C1042">
            <v>5.0671999999999995E-2</v>
          </cell>
        </row>
        <row r="1043">
          <cell r="A1043">
            <v>38776</v>
          </cell>
          <cell r="B1043">
            <v>5.0366999999999997</v>
          </cell>
          <cell r="C1043">
            <v>5.0366999999999995E-2</v>
          </cell>
        </row>
        <row r="1044">
          <cell r="A1044">
            <v>38777</v>
          </cell>
          <cell r="B1044">
            <v>5.0742000000000003</v>
          </cell>
          <cell r="C1044">
            <v>5.0742000000000002E-2</v>
          </cell>
        </row>
        <row r="1045">
          <cell r="A1045">
            <v>38778</v>
          </cell>
          <cell r="B1045">
            <v>5.1082000000000001</v>
          </cell>
          <cell r="C1045">
            <v>5.1082000000000002E-2</v>
          </cell>
        </row>
        <row r="1046">
          <cell r="A1046">
            <v>38779</v>
          </cell>
          <cell r="B1046">
            <v>5.1317000000000004</v>
          </cell>
          <cell r="C1046">
            <v>5.1317000000000002E-2</v>
          </cell>
        </row>
        <row r="1047">
          <cell r="A1047">
            <v>38782</v>
          </cell>
          <cell r="B1047">
            <v>5.1936999999999998</v>
          </cell>
          <cell r="C1047">
            <v>5.1936999999999997E-2</v>
          </cell>
        </row>
        <row r="1048">
          <cell r="A1048">
            <v>38783</v>
          </cell>
          <cell r="B1048">
            <v>5.1481000000000003</v>
          </cell>
          <cell r="C1048">
            <v>5.1481000000000006E-2</v>
          </cell>
        </row>
        <row r="1049">
          <cell r="A1049">
            <v>38784</v>
          </cell>
          <cell r="B1049">
            <v>5.1505999999999998</v>
          </cell>
          <cell r="C1049">
            <v>5.1505999999999996E-2</v>
          </cell>
        </row>
        <row r="1050">
          <cell r="A1050">
            <v>38785</v>
          </cell>
          <cell r="B1050">
            <v>5.1614000000000004</v>
          </cell>
          <cell r="C1050">
            <v>5.1614000000000007E-2</v>
          </cell>
        </row>
        <row r="1051">
          <cell r="A1051">
            <v>38786</v>
          </cell>
          <cell r="B1051">
            <v>5.1714000000000002</v>
          </cell>
          <cell r="C1051">
            <v>5.1714000000000003E-2</v>
          </cell>
        </row>
        <row r="1052">
          <cell r="A1052">
            <v>38789</v>
          </cell>
          <cell r="B1052">
            <v>5.1764000000000001</v>
          </cell>
          <cell r="C1052">
            <v>5.1764000000000004E-2</v>
          </cell>
        </row>
        <row r="1053">
          <cell r="A1053">
            <v>38790</v>
          </cell>
          <cell r="B1053">
            <v>5.1189</v>
          </cell>
          <cell r="C1053">
            <v>5.1188999999999998E-2</v>
          </cell>
        </row>
        <row r="1054">
          <cell r="A1054">
            <v>38791</v>
          </cell>
          <cell r="B1054">
            <v>5.1444000000000001</v>
          </cell>
          <cell r="C1054">
            <v>5.1444000000000004E-2</v>
          </cell>
        </row>
        <row r="1055">
          <cell r="A1055">
            <v>38792</v>
          </cell>
          <cell r="B1055">
            <v>5.0768000000000004</v>
          </cell>
          <cell r="C1055">
            <v>5.0768000000000008E-2</v>
          </cell>
        </row>
        <row r="1056">
          <cell r="A1056">
            <v>38793</v>
          </cell>
          <cell r="B1056">
            <v>5.1013000000000002</v>
          </cell>
          <cell r="C1056">
            <v>5.1013000000000003E-2</v>
          </cell>
        </row>
        <row r="1057">
          <cell r="A1057">
            <v>38796</v>
          </cell>
          <cell r="B1057">
            <v>5.1013000000000002</v>
          </cell>
          <cell r="C1057">
            <v>5.1013000000000003E-2</v>
          </cell>
        </row>
        <row r="1058">
          <cell r="A1058">
            <v>38797</v>
          </cell>
          <cell r="B1058">
            <v>5.1242999999999999</v>
          </cell>
          <cell r="C1058">
            <v>5.1242999999999997E-2</v>
          </cell>
        </row>
        <row r="1059">
          <cell r="A1059">
            <v>38798</v>
          </cell>
          <cell r="B1059">
            <v>5.1059000000000001</v>
          </cell>
          <cell r="C1059">
            <v>5.1059E-2</v>
          </cell>
        </row>
        <row r="1060">
          <cell r="A1060">
            <v>38799</v>
          </cell>
          <cell r="B1060">
            <v>5.1238999999999999</v>
          </cell>
          <cell r="C1060">
            <v>5.1239E-2</v>
          </cell>
        </row>
        <row r="1061">
          <cell r="A1061">
            <v>38800</v>
          </cell>
          <cell r="B1061">
            <v>5.0769000000000002</v>
          </cell>
          <cell r="C1061">
            <v>5.0769000000000002E-2</v>
          </cell>
        </row>
        <row r="1062">
          <cell r="A1062">
            <v>38803</v>
          </cell>
          <cell r="B1062">
            <v>5.0989000000000004</v>
          </cell>
          <cell r="C1062">
            <v>5.0989000000000007E-2</v>
          </cell>
        </row>
        <row r="1063">
          <cell r="A1063">
            <v>38804</v>
          </cell>
          <cell r="B1063">
            <v>5.1249000000000002</v>
          </cell>
          <cell r="C1063">
            <v>5.1249000000000003E-2</v>
          </cell>
        </row>
        <row r="1064">
          <cell r="A1064">
            <v>38805</v>
          </cell>
          <cell r="B1064">
            <v>5.1444000000000001</v>
          </cell>
          <cell r="C1064">
            <v>5.1444000000000004E-2</v>
          </cell>
        </row>
        <row r="1065">
          <cell r="A1065">
            <v>38806</v>
          </cell>
          <cell r="B1065">
            <v>5.1917</v>
          </cell>
          <cell r="C1065">
            <v>5.1916999999999998E-2</v>
          </cell>
        </row>
        <row r="1066">
          <cell r="A1066">
            <v>38807</v>
          </cell>
          <cell r="B1066">
            <v>5.1752000000000002</v>
          </cell>
          <cell r="C1066">
            <v>5.1751999999999999E-2</v>
          </cell>
        </row>
        <row r="1067">
          <cell r="A1067">
            <v>38810</v>
          </cell>
          <cell r="B1067">
            <v>5.2046999999999999</v>
          </cell>
          <cell r="C1067">
            <v>5.2046999999999996E-2</v>
          </cell>
        </row>
        <row r="1068">
          <cell r="A1068">
            <v>38811</v>
          </cell>
          <cell r="B1068">
            <v>5.2286999999999999</v>
          </cell>
          <cell r="C1068">
            <v>5.2287E-2</v>
          </cell>
        </row>
        <row r="1069">
          <cell r="A1069">
            <v>38812</v>
          </cell>
          <cell r="B1069">
            <v>5.2321999999999997</v>
          </cell>
          <cell r="C1069">
            <v>5.2322E-2</v>
          </cell>
        </row>
        <row r="1070">
          <cell r="A1070">
            <v>38813</v>
          </cell>
          <cell r="B1070">
            <v>5.2807000000000004</v>
          </cell>
          <cell r="C1070">
            <v>5.2807000000000007E-2</v>
          </cell>
        </row>
        <row r="1071">
          <cell r="A1071">
            <v>38814</v>
          </cell>
          <cell r="B1071">
            <v>5.3470000000000004</v>
          </cell>
          <cell r="C1071">
            <v>5.3470000000000004E-2</v>
          </cell>
        </row>
        <row r="1072">
          <cell r="A1072">
            <v>38817</v>
          </cell>
          <cell r="B1072">
            <v>5.3375000000000004</v>
          </cell>
          <cell r="C1072">
            <v>5.3375000000000006E-2</v>
          </cell>
        </row>
        <row r="1073">
          <cell r="A1073">
            <v>38818</v>
          </cell>
          <cell r="B1073">
            <v>5.3194999999999997</v>
          </cell>
          <cell r="C1073">
            <v>5.3194999999999999E-2</v>
          </cell>
        </row>
        <row r="1074">
          <cell r="A1074">
            <v>38819</v>
          </cell>
          <cell r="B1074">
            <v>5.3533999999999997</v>
          </cell>
          <cell r="C1074">
            <v>5.3533999999999998E-2</v>
          </cell>
        </row>
        <row r="1075">
          <cell r="A1075">
            <v>38820</v>
          </cell>
          <cell r="B1075">
            <v>5.3977000000000004</v>
          </cell>
          <cell r="C1075">
            <v>5.3977000000000004E-2</v>
          </cell>
        </row>
        <row r="1076">
          <cell r="A1076">
            <v>38821</v>
          </cell>
          <cell r="B1076">
            <v>5.4019000000000004</v>
          </cell>
          <cell r="C1076">
            <v>5.4019000000000005E-2</v>
          </cell>
        </row>
        <row r="1077">
          <cell r="A1077">
            <v>38824</v>
          </cell>
          <cell r="B1077">
            <v>5.3864000000000001</v>
          </cell>
          <cell r="C1077">
            <v>5.3864000000000002E-2</v>
          </cell>
        </row>
        <row r="1078">
          <cell r="A1078">
            <v>38825</v>
          </cell>
          <cell r="B1078">
            <v>5.3757999999999999</v>
          </cell>
          <cell r="C1078">
            <v>5.3758E-2</v>
          </cell>
        </row>
        <row r="1079">
          <cell r="A1079">
            <v>38826</v>
          </cell>
          <cell r="B1079">
            <v>5.4183000000000003</v>
          </cell>
          <cell r="C1079">
            <v>5.4183000000000002E-2</v>
          </cell>
        </row>
        <row r="1080">
          <cell r="A1080">
            <v>38827</v>
          </cell>
          <cell r="B1080">
            <v>5.4592999999999998</v>
          </cell>
          <cell r="C1080">
            <v>5.4592999999999996E-2</v>
          </cell>
        </row>
        <row r="1081">
          <cell r="A1081">
            <v>38828</v>
          </cell>
          <cell r="B1081">
            <v>5.4367999999999999</v>
          </cell>
          <cell r="C1081">
            <v>5.4368E-2</v>
          </cell>
        </row>
        <row r="1082">
          <cell r="A1082">
            <v>38831</v>
          </cell>
          <cell r="B1082">
            <v>5.3973000000000004</v>
          </cell>
          <cell r="C1082">
            <v>5.3973000000000007E-2</v>
          </cell>
        </row>
        <row r="1083">
          <cell r="A1083">
            <v>38832</v>
          </cell>
          <cell r="B1083">
            <v>5.4622999999999999</v>
          </cell>
          <cell r="C1083">
            <v>5.4622999999999998E-2</v>
          </cell>
        </row>
        <row r="1084">
          <cell r="A1084">
            <v>38833</v>
          </cell>
          <cell r="B1084">
            <v>5.4728000000000003</v>
          </cell>
          <cell r="C1084">
            <v>5.4728000000000006E-2</v>
          </cell>
        </row>
        <row r="1085">
          <cell r="A1085">
            <v>38834</v>
          </cell>
          <cell r="B1085">
            <v>5.4614000000000003</v>
          </cell>
          <cell r="C1085">
            <v>5.4614000000000003E-2</v>
          </cell>
        </row>
        <row r="1086">
          <cell r="A1086">
            <v>38835</v>
          </cell>
          <cell r="B1086">
            <v>5.4298999999999999</v>
          </cell>
          <cell r="C1086">
            <v>5.4299E-2</v>
          </cell>
        </row>
        <row r="1087">
          <cell r="A1087">
            <v>38838</v>
          </cell>
          <cell r="B1087">
            <v>5.4513999999999996</v>
          </cell>
          <cell r="C1087">
            <v>5.4513999999999993E-2</v>
          </cell>
        </row>
        <row r="1088">
          <cell r="A1088">
            <v>38839</v>
          </cell>
          <cell r="B1088">
            <v>5.4214000000000002</v>
          </cell>
          <cell r="C1088">
            <v>5.4214000000000005E-2</v>
          </cell>
        </row>
        <row r="1089">
          <cell r="A1089">
            <v>38840</v>
          </cell>
          <cell r="B1089">
            <v>5.4089</v>
          </cell>
          <cell r="C1089">
            <v>5.4088999999999998E-2</v>
          </cell>
        </row>
        <row r="1090">
          <cell r="A1090">
            <v>38841</v>
          </cell>
          <cell r="B1090">
            <v>5.4058999999999999</v>
          </cell>
          <cell r="C1090">
            <v>5.4058999999999996E-2</v>
          </cell>
        </row>
        <row r="1091">
          <cell r="A1091">
            <v>38842</v>
          </cell>
          <cell r="B1091">
            <v>5.3963999999999999</v>
          </cell>
          <cell r="C1091">
            <v>5.3963999999999998E-2</v>
          </cell>
        </row>
        <row r="1092">
          <cell r="A1092">
            <v>38845</v>
          </cell>
          <cell r="B1092">
            <v>5.3842999999999996</v>
          </cell>
          <cell r="C1092">
            <v>5.3842999999999995E-2</v>
          </cell>
        </row>
        <row r="1093">
          <cell r="A1093">
            <v>38846</v>
          </cell>
          <cell r="B1093">
            <v>5.4097999999999997</v>
          </cell>
          <cell r="C1093">
            <v>5.4098E-2</v>
          </cell>
        </row>
        <row r="1094">
          <cell r="A1094">
            <v>38847</v>
          </cell>
          <cell r="B1094">
            <v>5.4032999999999998</v>
          </cell>
          <cell r="C1094">
            <v>5.4032999999999998E-2</v>
          </cell>
        </row>
        <row r="1095">
          <cell r="A1095">
            <v>38848</v>
          </cell>
          <cell r="B1095">
            <v>5.4157999999999999</v>
          </cell>
          <cell r="C1095">
            <v>5.4157999999999998E-2</v>
          </cell>
        </row>
        <row r="1096">
          <cell r="A1096">
            <v>38849</v>
          </cell>
          <cell r="B1096">
            <v>5.4101999999999997</v>
          </cell>
          <cell r="C1096">
            <v>5.4101999999999997E-2</v>
          </cell>
        </row>
        <row r="1097">
          <cell r="A1097">
            <v>38852</v>
          </cell>
          <cell r="B1097">
            <v>5.3712</v>
          </cell>
          <cell r="C1097">
            <v>5.3712000000000003E-2</v>
          </cell>
        </row>
        <row r="1098">
          <cell r="A1098">
            <v>38853</v>
          </cell>
          <cell r="B1098">
            <v>5.3239999999999998</v>
          </cell>
          <cell r="C1098">
            <v>5.3239999999999996E-2</v>
          </cell>
        </row>
        <row r="1099">
          <cell r="A1099">
            <v>38854</v>
          </cell>
          <cell r="B1099">
            <v>5.3193000000000001</v>
          </cell>
          <cell r="C1099">
            <v>5.3193000000000004E-2</v>
          </cell>
        </row>
        <row r="1100">
          <cell r="A1100">
            <v>38855</v>
          </cell>
          <cell r="B1100">
            <v>5.2613000000000003</v>
          </cell>
          <cell r="C1100">
            <v>5.2613E-2</v>
          </cell>
        </row>
        <row r="1101">
          <cell r="A1101">
            <v>38856</v>
          </cell>
          <cell r="B1101">
            <v>5.2771999999999997</v>
          </cell>
          <cell r="C1101">
            <v>5.2771999999999999E-2</v>
          </cell>
        </row>
        <row r="1102">
          <cell r="A1102">
            <v>38859</v>
          </cell>
          <cell r="B1102">
            <v>5.2442000000000002</v>
          </cell>
          <cell r="C1102">
            <v>5.2442000000000003E-2</v>
          </cell>
        </row>
        <row r="1103">
          <cell r="A1103">
            <v>38860</v>
          </cell>
          <cell r="B1103">
            <v>5.2721999999999998</v>
          </cell>
          <cell r="C1103">
            <v>5.2721999999999998E-2</v>
          </cell>
        </row>
        <row r="1104">
          <cell r="A1104">
            <v>38861</v>
          </cell>
          <cell r="B1104">
            <v>5.2317</v>
          </cell>
          <cell r="C1104">
            <v>5.2317000000000002E-2</v>
          </cell>
        </row>
        <row r="1105">
          <cell r="A1105">
            <v>38862</v>
          </cell>
          <cell r="B1105">
            <v>5.2248000000000001</v>
          </cell>
          <cell r="C1105">
            <v>5.2248000000000003E-2</v>
          </cell>
        </row>
        <row r="1106">
          <cell r="A1106">
            <v>38863</v>
          </cell>
          <cell r="B1106">
            <v>5.2427999999999999</v>
          </cell>
          <cell r="C1106">
            <v>5.2428000000000002E-2</v>
          </cell>
        </row>
        <row r="1107">
          <cell r="A1107">
            <v>38866</v>
          </cell>
          <cell r="B1107">
            <v>5.2370000000000001</v>
          </cell>
          <cell r="C1107">
            <v>5.237E-2</v>
          </cell>
        </row>
        <row r="1108">
          <cell r="A1108">
            <v>38867</v>
          </cell>
          <cell r="B1108">
            <v>5.2885</v>
          </cell>
          <cell r="C1108">
            <v>5.2885000000000001E-2</v>
          </cell>
        </row>
        <row r="1109">
          <cell r="A1109">
            <v>38868</v>
          </cell>
          <cell r="B1109">
            <v>5.3739999999999997</v>
          </cell>
          <cell r="C1109">
            <v>5.3739999999999996E-2</v>
          </cell>
        </row>
        <row r="1110">
          <cell r="A1110">
            <v>38869</v>
          </cell>
          <cell r="B1110">
            <v>5.3265000000000002</v>
          </cell>
          <cell r="C1110">
            <v>5.3265E-2</v>
          </cell>
        </row>
        <row r="1111">
          <cell r="A1111">
            <v>38870</v>
          </cell>
          <cell r="B1111">
            <v>5.2602000000000002</v>
          </cell>
          <cell r="C1111">
            <v>5.2602000000000003E-2</v>
          </cell>
        </row>
        <row r="1112">
          <cell r="A1112">
            <v>38873</v>
          </cell>
          <cell r="B1112">
            <v>5.2655000000000003</v>
          </cell>
          <cell r="C1112">
            <v>5.2655E-2</v>
          </cell>
        </row>
        <row r="1113">
          <cell r="A1113">
            <v>38874</v>
          </cell>
          <cell r="B1113">
            <v>5.2431000000000001</v>
          </cell>
          <cell r="C1113">
            <v>5.2430999999999998E-2</v>
          </cell>
        </row>
        <row r="1114">
          <cell r="A1114">
            <v>38875</v>
          </cell>
          <cell r="B1114">
            <v>5.2645</v>
          </cell>
          <cell r="C1114">
            <v>5.2644999999999997E-2</v>
          </cell>
        </row>
        <row r="1115">
          <cell r="A1115">
            <v>38876</v>
          </cell>
          <cell r="B1115">
            <v>5.2789999999999999</v>
          </cell>
          <cell r="C1115">
            <v>5.2789999999999997E-2</v>
          </cell>
        </row>
        <row r="1116">
          <cell r="A1116">
            <v>38877</v>
          </cell>
          <cell r="B1116">
            <v>5.3215000000000003</v>
          </cell>
          <cell r="C1116">
            <v>5.3215000000000005E-2</v>
          </cell>
        </row>
        <row r="1117">
          <cell r="A1117">
            <v>38880</v>
          </cell>
          <cell r="B1117">
            <v>5.3061999999999996</v>
          </cell>
          <cell r="C1117">
            <v>5.3061999999999998E-2</v>
          </cell>
        </row>
        <row r="1118">
          <cell r="A1118">
            <v>38881</v>
          </cell>
          <cell r="B1118">
            <v>5.2763999999999998</v>
          </cell>
          <cell r="C1118">
            <v>5.2763999999999998E-2</v>
          </cell>
        </row>
        <row r="1119">
          <cell r="A1119">
            <v>38882</v>
          </cell>
          <cell r="B1119">
            <v>5.3094000000000001</v>
          </cell>
          <cell r="C1119">
            <v>5.3094000000000002E-2</v>
          </cell>
        </row>
        <row r="1120">
          <cell r="A1120">
            <v>38883</v>
          </cell>
          <cell r="B1120">
            <v>5.3548999999999998</v>
          </cell>
          <cell r="C1120">
            <v>5.3548999999999999E-2</v>
          </cell>
        </row>
        <row r="1121">
          <cell r="A1121">
            <v>38884</v>
          </cell>
          <cell r="B1121">
            <v>5.3449</v>
          </cell>
          <cell r="C1121">
            <v>5.3448999999999997E-2</v>
          </cell>
        </row>
        <row r="1122">
          <cell r="A1122">
            <v>38887</v>
          </cell>
          <cell r="B1122">
            <v>5.3704000000000001</v>
          </cell>
          <cell r="C1122">
            <v>5.3704000000000002E-2</v>
          </cell>
        </row>
        <row r="1123">
          <cell r="A1123">
            <v>38888</v>
          </cell>
          <cell r="B1123">
            <v>5.4264000000000001</v>
          </cell>
          <cell r="C1123">
            <v>5.4264E-2</v>
          </cell>
        </row>
        <row r="1124">
          <cell r="A1124">
            <v>38889</v>
          </cell>
          <cell r="B1124">
            <v>5.4623999999999997</v>
          </cell>
          <cell r="C1124">
            <v>5.4623999999999999E-2</v>
          </cell>
        </row>
        <row r="1125">
          <cell r="A1125">
            <v>38890</v>
          </cell>
          <cell r="B1125">
            <v>5.5064000000000002</v>
          </cell>
          <cell r="C1125">
            <v>5.5064000000000002E-2</v>
          </cell>
        </row>
        <row r="1126">
          <cell r="A1126">
            <v>38891</v>
          </cell>
          <cell r="B1126">
            <v>5.5457999999999998</v>
          </cell>
          <cell r="C1126">
            <v>5.5458E-2</v>
          </cell>
        </row>
        <row r="1127">
          <cell r="A1127">
            <v>38894</v>
          </cell>
          <cell r="B1127">
            <v>5.5712999999999999</v>
          </cell>
          <cell r="C1127">
            <v>5.5712999999999999E-2</v>
          </cell>
        </row>
        <row r="1128">
          <cell r="A1128">
            <v>38895</v>
          </cell>
          <cell r="B1128">
            <v>5.5448000000000004</v>
          </cell>
          <cell r="C1128">
            <v>5.5448000000000004E-2</v>
          </cell>
        </row>
        <row r="1129">
          <cell r="A1129">
            <v>38896</v>
          </cell>
          <cell r="B1129">
            <v>5.5808</v>
          </cell>
          <cell r="C1129">
            <v>5.5807999999999996E-2</v>
          </cell>
        </row>
        <row r="1130">
          <cell r="A1130">
            <v>38897</v>
          </cell>
          <cell r="B1130">
            <v>5.5518000000000001</v>
          </cell>
          <cell r="C1130">
            <v>5.5517999999999998E-2</v>
          </cell>
        </row>
        <row r="1131">
          <cell r="A1131">
            <v>38898</v>
          </cell>
          <cell r="B1131">
            <v>5.5347999999999997</v>
          </cell>
          <cell r="C1131">
            <v>5.5347999999999994E-2</v>
          </cell>
        </row>
        <row r="1132">
          <cell r="A1132">
            <v>38901</v>
          </cell>
          <cell r="B1132">
            <v>5.5397999999999996</v>
          </cell>
          <cell r="C1132">
            <v>5.5397999999999996E-2</v>
          </cell>
        </row>
        <row r="1133">
          <cell r="A1133">
            <v>38902</v>
          </cell>
          <cell r="B1133">
            <v>5.5637999999999996</v>
          </cell>
          <cell r="C1133">
            <v>5.5637999999999993E-2</v>
          </cell>
        </row>
        <row r="1134">
          <cell r="A1134">
            <v>38903</v>
          </cell>
          <cell r="B1134">
            <v>5.5663</v>
          </cell>
          <cell r="C1134">
            <v>5.5662999999999997E-2</v>
          </cell>
        </row>
        <row r="1135">
          <cell r="A1135">
            <v>38904</v>
          </cell>
          <cell r="B1135">
            <v>5.5431999999999997</v>
          </cell>
          <cell r="C1135">
            <v>5.5431999999999995E-2</v>
          </cell>
        </row>
        <row r="1136">
          <cell r="A1136">
            <v>38905</v>
          </cell>
          <cell r="B1136">
            <v>5.4694000000000003</v>
          </cell>
          <cell r="C1136">
            <v>5.4694E-2</v>
          </cell>
        </row>
        <row r="1137">
          <cell r="A1137">
            <v>38908</v>
          </cell>
          <cell r="B1137">
            <v>5.4429999999999996</v>
          </cell>
          <cell r="C1137">
            <v>5.4429999999999999E-2</v>
          </cell>
        </row>
        <row r="1138">
          <cell r="A1138">
            <v>38909</v>
          </cell>
          <cell r="B1138">
            <v>5.4157000000000002</v>
          </cell>
          <cell r="C1138">
            <v>5.4157000000000004E-2</v>
          </cell>
        </row>
        <row r="1139">
          <cell r="A1139">
            <v>38910</v>
          </cell>
          <cell r="B1139">
            <v>5.4581999999999997</v>
          </cell>
          <cell r="C1139">
            <v>5.4581999999999999E-2</v>
          </cell>
        </row>
        <row r="1140">
          <cell r="A1140">
            <v>38911</v>
          </cell>
          <cell r="B1140">
            <v>5.4477000000000002</v>
          </cell>
          <cell r="C1140">
            <v>5.4477000000000005E-2</v>
          </cell>
        </row>
        <row r="1141">
          <cell r="A1141">
            <v>38912</v>
          </cell>
          <cell r="B1141">
            <v>5.4439000000000002</v>
          </cell>
          <cell r="C1141">
            <v>5.4439000000000001E-2</v>
          </cell>
        </row>
        <row r="1142">
          <cell r="A1142">
            <v>38915</v>
          </cell>
          <cell r="B1142">
            <v>5.4404000000000003</v>
          </cell>
          <cell r="C1142">
            <v>5.4404000000000001E-2</v>
          </cell>
        </row>
        <row r="1143">
          <cell r="A1143">
            <v>38916</v>
          </cell>
          <cell r="B1143">
            <v>5.4805000000000001</v>
          </cell>
          <cell r="C1143">
            <v>5.4805E-2</v>
          </cell>
        </row>
        <row r="1144">
          <cell r="A1144">
            <v>38917</v>
          </cell>
          <cell r="B1144">
            <v>5.4242999999999997</v>
          </cell>
          <cell r="C1144">
            <v>5.4243E-2</v>
          </cell>
        </row>
        <row r="1145">
          <cell r="A1145">
            <v>38918</v>
          </cell>
          <cell r="B1145">
            <v>5.4252000000000002</v>
          </cell>
          <cell r="C1145">
            <v>5.4252000000000002E-2</v>
          </cell>
        </row>
        <row r="1146">
          <cell r="A1146">
            <v>38919</v>
          </cell>
          <cell r="B1146">
            <v>5.3926999999999996</v>
          </cell>
          <cell r="C1146">
            <v>5.3926999999999996E-2</v>
          </cell>
        </row>
        <row r="1147">
          <cell r="A1147">
            <v>38922</v>
          </cell>
          <cell r="B1147">
            <v>5.3853</v>
          </cell>
          <cell r="C1147">
            <v>5.3852999999999998E-2</v>
          </cell>
        </row>
        <row r="1148">
          <cell r="A1148">
            <v>38923</v>
          </cell>
          <cell r="B1148">
            <v>5.3971999999999998</v>
          </cell>
          <cell r="C1148">
            <v>5.3971999999999999E-2</v>
          </cell>
        </row>
        <row r="1149">
          <cell r="A1149">
            <v>38924</v>
          </cell>
          <cell r="B1149">
            <v>5.3789999999999996</v>
          </cell>
          <cell r="C1149">
            <v>5.3789999999999998E-2</v>
          </cell>
        </row>
        <row r="1150">
          <cell r="A1150">
            <v>38925</v>
          </cell>
          <cell r="B1150">
            <v>5.3743999999999996</v>
          </cell>
          <cell r="C1150">
            <v>5.3743999999999993E-2</v>
          </cell>
        </row>
        <row r="1151">
          <cell r="A1151">
            <v>38926</v>
          </cell>
          <cell r="B1151">
            <v>5.3457999999999997</v>
          </cell>
          <cell r="C1151">
            <v>5.3457999999999999E-2</v>
          </cell>
        </row>
        <row r="1152">
          <cell r="A1152">
            <v>38929</v>
          </cell>
          <cell r="B1152">
            <v>5.3132999999999999</v>
          </cell>
          <cell r="C1152">
            <v>5.3133E-2</v>
          </cell>
        </row>
        <row r="1153">
          <cell r="A1153">
            <v>38930</v>
          </cell>
          <cell r="B1153">
            <v>5.3108000000000004</v>
          </cell>
          <cell r="C1153">
            <v>5.3108000000000002E-2</v>
          </cell>
        </row>
        <row r="1154">
          <cell r="A1154">
            <v>38931</v>
          </cell>
          <cell r="B1154">
            <v>5.3143000000000002</v>
          </cell>
          <cell r="C1154">
            <v>5.3143000000000003E-2</v>
          </cell>
        </row>
        <row r="1155">
          <cell r="A1155">
            <v>38932</v>
          </cell>
          <cell r="B1155">
            <v>5.3188000000000004</v>
          </cell>
          <cell r="C1155">
            <v>5.3188000000000006E-2</v>
          </cell>
        </row>
        <row r="1156">
          <cell r="A1156">
            <v>38933</v>
          </cell>
          <cell r="B1156">
            <v>5.2957000000000001</v>
          </cell>
          <cell r="C1156">
            <v>5.2957000000000004E-2</v>
          </cell>
        </row>
        <row r="1157">
          <cell r="A1157">
            <v>38936</v>
          </cell>
          <cell r="B1157">
            <v>5.2935999999999996</v>
          </cell>
          <cell r="C1157">
            <v>5.2935999999999997E-2</v>
          </cell>
        </row>
        <row r="1158">
          <cell r="A1158">
            <v>38937</v>
          </cell>
          <cell r="B1158">
            <v>5.2775999999999996</v>
          </cell>
          <cell r="C1158">
            <v>5.2775999999999997E-2</v>
          </cell>
        </row>
        <row r="1159">
          <cell r="A1159">
            <v>38938</v>
          </cell>
          <cell r="B1159">
            <v>5.2766000000000002</v>
          </cell>
          <cell r="C1159">
            <v>5.2766E-2</v>
          </cell>
        </row>
        <row r="1160">
          <cell r="A1160">
            <v>38939</v>
          </cell>
          <cell r="B1160">
            <v>5.3064999999999998</v>
          </cell>
          <cell r="C1160">
            <v>5.3065000000000001E-2</v>
          </cell>
        </row>
        <row r="1161">
          <cell r="A1161">
            <v>38940</v>
          </cell>
          <cell r="B1161">
            <v>5.3357000000000001</v>
          </cell>
          <cell r="C1161">
            <v>5.3357000000000002E-2</v>
          </cell>
        </row>
        <row r="1162">
          <cell r="A1162">
            <v>38943</v>
          </cell>
          <cell r="B1162">
            <v>5.3513999999999999</v>
          </cell>
          <cell r="C1162">
            <v>5.3513999999999999E-2</v>
          </cell>
        </row>
        <row r="1163">
          <cell r="A1163">
            <v>38944</v>
          </cell>
          <cell r="B1163">
            <v>5.3037999999999998</v>
          </cell>
          <cell r="C1163">
            <v>5.3038000000000002E-2</v>
          </cell>
        </row>
        <row r="1164">
          <cell r="A1164">
            <v>38945</v>
          </cell>
          <cell r="B1164">
            <v>5.2663000000000002</v>
          </cell>
          <cell r="C1164">
            <v>5.2663000000000001E-2</v>
          </cell>
        </row>
        <row r="1165">
          <cell r="A1165">
            <v>38946</v>
          </cell>
          <cell r="B1165">
            <v>5.2606999999999999</v>
          </cell>
          <cell r="C1165">
            <v>5.2607000000000001E-2</v>
          </cell>
        </row>
        <row r="1166">
          <cell r="A1166">
            <v>38947</v>
          </cell>
          <cell r="B1166">
            <v>5.2298</v>
          </cell>
          <cell r="C1166">
            <v>5.2297999999999997E-2</v>
          </cell>
        </row>
        <row r="1167">
          <cell r="A1167">
            <v>38950</v>
          </cell>
          <cell r="B1167">
            <v>5.2127999999999997</v>
          </cell>
          <cell r="C1167">
            <v>5.2127999999999994E-2</v>
          </cell>
        </row>
        <row r="1168">
          <cell r="A1168">
            <v>38951</v>
          </cell>
          <cell r="B1168">
            <v>5.2012</v>
          </cell>
          <cell r="C1168">
            <v>5.2012000000000003E-2</v>
          </cell>
        </row>
        <row r="1169">
          <cell r="A1169">
            <v>38952</v>
          </cell>
          <cell r="B1169">
            <v>5.1952999999999996</v>
          </cell>
          <cell r="C1169">
            <v>5.1952999999999999E-2</v>
          </cell>
        </row>
        <row r="1170">
          <cell r="A1170">
            <v>38953</v>
          </cell>
          <cell r="B1170">
            <v>5.1957000000000004</v>
          </cell>
          <cell r="C1170">
            <v>5.1957000000000003E-2</v>
          </cell>
        </row>
        <row r="1171">
          <cell r="A1171">
            <v>38954</v>
          </cell>
          <cell r="B1171">
            <v>5.1803999999999997</v>
          </cell>
          <cell r="C1171">
            <v>5.1803999999999996E-2</v>
          </cell>
        </row>
        <row r="1172">
          <cell r="A1172">
            <v>38957</v>
          </cell>
          <cell r="B1172">
            <v>5.1776999999999997</v>
          </cell>
          <cell r="C1172">
            <v>5.1776999999999997E-2</v>
          </cell>
        </row>
        <row r="1173">
          <cell r="A1173">
            <v>38958</v>
          </cell>
          <cell r="B1173">
            <v>5.1696999999999997</v>
          </cell>
          <cell r="C1173">
            <v>5.1697E-2</v>
          </cell>
        </row>
        <row r="1174">
          <cell r="A1174">
            <v>38959</v>
          </cell>
          <cell r="B1174">
            <v>5.1589999999999998</v>
          </cell>
          <cell r="C1174">
            <v>5.1589999999999997E-2</v>
          </cell>
        </row>
        <row r="1175">
          <cell r="A1175">
            <v>38960</v>
          </cell>
          <cell r="B1175">
            <v>5.1470000000000002</v>
          </cell>
          <cell r="C1175">
            <v>5.1470000000000002E-2</v>
          </cell>
        </row>
        <row r="1176">
          <cell r="A1176">
            <v>38961</v>
          </cell>
          <cell r="B1176">
            <v>5.1326000000000001</v>
          </cell>
          <cell r="C1176">
            <v>5.1326000000000004E-2</v>
          </cell>
        </row>
        <row r="1177">
          <cell r="A1177">
            <v>38964</v>
          </cell>
          <cell r="B1177">
            <v>5.1314000000000002</v>
          </cell>
          <cell r="C1177">
            <v>5.1313999999999999E-2</v>
          </cell>
        </row>
        <row r="1178">
          <cell r="A1178">
            <v>38965</v>
          </cell>
          <cell r="B1178">
            <v>5.1829000000000001</v>
          </cell>
          <cell r="C1178">
            <v>5.1829E-2</v>
          </cell>
        </row>
        <row r="1179">
          <cell r="A1179">
            <v>38966</v>
          </cell>
          <cell r="B1179">
            <v>5.1929999999999996</v>
          </cell>
          <cell r="C1179">
            <v>5.1929999999999997E-2</v>
          </cell>
        </row>
        <row r="1180">
          <cell r="A1180">
            <v>38967</v>
          </cell>
          <cell r="B1180">
            <v>5.1825000000000001</v>
          </cell>
          <cell r="C1180">
            <v>5.1825000000000003E-2</v>
          </cell>
        </row>
        <row r="1181">
          <cell r="A1181">
            <v>38968</v>
          </cell>
          <cell r="B1181">
            <v>5.1608000000000001</v>
          </cell>
          <cell r="C1181">
            <v>5.1608000000000001E-2</v>
          </cell>
        </row>
        <row r="1182">
          <cell r="A1182">
            <v>38971</v>
          </cell>
          <cell r="B1182">
            <v>5.1978</v>
          </cell>
          <cell r="C1182">
            <v>5.1977999999999996E-2</v>
          </cell>
        </row>
        <row r="1183">
          <cell r="A1183">
            <v>38972</v>
          </cell>
          <cell r="B1183">
            <v>5.1638000000000002</v>
          </cell>
          <cell r="C1183">
            <v>5.1638000000000003E-2</v>
          </cell>
        </row>
        <row r="1184">
          <cell r="A1184">
            <v>38973</v>
          </cell>
          <cell r="B1184">
            <v>5.1684000000000001</v>
          </cell>
          <cell r="C1184">
            <v>5.1684000000000001E-2</v>
          </cell>
        </row>
        <row r="1185">
          <cell r="A1185">
            <v>38974</v>
          </cell>
          <cell r="B1185">
            <v>5.1768999999999998</v>
          </cell>
          <cell r="C1185">
            <v>5.1768999999999996E-2</v>
          </cell>
        </row>
        <row r="1186">
          <cell r="A1186">
            <v>38975</v>
          </cell>
          <cell r="B1186">
            <v>5.1554000000000002</v>
          </cell>
          <cell r="C1186">
            <v>5.1554000000000003E-2</v>
          </cell>
        </row>
        <row r="1187">
          <cell r="A1187">
            <v>38978</v>
          </cell>
          <cell r="B1187">
            <v>5.1609999999999996</v>
          </cell>
          <cell r="C1187">
            <v>5.1609999999999996E-2</v>
          </cell>
        </row>
        <row r="1188">
          <cell r="A1188">
            <v>38979</v>
          </cell>
          <cell r="B1188">
            <v>5.1150000000000002</v>
          </cell>
          <cell r="C1188">
            <v>5.1150000000000001E-2</v>
          </cell>
        </row>
        <row r="1189">
          <cell r="A1189">
            <v>38980</v>
          </cell>
          <cell r="B1189">
            <v>5.1189999999999998</v>
          </cell>
          <cell r="C1189">
            <v>5.1189999999999999E-2</v>
          </cell>
        </row>
        <row r="1190">
          <cell r="A1190">
            <v>38981</v>
          </cell>
          <cell r="B1190">
            <v>5.0664999999999996</v>
          </cell>
          <cell r="C1190">
            <v>5.0664999999999995E-2</v>
          </cell>
        </row>
        <row r="1191">
          <cell r="A1191">
            <v>38982</v>
          </cell>
          <cell r="B1191">
            <v>5.0396000000000001</v>
          </cell>
          <cell r="C1191">
            <v>5.0396000000000003E-2</v>
          </cell>
        </row>
        <row r="1192">
          <cell r="A1192">
            <v>38985</v>
          </cell>
          <cell r="B1192">
            <v>4.9695999999999998</v>
          </cell>
          <cell r="C1192">
            <v>4.9695999999999997E-2</v>
          </cell>
        </row>
        <row r="1193">
          <cell r="A1193">
            <v>38986</v>
          </cell>
          <cell r="B1193">
            <v>5.0053999999999998</v>
          </cell>
          <cell r="C1193">
            <v>5.0054000000000001E-2</v>
          </cell>
        </row>
        <row r="1194">
          <cell r="A1194">
            <v>38987</v>
          </cell>
          <cell r="B1194">
            <v>5.0239000000000003</v>
          </cell>
          <cell r="C1194">
            <v>5.0239000000000006E-2</v>
          </cell>
        </row>
        <row r="1195">
          <cell r="A1195">
            <v>38988</v>
          </cell>
          <cell r="B1195">
            <v>5.0339</v>
          </cell>
          <cell r="C1195">
            <v>5.0339000000000002E-2</v>
          </cell>
        </row>
        <row r="1196">
          <cell r="A1196">
            <v>38989</v>
          </cell>
          <cell r="B1196">
            <v>5.0358000000000001</v>
          </cell>
          <cell r="C1196">
            <v>5.0358E-2</v>
          </cell>
        </row>
        <row r="1197">
          <cell r="A1197">
            <v>38992</v>
          </cell>
          <cell r="B1197">
            <v>5.0223000000000004</v>
          </cell>
          <cell r="C1197">
            <v>5.0223000000000004E-2</v>
          </cell>
        </row>
        <row r="1198">
          <cell r="A1198">
            <v>38993</v>
          </cell>
          <cell r="B1198">
            <v>5.0152999999999999</v>
          </cell>
          <cell r="C1198">
            <v>5.0152999999999996E-2</v>
          </cell>
        </row>
        <row r="1199">
          <cell r="A1199">
            <v>38994</v>
          </cell>
          <cell r="B1199">
            <v>4.9927999999999999</v>
          </cell>
          <cell r="C1199">
            <v>4.9928E-2</v>
          </cell>
        </row>
        <row r="1200">
          <cell r="A1200">
            <v>38995</v>
          </cell>
          <cell r="B1200">
            <v>5.0346000000000002</v>
          </cell>
          <cell r="C1200">
            <v>5.0346000000000002E-2</v>
          </cell>
        </row>
        <row r="1201">
          <cell r="A1201">
            <v>38996</v>
          </cell>
          <cell r="B1201">
            <v>5.0956000000000001</v>
          </cell>
          <cell r="C1201">
            <v>5.0956000000000001E-2</v>
          </cell>
        </row>
        <row r="1202">
          <cell r="A1202">
            <v>38999</v>
          </cell>
          <cell r="B1202">
            <v>5.0956000000000001</v>
          </cell>
          <cell r="C1202">
            <v>5.0956000000000001E-2</v>
          </cell>
        </row>
        <row r="1203">
          <cell r="A1203">
            <v>39000</v>
          </cell>
          <cell r="B1203">
            <v>5.1215999999999999</v>
          </cell>
          <cell r="C1203">
            <v>5.1215999999999998E-2</v>
          </cell>
        </row>
        <row r="1204">
          <cell r="A1204">
            <v>39001</v>
          </cell>
          <cell r="B1204">
            <v>5.1430999999999996</v>
          </cell>
          <cell r="C1204">
            <v>5.1430999999999998E-2</v>
          </cell>
        </row>
        <row r="1205">
          <cell r="A1205">
            <v>39002</v>
          </cell>
          <cell r="B1205">
            <v>5.1520999999999999</v>
          </cell>
          <cell r="C1205">
            <v>5.1520999999999997E-2</v>
          </cell>
        </row>
        <row r="1206">
          <cell r="A1206">
            <v>39003</v>
          </cell>
          <cell r="B1206">
            <v>5.1745000000000001</v>
          </cell>
          <cell r="C1206">
            <v>5.1744999999999999E-2</v>
          </cell>
        </row>
        <row r="1207">
          <cell r="A1207">
            <v>39006</v>
          </cell>
          <cell r="B1207">
            <v>5.1669999999999998</v>
          </cell>
          <cell r="C1207">
            <v>5.1670000000000001E-2</v>
          </cell>
        </row>
        <row r="1208">
          <cell r="A1208">
            <v>39007</v>
          </cell>
          <cell r="B1208">
            <v>5.1680999999999999</v>
          </cell>
          <cell r="C1208">
            <v>5.1680999999999998E-2</v>
          </cell>
        </row>
        <row r="1209">
          <cell r="A1209">
            <v>39008</v>
          </cell>
          <cell r="B1209">
            <v>5.1531000000000002</v>
          </cell>
          <cell r="C1209">
            <v>5.1531E-2</v>
          </cell>
        </row>
        <row r="1210">
          <cell r="A1210">
            <v>39009</v>
          </cell>
          <cell r="B1210">
            <v>5.1711</v>
          </cell>
          <cell r="C1210">
            <v>5.1711E-2</v>
          </cell>
        </row>
        <row r="1211">
          <cell r="A1211">
            <v>39010</v>
          </cell>
          <cell r="B1211">
            <v>5.1736000000000004</v>
          </cell>
          <cell r="C1211">
            <v>5.1736000000000004E-2</v>
          </cell>
        </row>
        <row r="1212">
          <cell r="A1212">
            <v>39013</v>
          </cell>
          <cell r="B1212">
            <v>5.1961000000000004</v>
          </cell>
          <cell r="C1212">
            <v>5.1961000000000007E-2</v>
          </cell>
        </row>
        <row r="1213">
          <cell r="A1213">
            <v>39014</v>
          </cell>
          <cell r="B1213">
            <v>5.1830999999999996</v>
          </cell>
          <cell r="C1213">
            <v>5.1830999999999995E-2</v>
          </cell>
        </row>
        <row r="1214">
          <cell r="A1214">
            <v>39015</v>
          </cell>
          <cell r="B1214">
            <v>5.1471</v>
          </cell>
          <cell r="C1214">
            <v>5.1471000000000003E-2</v>
          </cell>
        </row>
        <row r="1215">
          <cell r="A1215">
            <v>39016</v>
          </cell>
          <cell r="B1215">
            <v>5.0754000000000001</v>
          </cell>
          <cell r="C1215">
            <v>5.0754000000000001E-2</v>
          </cell>
        </row>
        <row r="1216">
          <cell r="A1216">
            <v>39017</v>
          </cell>
          <cell r="B1216">
            <v>5.0423999999999998</v>
          </cell>
          <cell r="C1216">
            <v>5.0423999999999997E-2</v>
          </cell>
        </row>
        <row r="1217">
          <cell r="A1217">
            <v>39020</v>
          </cell>
          <cell r="B1217">
            <v>5.0334000000000003</v>
          </cell>
          <cell r="C1217">
            <v>5.0334000000000004E-2</v>
          </cell>
        </row>
        <row r="1218">
          <cell r="A1218">
            <v>39021</v>
          </cell>
          <cell r="B1218">
            <v>4.9813999999999998</v>
          </cell>
          <cell r="C1218">
            <v>4.9813999999999997E-2</v>
          </cell>
        </row>
        <row r="1219">
          <cell r="A1219">
            <v>39022</v>
          </cell>
          <cell r="B1219">
            <v>4.9541000000000004</v>
          </cell>
          <cell r="C1219">
            <v>4.9541000000000002E-2</v>
          </cell>
        </row>
        <row r="1220">
          <cell r="A1220">
            <v>39023</v>
          </cell>
          <cell r="B1220">
            <v>4.9850000000000003</v>
          </cell>
          <cell r="C1220">
            <v>4.9850000000000005E-2</v>
          </cell>
        </row>
        <row r="1221">
          <cell r="A1221">
            <v>39024</v>
          </cell>
          <cell r="B1221">
            <v>5.0656999999999996</v>
          </cell>
          <cell r="C1221">
            <v>5.0656999999999994E-2</v>
          </cell>
        </row>
        <row r="1222">
          <cell r="A1222">
            <v>39027</v>
          </cell>
          <cell r="B1222">
            <v>5.0599999999999996</v>
          </cell>
          <cell r="C1222">
            <v>5.0599999999999999E-2</v>
          </cell>
        </row>
        <row r="1223">
          <cell r="A1223">
            <v>39028</v>
          </cell>
          <cell r="B1223">
            <v>5.0068000000000001</v>
          </cell>
          <cell r="C1223">
            <v>5.0068000000000001E-2</v>
          </cell>
        </row>
        <row r="1224">
          <cell r="A1224">
            <v>39029</v>
          </cell>
          <cell r="B1224">
            <v>4.9985999999999997</v>
          </cell>
          <cell r="C1224">
            <v>4.9985999999999996E-2</v>
          </cell>
        </row>
        <row r="1225">
          <cell r="A1225">
            <v>39030</v>
          </cell>
          <cell r="B1225">
            <v>4.9973000000000001</v>
          </cell>
          <cell r="C1225">
            <v>4.9973000000000004E-2</v>
          </cell>
        </row>
        <row r="1226">
          <cell r="A1226">
            <v>39031</v>
          </cell>
          <cell r="B1226">
            <v>4.9768999999999997</v>
          </cell>
          <cell r="C1226">
            <v>4.9768999999999994E-2</v>
          </cell>
        </row>
        <row r="1227">
          <cell r="A1227">
            <v>39034</v>
          </cell>
          <cell r="B1227">
            <v>4.9819000000000004</v>
          </cell>
          <cell r="C1227">
            <v>4.9819000000000002E-2</v>
          </cell>
        </row>
        <row r="1228">
          <cell r="A1228">
            <v>39035</v>
          </cell>
          <cell r="B1228">
            <v>4.9694000000000003</v>
          </cell>
          <cell r="C1228">
            <v>4.9694000000000002E-2</v>
          </cell>
        </row>
        <row r="1229">
          <cell r="A1229">
            <v>39036</v>
          </cell>
          <cell r="B1229">
            <v>4.9923999999999999</v>
          </cell>
          <cell r="C1229">
            <v>4.9923999999999996E-2</v>
          </cell>
        </row>
        <row r="1230">
          <cell r="A1230">
            <v>39037</v>
          </cell>
          <cell r="B1230">
            <v>5.0064000000000002</v>
          </cell>
          <cell r="C1230">
            <v>5.0064000000000004E-2</v>
          </cell>
        </row>
        <row r="1231">
          <cell r="A1231">
            <v>39038</v>
          </cell>
          <cell r="B1231">
            <v>4.9804000000000004</v>
          </cell>
          <cell r="C1231">
            <v>4.9804000000000001E-2</v>
          </cell>
        </row>
        <row r="1232">
          <cell r="A1232">
            <v>39041</v>
          </cell>
          <cell r="B1232">
            <v>4.9843999999999999</v>
          </cell>
          <cell r="C1232">
            <v>4.9843999999999999E-2</v>
          </cell>
        </row>
        <row r="1233">
          <cell r="A1233">
            <v>39042</v>
          </cell>
          <cell r="B1233">
            <v>4.9744999999999999</v>
          </cell>
          <cell r="C1233">
            <v>4.9744999999999998E-2</v>
          </cell>
        </row>
        <row r="1234">
          <cell r="A1234">
            <v>39043</v>
          </cell>
          <cell r="B1234">
            <v>4.9574999999999996</v>
          </cell>
          <cell r="C1234">
            <v>4.9574999999999994E-2</v>
          </cell>
        </row>
        <row r="1235">
          <cell r="A1235">
            <v>39044</v>
          </cell>
          <cell r="B1235">
            <v>4.9627999999999997</v>
          </cell>
          <cell r="C1235">
            <v>4.9627999999999999E-2</v>
          </cell>
        </row>
        <row r="1236">
          <cell r="A1236">
            <v>39045</v>
          </cell>
          <cell r="B1236">
            <v>4.9447999999999999</v>
          </cell>
          <cell r="C1236">
            <v>4.9447999999999999E-2</v>
          </cell>
        </row>
        <row r="1237">
          <cell r="A1237">
            <v>39048</v>
          </cell>
          <cell r="B1237">
            <v>4.9393000000000002</v>
          </cell>
          <cell r="C1237">
            <v>4.9392999999999999E-2</v>
          </cell>
        </row>
        <row r="1238">
          <cell r="A1238">
            <v>39049</v>
          </cell>
          <cell r="B1238">
            <v>4.8977000000000004</v>
          </cell>
          <cell r="C1238">
            <v>4.8977000000000007E-2</v>
          </cell>
        </row>
        <row r="1239">
          <cell r="A1239">
            <v>39050</v>
          </cell>
          <cell r="B1239">
            <v>4.9222000000000001</v>
          </cell>
          <cell r="C1239">
            <v>4.9222000000000002E-2</v>
          </cell>
        </row>
        <row r="1240">
          <cell r="A1240">
            <v>39051</v>
          </cell>
          <cell r="B1240">
            <v>4.8962000000000003</v>
          </cell>
          <cell r="C1240">
            <v>4.8962000000000006E-2</v>
          </cell>
        </row>
        <row r="1241">
          <cell r="A1241">
            <v>39052</v>
          </cell>
          <cell r="B1241">
            <v>4.8632</v>
          </cell>
          <cell r="C1241">
            <v>4.8632000000000002E-2</v>
          </cell>
        </row>
        <row r="1242">
          <cell r="A1242">
            <v>39055</v>
          </cell>
          <cell r="B1242">
            <v>4.8728999999999996</v>
          </cell>
          <cell r="C1242">
            <v>4.8728999999999995E-2</v>
          </cell>
        </row>
        <row r="1243">
          <cell r="A1243">
            <v>39056</v>
          </cell>
          <cell r="B1243">
            <v>4.8734999999999999</v>
          </cell>
          <cell r="C1243">
            <v>4.8735000000000001E-2</v>
          </cell>
        </row>
        <row r="1244">
          <cell r="A1244">
            <v>39057</v>
          </cell>
          <cell r="B1244">
            <v>4.8865999999999996</v>
          </cell>
          <cell r="C1244">
            <v>4.8865999999999993E-2</v>
          </cell>
        </row>
        <row r="1245">
          <cell r="A1245">
            <v>39058</v>
          </cell>
          <cell r="B1245">
            <v>4.8891</v>
          </cell>
          <cell r="C1245">
            <v>4.8890999999999997E-2</v>
          </cell>
        </row>
        <row r="1246">
          <cell r="A1246">
            <v>39059</v>
          </cell>
          <cell r="B1246">
            <v>4.9196</v>
          </cell>
          <cell r="C1246">
            <v>4.9195999999999997E-2</v>
          </cell>
        </row>
        <row r="1247">
          <cell r="A1247">
            <v>39062</v>
          </cell>
          <cell r="B1247">
            <v>4.8936000000000002</v>
          </cell>
          <cell r="C1247">
            <v>4.8936E-2</v>
          </cell>
        </row>
        <row r="1248">
          <cell r="A1248">
            <v>39063</v>
          </cell>
          <cell r="B1248">
            <v>4.8785999999999996</v>
          </cell>
          <cell r="C1248">
            <v>4.8785999999999996E-2</v>
          </cell>
        </row>
        <row r="1249">
          <cell r="A1249">
            <v>39064</v>
          </cell>
          <cell r="B1249">
            <v>4.9401000000000002</v>
          </cell>
          <cell r="C1249">
            <v>4.9401E-2</v>
          </cell>
        </row>
        <row r="1250">
          <cell r="A1250">
            <v>39065</v>
          </cell>
          <cell r="B1250">
            <v>4.9581</v>
          </cell>
          <cell r="C1250">
            <v>4.9581E-2</v>
          </cell>
        </row>
        <row r="1251">
          <cell r="A1251">
            <v>39066</v>
          </cell>
          <cell r="B1251">
            <v>4.9861000000000004</v>
          </cell>
          <cell r="C1251">
            <v>4.9861000000000003E-2</v>
          </cell>
        </row>
        <row r="1252">
          <cell r="A1252">
            <v>39069</v>
          </cell>
          <cell r="B1252">
            <v>5.0125999999999999</v>
          </cell>
          <cell r="C1252">
            <v>5.0125999999999997E-2</v>
          </cell>
        </row>
        <row r="1253">
          <cell r="A1253">
            <v>39070</v>
          </cell>
          <cell r="B1253">
            <v>4.9992999999999999</v>
          </cell>
          <cell r="C1253">
            <v>4.9992999999999996E-2</v>
          </cell>
        </row>
        <row r="1254">
          <cell r="A1254">
            <v>39071</v>
          </cell>
          <cell r="B1254">
            <v>4.9911000000000003</v>
          </cell>
          <cell r="C1254">
            <v>4.9911000000000004E-2</v>
          </cell>
        </row>
        <row r="1255">
          <cell r="A1255">
            <v>39072</v>
          </cell>
          <cell r="B1255">
            <v>4.9476000000000004</v>
          </cell>
          <cell r="C1255">
            <v>4.9476000000000006E-2</v>
          </cell>
        </row>
        <row r="1256">
          <cell r="A1256">
            <v>39073</v>
          </cell>
          <cell r="B1256">
            <v>4.9686000000000003</v>
          </cell>
          <cell r="C1256">
            <v>4.9686000000000001E-2</v>
          </cell>
        </row>
        <row r="1257">
          <cell r="A1257">
            <v>39076</v>
          </cell>
          <cell r="B1257">
            <v>4.9676</v>
          </cell>
          <cell r="C1257">
            <v>4.9675999999999998E-2</v>
          </cell>
        </row>
        <row r="1258">
          <cell r="A1258">
            <v>39077</v>
          </cell>
          <cell r="B1258">
            <v>4.9676</v>
          </cell>
          <cell r="C1258">
            <v>4.9675999999999998E-2</v>
          </cell>
        </row>
        <row r="1259">
          <cell r="A1259">
            <v>39078</v>
          </cell>
          <cell r="B1259">
            <v>4.9714</v>
          </cell>
          <cell r="C1259">
            <v>4.9714000000000001E-2</v>
          </cell>
        </row>
        <row r="1260">
          <cell r="A1260">
            <v>39079</v>
          </cell>
          <cell r="B1260">
            <v>5.0319000000000003</v>
          </cell>
          <cell r="C1260">
            <v>5.0319000000000003E-2</v>
          </cell>
        </row>
        <row r="1261">
          <cell r="A1261">
            <v>39080</v>
          </cell>
          <cell r="B1261">
            <v>5.0349000000000004</v>
          </cell>
          <cell r="C1261">
            <v>5.0349000000000005E-2</v>
          </cell>
        </row>
        <row r="1262">
          <cell r="A1262">
            <v>39083</v>
          </cell>
          <cell r="B1262">
            <v>5.0354000000000001</v>
          </cell>
          <cell r="C1262">
            <v>5.0354000000000003E-2</v>
          </cell>
        </row>
        <row r="1263">
          <cell r="A1263">
            <v>39084</v>
          </cell>
          <cell r="B1263">
            <v>5.0129000000000001</v>
          </cell>
          <cell r="C1263">
            <v>5.0129E-2</v>
          </cell>
        </row>
        <row r="1264">
          <cell r="A1264">
            <v>39085</v>
          </cell>
          <cell r="B1264">
            <v>4.9999000000000002</v>
          </cell>
          <cell r="C1264">
            <v>4.9999000000000002E-2</v>
          </cell>
        </row>
        <row r="1265">
          <cell r="A1265">
            <v>39086</v>
          </cell>
          <cell r="B1265">
            <v>4.9581999999999997</v>
          </cell>
          <cell r="C1265">
            <v>4.9581999999999994E-2</v>
          </cell>
        </row>
        <row r="1266">
          <cell r="A1266">
            <v>39087</v>
          </cell>
          <cell r="B1266">
            <v>4.9892000000000003</v>
          </cell>
          <cell r="C1266">
            <v>4.9892000000000006E-2</v>
          </cell>
        </row>
        <row r="1267">
          <cell r="A1267">
            <v>39090</v>
          </cell>
          <cell r="B1267">
            <v>5.0052000000000003</v>
          </cell>
          <cell r="C1267">
            <v>5.0052000000000006E-2</v>
          </cell>
        </row>
        <row r="1268">
          <cell r="A1268">
            <v>39091</v>
          </cell>
          <cell r="B1268">
            <v>5.0092999999999996</v>
          </cell>
          <cell r="C1268">
            <v>5.0092999999999999E-2</v>
          </cell>
        </row>
        <row r="1269">
          <cell r="A1269">
            <v>39092</v>
          </cell>
          <cell r="B1269">
            <v>5.0290999999999997</v>
          </cell>
          <cell r="C1269">
            <v>5.0290999999999995E-2</v>
          </cell>
        </row>
        <row r="1270">
          <cell r="A1270">
            <v>39093</v>
          </cell>
          <cell r="B1270">
            <v>5.0599999999999996</v>
          </cell>
          <cell r="C1270">
            <v>5.0599999999999999E-2</v>
          </cell>
        </row>
        <row r="1271">
          <cell r="A1271">
            <v>39094</v>
          </cell>
          <cell r="B1271">
            <v>5.0823</v>
          </cell>
          <cell r="C1271">
            <v>5.0823E-2</v>
          </cell>
        </row>
        <row r="1272">
          <cell r="A1272">
            <v>39097</v>
          </cell>
          <cell r="B1272">
            <v>5.093</v>
          </cell>
          <cell r="C1272">
            <v>5.0930000000000003E-2</v>
          </cell>
        </row>
        <row r="1273">
          <cell r="A1273">
            <v>39098</v>
          </cell>
          <cell r="B1273">
            <v>5.093</v>
          </cell>
          <cell r="C1273">
            <v>5.0930000000000003E-2</v>
          </cell>
        </row>
        <row r="1274">
          <cell r="A1274">
            <v>39099</v>
          </cell>
          <cell r="B1274">
            <v>5.1075999999999997</v>
          </cell>
          <cell r="C1274">
            <v>5.1075999999999996E-2</v>
          </cell>
        </row>
        <row r="1275">
          <cell r="A1275">
            <v>39100</v>
          </cell>
          <cell r="B1275">
            <v>5.1125999999999996</v>
          </cell>
          <cell r="C1275">
            <v>5.1125999999999998E-2</v>
          </cell>
        </row>
        <row r="1276">
          <cell r="A1276">
            <v>39101</v>
          </cell>
          <cell r="B1276">
            <v>5.0549999999999997</v>
          </cell>
          <cell r="C1276">
            <v>5.0549999999999998E-2</v>
          </cell>
        </row>
        <row r="1277">
          <cell r="A1277">
            <v>39104</v>
          </cell>
          <cell r="B1277">
            <v>5.0750000000000002</v>
          </cell>
          <cell r="C1277">
            <v>5.0750000000000003E-2</v>
          </cell>
        </row>
        <row r="1278">
          <cell r="A1278">
            <v>39105</v>
          </cell>
          <cell r="B1278">
            <v>5.1050000000000004</v>
          </cell>
          <cell r="C1278">
            <v>5.1050000000000005E-2</v>
          </cell>
        </row>
        <row r="1279">
          <cell r="A1279">
            <v>39106</v>
          </cell>
          <cell r="B1279">
            <v>5.1180000000000003</v>
          </cell>
          <cell r="C1279">
            <v>5.1180000000000003E-2</v>
          </cell>
        </row>
        <row r="1280">
          <cell r="A1280">
            <v>39107</v>
          </cell>
          <cell r="B1280">
            <v>5.1479999999999997</v>
          </cell>
          <cell r="C1280">
            <v>5.1479999999999998E-2</v>
          </cell>
        </row>
        <row r="1281">
          <cell r="A1281">
            <v>39108</v>
          </cell>
          <cell r="B1281">
            <v>5.1436000000000002</v>
          </cell>
          <cell r="C1281">
            <v>5.1436000000000003E-2</v>
          </cell>
        </row>
        <row r="1282">
          <cell r="A1282">
            <v>39111</v>
          </cell>
          <cell r="B1282">
            <v>5.1630000000000003</v>
          </cell>
          <cell r="C1282">
            <v>5.1630000000000002E-2</v>
          </cell>
        </row>
        <row r="1283">
          <cell r="A1283">
            <v>39112</v>
          </cell>
          <cell r="B1283">
            <v>5.1721000000000004</v>
          </cell>
          <cell r="C1283">
            <v>5.1721000000000003E-2</v>
          </cell>
        </row>
        <row r="1284">
          <cell r="A1284">
            <v>39113</v>
          </cell>
          <cell r="B1284">
            <v>5.1161000000000003</v>
          </cell>
          <cell r="C1284">
            <v>5.1161000000000005E-2</v>
          </cell>
        </row>
        <row r="1285">
          <cell r="A1285">
            <v>39114</v>
          </cell>
          <cell r="B1285">
            <v>5.1231</v>
          </cell>
          <cell r="C1285">
            <v>5.1230999999999999E-2</v>
          </cell>
        </row>
        <row r="1286">
          <cell r="A1286">
            <v>39115</v>
          </cell>
          <cell r="B1286">
            <v>5.1208</v>
          </cell>
          <cell r="C1286">
            <v>5.1208000000000004E-2</v>
          </cell>
        </row>
        <row r="1287">
          <cell r="A1287">
            <v>39118</v>
          </cell>
          <cell r="B1287">
            <v>5.1078000000000001</v>
          </cell>
          <cell r="C1287">
            <v>5.1077999999999998E-2</v>
          </cell>
        </row>
        <row r="1288">
          <cell r="A1288">
            <v>39119</v>
          </cell>
          <cell r="B1288">
            <v>5.0869999999999997</v>
          </cell>
          <cell r="C1288">
            <v>5.0869999999999999E-2</v>
          </cell>
        </row>
        <row r="1289">
          <cell r="A1289">
            <v>39120</v>
          </cell>
          <cell r="B1289">
            <v>5.0679999999999996</v>
          </cell>
          <cell r="C1289">
            <v>5.0679999999999996E-2</v>
          </cell>
        </row>
        <row r="1290">
          <cell r="A1290">
            <v>39121</v>
          </cell>
          <cell r="B1290">
            <v>5.0664999999999996</v>
          </cell>
          <cell r="C1290">
            <v>5.0664999999999995E-2</v>
          </cell>
        </row>
        <row r="1291">
          <cell r="A1291">
            <v>39122</v>
          </cell>
          <cell r="B1291">
            <v>5.1130000000000004</v>
          </cell>
          <cell r="C1291">
            <v>5.1130000000000002E-2</v>
          </cell>
        </row>
        <row r="1292">
          <cell r="A1292">
            <v>39125</v>
          </cell>
          <cell r="B1292">
            <v>5.1429999999999998</v>
          </cell>
          <cell r="C1292">
            <v>5.1429999999999997E-2</v>
          </cell>
        </row>
        <row r="1293">
          <cell r="A1293">
            <v>39126</v>
          </cell>
          <cell r="B1293">
            <v>5.1680000000000001</v>
          </cell>
          <cell r="C1293">
            <v>5.1680000000000004E-2</v>
          </cell>
        </row>
        <row r="1294">
          <cell r="A1294">
            <v>39127</v>
          </cell>
          <cell r="B1294">
            <v>5.0925000000000002</v>
          </cell>
          <cell r="C1294">
            <v>5.0925000000000005E-2</v>
          </cell>
        </row>
        <row r="1295">
          <cell r="A1295">
            <v>39128</v>
          </cell>
          <cell r="B1295">
            <v>5.0712000000000002</v>
          </cell>
          <cell r="C1295">
            <v>5.0712E-2</v>
          </cell>
        </row>
        <row r="1296">
          <cell r="A1296">
            <v>39129</v>
          </cell>
          <cell r="B1296">
            <v>5.0556999999999999</v>
          </cell>
          <cell r="C1296">
            <v>5.0556999999999998E-2</v>
          </cell>
        </row>
        <row r="1297">
          <cell r="A1297">
            <v>39132</v>
          </cell>
          <cell r="B1297">
            <v>5.0483000000000002</v>
          </cell>
          <cell r="C1297">
            <v>5.0483E-2</v>
          </cell>
        </row>
        <row r="1298">
          <cell r="A1298">
            <v>39133</v>
          </cell>
          <cell r="B1298">
            <v>5.0303000000000004</v>
          </cell>
          <cell r="C1298">
            <v>5.0303000000000007E-2</v>
          </cell>
        </row>
        <row r="1299">
          <cell r="A1299">
            <v>39134</v>
          </cell>
          <cell r="B1299">
            <v>5.0393999999999997</v>
          </cell>
          <cell r="C1299">
            <v>5.0393999999999994E-2</v>
          </cell>
        </row>
        <row r="1300">
          <cell r="A1300">
            <v>39135</v>
          </cell>
          <cell r="B1300">
            <v>5.0769000000000002</v>
          </cell>
          <cell r="C1300">
            <v>5.0769000000000002E-2</v>
          </cell>
        </row>
        <row r="1301">
          <cell r="A1301">
            <v>39136</v>
          </cell>
          <cell r="B1301">
            <v>5.0532000000000004</v>
          </cell>
          <cell r="C1301">
            <v>5.0532000000000001E-2</v>
          </cell>
        </row>
        <row r="1302">
          <cell r="A1302">
            <v>39139</v>
          </cell>
          <cell r="B1302">
            <v>5.0106999999999999</v>
          </cell>
          <cell r="C1302">
            <v>5.0106999999999999E-2</v>
          </cell>
        </row>
        <row r="1303">
          <cell r="A1303">
            <v>39140</v>
          </cell>
          <cell r="B1303">
            <v>4.9568000000000003</v>
          </cell>
          <cell r="C1303">
            <v>4.9568000000000001E-2</v>
          </cell>
        </row>
        <row r="1304">
          <cell r="A1304">
            <v>39141</v>
          </cell>
          <cell r="B1304">
            <v>5.0014000000000003</v>
          </cell>
          <cell r="C1304">
            <v>5.0014000000000003E-2</v>
          </cell>
        </row>
        <row r="1305">
          <cell r="A1305">
            <v>39142</v>
          </cell>
          <cell r="B1305">
            <v>4.9970999999999997</v>
          </cell>
          <cell r="C1305">
            <v>4.9970999999999995E-2</v>
          </cell>
        </row>
        <row r="1306">
          <cell r="A1306">
            <v>39143</v>
          </cell>
          <cell r="B1306">
            <v>4.9865000000000004</v>
          </cell>
          <cell r="C1306">
            <v>4.9865000000000007E-2</v>
          </cell>
        </row>
        <row r="1307">
          <cell r="A1307">
            <v>39146</v>
          </cell>
          <cell r="B1307">
            <v>4.9848999999999997</v>
          </cell>
          <cell r="C1307">
            <v>4.9848999999999997E-2</v>
          </cell>
        </row>
        <row r="1308">
          <cell r="A1308">
            <v>39147</v>
          </cell>
          <cell r="B1308">
            <v>4.9904000000000002</v>
          </cell>
          <cell r="C1308">
            <v>4.9904000000000004E-2</v>
          </cell>
        </row>
        <row r="1309">
          <cell r="A1309">
            <v>39148</v>
          </cell>
          <cell r="B1309">
            <v>4.9518000000000004</v>
          </cell>
          <cell r="C1309">
            <v>4.9518000000000006E-2</v>
          </cell>
        </row>
        <row r="1310">
          <cell r="A1310">
            <v>39149</v>
          </cell>
          <cell r="B1310">
            <v>4.9736000000000002</v>
          </cell>
          <cell r="C1310">
            <v>4.9736000000000002E-2</v>
          </cell>
        </row>
        <row r="1311">
          <cell r="A1311">
            <v>39150</v>
          </cell>
          <cell r="B1311">
            <v>5.0221</v>
          </cell>
          <cell r="C1311">
            <v>5.0221000000000002E-2</v>
          </cell>
        </row>
        <row r="1312">
          <cell r="A1312">
            <v>39153</v>
          </cell>
          <cell r="B1312">
            <v>5.0050999999999997</v>
          </cell>
          <cell r="C1312">
            <v>5.0050999999999998E-2</v>
          </cell>
        </row>
        <row r="1313">
          <cell r="A1313">
            <v>39154</v>
          </cell>
          <cell r="B1313">
            <v>4.9907000000000004</v>
          </cell>
          <cell r="C1313">
            <v>4.9907000000000007E-2</v>
          </cell>
        </row>
        <row r="1314">
          <cell r="A1314">
            <v>39155</v>
          </cell>
          <cell r="B1314">
            <v>5.0258000000000003</v>
          </cell>
          <cell r="C1314">
            <v>5.0258000000000004E-2</v>
          </cell>
        </row>
        <row r="1315">
          <cell r="A1315">
            <v>39156</v>
          </cell>
          <cell r="B1315">
            <v>5.0312000000000001</v>
          </cell>
          <cell r="C1315">
            <v>5.0312000000000003E-2</v>
          </cell>
        </row>
        <row r="1316">
          <cell r="A1316">
            <v>39157</v>
          </cell>
          <cell r="B1316">
            <v>5.0457999999999998</v>
          </cell>
          <cell r="C1316">
            <v>5.0457999999999996E-2</v>
          </cell>
        </row>
        <row r="1317">
          <cell r="A1317">
            <v>39160</v>
          </cell>
          <cell r="B1317">
            <v>5.0731000000000002</v>
          </cell>
          <cell r="C1317">
            <v>5.0730999999999998E-2</v>
          </cell>
        </row>
        <row r="1318">
          <cell r="A1318">
            <v>39161</v>
          </cell>
          <cell r="B1318">
            <v>5.09</v>
          </cell>
          <cell r="C1318">
            <v>5.0900000000000001E-2</v>
          </cell>
        </row>
        <row r="1319">
          <cell r="A1319">
            <v>39162</v>
          </cell>
          <cell r="B1319">
            <v>5.0933999999999999</v>
          </cell>
          <cell r="C1319">
            <v>5.0934E-2</v>
          </cell>
        </row>
        <row r="1320">
          <cell r="A1320">
            <v>39163</v>
          </cell>
          <cell r="B1320">
            <v>5.1215000000000002</v>
          </cell>
          <cell r="C1320">
            <v>5.1215000000000004E-2</v>
          </cell>
        </row>
        <row r="1321">
          <cell r="A1321">
            <v>39164</v>
          </cell>
          <cell r="B1321">
            <v>5.1246</v>
          </cell>
          <cell r="C1321">
            <v>5.1246E-2</v>
          </cell>
        </row>
        <row r="1322">
          <cell r="A1322">
            <v>39167</v>
          </cell>
          <cell r="B1322">
            <v>5.1289999999999996</v>
          </cell>
          <cell r="C1322">
            <v>5.1289999999999995E-2</v>
          </cell>
        </row>
        <row r="1323">
          <cell r="A1323">
            <v>39168</v>
          </cell>
          <cell r="B1323">
            <v>5.1207000000000003</v>
          </cell>
          <cell r="C1323">
            <v>5.1207000000000003E-2</v>
          </cell>
        </row>
        <row r="1324">
          <cell r="A1324">
            <v>39169</v>
          </cell>
          <cell r="B1324">
            <v>5.1281999999999996</v>
          </cell>
          <cell r="C1324">
            <v>5.1281999999999994E-2</v>
          </cell>
        </row>
        <row r="1325">
          <cell r="A1325">
            <v>39170</v>
          </cell>
          <cell r="B1325">
            <v>5.1387999999999998</v>
          </cell>
          <cell r="C1325">
            <v>5.1387999999999996E-2</v>
          </cell>
        </row>
        <row r="1326">
          <cell r="A1326">
            <v>39171</v>
          </cell>
          <cell r="B1326">
            <v>5.1264000000000003</v>
          </cell>
          <cell r="C1326">
            <v>5.1264000000000004E-2</v>
          </cell>
        </row>
        <row r="1327">
          <cell r="A1327">
            <v>39174</v>
          </cell>
          <cell r="B1327">
            <v>5.1273999999999997</v>
          </cell>
          <cell r="C1327">
            <v>5.1274E-2</v>
          </cell>
        </row>
        <row r="1328">
          <cell r="A1328">
            <v>39175</v>
          </cell>
          <cell r="B1328">
            <v>5.1421000000000001</v>
          </cell>
          <cell r="C1328">
            <v>5.1421000000000001E-2</v>
          </cell>
        </row>
        <row r="1329">
          <cell r="A1329">
            <v>39176</v>
          </cell>
          <cell r="B1329">
            <v>5.1134000000000004</v>
          </cell>
          <cell r="C1329">
            <v>5.1134000000000006E-2</v>
          </cell>
        </row>
        <row r="1330">
          <cell r="A1330">
            <v>39177</v>
          </cell>
          <cell r="B1330">
            <v>5.1332000000000004</v>
          </cell>
          <cell r="C1330">
            <v>5.1332000000000003E-2</v>
          </cell>
        </row>
        <row r="1331">
          <cell r="A1331">
            <v>39178</v>
          </cell>
          <cell r="B1331">
            <v>5.1367000000000003</v>
          </cell>
          <cell r="C1331">
            <v>5.1367000000000003E-2</v>
          </cell>
        </row>
        <row r="1332">
          <cell r="A1332">
            <v>39181</v>
          </cell>
          <cell r="B1332">
            <v>5.1563999999999997</v>
          </cell>
          <cell r="C1332">
            <v>5.1563999999999999E-2</v>
          </cell>
        </row>
        <row r="1333">
          <cell r="A1333">
            <v>39182</v>
          </cell>
          <cell r="B1333">
            <v>5.1437999999999997</v>
          </cell>
          <cell r="C1333">
            <v>5.1437999999999998E-2</v>
          </cell>
        </row>
        <row r="1334">
          <cell r="A1334">
            <v>39183</v>
          </cell>
          <cell r="B1334">
            <v>5.1623000000000001</v>
          </cell>
          <cell r="C1334">
            <v>5.1623000000000002E-2</v>
          </cell>
        </row>
        <row r="1335">
          <cell r="A1335">
            <v>39184</v>
          </cell>
          <cell r="B1335">
            <v>5.1718000000000002</v>
          </cell>
          <cell r="C1335">
            <v>5.1718E-2</v>
          </cell>
        </row>
        <row r="1336">
          <cell r="A1336">
            <v>39185</v>
          </cell>
          <cell r="B1336">
            <v>5.1917</v>
          </cell>
          <cell r="C1336">
            <v>5.1916999999999998E-2</v>
          </cell>
        </row>
        <row r="1337">
          <cell r="A1337">
            <v>39188</v>
          </cell>
          <cell r="B1337">
            <v>5.1943000000000001</v>
          </cell>
          <cell r="C1337">
            <v>5.1943000000000003E-2</v>
          </cell>
        </row>
        <row r="1338">
          <cell r="A1338">
            <v>39189</v>
          </cell>
          <cell r="B1338">
            <v>5.1578999999999997</v>
          </cell>
          <cell r="C1338">
            <v>5.1579E-2</v>
          </cell>
        </row>
        <row r="1339">
          <cell r="A1339">
            <v>39190</v>
          </cell>
          <cell r="B1339">
            <v>5.1554000000000002</v>
          </cell>
          <cell r="C1339">
            <v>5.1554000000000003E-2</v>
          </cell>
        </row>
        <row r="1340">
          <cell r="A1340">
            <v>39191</v>
          </cell>
          <cell r="B1340">
            <v>5.1623999999999999</v>
          </cell>
          <cell r="C1340">
            <v>5.1623999999999996E-2</v>
          </cell>
        </row>
        <row r="1341">
          <cell r="A1341">
            <v>39192</v>
          </cell>
          <cell r="B1341">
            <v>5.1954000000000002</v>
          </cell>
          <cell r="C1341">
            <v>5.1954E-2</v>
          </cell>
        </row>
        <row r="1342">
          <cell r="A1342">
            <v>39195</v>
          </cell>
          <cell r="B1342">
            <v>5.1664000000000003</v>
          </cell>
          <cell r="C1342">
            <v>5.1664000000000002E-2</v>
          </cell>
        </row>
        <row r="1343">
          <cell r="A1343">
            <v>39196</v>
          </cell>
          <cell r="B1343">
            <v>5.1334</v>
          </cell>
          <cell r="C1343">
            <v>5.1333999999999998E-2</v>
          </cell>
        </row>
        <row r="1344">
          <cell r="A1344">
            <v>39197</v>
          </cell>
          <cell r="B1344">
            <v>5.1334</v>
          </cell>
          <cell r="C1344">
            <v>5.1333999999999998E-2</v>
          </cell>
        </row>
        <row r="1345">
          <cell r="A1345">
            <v>39198</v>
          </cell>
          <cell r="B1345">
            <v>5.1791</v>
          </cell>
          <cell r="C1345">
            <v>5.1791000000000004E-2</v>
          </cell>
        </row>
        <row r="1346">
          <cell r="A1346">
            <v>39199</v>
          </cell>
          <cell r="B1346">
            <v>5.2035999999999998</v>
          </cell>
          <cell r="C1346">
            <v>5.2035999999999999E-2</v>
          </cell>
        </row>
        <row r="1347">
          <cell r="A1347">
            <v>39202</v>
          </cell>
          <cell r="B1347">
            <v>5.1311</v>
          </cell>
          <cell r="C1347">
            <v>5.1311000000000002E-2</v>
          </cell>
        </row>
        <row r="1348">
          <cell r="A1348">
            <v>39203</v>
          </cell>
          <cell r="B1348">
            <v>5.1417000000000002</v>
          </cell>
          <cell r="C1348">
            <v>5.1417000000000004E-2</v>
          </cell>
        </row>
        <row r="1349">
          <cell r="A1349">
            <v>39204</v>
          </cell>
          <cell r="B1349">
            <v>5.1669</v>
          </cell>
          <cell r="C1349">
            <v>5.1669E-2</v>
          </cell>
        </row>
        <row r="1350">
          <cell r="A1350">
            <v>39205</v>
          </cell>
          <cell r="B1350">
            <v>5.1985999999999999</v>
          </cell>
          <cell r="C1350">
            <v>5.1985999999999997E-2</v>
          </cell>
        </row>
        <row r="1351">
          <cell r="A1351">
            <v>39206</v>
          </cell>
          <cell r="B1351">
            <v>5.1806000000000001</v>
          </cell>
          <cell r="C1351">
            <v>5.1805999999999998E-2</v>
          </cell>
        </row>
        <row r="1352">
          <cell r="A1352">
            <v>39209</v>
          </cell>
          <cell r="B1352">
            <v>5.1641000000000004</v>
          </cell>
          <cell r="C1352">
            <v>5.1641000000000006E-2</v>
          </cell>
        </row>
        <row r="1353">
          <cell r="A1353">
            <v>39210</v>
          </cell>
          <cell r="B1353">
            <v>5.1619000000000002</v>
          </cell>
          <cell r="C1353">
            <v>5.1618999999999998E-2</v>
          </cell>
        </row>
        <row r="1354">
          <cell r="A1354">
            <v>39211</v>
          </cell>
          <cell r="B1354">
            <v>5.1672000000000002</v>
          </cell>
          <cell r="C1354">
            <v>5.1672000000000003E-2</v>
          </cell>
        </row>
        <row r="1355">
          <cell r="A1355">
            <v>39212</v>
          </cell>
          <cell r="B1355">
            <v>5.1608999999999998</v>
          </cell>
          <cell r="C1355">
            <v>5.1608999999999995E-2</v>
          </cell>
        </row>
        <row r="1356">
          <cell r="A1356">
            <v>39213</v>
          </cell>
          <cell r="B1356">
            <v>5.1524999999999999</v>
          </cell>
          <cell r="C1356">
            <v>5.1525000000000001E-2</v>
          </cell>
        </row>
        <row r="1357">
          <cell r="A1357">
            <v>39216</v>
          </cell>
          <cell r="B1357">
            <v>5.1936</v>
          </cell>
          <cell r="C1357">
            <v>5.1936000000000003E-2</v>
          </cell>
        </row>
        <row r="1358">
          <cell r="A1358">
            <v>39217</v>
          </cell>
          <cell r="B1358">
            <v>5.1877000000000004</v>
          </cell>
          <cell r="C1358">
            <v>5.1877000000000006E-2</v>
          </cell>
        </row>
        <row r="1359">
          <cell r="A1359">
            <v>39218</v>
          </cell>
          <cell r="B1359">
            <v>5.1829999999999998</v>
          </cell>
          <cell r="C1359">
            <v>5.1830000000000001E-2</v>
          </cell>
        </row>
        <row r="1360">
          <cell r="A1360">
            <v>39219</v>
          </cell>
          <cell r="B1360">
            <v>5.2236000000000002</v>
          </cell>
          <cell r="C1360">
            <v>5.2236000000000005E-2</v>
          </cell>
        </row>
        <row r="1361">
          <cell r="A1361">
            <v>39220</v>
          </cell>
          <cell r="B1361">
            <v>5.2245999999999997</v>
          </cell>
          <cell r="C1361">
            <v>5.2245999999999994E-2</v>
          </cell>
        </row>
        <row r="1362">
          <cell r="A1362">
            <v>39223</v>
          </cell>
          <cell r="B1362">
            <v>5.2366000000000001</v>
          </cell>
          <cell r="C1362">
            <v>5.2366000000000003E-2</v>
          </cell>
        </row>
        <row r="1363">
          <cell r="A1363">
            <v>39224</v>
          </cell>
          <cell r="B1363">
            <v>5.2515999999999998</v>
          </cell>
          <cell r="C1363">
            <v>5.2516E-2</v>
          </cell>
        </row>
        <row r="1364">
          <cell r="A1364">
            <v>39225</v>
          </cell>
          <cell r="B1364">
            <v>5.2953000000000001</v>
          </cell>
          <cell r="C1364">
            <v>5.2953E-2</v>
          </cell>
        </row>
        <row r="1365">
          <cell r="A1365">
            <v>39226</v>
          </cell>
          <cell r="B1365">
            <v>5.3124000000000002</v>
          </cell>
          <cell r="C1365">
            <v>5.3124000000000005E-2</v>
          </cell>
        </row>
        <row r="1366">
          <cell r="A1366">
            <v>39227</v>
          </cell>
          <cell r="B1366">
            <v>5.3209</v>
          </cell>
          <cell r="C1366">
            <v>5.3208999999999999E-2</v>
          </cell>
        </row>
        <row r="1367">
          <cell r="A1367">
            <v>39230</v>
          </cell>
          <cell r="B1367">
            <v>5.3376999999999999</v>
          </cell>
          <cell r="C1367">
            <v>5.3377000000000001E-2</v>
          </cell>
        </row>
        <row r="1368">
          <cell r="A1368">
            <v>39231</v>
          </cell>
          <cell r="B1368">
            <v>5.3635999999999999</v>
          </cell>
          <cell r="C1368">
            <v>5.3635999999999996E-2</v>
          </cell>
        </row>
        <row r="1369">
          <cell r="A1369">
            <v>39232</v>
          </cell>
          <cell r="B1369">
            <v>5.3300999999999998</v>
          </cell>
          <cell r="C1369">
            <v>5.3301000000000001E-2</v>
          </cell>
        </row>
        <row r="1370">
          <cell r="A1370">
            <v>39233</v>
          </cell>
          <cell r="B1370">
            <v>5.3281000000000001</v>
          </cell>
          <cell r="C1370">
            <v>5.3281000000000002E-2</v>
          </cell>
        </row>
        <row r="1371">
          <cell r="A1371">
            <v>39234</v>
          </cell>
          <cell r="B1371">
            <v>5.33</v>
          </cell>
          <cell r="C1371">
            <v>5.33E-2</v>
          </cell>
        </row>
        <row r="1372">
          <cell r="A1372">
            <v>39237</v>
          </cell>
          <cell r="B1372">
            <v>5.298</v>
          </cell>
          <cell r="C1372">
            <v>5.2979999999999999E-2</v>
          </cell>
        </row>
        <row r="1373">
          <cell r="A1373">
            <v>39238</v>
          </cell>
          <cell r="B1373">
            <v>5.3289999999999997</v>
          </cell>
          <cell r="C1373">
            <v>5.3289999999999997E-2</v>
          </cell>
        </row>
        <row r="1374">
          <cell r="A1374">
            <v>39239</v>
          </cell>
          <cell r="B1374">
            <v>5.327</v>
          </cell>
          <cell r="C1374">
            <v>5.3269999999999998E-2</v>
          </cell>
        </row>
        <row r="1375">
          <cell r="A1375">
            <v>39240</v>
          </cell>
          <cell r="B1375">
            <v>5.4474</v>
          </cell>
          <cell r="C1375">
            <v>5.4474000000000002E-2</v>
          </cell>
        </row>
        <row r="1376">
          <cell r="A1376">
            <v>39241</v>
          </cell>
          <cell r="B1376">
            <v>5.48</v>
          </cell>
          <cell r="C1376">
            <v>5.4800000000000001E-2</v>
          </cell>
        </row>
        <row r="1377">
          <cell r="A1377">
            <v>39244</v>
          </cell>
          <cell r="B1377">
            <v>5.4953000000000003</v>
          </cell>
          <cell r="C1377">
            <v>5.4953000000000002E-2</v>
          </cell>
        </row>
        <row r="1378">
          <cell r="A1378">
            <v>39245</v>
          </cell>
          <cell r="B1378">
            <v>5.5967000000000002</v>
          </cell>
          <cell r="C1378">
            <v>5.5967000000000003E-2</v>
          </cell>
        </row>
        <row r="1379">
          <cell r="A1379">
            <v>39246</v>
          </cell>
          <cell r="B1379">
            <v>5.5263999999999998</v>
          </cell>
          <cell r="C1379">
            <v>5.5264000000000001E-2</v>
          </cell>
        </row>
        <row r="1380">
          <cell r="A1380">
            <v>39247</v>
          </cell>
          <cell r="B1380">
            <v>5.5343</v>
          </cell>
          <cell r="C1380">
            <v>5.5343000000000003E-2</v>
          </cell>
        </row>
        <row r="1381">
          <cell r="A1381">
            <v>39248</v>
          </cell>
          <cell r="B1381">
            <v>5.4622999999999999</v>
          </cell>
          <cell r="C1381">
            <v>5.4622999999999998E-2</v>
          </cell>
        </row>
        <row r="1382">
          <cell r="A1382">
            <v>39251</v>
          </cell>
          <cell r="B1382">
            <v>5.4809000000000001</v>
          </cell>
          <cell r="C1382">
            <v>5.4809000000000004E-2</v>
          </cell>
        </row>
        <row r="1383">
          <cell r="A1383">
            <v>39252</v>
          </cell>
          <cell r="B1383">
            <v>5.4664000000000001</v>
          </cell>
          <cell r="C1383">
            <v>5.4664000000000004E-2</v>
          </cell>
        </row>
        <row r="1384">
          <cell r="A1384">
            <v>39253</v>
          </cell>
          <cell r="B1384">
            <v>5.4843999999999999</v>
          </cell>
          <cell r="C1384">
            <v>5.4843999999999997E-2</v>
          </cell>
        </row>
        <row r="1385">
          <cell r="A1385">
            <v>39254</v>
          </cell>
          <cell r="B1385">
            <v>5.5419</v>
          </cell>
          <cell r="C1385">
            <v>5.5419000000000003E-2</v>
          </cell>
        </row>
        <row r="1386">
          <cell r="A1386">
            <v>39255</v>
          </cell>
          <cell r="B1386">
            <v>5.5254000000000003</v>
          </cell>
          <cell r="C1386">
            <v>5.5254000000000004E-2</v>
          </cell>
        </row>
        <row r="1387">
          <cell r="A1387">
            <v>39258</v>
          </cell>
          <cell r="B1387">
            <v>5.4913999999999996</v>
          </cell>
          <cell r="C1387">
            <v>5.4913999999999998E-2</v>
          </cell>
        </row>
        <row r="1388">
          <cell r="A1388">
            <v>39259</v>
          </cell>
          <cell r="B1388">
            <v>5.5103</v>
          </cell>
          <cell r="C1388">
            <v>5.5102999999999999E-2</v>
          </cell>
        </row>
        <row r="1389">
          <cell r="A1389">
            <v>39260</v>
          </cell>
          <cell r="B1389">
            <v>5.5148999999999999</v>
          </cell>
          <cell r="C1389">
            <v>5.5148999999999997E-2</v>
          </cell>
        </row>
        <row r="1390">
          <cell r="A1390">
            <v>39261</v>
          </cell>
          <cell r="B1390">
            <v>5.5270999999999999</v>
          </cell>
          <cell r="C1390">
            <v>5.5271000000000001E-2</v>
          </cell>
        </row>
        <row r="1391">
          <cell r="A1391">
            <v>39262</v>
          </cell>
          <cell r="B1391">
            <v>5.4505999999999997</v>
          </cell>
          <cell r="C1391">
            <v>5.4505999999999999E-2</v>
          </cell>
        </row>
        <row r="1392">
          <cell r="A1392">
            <v>39265</v>
          </cell>
          <cell r="B1392">
            <v>5.4546999999999999</v>
          </cell>
          <cell r="C1392">
            <v>5.4546999999999998E-2</v>
          </cell>
        </row>
        <row r="1393">
          <cell r="A1393">
            <v>39266</v>
          </cell>
          <cell r="B1393">
            <v>5.4527000000000001</v>
          </cell>
          <cell r="C1393">
            <v>5.4526999999999999E-2</v>
          </cell>
        </row>
        <row r="1394">
          <cell r="A1394">
            <v>39267</v>
          </cell>
          <cell r="B1394">
            <v>5.4739000000000004</v>
          </cell>
          <cell r="C1394">
            <v>5.4739000000000003E-2</v>
          </cell>
        </row>
        <row r="1395">
          <cell r="A1395">
            <v>39268</v>
          </cell>
          <cell r="B1395">
            <v>5.5297999999999998</v>
          </cell>
          <cell r="C1395">
            <v>5.5298E-2</v>
          </cell>
        </row>
        <row r="1396">
          <cell r="A1396">
            <v>39269</v>
          </cell>
          <cell r="B1396">
            <v>5.6062000000000003</v>
          </cell>
          <cell r="C1396">
            <v>5.6062000000000001E-2</v>
          </cell>
        </row>
        <row r="1397">
          <cell r="A1397">
            <v>39272</v>
          </cell>
          <cell r="B1397">
            <v>5.5792000000000002</v>
          </cell>
          <cell r="C1397">
            <v>5.5792000000000001E-2</v>
          </cell>
        </row>
        <row r="1398">
          <cell r="A1398">
            <v>39273</v>
          </cell>
          <cell r="B1398">
            <v>5.4896000000000003</v>
          </cell>
          <cell r="C1398">
            <v>5.4896E-2</v>
          </cell>
        </row>
        <row r="1399">
          <cell r="A1399">
            <v>39274</v>
          </cell>
          <cell r="B1399">
            <v>5.5327999999999999</v>
          </cell>
          <cell r="C1399">
            <v>5.5328000000000002E-2</v>
          </cell>
        </row>
        <row r="1400">
          <cell r="A1400">
            <v>39275</v>
          </cell>
          <cell r="B1400">
            <v>5.5910000000000002</v>
          </cell>
          <cell r="C1400">
            <v>5.5910000000000001E-2</v>
          </cell>
        </row>
        <row r="1401">
          <cell r="A1401">
            <v>39276</v>
          </cell>
          <cell r="B1401">
            <v>5.5690999999999997</v>
          </cell>
          <cell r="C1401">
            <v>5.5690999999999997E-2</v>
          </cell>
        </row>
        <row r="1402">
          <cell r="A1402">
            <v>39279</v>
          </cell>
          <cell r="B1402">
            <v>5.5251000000000001</v>
          </cell>
          <cell r="C1402">
            <v>5.5251000000000001E-2</v>
          </cell>
        </row>
        <row r="1403">
          <cell r="A1403">
            <v>39280</v>
          </cell>
          <cell r="B1403">
            <v>5.5500999999999996</v>
          </cell>
          <cell r="C1403">
            <v>5.5500999999999995E-2</v>
          </cell>
        </row>
        <row r="1404">
          <cell r="A1404">
            <v>39281</v>
          </cell>
          <cell r="B1404">
            <v>5.5071000000000003</v>
          </cell>
          <cell r="C1404">
            <v>5.5071000000000002E-2</v>
          </cell>
        </row>
        <row r="1405">
          <cell r="A1405">
            <v>39282</v>
          </cell>
          <cell r="B1405">
            <v>5.5121000000000002</v>
          </cell>
          <cell r="C1405">
            <v>5.5121000000000003E-2</v>
          </cell>
        </row>
        <row r="1406">
          <cell r="A1406">
            <v>39283</v>
          </cell>
          <cell r="B1406">
            <v>5.4890999999999996</v>
          </cell>
          <cell r="C1406">
            <v>5.4890999999999995E-2</v>
          </cell>
        </row>
        <row r="1407">
          <cell r="A1407">
            <v>39286</v>
          </cell>
          <cell r="B1407">
            <v>5.4996999999999998</v>
          </cell>
          <cell r="C1407">
            <v>5.4996999999999997E-2</v>
          </cell>
        </row>
        <row r="1408">
          <cell r="A1408">
            <v>39287</v>
          </cell>
          <cell r="B1408">
            <v>5.5117000000000003</v>
          </cell>
          <cell r="C1408">
            <v>5.5116999999999999E-2</v>
          </cell>
        </row>
        <row r="1409">
          <cell r="A1409">
            <v>39288</v>
          </cell>
          <cell r="B1409">
            <v>5.4827000000000004</v>
          </cell>
          <cell r="C1409">
            <v>5.4827000000000001E-2</v>
          </cell>
        </row>
        <row r="1410">
          <cell r="A1410">
            <v>39289</v>
          </cell>
          <cell r="B1410">
            <v>5.4577</v>
          </cell>
          <cell r="C1410">
            <v>5.4577000000000001E-2</v>
          </cell>
        </row>
        <row r="1411">
          <cell r="A1411">
            <v>39290</v>
          </cell>
          <cell r="B1411">
            <v>5.4631999999999996</v>
          </cell>
          <cell r="C1411">
            <v>5.4631999999999993E-2</v>
          </cell>
        </row>
        <row r="1412">
          <cell r="A1412">
            <v>39293</v>
          </cell>
          <cell r="B1412">
            <v>5.4897</v>
          </cell>
          <cell r="C1412">
            <v>5.4897000000000001E-2</v>
          </cell>
        </row>
        <row r="1413">
          <cell r="A1413">
            <v>39294</v>
          </cell>
          <cell r="B1413">
            <v>5.4747000000000003</v>
          </cell>
          <cell r="C1413">
            <v>5.4747000000000004E-2</v>
          </cell>
        </row>
        <row r="1414">
          <cell r="A1414">
            <v>39295</v>
          </cell>
          <cell r="B1414">
            <v>5.4566999999999997</v>
          </cell>
          <cell r="C1414">
            <v>5.4566999999999997E-2</v>
          </cell>
        </row>
        <row r="1415">
          <cell r="A1415">
            <v>39296</v>
          </cell>
          <cell r="B1415">
            <v>5.4539</v>
          </cell>
          <cell r="C1415">
            <v>5.4538999999999997E-2</v>
          </cell>
        </row>
        <row r="1416">
          <cell r="A1416">
            <v>39297</v>
          </cell>
          <cell r="B1416">
            <v>5.4237000000000002</v>
          </cell>
          <cell r="C1416">
            <v>5.4237E-2</v>
          </cell>
        </row>
        <row r="1417">
          <cell r="A1417">
            <v>39300</v>
          </cell>
          <cell r="B1417">
            <v>5.4202000000000004</v>
          </cell>
          <cell r="C1417">
            <v>5.4202E-2</v>
          </cell>
        </row>
        <row r="1418">
          <cell r="A1418">
            <v>39301</v>
          </cell>
          <cell r="B1418">
            <v>5.4386999999999999</v>
          </cell>
          <cell r="C1418">
            <v>5.4386999999999998E-2</v>
          </cell>
        </row>
        <row r="1419">
          <cell r="A1419">
            <v>39302</v>
          </cell>
          <cell r="B1419">
            <v>5.4892000000000003</v>
          </cell>
          <cell r="C1419">
            <v>5.4892000000000003E-2</v>
          </cell>
        </row>
        <row r="1420">
          <cell r="A1420">
            <v>39303</v>
          </cell>
          <cell r="B1420">
            <v>5.4966999999999997</v>
          </cell>
          <cell r="C1420">
            <v>5.4966999999999995E-2</v>
          </cell>
        </row>
        <row r="1421">
          <cell r="A1421">
            <v>39304</v>
          </cell>
          <cell r="B1421">
            <v>5.5122</v>
          </cell>
          <cell r="C1421">
            <v>5.5121999999999997E-2</v>
          </cell>
        </row>
        <row r="1422">
          <cell r="A1422">
            <v>39307</v>
          </cell>
          <cell r="B1422">
            <v>5.5044000000000004</v>
          </cell>
          <cell r="C1422">
            <v>5.5044000000000003E-2</v>
          </cell>
        </row>
        <row r="1423">
          <cell r="A1423">
            <v>39308</v>
          </cell>
          <cell r="B1423">
            <v>5.4644000000000004</v>
          </cell>
          <cell r="C1423">
            <v>5.4644000000000005E-2</v>
          </cell>
        </row>
        <row r="1424">
          <cell r="A1424">
            <v>39309</v>
          </cell>
          <cell r="B1424">
            <v>5.5239000000000003</v>
          </cell>
          <cell r="C1424">
            <v>5.5239000000000003E-2</v>
          </cell>
        </row>
        <row r="1425">
          <cell r="A1425">
            <v>39310</v>
          </cell>
          <cell r="B1425">
            <v>5.5269000000000004</v>
          </cell>
          <cell r="C1425">
            <v>5.5269000000000006E-2</v>
          </cell>
        </row>
        <row r="1426">
          <cell r="A1426">
            <v>39311</v>
          </cell>
          <cell r="B1426">
            <v>5.5449999999999999</v>
          </cell>
          <cell r="C1426">
            <v>5.5449999999999999E-2</v>
          </cell>
        </row>
        <row r="1427">
          <cell r="A1427">
            <v>39314</v>
          </cell>
          <cell r="B1427">
            <v>5.524</v>
          </cell>
          <cell r="C1427">
            <v>5.5239999999999997E-2</v>
          </cell>
        </row>
        <row r="1428">
          <cell r="A1428">
            <v>39315</v>
          </cell>
          <cell r="B1428">
            <v>5.5309999999999997</v>
          </cell>
          <cell r="C1428">
            <v>5.5309999999999998E-2</v>
          </cell>
        </row>
        <row r="1429">
          <cell r="A1429">
            <v>39316</v>
          </cell>
          <cell r="B1429">
            <v>5.5579999999999998</v>
          </cell>
          <cell r="C1429">
            <v>5.5579999999999997E-2</v>
          </cell>
        </row>
        <row r="1430">
          <cell r="A1430">
            <v>39317</v>
          </cell>
          <cell r="B1430">
            <v>5.5359999999999996</v>
          </cell>
          <cell r="C1430">
            <v>5.5359999999999993E-2</v>
          </cell>
        </row>
        <row r="1431">
          <cell r="A1431">
            <v>39318</v>
          </cell>
          <cell r="B1431">
            <v>5.5019999999999998</v>
          </cell>
          <cell r="C1431">
            <v>5.5019999999999999E-2</v>
          </cell>
        </row>
        <row r="1432">
          <cell r="A1432">
            <v>39321</v>
          </cell>
          <cell r="B1432">
            <v>5.4705000000000004</v>
          </cell>
          <cell r="C1432">
            <v>5.4705000000000004E-2</v>
          </cell>
        </row>
        <row r="1433">
          <cell r="A1433">
            <v>39322</v>
          </cell>
          <cell r="B1433">
            <v>5.4390999999999998</v>
          </cell>
          <cell r="C1433">
            <v>5.4390999999999995E-2</v>
          </cell>
        </row>
        <row r="1434">
          <cell r="A1434">
            <v>39323</v>
          </cell>
          <cell r="B1434">
            <v>5.5122</v>
          </cell>
          <cell r="C1434">
            <v>5.5121999999999997E-2</v>
          </cell>
        </row>
        <row r="1435">
          <cell r="A1435">
            <v>39324</v>
          </cell>
          <cell r="B1435">
            <v>5.5076000000000001</v>
          </cell>
          <cell r="C1435">
            <v>5.5076E-2</v>
          </cell>
        </row>
        <row r="1436">
          <cell r="A1436">
            <v>39325</v>
          </cell>
          <cell r="B1436">
            <v>5.5320999999999998</v>
          </cell>
          <cell r="C1436">
            <v>5.5320999999999995E-2</v>
          </cell>
        </row>
        <row r="1437">
          <cell r="A1437">
            <v>39328</v>
          </cell>
          <cell r="B1437">
            <v>5.5320999999999998</v>
          </cell>
          <cell r="C1437">
            <v>5.5320999999999995E-2</v>
          </cell>
        </row>
        <row r="1438">
          <cell r="A1438">
            <v>39329</v>
          </cell>
          <cell r="B1438">
            <v>5.5103999999999997</v>
          </cell>
          <cell r="C1438">
            <v>5.5104E-2</v>
          </cell>
        </row>
        <row r="1439">
          <cell r="A1439">
            <v>39330</v>
          </cell>
          <cell r="B1439">
            <v>5.4634</v>
          </cell>
          <cell r="C1439">
            <v>5.4634000000000002E-2</v>
          </cell>
        </row>
        <row r="1440">
          <cell r="A1440">
            <v>39331</v>
          </cell>
          <cell r="B1440">
            <v>5.4710999999999999</v>
          </cell>
          <cell r="C1440">
            <v>5.4710999999999996E-2</v>
          </cell>
        </row>
        <row r="1441">
          <cell r="A1441">
            <v>39332</v>
          </cell>
          <cell r="B1441">
            <v>5.4535999999999998</v>
          </cell>
          <cell r="C1441">
            <v>5.4536000000000001E-2</v>
          </cell>
        </row>
        <row r="1442">
          <cell r="A1442">
            <v>39335</v>
          </cell>
          <cell r="B1442">
            <v>5.4570999999999996</v>
          </cell>
          <cell r="C1442">
            <v>5.4570999999999995E-2</v>
          </cell>
        </row>
        <row r="1443">
          <cell r="A1443">
            <v>39336</v>
          </cell>
          <cell r="B1443">
            <v>5.5011000000000001</v>
          </cell>
          <cell r="C1443">
            <v>5.5011000000000004E-2</v>
          </cell>
        </row>
        <row r="1444">
          <cell r="A1444">
            <v>39337</v>
          </cell>
          <cell r="B1444">
            <v>5.5021000000000004</v>
          </cell>
          <cell r="C1444">
            <v>5.5021000000000007E-2</v>
          </cell>
        </row>
        <row r="1445">
          <cell r="A1445">
            <v>39338</v>
          </cell>
          <cell r="B1445">
            <v>5.5141</v>
          </cell>
          <cell r="C1445">
            <v>5.5141000000000003E-2</v>
          </cell>
        </row>
        <row r="1446">
          <cell r="A1446">
            <v>39339</v>
          </cell>
          <cell r="B1446">
            <v>5.4909999999999997</v>
          </cell>
          <cell r="C1446">
            <v>5.4909999999999994E-2</v>
          </cell>
        </row>
        <row r="1447">
          <cell r="A1447">
            <v>39342</v>
          </cell>
          <cell r="B1447">
            <v>5.4610000000000003</v>
          </cell>
          <cell r="C1447">
            <v>5.4610000000000006E-2</v>
          </cell>
        </row>
        <row r="1448">
          <cell r="A1448">
            <v>39343</v>
          </cell>
          <cell r="B1448">
            <v>5.4960000000000004</v>
          </cell>
          <cell r="C1448">
            <v>5.4960000000000002E-2</v>
          </cell>
        </row>
        <row r="1449">
          <cell r="A1449">
            <v>39344</v>
          </cell>
          <cell r="B1449">
            <v>5.5964999999999998</v>
          </cell>
          <cell r="C1449">
            <v>5.5965000000000001E-2</v>
          </cell>
        </row>
        <row r="1450">
          <cell r="A1450">
            <v>39345</v>
          </cell>
          <cell r="B1450">
            <v>5.6835000000000004</v>
          </cell>
          <cell r="C1450">
            <v>5.6835000000000004E-2</v>
          </cell>
        </row>
        <row r="1451">
          <cell r="A1451">
            <v>39346</v>
          </cell>
          <cell r="B1451">
            <v>5.6165000000000003</v>
          </cell>
          <cell r="C1451">
            <v>5.6165E-2</v>
          </cell>
        </row>
        <row r="1452">
          <cell r="A1452">
            <v>39349</v>
          </cell>
          <cell r="B1452">
            <v>5.6215000000000002</v>
          </cell>
          <cell r="C1452">
            <v>5.6215000000000001E-2</v>
          </cell>
        </row>
        <row r="1453">
          <cell r="A1453">
            <v>39350</v>
          </cell>
          <cell r="B1453">
            <v>5.6254999999999997</v>
          </cell>
          <cell r="C1453">
            <v>5.6254999999999999E-2</v>
          </cell>
        </row>
        <row r="1454">
          <cell r="A1454">
            <v>39351</v>
          </cell>
          <cell r="B1454">
            <v>5.6604999999999999</v>
          </cell>
          <cell r="C1454">
            <v>5.6604999999999996E-2</v>
          </cell>
        </row>
        <row r="1455">
          <cell r="A1455">
            <v>39352</v>
          </cell>
          <cell r="B1455">
            <v>5.6470000000000002</v>
          </cell>
          <cell r="C1455">
            <v>5.6469999999999999E-2</v>
          </cell>
        </row>
        <row r="1456">
          <cell r="A1456">
            <v>39353</v>
          </cell>
          <cell r="B1456">
            <v>5.5979999999999999</v>
          </cell>
          <cell r="C1456">
            <v>5.5980000000000002E-2</v>
          </cell>
        </row>
        <row r="1457">
          <cell r="A1457">
            <v>39356</v>
          </cell>
          <cell r="B1457">
            <v>5.5735000000000001</v>
          </cell>
          <cell r="C1457">
            <v>5.5735E-2</v>
          </cell>
        </row>
        <row r="1458">
          <cell r="A1458">
            <v>39357</v>
          </cell>
          <cell r="B1458">
            <v>5.5641999999999996</v>
          </cell>
          <cell r="C1458">
            <v>5.5641999999999997E-2</v>
          </cell>
        </row>
        <row r="1459">
          <cell r="A1459">
            <v>39358</v>
          </cell>
          <cell r="B1459">
            <v>5.5827</v>
          </cell>
          <cell r="C1459">
            <v>5.5827000000000002E-2</v>
          </cell>
        </row>
        <row r="1460">
          <cell r="A1460">
            <v>39359</v>
          </cell>
          <cell r="B1460">
            <v>5.5316999999999998</v>
          </cell>
          <cell r="C1460">
            <v>5.5316999999999998E-2</v>
          </cell>
        </row>
        <row r="1461">
          <cell r="A1461">
            <v>39360</v>
          </cell>
          <cell r="B1461">
            <v>5.5926999999999998</v>
          </cell>
          <cell r="C1461">
            <v>5.5926999999999998E-2</v>
          </cell>
        </row>
        <row r="1462">
          <cell r="A1462">
            <v>39363</v>
          </cell>
          <cell r="B1462">
            <v>5.5757000000000003</v>
          </cell>
          <cell r="C1462">
            <v>5.5757000000000001E-2</v>
          </cell>
        </row>
        <row r="1463">
          <cell r="A1463">
            <v>39364</v>
          </cell>
          <cell r="B1463">
            <v>5.5946999999999996</v>
          </cell>
          <cell r="C1463">
            <v>5.5946999999999997E-2</v>
          </cell>
        </row>
        <row r="1464">
          <cell r="A1464">
            <v>39365</v>
          </cell>
          <cell r="B1464">
            <v>5.5721999999999996</v>
          </cell>
          <cell r="C1464">
            <v>5.5721999999999994E-2</v>
          </cell>
        </row>
        <row r="1465">
          <cell r="A1465">
            <v>39366</v>
          </cell>
          <cell r="B1465">
            <v>5.5757000000000003</v>
          </cell>
          <cell r="C1465">
            <v>5.5757000000000001E-2</v>
          </cell>
        </row>
        <row r="1466">
          <cell r="A1466">
            <v>39367</v>
          </cell>
          <cell r="B1466">
            <v>5.6131000000000002</v>
          </cell>
          <cell r="C1466">
            <v>5.6131E-2</v>
          </cell>
        </row>
        <row r="1467">
          <cell r="A1467">
            <v>39370</v>
          </cell>
          <cell r="B1467">
            <v>5.6075999999999997</v>
          </cell>
          <cell r="C1467">
            <v>5.6075999999999994E-2</v>
          </cell>
        </row>
        <row r="1468">
          <cell r="A1468">
            <v>39371</v>
          </cell>
          <cell r="B1468">
            <v>5.5835999999999997</v>
          </cell>
          <cell r="C1468">
            <v>5.5835999999999997E-2</v>
          </cell>
        </row>
        <row r="1469">
          <cell r="A1469">
            <v>39372</v>
          </cell>
          <cell r="B1469">
            <v>5.5552000000000001</v>
          </cell>
          <cell r="C1469">
            <v>5.5552000000000004E-2</v>
          </cell>
        </row>
        <row r="1470">
          <cell r="A1470">
            <v>39373</v>
          </cell>
          <cell r="B1470">
            <v>5.5381999999999998</v>
          </cell>
          <cell r="C1470">
            <v>5.5382000000000001E-2</v>
          </cell>
        </row>
        <row r="1471">
          <cell r="A1471">
            <v>39374</v>
          </cell>
          <cell r="B1471">
            <v>5.4871999999999996</v>
          </cell>
          <cell r="C1471">
            <v>5.4871999999999997E-2</v>
          </cell>
        </row>
        <row r="1472">
          <cell r="A1472">
            <v>39377</v>
          </cell>
          <cell r="B1472">
            <v>5.4631999999999996</v>
          </cell>
          <cell r="C1472">
            <v>5.4631999999999993E-2</v>
          </cell>
        </row>
        <row r="1473">
          <cell r="A1473">
            <v>39378</v>
          </cell>
          <cell r="B1473">
            <v>5.4611999999999998</v>
          </cell>
          <cell r="C1473">
            <v>5.4612000000000001E-2</v>
          </cell>
        </row>
        <row r="1474">
          <cell r="A1474">
            <v>39379</v>
          </cell>
          <cell r="B1474">
            <v>5.4389000000000003</v>
          </cell>
          <cell r="C1474">
            <v>5.4389E-2</v>
          </cell>
        </row>
        <row r="1475">
          <cell r="A1475">
            <v>39380</v>
          </cell>
          <cell r="B1475">
            <v>5.4569000000000001</v>
          </cell>
          <cell r="C1475">
            <v>5.4568999999999999E-2</v>
          </cell>
        </row>
        <row r="1476">
          <cell r="A1476">
            <v>39381</v>
          </cell>
          <cell r="B1476">
            <v>5.4348999999999998</v>
          </cell>
          <cell r="C1476">
            <v>5.4349000000000001E-2</v>
          </cell>
        </row>
        <row r="1477">
          <cell r="A1477">
            <v>39384</v>
          </cell>
          <cell r="B1477">
            <v>5.4259000000000004</v>
          </cell>
          <cell r="C1477">
            <v>5.4259000000000002E-2</v>
          </cell>
        </row>
        <row r="1478">
          <cell r="A1478">
            <v>39385</v>
          </cell>
          <cell r="B1478">
            <v>5.4271000000000003</v>
          </cell>
          <cell r="C1478">
            <v>5.4271E-2</v>
          </cell>
        </row>
        <row r="1479">
          <cell r="A1479">
            <v>39386</v>
          </cell>
          <cell r="B1479">
            <v>5.4451000000000001</v>
          </cell>
          <cell r="C1479">
            <v>5.4450999999999999E-2</v>
          </cell>
        </row>
        <row r="1480">
          <cell r="A1480">
            <v>39387</v>
          </cell>
          <cell r="B1480">
            <v>5.4226000000000001</v>
          </cell>
          <cell r="C1480">
            <v>5.4226000000000003E-2</v>
          </cell>
        </row>
        <row r="1481">
          <cell r="A1481">
            <v>39388</v>
          </cell>
          <cell r="B1481">
            <v>5.4576000000000002</v>
          </cell>
          <cell r="C1481">
            <v>5.4576E-2</v>
          </cell>
        </row>
        <row r="1482">
          <cell r="A1482">
            <v>39391</v>
          </cell>
          <cell r="B1482">
            <v>5.4516</v>
          </cell>
          <cell r="C1482">
            <v>5.4516000000000002E-2</v>
          </cell>
        </row>
        <row r="1483">
          <cell r="A1483">
            <v>39392</v>
          </cell>
          <cell r="B1483">
            <v>5.4718999999999998</v>
          </cell>
          <cell r="C1483">
            <v>5.4718999999999997E-2</v>
          </cell>
        </row>
        <row r="1484">
          <cell r="A1484">
            <v>39393</v>
          </cell>
          <cell r="B1484">
            <v>5.4580000000000002</v>
          </cell>
          <cell r="C1484">
            <v>5.4580000000000004E-2</v>
          </cell>
        </row>
        <row r="1485">
          <cell r="A1485">
            <v>39394</v>
          </cell>
          <cell r="B1485">
            <v>5.4669999999999996</v>
          </cell>
          <cell r="C1485">
            <v>5.4669999999999996E-2</v>
          </cell>
        </row>
        <row r="1486">
          <cell r="A1486">
            <v>39395</v>
          </cell>
          <cell r="B1486">
            <v>5.4414999999999996</v>
          </cell>
          <cell r="C1486">
            <v>5.4414999999999998E-2</v>
          </cell>
        </row>
        <row r="1487">
          <cell r="A1487">
            <v>39398</v>
          </cell>
          <cell r="B1487">
            <v>5.4509999999999996</v>
          </cell>
          <cell r="C1487">
            <v>5.4509999999999996E-2</v>
          </cell>
        </row>
        <row r="1488">
          <cell r="A1488">
            <v>39399</v>
          </cell>
          <cell r="B1488">
            <v>5.4580000000000002</v>
          </cell>
          <cell r="C1488">
            <v>5.4580000000000004E-2</v>
          </cell>
        </row>
        <row r="1489">
          <cell r="A1489">
            <v>39400</v>
          </cell>
          <cell r="B1489">
            <v>5.4290000000000003</v>
          </cell>
          <cell r="C1489">
            <v>5.4290000000000005E-2</v>
          </cell>
        </row>
        <row r="1490">
          <cell r="A1490">
            <v>39401</v>
          </cell>
          <cell r="B1490">
            <v>5.37</v>
          </cell>
          <cell r="C1490">
            <v>5.3699999999999998E-2</v>
          </cell>
        </row>
        <row r="1491">
          <cell r="A1491">
            <v>39402</v>
          </cell>
          <cell r="B1491">
            <v>5.4032</v>
          </cell>
          <cell r="C1491">
            <v>5.4031999999999997E-2</v>
          </cell>
        </row>
        <row r="1492">
          <cell r="A1492">
            <v>39405</v>
          </cell>
          <cell r="B1492">
            <v>5.3887</v>
          </cell>
          <cell r="C1492">
            <v>5.3886999999999997E-2</v>
          </cell>
        </row>
        <row r="1493">
          <cell r="A1493">
            <v>39406</v>
          </cell>
          <cell r="B1493">
            <v>5.4306999999999999</v>
          </cell>
          <cell r="C1493">
            <v>5.4307000000000001E-2</v>
          </cell>
        </row>
        <row r="1494">
          <cell r="A1494">
            <v>39407</v>
          </cell>
          <cell r="B1494">
            <v>5.4267000000000003</v>
          </cell>
          <cell r="C1494">
            <v>5.4267000000000003E-2</v>
          </cell>
        </row>
        <row r="1495">
          <cell r="A1495">
            <v>39408</v>
          </cell>
          <cell r="B1495">
            <v>5.4322999999999997</v>
          </cell>
          <cell r="C1495">
            <v>5.4322999999999996E-2</v>
          </cell>
        </row>
        <row r="1496">
          <cell r="A1496">
            <v>39409</v>
          </cell>
          <cell r="B1496">
            <v>5.4474999999999998</v>
          </cell>
          <cell r="C1496">
            <v>5.4474999999999996E-2</v>
          </cell>
        </row>
        <row r="1497">
          <cell r="A1497">
            <v>39412</v>
          </cell>
          <cell r="B1497">
            <v>5.3834999999999997</v>
          </cell>
          <cell r="C1497">
            <v>5.3834999999999994E-2</v>
          </cell>
        </row>
        <row r="1498">
          <cell r="A1498">
            <v>39413</v>
          </cell>
          <cell r="B1498">
            <v>5.4444999999999997</v>
          </cell>
          <cell r="C1498">
            <v>5.4444999999999993E-2</v>
          </cell>
        </row>
        <row r="1499">
          <cell r="A1499">
            <v>39414</v>
          </cell>
          <cell r="B1499">
            <v>5.4829999999999997</v>
          </cell>
          <cell r="C1499">
            <v>5.4829999999999997E-2</v>
          </cell>
        </row>
        <row r="1500">
          <cell r="A1500">
            <v>39415</v>
          </cell>
          <cell r="B1500">
            <v>5.391</v>
          </cell>
          <cell r="C1500">
            <v>5.391E-2</v>
          </cell>
        </row>
        <row r="1501">
          <cell r="A1501">
            <v>39416</v>
          </cell>
          <cell r="B1501">
            <v>5.4038000000000004</v>
          </cell>
          <cell r="C1501">
            <v>5.4038000000000003E-2</v>
          </cell>
        </row>
        <row r="1502">
          <cell r="A1502">
            <v>39419</v>
          </cell>
          <cell r="B1502">
            <v>5.3507999999999996</v>
          </cell>
          <cell r="C1502">
            <v>5.3507999999999993E-2</v>
          </cell>
        </row>
        <row r="1503">
          <cell r="A1503">
            <v>39420</v>
          </cell>
          <cell r="B1503">
            <v>5.3407999999999998</v>
          </cell>
          <cell r="C1503">
            <v>5.3407999999999997E-2</v>
          </cell>
        </row>
        <row r="1504">
          <cell r="A1504">
            <v>39421</v>
          </cell>
          <cell r="B1504">
            <v>5.4053000000000004</v>
          </cell>
          <cell r="C1504">
            <v>5.4053000000000004E-2</v>
          </cell>
        </row>
        <row r="1505">
          <cell r="A1505">
            <v>39422</v>
          </cell>
          <cell r="B1505">
            <v>5.4279999999999999</v>
          </cell>
          <cell r="C1505">
            <v>5.4280000000000002E-2</v>
          </cell>
        </row>
        <row r="1506">
          <cell r="A1506">
            <v>39423</v>
          </cell>
          <cell r="B1506">
            <v>5.4455</v>
          </cell>
          <cell r="C1506">
            <v>5.4455000000000003E-2</v>
          </cell>
        </row>
        <row r="1507">
          <cell r="A1507">
            <v>39426</v>
          </cell>
          <cell r="B1507">
            <v>5.4654999999999996</v>
          </cell>
          <cell r="C1507">
            <v>5.4654999999999995E-2</v>
          </cell>
        </row>
        <row r="1508">
          <cell r="A1508">
            <v>39427</v>
          </cell>
          <cell r="B1508">
            <v>5.3685</v>
          </cell>
          <cell r="C1508">
            <v>5.3685000000000004E-2</v>
          </cell>
        </row>
        <row r="1509">
          <cell r="A1509">
            <v>39428</v>
          </cell>
          <cell r="B1509">
            <v>5.4124999999999996</v>
          </cell>
          <cell r="C1509">
            <v>5.4125E-2</v>
          </cell>
        </row>
        <row r="1510">
          <cell r="A1510">
            <v>39429</v>
          </cell>
          <cell r="B1510">
            <v>5.4932999999999996</v>
          </cell>
          <cell r="C1510">
            <v>5.4932999999999996E-2</v>
          </cell>
        </row>
        <row r="1511">
          <cell r="A1511">
            <v>39430</v>
          </cell>
          <cell r="B1511">
            <v>5.5072999999999999</v>
          </cell>
          <cell r="C1511">
            <v>5.5072999999999997E-2</v>
          </cell>
        </row>
        <row r="1512">
          <cell r="A1512">
            <v>39433</v>
          </cell>
          <cell r="B1512">
            <v>5.4058000000000002</v>
          </cell>
          <cell r="C1512">
            <v>5.4058000000000002E-2</v>
          </cell>
        </row>
        <row r="1513">
          <cell r="A1513">
            <v>39434</v>
          </cell>
          <cell r="B1513">
            <v>5.3650000000000002</v>
          </cell>
          <cell r="C1513">
            <v>5.3650000000000003E-2</v>
          </cell>
        </row>
        <row r="1514">
          <cell r="A1514">
            <v>39435</v>
          </cell>
          <cell r="B1514">
            <v>5.319</v>
          </cell>
          <cell r="C1514">
            <v>5.3190000000000001E-2</v>
          </cell>
        </row>
        <row r="1515">
          <cell r="A1515">
            <v>39436</v>
          </cell>
          <cell r="B1515">
            <v>5.3261000000000003</v>
          </cell>
          <cell r="C1515">
            <v>5.3261000000000003E-2</v>
          </cell>
        </row>
        <row r="1516">
          <cell r="A1516">
            <v>39437</v>
          </cell>
          <cell r="B1516">
            <v>5.4006999999999996</v>
          </cell>
          <cell r="C1516">
            <v>5.4006999999999999E-2</v>
          </cell>
        </row>
        <row r="1517">
          <cell r="A1517">
            <v>39440</v>
          </cell>
          <cell r="B1517">
            <v>5.3936999999999999</v>
          </cell>
          <cell r="C1517">
            <v>5.3936999999999999E-2</v>
          </cell>
        </row>
        <row r="1518">
          <cell r="A1518">
            <v>39441</v>
          </cell>
          <cell r="B1518">
            <v>5.3947000000000003</v>
          </cell>
          <cell r="C1518">
            <v>5.3947000000000002E-2</v>
          </cell>
        </row>
        <row r="1519">
          <cell r="A1519">
            <v>39442</v>
          </cell>
          <cell r="B1519">
            <v>5.3947000000000003</v>
          </cell>
          <cell r="C1519">
            <v>5.3947000000000002E-2</v>
          </cell>
        </row>
        <row r="1520">
          <cell r="A1520">
            <v>39443</v>
          </cell>
          <cell r="B1520">
            <v>5.4047000000000001</v>
          </cell>
          <cell r="C1520">
            <v>5.4046999999999998E-2</v>
          </cell>
        </row>
        <row r="1521">
          <cell r="A1521">
            <v>39444</v>
          </cell>
          <cell r="B1521">
            <v>5.3301999999999996</v>
          </cell>
          <cell r="C1521">
            <v>5.3301999999999995E-2</v>
          </cell>
        </row>
        <row r="1522">
          <cell r="A1522">
            <v>39447</v>
          </cell>
          <cell r="B1522">
            <v>5.3121999999999998</v>
          </cell>
          <cell r="C1522">
            <v>5.3121999999999996E-2</v>
          </cell>
        </row>
        <row r="1523">
          <cell r="A1523">
            <v>39448</v>
          </cell>
          <cell r="B1523">
            <v>5.3132000000000001</v>
          </cell>
          <cell r="C1523">
            <v>5.3131999999999999E-2</v>
          </cell>
        </row>
        <row r="1524">
          <cell r="A1524">
            <v>39449</v>
          </cell>
          <cell r="B1524">
            <v>5.2637</v>
          </cell>
          <cell r="C1524">
            <v>5.2637000000000003E-2</v>
          </cell>
        </row>
        <row r="1525">
          <cell r="A1525">
            <v>39450</v>
          </cell>
          <cell r="B1525">
            <v>5.2801999999999998</v>
          </cell>
          <cell r="C1525">
            <v>5.2801999999999995E-2</v>
          </cell>
        </row>
        <row r="1526">
          <cell r="A1526">
            <v>39451</v>
          </cell>
          <cell r="B1526">
            <v>5.2720000000000002</v>
          </cell>
          <cell r="C1526">
            <v>5.2720000000000003E-2</v>
          </cell>
        </row>
        <row r="1527">
          <cell r="A1527">
            <v>39454</v>
          </cell>
          <cell r="B1527">
            <v>5.2634999999999996</v>
          </cell>
          <cell r="C1527">
            <v>5.2634999999999994E-2</v>
          </cell>
        </row>
        <row r="1528">
          <cell r="A1528">
            <v>39455</v>
          </cell>
          <cell r="B1528">
            <v>5.2545000000000002</v>
          </cell>
          <cell r="C1528">
            <v>5.2545000000000001E-2</v>
          </cell>
        </row>
        <row r="1529">
          <cell r="A1529">
            <v>39456</v>
          </cell>
          <cell r="B1529">
            <v>5.2888000000000002</v>
          </cell>
          <cell r="C1529">
            <v>5.2888000000000004E-2</v>
          </cell>
        </row>
        <row r="1530">
          <cell r="A1530">
            <v>39457</v>
          </cell>
          <cell r="B1530">
            <v>5.3357999999999999</v>
          </cell>
          <cell r="C1530">
            <v>5.3357999999999996E-2</v>
          </cell>
        </row>
        <row r="1531">
          <cell r="A1531">
            <v>39458</v>
          </cell>
          <cell r="B1531">
            <v>5.3512000000000004</v>
          </cell>
          <cell r="C1531">
            <v>5.3512000000000004E-2</v>
          </cell>
        </row>
        <row r="1532">
          <cell r="A1532">
            <v>39461</v>
          </cell>
          <cell r="B1532">
            <v>5.3587999999999996</v>
          </cell>
          <cell r="C1532">
            <v>5.3587999999999997E-2</v>
          </cell>
        </row>
        <row r="1533">
          <cell r="A1533">
            <v>39462</v>
          </cell>
          <cell r="B1533">
            <v>5.3303000000000003</v>
          </cell>
          <cell r="C1533">
            <v>5.3303000000000003E-2</v>
          </cell>
        </row>
        <row r="1534">
          <cell r="A1534">
            <v>39463</v>
          </cell>
          <cell r="B1534">
            <v>5.3669000000000002</v>
          </cell>
          <cell r="C1534">
            <v>5.3669000000000001E-2</v>
          </cell>
        </row>
        <row r="1535">
          <cell r="A1535">
            <v>39464</v>
          </cell>
          <cell r="B1535">
            <v>5.3468999999999998</v>
          </cell>
          <cell r="C1535">
            <v>5.3468999999999996E-2</v>
          </cell>
        </row>
        <row r="1536">
          <cell r="A1536">
            <v>39465</v>
          </cell>
          <cell r="B1536">
            <v>5.3875000000000002</v>
          </cell>
          <cell r="C1536">
            <v>5.3874999999999999E-2</v>
          </cell>
        </row>
        <row r="1537">
          <cell r="A1537">
            <v>39468</v>
          </cell>
          <cell r="B1537">
            <v>5.3615000000000004</v>
          </cell>
          <cell r="C1537">
            <v>5.3615000000000003E-2</v>
          </cell>
        </row>
        <row r="1538">
          <cell r="A1538">
            <v>39469</v>
          </cell>
          <cell r="B1538">
            <v>5.4409999999999998</v>
          </cell>
          <cell r="C1538">
            <v>5.441E-2</v>
          </cell>
        </row>
        <row r="1539">
          <cell r="A1539">
            <v>39470</v>
          </cell>
          <cell r="B1539">
            <v>5.4945000000000004</v>
          </cell>
          <cell r="C1539">
            <v>5.4945000000000001E-2</v>
          </cell>
        </row>
        <row r="1540">
          <cell r="A1540">
            <v>39471</v>
          </cell>
          <cell r="B1540">
            <v>5.5354999999999999</v>
          </cell>
          <cell r="C1540">
            <v>5.5355000000000001E-2</v>
          </cell>
        </row>
        <row r="1541">
          <cell r="A1541">
            <v>39472</v>
          </cell>
          <cell r="B1541">
            <v>5.4619999999999997</v>
          </cell>
          <cell r="C1541">
            <v>5.4619999999999995E-2</v>
          </cell>
        </row>
        <row r="1542">
          <cell r="A1542">
            <v>39475</v>
          </cell>
          <cell r="B1542">
            <v>5.4375</v>
          </cell>
          <cell r="C1542">
            <v>5.4375E-2</v>
          </cell>
        </row>
        <row r="1543">
          <cell r="A1543">
            <v>39476</v>
          </cell>
          <cell r="B1543">
            <v>5.4705000000000004</v>
          </cell>
          <cell r="C1543">
            <v>5.4705000000000004E-2</v>
          </cell>
        </row>
        <row r="1544">
          <cell r="A1544">
            <v>39477</v>
          </cell>
          <cell r="B1544">
            <v>5.5</v>
          </cell>
          <cell r="C1544">
            <v>5.5E-2</v>
          </cell>
        </row>
        <row r="1545">
          <cell r="A1545">
            <v>39478</v>
          </cell>
          <cell r="B1545">
            <v>5.4755000000000003</v>
          </cell>
          <cell r="C1545">
            <v>5.4755000000000005E-2</v>
          </cell>
        </row>
        <row r="1546">
          <cell r="A1546">
            <v>39479</v>
          </cell>
          <cell r="B1546">
            <v>5.4375</v>
          </cell>
          <cell r="C1546">
            <v>5.4375E-2</v>
          </cell>
        </row>
        <row r="1547">
          <cell r="A1547">
            <v>39482</v>
          </cell>
          <cell r="B1547">
            <v>5.4554999999999998</v>
          </cell>
          <cell r="C1547">
            <v>5.4554999999999999E-2</v>
          </cell>
        </row>
        <row r="1548">
          <cell r="A1548">
            <v>39483</v>
          </cell>
          <cell r="B1548">
            <v>5.4080000000000004</v>
          </cell>
          <cell r="C1548">
            <v>5.4080000000000003E-2</v>
          </cell>
        </row>
        <row r="1549">
          <cell r="A1549">
            <v>39484</v>
          </cell>
          <cell r="B1549">
            <v>5.4527999999999999</v>
          </cell>
          <cell r="C1549">
            <v>5.4528E-2</v>
          </cell>
        </row>
        <row r="1550">
          <cell r="A1550">
            <v>39485</v>
          </cell>
          <cell r="B1550">
            <v>5.5418000000000003</v>
          </cell>
          <cell r="C1550">
            <v>5.5418000000000002E-2</v>
          </cell>
        </row>
        <row r="1551">
          <cell r="A1551">
            <v>39486</v>
          </cell>
          <cell r="B1551">
            <v>5.5293000000000001</v>
          </cell>
          <cell r="C1551">
            <v>5.5293000000000002E-2</v>
          </cell>
        </row>
        <row r="1552">
          <cell r="A1552">
            <v>39489</v>
          </cell>
          <cell r="B1552">
            <v>5.5029000000000003</v>
          </cell>
          <cell r="C1552">
            <v>5.5029000000000002E-2</v>
          </cell>
        </row>
        <row r="1553">
          <cell r="A1553">
            <v>39490</v>
          </cell>
          <cell r="B1553">
            <v>5.5678999999999998</v>
          </cell>
          <cell r="C1553">
            <v>5.5678999999999999E-2</v>
          </cell>
        </row>
        <row r="1554">
          <cell r="A1554">
            <v>39491</v>
          </cell>
          <cell r="B1554">
            <v>5.5778999999999996</v>
          </cell>
          <cell r="C1554">
            <v>5.5778999999999995E-2</v>
          </cell>
        </row>
        <row r="1555">
          <cell r="A1555">
            <v>39492</v>
          </cell>
          <cell r="B1555">
            <v>5.6300999999999997</v>
          </cell>
          <cell r="C1555">
            <v>5.6300999999999997E-2</v>
          </cell>
        </row>
        <row r="1556">
          <cell r="A1556">
            <v>39493</v>
          </cell>
          <cell r="B1556">
            <v>5.5430999999999999</v>
          </cell>
          <cell r="C1556">
            <v>5.5431000000000001E-2</v>
          </cell>
        </row>
        <row r="1557">
          <cell r="A1557">
            <v>39496</v>
          </cell>
          <cell r="B1557">
            <v>5.5430999999999999</v>
          </cell>
          <cell r="C1557">
            <v>5.5431000000000001E-2</v>
          </cell>
        </row>
        <row r="1558">
          <cell r="A1558">
            <v>39497</v>
          </cell>
          <cell r="B1558">
            <v>5.6284999999999998</v>
          </cell>
          <cell r="C1558">
            <v>5.6285000000000002E-2</v>
          </cell>
        </row>
        <row r="1559">
          <cell r="A1559">
            <v>39498</v>
          </cell>
          <cell r="B1559">
            <v>5.6115000000000004</v>
          </cell>
          <cell r="C1559">
            <v>5.6115000000000005E-2</v>
          </cell>
        </row>
        <row r="1560">
          <cell r="A1560">
            <v>39499</v>
          </cell>
          <cell r="B1560">
            <v>5.5834999999999999</v>
          </cell>
          <cell r="C1560">
            <v>5.5834999999999996E-2</v>
          </cell>
        </row>
        <row r="1561">
          <cell r="A1561">
            <v>39500</v>
          </cell>
          <cell r="B1561">
            <v>5.5953999999999997</v>
          </cell>
          <cell r="C1561">
            <v>5.5953999999999997E-2</v>
          </cell>
        </row>
        <row r="1562">
          <cell r="A1562">
            <v>39503</v>
          </cell>
          <cell r="B1562">
            <v>5.6178999999999997</v>
          </cell>
          <cell r="C1562">
            <v>5.6179E-2</v>
          </cell>
        </row>
        <row r="1563">
          <cell r="A1563">
            <v>39504</v>
          </cell>
          <cell r="B1563">
            <v>5.5609000000000002</v>
          </cell>
          <cell r="C1563">
            <v>5.5608999999999999E-2</v>
          </cell>
        </row>
        <row r="1564">
          <cell r="A1564">
            <v>39505</v>
          </cell>
          <cell r="B1564">
            <v>5.5133999999999999</v>
          </cell>
          <cell r="C1564">
            <v>5.5133999999999996E-2</v>
          </cell>
        </row>
        <row r="1565">
          <cell r="A1565">
            <v>39506</v>
          </cell>
          <cell r="B1565">
            <v>5.4420000000000002</v>
          </cell>
          <cell r="C1565">
            <v>5.4420000000000003E-2</v>
          </cell>
        </row>
        <row r="1566">
          <cell r="A1566">
            <v>39507</v>
          </cell>
          <cell r="B1566">
            <v>5.4314999999999998</v>
          </cell>
          <cell r="C1566">
            <v>5.4314999999999995E-2</v>
          </cell>
        </row>
        <row r="1567">
          <cell r="A1567">
            <v>39510</v>
          </cell>
          <cell r="B1567">
            <v>5.4436999999999998</v>
          </cell>
          <cell r="C1567">
            <v>5.4436999999999999E-2</v>
          </cell>
        </row>
        <row r="1568">
          <cell r="A1568">
            <v>39511</v>
          </cell>
          <cell r="B1568">
            <v>5.4637000000000002</v>
          </cell>
          <cell r="C1568">
            <v>5.4637000000000005E-2</v>
          </cell>
        </row>
        <row r="1569">
          <cell r="A1569">
            <v>39512</v>
          </cell>
          <cell r="B1569">
            <v>5.4866999999999999</v>
          </cell>
          <cell r="C1569">
            <v>5.4866999999999999E-2</v>
          </cell>
        </row>
        <row r="1570">
          <cell r="A1570">
            <v>39513</v>
          </cell>
          <cell r="B1570">
            <v>5.4421999999999997</v>
          </cell>
          <cell r="C1570">
            <v>5.4421999999999998E-2</v>
          </cell>
        </row>
        <row r="1571">
          <cell r="A1571">
            <v>39514</v>
          </cell>
          <cell r="B1571">
            <v>5.4291999999999998</v>
          </cell>
          <cell r="C1571">
            <v>5.4292E-2</v>
          </cell>
        </row>
        <row r="1572">
          <cell r="A1572">
            <v>39517</v>
          </cell>
          <cell r="B1572">
            <v>5.4126000000000003</v>
          </cell>
          <cell r="C1572">
            <v>5.4126000000000001E-2</v>
          </cell>
        </row>
        <row r="1573">
          <cell r="A1573">
            <v>39518</v>
          </cell>
          <cell r="B1573">
            <v>5.4451000000000001</v>
          </cell>
          <cell r="C1573">
            <v>5.4450999999999999E-2</v>
          </cell>
        </row>
        <row r="1574">
          <cell r="A1574">
            <v>39519</v>
          </cell>
          <cell r="B1574">
            <v>5.3986000000000001</v>
          </cell>
          <cell r="C1574">
            <v>5.3985999999999999E-2</v>
          </cell>
        </row>
        <row r="1575">
          <cell r="A1575">
            <v>39520</v>
          </cell>
          <cell r="B1575">
            <v>5.3960999999999997</v>
          </cell>
          <cell r="C1575">
            <v>5.3960999999999995E-2</v>
          </cell>
        </row>
        <row r="1576">
          <cell r="A1576">
            <v>39521</v>
          </cell>
          <cell r="B1576">
            <v>5.3815999999999997</v>
          </cell>
          <cell r="C1576">
            <v>5.3815999999999996E-2</v>
          </cell>
        </row>
        <row r="1577">
          <cell r="A1577">
            <v>39524</v>
          </cell>
          <cell r="B1577">
            <v>5.3465999999999996</v>
          </cell>
          <cell r="C1577">
            <v>5.3465999999999993E-2</v>
          </cell>
        </row>
        <row r="1578">
          <cell r="A1578">
            <v>39525</v>
          </cell>
          <cell r="B1578">
            <v>5.3685999999999998</v>
          </cell>
          <cell r="C1578">
            <v>5.3685999999999998E-2</v>
          </cell>
        </row>
        <row r="1579">
          <cell r="A1579">
            <v>39526</v>
          </cell>
          <cell r="B1579">
            <v>5.3261000000000003</v>
          </cell>
          <cell r="C1579">
            <v>5.3261000000000003E-2</v>
          </cell>
        </row>
        <row r="1580">
          <cell r="A1580">
            <v>39527</v>
          </cell>
          <cell r="B1580">
            <v>5.3211000000000004</v>
          </cell>
          <cell r="C1580">
            <v>5.3211000000000001E-2</v>
          </cell>
        </row>
        <row r="1581">
          <cell r="A1581">
            <v>39528</v>
          </cell>
          <cell r="B1581">
            <v>5.3231000000000002</v>
          </cell>
          <cell r="C1581">
            <v>5.3231000000000001E-2</v>
          </cell>
        </row>
        <row r="1582">
          <cell r="A1582">
            <v>39531</v>
          </cell>
          <cell r="B1582">
            <v>5.3231000000000002</v>
          </cell>
          <cell r="C1582">
            <v>5.3231000000000001E-2</v>
          </cell>
        </row>
        <row r="1583">
          <cell r="A1583">
            <v>39532</v>
          </cell>
          <cell r="B1583">
            <v>5.3250999999999999</v>
          </cell>
          <cell r="C1583">
            <v>5.3251E-2</v>
          </cell>
        </row>
        <row r="1584">
          <cell r="A1584">
            <v>39533</v>
          </cell>
          <cell r="B1584">
            <v>5.3451000000000004</v>
          </cell>
          <cell r="C1584">
            <v>5.3451000000000005E-2</v>
          </cell>
        </row>
        <row r="1585">
          <cell r="A1585">
            <v>39534</v>
          </cell>
          <cell r="B1585">
            <v>5.3765999999999998</v>
          </cell>
          <cell r="C1585">
            <v>5.3766000000000001E-2</v>
          </cell>
        </row>
        <row r="1586">
          <cell r="A1586">
            <v>39535</v>
          </cell>
          <cell r="B1586">
            <v>5.3571</v>
          </cell>
          <cell r="C1586">
            <v>5.3571000000000001E-2</v>
          </cell>
        </row>
        <row r="1587">
          <cell r="A1587">
            <v>39538</v>
          </cell>
          <cell r="B1587">
            <v>5.3426</v>
          </cell>
          <cell r="C1587">
            <v>5.3426000000000001E-2</v>
          </cell>
        </row>
        <row r="1588">
          <cell r="A1588">
            <v>39539</v>
          </cell>
          <cell r="B1588">
            <v>5.4375999999999998</v>
          </cell>
          <cell r="C1588">
            <v>5.4376000000000001E-2</v>
          </cell>
        </row>
        <row r="1589">
          <cell r="A1589">
            <v>39540</v>
          </cell>
          <cell r="B1589">
            <v>5.4512</v>
          </cell>
          <cell r="C1589">
            <v>5.4511999999999998E-2</v>
          </cell>
        </row>
        <row r="1590">
          <cell r="A1590">
            <v>39541</v>
          </cell>
          <cell r="B1590">
            <v>5.4592000000000001</v>
          </cell>
          <cell r="C1590">
            <v>5.4592000000000002E-2</v>
          </cell>
        </row>
        <row r="1591">
          <cell r="A1591">
            <v>39542</v>
          </cell>
          <cell r="B1591">
            <v>5.4189999999999996</v>
          </cell>
          <cell r="C1591">
            <v>5.4189999999999995E-2</v>
          </cell>
        </row>
        <row r="1592">
          <cell r="A1592">
            <v>39545</v>
          </cell>
          <cell r="B1592">
            <v>5.4725000000000001</v>
          </cell>
          <cell r="C1592">
            <v>5.4725000000000003E-2</v>
          </cell>
        </row>
        <row r="1593">
          <cell r="A1593">
            <v>39546</v>
          </cell>
          <cell r="B1593">
            <v>5.5069999999999997</v>
          </cell>
          <cell r="C1593">
            <v>5.5069999999999994E-2</v>
          </cell>
        </row>
        <row r="1594">
          <cell r="A1594">
            <v>39547</v>
          </cell>
          <cell r="B1594">
            <v>5.4650999999999996</v>
          </cell>
          <cell r="C1594">
            <v>5.4650999999999998E-2</v>
          </cell>
        </row>
        <row r="1595">
          <cell r="A1595">
            <v>39548</v>
          </cell>
          <cell r="B1595">
            <v>5.5305999999999997</v>
          </cell>
          <cell r="C1595">
            <v>5.5305999999999994E-2</v>
          </cell>
        </row>
        <row r="1596">
          <cell r="A1596">
            <v>39549</v>
          </cell>
          <cell r="B1596">
            <v>5.4946000000000002</v>
          </cell>
          <cell r="C1596">
            <v>5.4946000000000002E-2</v>
          </cell>
        </row>
        <row r="1597">
          <cell r="A1597">
            <v>39552</v>
          </cell>
          <cell r="B1597">
            <v>5.5556000000000001</v>
          </cell>
          <cell r="C1597">
            <v>5.5556000000000001E-2</v>
          </cell>
        </row>
        <row r="1598">
          <cell r="A1598">
            <v>39553</v>
          </cell>
          <cell r="B1598">
            <v>5.5986000000000002</v>
          </cell>
          <cell r="C1598">
            <v>5.5986000000000001E-2</v>
          </cell>
        </row>
        <row r="1599">
          <cell r="A1599">
            <v>39554</v>
          </cell>
          <cell r="B1599">
            <v>5.6375000000000002</v>
          </cell>
          <cell r="C1599">
            <v>5.6375000000000001E-2</v>
          </cell>
        </row>
        <row r="1600">
          <cell r="A1600">
            <v>39555</v>
          </cell>
          <cell r="B1600">
            <v>5.6425000000000001</v>
          </cell>
          <cell r="C1600">
            <v>5.6425000000000003E-2</v>
          </cell>
        </row>
        <row r="1601">
          <cell r="A1601">
            <v>39556</v>
          </cell>
          <cell r="B1601">
            <v>5.6444999999999999</v>
          </cell>
          <cell r="C1601">
            <v>5.6444999999999995E-2</v>
          </cell>
        </row>
        <row r="1602">
          <cell r="A1602">
            <v>39559</v>
          </cell>
          <cell r="B1602">
            <v>5.6368999999999998</v>
          </cell>
          <cell r="C1602">
            <v>5.6368999999999995E-2</v>
          </cell>
        </row>
        <row r="1603">
          <cell r="A1603">
            <v>39560</v>
          </cell>
          <cell r="B1603">
            <v>5.6233000000000004</v>
          </cell>
          <cell r="C1603">
            <v>5.6233000000000005E-2</v>
          </cell>
        </row>
        <row r="1604">
          <cell r="A1604">
            <v>39561</v>
          </cell>
          <cell r="B1604">
            <v>5.6268000000000002</v>
          </cell>
          <cell r="C1604">
            <v>5.6268000000000006E-2</v>
          </cell>
        </row>
        <row r="1605">
          <cell r="A1605">
            <v>39562</v>
          </cell>
          <cell r="B1605">
            <v>5.6523000000000003</v>
          </cell>
          <cell r="C1605">
            <v>5.6523000000000004E-2</v>
          </cell>
        </row>
        <row r="1606">
          <cell r="A1606">
            <v>39563</v>
          </cell>
          <cell r="B1606">
            <v>5.6779999999999999</v>
          </cell>
          <cell r="C1606">
            <v>5.6779999999999997E-2</v>
          </cell>
        </row>
        <row r="1607">
          <cell r="A1607">
            <v>39566</v>
          </cell>
          <cell r="B1607">
            <v>5.6435000000000004</v>
          </cell>
          <cell r="C1607">
            <v>5.6435000000000006E-2</v>
          </cell>
        </row>
        <row r="1608">
          <cell r="A1608">
            <v>39567</v>
          </cell>
          <cell r="B1608">
            <v>5.5972999999999997</v>
          </cell>
          <cell r="C1608">
            <v>5.5972999999999995E-2</v>
          </cell>
        </row>
        <row r="1609">
          <cell r="A1609">
            <v>39568</v>
          </cell>
          <cell r="B1609">
            <v>5.5136000000000003</v>
          </cell>
          <cell r="C1609">
            <v>5.5136000000000004E-2</v>
          </cell>
        </row>
        <row r="1610">
          <cell r="A1610">
            <v>39569</v>
          </cell>
          <cell r="B1610">
            <v>5.4935999999999998</v>
          </cell>
          <cell r="C1610">
            <v>5.4935999999999999E-2</v>
          </cell>
        </row>
        <row r="1611">
          <cell r="A1611">
            <v>39570</v>
          </cell>
          <cell r="B1611">
            <v>5.5266000000000002</v>
          </cell>
          <cell r="C1611">
            <v>5.5266000000000003E-2</v>
          </cell>
        </row>
        <row r="1612">
          <cell r="A1612">
            <v>39573</v>
          </cell>
          <cell r="B1612">
            <v>5.5160999999999998</v>
          </cell>
          <cell r="C1612">
            <v>5.5160999999999995E-2</v>
          </cell>
        </row>
        <row r="1613">
          <cell r="A1613">
            <v>39574</v>
          </cell>
          <cell r="B1613">
            <v>5.5835999999999997</v>
          </cell>
          <cell r="C1613">
            <v>5.5835999999999997E-2</v>
          </cell>
        </row>
        <row r="1614">
          <cell r="A1614">
            <v>39575</v>
          </cell>
          <cell r="B1614">
            <v>5.5646000000000004</v>
          </cell>
          <cell r="C1614">
            <v>5.5646000000000001E-2</v>
          </cell>
        </row>
        <row r="1615">
          <cell r="A1615">
            <v>39576</v>
          </cell>
          <cell r="B1615">
            <v>5.5326000000000004</v>
          </cell>
          <cell r="C1615">
            <v>5.5326000000000007E-2</v>
          </cell>
        </row>
        <row r="1616">
          <cell r="A1616">
            <v>39577</v>
          </cell>
          <cell r="B1616">
            <v>5.4855999999999998</v>
          </cell>
          <cell r="C1616">
            <v>5.4855999999999995E-2</v>
          </cell>
        </row>
        <row r="1617">
          <cell r="A1617">
            <v>39580</v>
          </cell>
          <cell r="B1617">
            <v>5.4555999999999996</v>
          </cell>
          <cell r="C1617">
            <v>5.4555999999999993E-2</v>
          </cell>
        </row>
        <row r="1618">
          <cell r="A1618">
            <v>39581</v>
          </cell>
          <cell r="B1618">
            <v>5.4710999999999999</v>
          </cell>
          <cell r="C1618">
            <v>5.4710999999999996E-2</v>
          </cell>
        </row>
        <row r="1619">
          <cell r="A1619">
            <v>39582</v>
          </cell>
          <cell r="B1619">
            <v>5.4576000000000002</v>
          </cell>
          <cell r="C1619">
            <v>5.4576E-2</v>
          </cell>
        </row>
        <row r="1620">
          <cell r="A1620">
            <v>39583</v>
          </cell>
          <cell r="B1620">
            <v>5.4429999999999996</v>
          </cell>
          <cell r="C1620">
            <v>5.4429999999999999E-2</v>
          </cell>
        </row>
        <row r="1621">
          <cell r="A1621">
            <v>39584</v>
          </cell>
          <cell r="B1621">
            <v>5.45</v>
          </cell>
          <cell r="C1621">
            <v>5.45E-2</v>
          </cell>
        </row>
        <row r="1622">
          <cell r="A1622">
            <v>39587</v>
          </cell>
          <cell r="B1622">
            <v>5.4489999999999998</v>
          </cell>
          <cell r="C1622">
            <v>5.4489999999999997E-2</v>
          </cell>
        </row>
        <row r="1623">
          <cell r="A1623">
            <v>39588</v>
          </cell>
          <cell r="B1623">
            <v>5.4314999999999998</v>
          </cell>
          <cell r="C1623">
            <v>5.4314999999999995E-2</v>
          </cell>
        </row>
        <row r="1624">
          <cell r="A1624">
            <v>39589</v>
          </cell>
          <cell r="B1624">
            <v>5.4535</v>
          </cell>
          <cell r="C1624">
            <v>5.4535E-2</v>
          </cell>
        </row>
        <row r="1625">
          <cell r="A1625">
            <v>39590</v>
          </cell>
          <cell r="B1625">
            <v>5.5263</v>
          </cell>
          <cell r="C1625">
            <v>5.5263E-2</v>
          </cell>
        </row>
        <row r="1626">
          <cell r="A1626">
            <v>39591</v>
          </cell>
          <cell r="B1626">
            <v>5.4801000000000002</v>
          </cell>
          <cell r="C1626">
            <v>5.4801000000000002E-2</v>
          </cell>
        </row>
        <row r="1627">
          <cell r="A1627">
            <v>39594</v>
          </cell>
          <cell r="B1627">
            <v>5.4909999999999997</v>
          </cell>
          <cell r="C1627">
            <v>5.4909999999999994E-2</v>
          </cell>
        </row>
        <row r="1628">
          <cell r="A1628">
            <v>39595</v>
          </cell>
          <cell r="B1628">
            <v>5.5109000000000004</v>
          </cell>
          <cell r="C1628">
            <v>5.5109000000000005E-2</v>
          </cell>
        </row>
        <row r="1629">
          <cell r="A1629">
            <v>39596</v>
          </cell>
          <cell r="B1629">
            <v>5.5309999999999997</v>
          </cell>
          <cell r="C1629">
            <v>5.5309999999999998E-2</v>
          </cell>
        </row>
        <row r="1630">
          <cell r="A1630">
            <v>39597</v>
          </cell>
          <cell r="B1630">
            <v>5.5585000000000004</v>
          </cell>
          <cell r="C1630">
            <v>5.5585000000000002E-2</v>
          </cell>
        </row>
        <row r="1631">
          <cell r="A1631">
            <v>39598</v>
          </cell>
          <cell r="B1631">
            <v>5.5465</v>
          </cell>
          <cell r="C1631">
            <v>5.5465E-2</v>
          </cell>
        </row>
        <row r="1632">
          <cell r="A1632">
            <v>39601</v>
          </cell>
          <cell r="B1632">
            <v>5.5076000000000001</v>
          </cell>
          <cell r="C1632">
            <v>5.5076E-2</v>
          </cell>
        </row>
        <row r="1633">
          <cell r="A1633">
            <v>39602</v>
          </cell>
          <cell r="B1633">
            <v>5.5006000000000004</v>
          </cell>
          <cell r="C1633">
            <v>5.5006000000000006E-2</v>
          </cell>
        </row>
        <row r="1634">
          <cell r="A1634">
            <v>39603</v>
          </cell>
          <cell r="B1634">
            <v>5.5145999999999997</v>
          </cell>
          <cell r="C1634">
            <v>5.5146000000000001E-2</v>
          </cell>
        </row>
        <row r="1635">
          <cell r="A1635">
            <v>39604</v>
          </cell>
          <cell r="B1635">
            <v>5.5792000000000002</v>
          </cell>
          <cell r="C1635">
            <v>5.5792000000000001E-2</v>
          </cell>
        </row>
        <row r="1636">
          <cell r="A1636">
            <v>39605</v>
          </cell>
          <cell r="B1636">
            <v>5.5412999999999997</v>
          </cell>
          <cell r="C1636">
            <v>5.5412999999999997E-2</v>
          </cell>
        </row>
        <row r="1637">
          <cell r="A1637">
            <v>39608</v>
          </cell>
          <cell r="B1637">
            <v>5.5270000000000001</v>
          </cell>
          <cell r="C1637">
            <v>5.527E-2</v>
          </cell>
        </row>
        <row r="1638">
          <cell r="A1638">
            <v>39609</v>
          </cell>
          <cell r="B1638">
            <v>5.5876000000000001</v>
          </cell>
          <cell r="C1638">
            <v>5.5876000000000002E-2</v>
          </cell>
        </row>
        <row r="1639">
          <cell r="A1639">
            <v>39610</v>
          </cell>
          <cell r="B1639">
            <v>5.6070000000000002</v>
          </cell>
          <cell r="C1639">
            <v>5.6070000000000002E-2</v>
          </cell>
        </row>
        <row r="1640">
          <cell r="A1640">
            <v>39611</v>
          </cell>
          <cell r="B1640">
            <v>5.6348000000000003</v>
          </cell>
          <cell r="C1640">
            <v>5.6348000000000002E-2</v>
          </cell>
        </row>
        <row r="1641">
          <cell r="A1641">
            <v>39612</v>
          </cell>
          <cell r="B1641">
            <v>5.6757</v>
          </cell>
          <cell r="C1641">
            <v>5.6757000000000002E-2</v>
          </cell>
        </row>
        <row r="1642">
          <cell r="A1642">
            <v>39615</v>
          </cell>
          <cell r="B1642">
            <v>5.6707000000000001</v>
          </cell>
          <cell r="C1642">
            <v>5.6707E-2</v>
          </cell>
        </row>
        <row r="1643">
          <cell r="A1643">
            <v>39616</v>
          </cell>
          <cell r="B1643">
            <v>5.6218000000000004</v>
          </cell>
          <cell r="C1643">
            <v>5.6218000000000004E-2</v>
          </cell>
        </row>
        <row r="1644">
          <cell r="A1644">
            <v>39617</v>
          </cell>
          <cell r="B1644">
            <v>5.6063000000000001</v>
          </cell>
          <cell r="C1644">
            <v>5.6063000000000002E-2</v>
          </cell>
        </row>
        <row r="1645">
          <cell r="A1645">
            <v>39618</v>
          </cell>
          <cell r="B1645">
            <v>5.6348000000000003</v>
          </cell>
          <cell r="C1645">
            <v>5.6348000000000002E-2</v>
          </cell>
        </row>
        <row r="1646">
          <cell r="A1646">
            <v>39619</v>
          </cell>
          <cell r="B1646">
            <v>5.6115000000000004</v>
          </cell>
          <cell r="C1646">
            <v>5.6115000000000005E-2</v>
          </cell>
        </row>
        <row r="1647">
          <cell r="A1647">
            <v>39622</v>
          </cell>
          <cell r="B1647">
            <v>5.5857999999999999</v>
          </cell>
          <cell r="C1647">
            <v>5.5857999999999998E-2</v>
          </cell>
        </row>
        <row r="1648">
          <cell r="A1648">
            <v>39623</v>
          </cell>
          <cell r="B1648">
            <v>5.5045999999999999</v>
          </cell>
          <cell r="C1648">
            <v>5.5045999999999998E-2</v>
          </cell>
        </row>
        <row r="1649">
          <cell r="A1649">
            <v>39624</v>
          </cell>
          <cell r="B1649">
            <v>5.5049000000000001</v>
          </cell>
          <cell r="C1649">
            <v>5.5049000000000001E-2</v>
          </cell>
        </row>
        <row r="1650">
          <cell r="A1650">
            <v>39625</v>
          </cell>
          <cell r="B1650">
            <v>5.5377999999999998</v>
          </cell>
          <cell r="C1650">
            <v>5.5377999999999997E-2</v>
          </cell>
        </row>
        <row r="1651">
          <cell r="A1651">
            <v>39626</v>
          </cell>
          <cell r="B1651">
            <v>5.5412999999999997</v>
          </cell>
          <cell r="C1651">
            <v>5.5412999999999997E-2</v>
          </cell>
        </row>
        <row r="1652">
          <cell r="A1652">
            <v>39629</v>
          </cell>
          <cell r="B1652">
            <v>5.5713999999999997</v>
          </cell>
          <cell r="C1652">
            <v>5.5714E-2</v>
          </cell>
        </row>
        <row r="1653">
          <cell r="A1653">
            <v>39630</v>
          </cell>
          <cell r="B1653">
            <v>5.569</v>
          </cell>
          <cell r="C1653">
            <v>5.5689999999999996E-2</v>
          </cell>
        </row>
        <row r="1654">
          <cell r="A1654">
            <v>39631</v>
          </cell>
          <cell r="B1654">
            <v>5.5656999999999996</v>
          </cell>
          <cell r="C1654">
            <v>5.5656999999999998E-2</v>
          </cell>
        </row>
        <row r="1655">
          <cell r="A1655">
            <v>39632</v>
          </cell>
          <cell r="B1655">
            <v>5.5605000000000002</v>
          </cell>
          <cell r="C1655">
            <v>5.5605000000000002E-2</v>
          </cell>
        </row>
        <row r="1656">
          <cell r="A1656">
            <v>39633</v>
          </cell>
          <cell r="B1656">
            <v>5.5434999999999999</v>
          </cell>
          <cell r="C1656">
            <v>5.5434999999999998E-2</v>
          </cell>
        </row>
        <row r="1657">
          <cell r="A1657">
            <v>39636</v>
          </cell>
          <cell r="B1657">
            <v>5.5289999999999999</v>
          </cell>
          <cell r="C1657">
            <v>5.5289999999999999E-2</v>
          </cell>
        </row>
        <row r="1658">
          <cell r="A1658">
            <v>39637</v>
          </cell>
          <cell r="B1658">
            <v>5.5286999999999997</v>
          </cell>
          <cell r="C1658">
            <v>5.5286999999999996E-2</v>
          </cell>
        </row>
        <row r="1659">
          <cell r="A1659">
            <v>39638</v>
          </cell>
          <cell r="B1659">
            <v>5.5454999999999997</v>
          </cell>
          <cell r="C1659">
            <v>5.5454999999999997E-2</v>
          </cell>
        </row>
        <row r="1660">
          <cell r="A1660">
            <v>39639</v>
          </cell>
          <cell r="B1660">
            <v>5.5541</v>
          </cell>
          <cell r="C1660">
            <v>5.5541E-2</v>
          </cell>
        </row>
        <row r="1661">
          <cell r="A1661">
            <v>39640</v>
          </cell>
          <cell r="B1661">
            <v>5.5761000000000003</v>
          </cell>
          <cell r="C1661">
            <v>5.5761000000000005E-2</v>
          </cell>
        </row>
        <row r="1662">
          <cell r="A1662">
            <v>39643</v>
          </cell>
          <cell r="B1662">
            <v>5.5613000000000001</v>
          </cell>
          <cell r="C1662">
            <v>5.5613000000000003E-2</v>
          </cell>
        </row>
        <row r="1663">
          <cell r="A1663">
            <v>39644</v>
          </cell>
          <cell r="B1663">
            <v>5.5472000000000001</v>
          </cell>
          <cell r="C1663">
            <v>5.5472E-2</v>
          </cell>
        </row>
        <row r="1664">
          <cell r="A1664">
            <v>39645</v>
          </cell>
          <cell r="B1664">
            <v>5.6170999999999998</v>
          </cell>
          <cell r="C1664">
            <v>5.6170999999999999E-2</v>
          </cell>
        </row>
        <row r="1665">
          <cell r="A1665">
            <v>39646</v>
          </cell>
          <cell r="B1665">
            <v>5.6405000000000003</v>
          </cell>
          <cell r="C1665">
            <v>5.6405000000000004E-2</v>
          </cell>
        </row>
        <row r="1666">
          <cell r="A1666">
            <v>39647</v>
          </cell>
          <cell r="B1666">
            <v>5.6496000000000004</v>
          </cell>
          <cell r="C1666">
            <v>5.6496000000000005E-2</v>
          </cell>
        </row>
        <row r="1667">
          <cell r="A1667">
            <v>39650</v>
          </cell>
          <cell r="B1667">
            <v>5.6516999999999999</v>
          </cell>
          <cell r="C1667">
            <v>5.6516999999999998E-2</v>
          </cell>
        </row>
        <row r="1668">
          <cell r="A1668">
            <v>39651</v>
          </cell>
          <cell r="B1668">
            <v>5.6631</v>
          </cell>
          <cell r="C1668">
            <v>5.6631000000000001E-2</v>
          </cell>
        </row>
        <row r="1669">
          <cell r="A1669">
            <v>39652</v>
          </cell>
          <cell r="B1669">
            <v>5.6574</v>
          </cell>
          <cell r="C1669">
            <v>5.6573999999999999E-2</v>
          </cell>
        </row>
        <row r="1670">
          <cell r="A1670">
            <v>39653</v>
          </cell>
          <cell r="B1670">
            <v>5.6300999999999997</v>
          </cell>
          <cell r="C1670">
            <v>5.6300999999999997E-2</v>
          </cell>
        </row>
        <row r="1671">
          <cell r="A1671">
            <v>39654</v>
          </cell>
          <cell r="B1671">
            <v>5.6416000000000004</v>
          </cell>
          <cell r="C1671">
            <v>5.6416000000000001E-2</v>
          </cell>
        </row>
        <row r="1672">
          <cell r="A1672">
            <v>39657</v>
          </cell>
          <cell r="B1672">
            <v>5.6105999999999998</v>
          </cell>
          <cell r="C1672">
            <v>5.6105999999999996E-2</v>
          </cell>
        </row>
        <row r="1673">
          <cell r="A1673">
            <v>39658</v>
          </cell>
          <cell r="B1673">
            <v>5.6109999999999998</v>
          </cell>
          <cell r="C1673">
            <v>5.611E-2</v>
          </cell>
        </row>
        <row r="1674">
          <cell r="A1674">
            <v>39659</v>
          </cell>
          <cell r="B1674">
            <v>5.6303000000000001</v>
          </cell>
          <cell r="C1674">
            <v>5.6302999999999999E-2</v>
          </cell>
        </row>
        <row r="1675">
          <cell r="A1675">
            <v>39660</v>
          </cell>
          <cell r="B1675">
            <v>5.5805999999999996</v>
          </cell>
          <cell r="C1675">
            <v>5.5805999999999994E-2</v>
          </cell>
        </row>
        <row r="1676">
          <cell r="A1676">
            <v>39661</v>
          </cell>
          <cell r="B1676">
            <v>5.5674000000000001</v>
          </cell>
          <cell r="C1676">
            <v>5.5674000000000001E-2</v>
          </cell>
        </row>
        <row r="1677">
          <cell r="A1677">
            <v>39664</v>
          </cell>
          <cell r="B1677">
            <v>5.5678000000000001</v>
          </cell>
          <cell r="C1677">
            <v>5.5677999999999998E-2</v>
          </cell>
        </row>
        <row r="1678">
          <cell r="A1678">
            <v>39665</v>
          </cell>
          <cell r="B1678">
            <v>5.5846</v>
          </cell>
          <cell r="C1678">
            <v>5.5846E-2</v>
          </cell>
        </row>
        <row r="1679">
          <cell r="A1679">
            <v>39666</v>
          </cell>
          <cell r="B1679">
            <v>5.5980999999999996</v>
          </cell>
          <cell r="C1679">
            <v>5.5980999999999996E-2</v>
          </cell>
        </row>
        <row r="1680">
          <cell r="A1680">
            <v>39667</v>
          </cell>
          <cell r="B1680">
            <v>5.5526999999999997</v>
          </cell>
          <cell r="C1680">
            <v>5.5527E-2</v>
          </cell>
        </row>
        <row r="1681">
          <cell r="A1681">
            <v>39668</v>
          </cell>
          <cell r="B1681">
            <v>5.5420999999999996</v>
          </cell>
          <cell r="C1681">
            <v>5.5420999999999998E-2</v>
          </cell>
        </row>
        <row r="1682">
          <cell r="A1682">
            <v>39671</v>
          </cell>
          <cell r="B1682">
            <v>5.5557999999999996</v>
          </cell>
          <cell r="C1682">
            <v>5.5557999999999996E-2</v>
          </cell>
        </row>
        <row r="1683">
          <cell r="A1683">
            <v>39672</v>
          </cell>
          <cell r="B1683">
            <v>5.5404999999999998</v>
          </cell>
          <cell r="C1683">
            <v>5.5404999999999996E-2</v>
          </cell>
        </row>
        <row r="1684">
          <cell r="A1684">
            <v>39673</v>
          </cell>
          <cell r="B1684">
            <v>5.5480999999999998</v>
          </cell>
          <cell r="C1684">
            <v>5.5480999999999996E-2</v>
          </cell>
        </row>
        <row r="1685">
          <cell r="A1685">
            <v>39674</v>
          </cell>
          <cell r="B1685">
            <v>5.5357000000000003</v>
          </cell>
          <cell r="C1685">
            <v>5.5357000000000003E-2</v>
          </cell>
        </row>
        <row r="1686">
          <cell r="A1686">
            <v>39675</v>
          </cell>
          <cell r="B1686">
            <v>5.5312999999999999</v>
          </cell>
          <cell r="C1686">
            <v>5.5313000000000001E-2</v>
          </cell>
        </row>
        <row r="1687">
          <cell r="A1687">
            <v>39678</v>
          </cell>
          <cell r="B1687">
            <v>5.5144000000000002</v>
          </cell>
          <cell r="C1687">
            <v>5.5143999999999999E-2</v>
          </cell>
        </row>
        <row r="1688">
          <cell r="A1688">
            <v>39679</v>
          </cell>
          <cell r="B1688">
            <v>5.5423</v>
          </cell>
          <cell r="C1688">
            <v>5.5423E-2</v>
          </cell>
        </row>
        <row r="1689">
          <cell r="A1689">
            <v>39680</v>
          </cell>
          <cell r="B1689">
            <v>5.5983000000000001</v>
          </cell>
          <cell r="C1689">
            <v>5.5982999999999998E-2</v>
          </cell>
        </row>
        <row r="1690">
          <cell r="A1690">
            <v>39681</v>
          </cell>
          <cell r="B1690">
            <v>5.6322999999999999</v>
          </cell>
          <cell r="C1690">
            <v>5.6322999999999998E-2</v>
          </cell>
        </row>
        <row r="1691">
          <cell r="A1691">
            <v>39682</v>
          </cell>
          <cell r="B1691">
            <v>5.6554000000000002</v>
          </cell>
          <cell r="C1691">
            <v>5.6554E-2</v>
          </cell>
        </row>
        <row r="1692">
          <cell r="A1692">
            <v>39685</v>
          </cell>
          <cell r="B1692">
            <v>5.6094999999999997</v>
          </cell>
          <cell r="C1692">
            <v>5.6094999999999999E-2</v>
          </cell>
        </row>
        <row r="1693">
          <cell r="A1693">
            <v>39686</v>
          </cell>
          <cell r="B1693">
            <v>5.6064999999999996</v>
          </cell>
          <cell r="C1693">
            <v>5.6064999999999997E-2</v>
          </cell>
        </row>
        <row r="1694">
          <cell r="A1694">
            <v>39687</v>
          </cell>
          <cell r="B1694">
            <v>5.6454000000000004</v>
          </cell>
          <cell r="C1694">
            <v>5.6454000000000004E-2</v>
          </cell>
        </row>
        <row r="1695">
          <cell r="A1695">
            <v>39688</v>
          </cell>
          <cell r="B1695">
            <v>5.6333000000000002</v>
          </cell>
          <cell r="C1695">
            <v>5.6333000000000001E-2</v>
          </cell>
        </row>
        <row r="1696">
          <cell r="A1696">
            <v>39689</v>
          </cell>
          <cell r="B1696">
            <v>5.6658999999999997</v>
          </cell>
          <cell r="C1696">
            <v>5.6658999999999994E-2</v>
          </cell>
        </row>
        <row r="1697">
          <cell r="A1697">
            <v>39692</v>
          </cell>
          <cell r="B1697">
            <v>5.6665999999999999</v>
          </cell>
          <cell r="C1697">
            <v>5.6666000000000001E-2</v>
          </cell>
        </row>
        <row r="1698">
          <cell r="A1698">
            <v>39693</v>
          </cell>
          <cell r="B1698">
            <v>5.6486000000000001</v>
          </cell>
          <cell r="C1698">
            <v>5.6486000000000001E-2</v>
          </cell>
        </row>
        <row r="1699">
          <cell r="A1699">
            <v>39694</v>
          </cell>
          <cell r="B1699">
            <v>5.6794000000000002</v>
          </cell>
          <cell r="C1699">
            <v>5.6794000000000004E-2</v>
          </cell>
        </row>
        <row r="1700">
          <cell r="A1700">
            <v>39695</v>
          </cell>
          <cell r="B1700">
            <v>5.6657999999999999</v>
          </cell>
          <cell r="C1700">
            <v>5.6658E-2</v>
          </cell>
        </row>
        <row r="1701">
          <cell r="A1701">
            <v>39696</v>
          </cell>
          <cell r="B1701">
            <v>5.6616</v>
          </cell>
          <cell r="C1701">
            <v>5.6616E-2</v>
          </cell>
        </row>
        <row r="1702">
          <cell r="A1702">
            <v>39699</v>
          </cell>
          <cell r="B1702">
            <v>5.6779999999999999</v>
          </cell>
          <cell r="C1702">
            <v>5.6779999999999997E-2</v>
          </cell>
        </row>
        <row r="1703">
          <cell r="A1703">
            <v>39700</v>
          </cell>
          <cell r="B1703">
            <v>5.6715999999999998</v>
          </cell>
          <cell r="C1703">
            <v>5.6715999999999996E-2</v>
          </cell>
        </row>
        <row r="1704">
          <cell r="A1704">
            <v>39701</v>
          </cell>
          <cell r="B1704">
            <v>5.6624999999999996</v>
          </cell>
          <cell r="C1704">
            <v>5.6624999999999995E-2</v>
          </cell>
        </row>
        <row r="1705">
          <cell r="A1705">
            <v>39702</v>
          </cell>
          <cell r="B1705">
            <v>5.7028999999999996</v>
          </cell>
          <cell r="C1705">
            <v>5.7028999999999996E-2</v>
          </cell>
        </row>
        <row r="1706">
          <cell r="A1706">
            <v>39703</v>
          </cell>
          <cell r="B1706">
            <v>5.7953000000000001</v>
          </cell>
          <cell r="C1706">
            <v>5.7953000000000005E-2</v>
          </cell>
        </row>
        <row r="1707">
          <cell r="A1707">
            <v>39706</v>
          </cell>
          <cell r="B1707">
            <v>5.6437999999999997</v>
          </cell>
          <cell r="C1707">
            <v>5.6437999999999995E-2</v>
          </cell>
        </row>
        <row r="1708">
          <cell r="A1708">
            <v>39707</v>
          </cell>
          <cell r="B1708">
            <v>5.7176</v>
          </cell>
          <cell r="C1708">
            <v>5.7175999999999998E-2</v>
          </cell>
        </row>
        <row r="1709">
          <cell r="A1709">
            <v>39708</v>
          </cell>
          <cell r="B1709">
            <v>5.7503000000000002</v>
          </cell>
          <cell r="C1709">
            <v>5.7502999999999999E-2</v>
          </cell>
        </row>
        <row r="1710">
          <cell r="A1710">
            <v>39709</v>
          </cell>
          <cell r="B1710">
            <v>5.8673999999999999</v>
          </cell>
          <cell r="C1710">
            <v>5.8673999999999997E-2</v>
          </cell>
        </row>
        <row r="1711">
          <cell r="A1711">
            <v>39710</v>
          </cell>
          <cell r="B1711">
            <v>5.9603999999999999</v>
          </cell>
          <cell r="C1711">
            <v>5.9603999999999997E-2</v>
          </cell>
        </row>
        <row r="1712">
          <cell r="A1712">
            <v>39713</v>
          </cell>
          <cell r="B1712">
            <v>5.9316000000000004</v>
          </cell>
          <cell r="C1712">
            <v>5.9316000000000008E-2</v>
          </cell>
        </row>
        <row r="1713">
          <cell r="A1713">
            <v>39714</v>
          </cell>
          <cell r="B1713">
            <v>5.9819000000000004</v>
          </cell>
          <cell r="C1713">
            <v>5.9819000000000004E-2</v>
          </cell>
        </row>
        <row r="1714">
          <cell r="A1714">
            <v>39715</v>
          </cell>
          <cell r="B1714">
            <v>5.9912999999999998</v>
          </cell>
          <cell r="C1714">
            <v>5.9913000000000001E-2</v>
          </cell>
        </row>
        <row r="1715">
          <cell r="A1715">
            <v>39716</v>
          </cell>
          <cell r="B1715">
            <v>5.9950999999999999</v>
          </cell>
          <cell r="C1715">
            <v>5.9950999999999997E-2</v>
          </cell>
        </row>
        <row r="1716">
          <cell r="A1716">
            <v>39717</v>
          </cell>
          <cell r="B1716">
            <v>6.0423</v>
          </cell>
          <cell r="C1716">
            <v>6.0422999999999998E-2</v>
          </cell>
        </row>
        <row r="1717">
          <cell r="A1717">
            <v>39720</v>
          </cell>
          <cell r="B1717">
            <v>5.9291</v>
          </cell>
          <cell r="C1717">
            <v>5.9291000000000003E-2</v>
          </cell>
        </row>
        <row r="1718">
          <cell r="A1718">
            <v>39721</v>
          </cell>
          <cell r="B1718">
            <v>6.1769999999999996</v>
          </cell>
          <cell r="C1718">
            <v>6.1769999999999999E-2</v>
          </cell>
        </row>
        <row r="1719">
          <cell r="A1719">
            <v>39722</v>
          </cell>
          <cell r="B1719">
            <v>6.1333000000000002</v>
          </cell>
          <cell r="C1719">
            <v>6.1332999999999999E-2</v>
          </cell>
        </row>
        <row r="1720">
          <cell r="A1720">
            <v>39723</v>
          </cell>
          <cell r="B1720">
            <v>6.0926</v>
          </cell>
          <cell r="C1720">
            <v>6.0926000000000001E-2</v>
          </cell>
        </row>
        <row r="1721">
          <cell r="A1721">
            <v>39724</v>
          </cell>
          <cell r="B1721">
            <v>6.0549999999999997</v>
          </cell>
          <cell r="C1721">
            <v>6.055E-2</v>
          </cell>
        </row>
        <row r="1722">
          <cell r="A1722">
            <v>39727</v>
          </cell>
          <cell r="B1722">
            <v>5.9668000000000001</v>
          </cell>
          <cell r="C1722">
            <v>5.9667999999999999E-2</v>
          </cell>
        </row>
        <row r="1723">
          <cell r="A1723">
            <v>39728</v>
          </cell>
          <cell r="B1723">
            <v>6.0601000000000003</v>
          </cell>
          <cell r="C1723">
            <v>6.0601000000000002E-2</v>
          </cell>
        </row>
        <row r="1724">
          <cell r="A1724">
            <v>39729</v>
          </cell>
          <cell r="B1724">
            <v>6.1388999999999996</v>
          </cell>
          <cell r="C1724">
            <v>6.1388999999999999E-2</v>
          </cell>
        </row>
        <row r="1725">
          <cell r="A1725">
            <v>39730</v>
          </cell>
          <cell r="B1725">
            <v>6.2241999999999997</v>
          </cell>
          <cell r="C1725">
            <v>6.2241999999999999E-2</v>
          </cell>
        </row>
        <row r="1726">
          <cell r="A1726">
            <v>39731</v>
          </cell>
          <cell r="B1726">
            <v>6.3178000000000001</v>
          </cell>
          <cell r="C1726">
            <v>6.3177999999999998E-2</v>
          </cell>
        </row>
        <row r="1727">
          <cell r="A1727">
            <v>39734</v>
          </cell>
          <cell r="B1727">
            <v>6.3174999999999999</v>
          </cell>
          <cell r="C1727">
            <v>6.3174999999999995E-2</v>
          </cell>
        </row>
        <row r="1728">
          <cell r="A1728">
            <v>39735</v>
          </cell>
          <cell r="B1728">
            <v>6.4172000000000002</v>
          </cell>
          <cell r="C1728">
            <v>6.4172000000000007E-2</v>
          </cell>
        </row>
        <row r="1729">
          <cell r="A1729">
            <v>39736</v>
          </cell>
          <cell r="B1729">
            <v>6.3826999999999998</v>
          </cell>
          <cell r="C1729">
            <v>6.3826999999999995E-2</v>
          </cell>
        </row>
        <row r="1730">
          <cell r="A1730">
            <v>39737</v>
          </cell>
          <cell r="B1730">
            <v>6.4231999999999996</v>
          </cell>
          <cell r="C1730">
            <v>6.4231999999999997E-2</v>
          </cell>
        </row>
        <row r="1731">
          <cell r="A1731">
            <v>39738</v>
          </cell>
          <cell r="B1731">
            <v>6.5096999999999996</v>
          </cell>
          <cell r="C1731">
            <v>6.5097000000000002E-2</v>
          </cell>
        </row>
        <row r="1732">
          <cell r="A1732">
            <v>39741</v>
          </cell>
          <cell r="B1732">
            <v>6.5602999999999998</v>
          </cell>
          <cell r="C1732">
            <v>6.5602999999999995E-2</v>
          </cell>
        </row>
        <row r="1733">
          <cell r="A1733">
            <v>39742</v>
          </cell>
          <cell r="B1733">
            <v>6.5317999999999996</v>
          </cell>
          <cell r="C1733">
            <v>6.5318000000000001E-2</v>
          </cell>
        </row>
        <row r="1734">
          <cell r="A1734">
            <v>39743</v>
          </cell>
          <cell r="B1734">
            <v>6.4734999999999996</v>
          </cell>
          <cell r="C1734">
            <v>6.4735000000000001E-2</v>
          </cell>
        </row>
        <row r="1735">
          <cell r="A1735">
            <v>39744</v>
          </cell>
          <cell r="B1735">
            <v>6.4627999999999997</v>
          </cell>
          <cell r="C1735">
            <v>6.4627999999999991E-2</v>
          </cell>
        </row>
        <row r="1736">
          <cell r="A1736">
            <v>39745</v>
          </cell>
          <cell r="B1736">
            <v>6.4964000000000004</v>
          </cell>
          <cell r="C1736">
            <v>6.4964000000000008E-2</v>
          </cell>
        </row>
        <row r="1737">
          <cell r="A1737">
            <v>39748</v>
          </cell>
          <cell r="B1737">
            <v>6.5269000000000004</v>
          </cell>
          <cell r="C1737">
            <v>6.5269000000000008E-2</v>
          </cell>
        </row>
        <row r="1738">
          <cell r="A1738">
            <v>39749</v>
          </cell>
          <cell r="B1738">
            <v>6.6395999999999997</v>
          </cell>
          <cell r="C1738">
            <v>6.6395999999999997E-2</v>
          </cell>
        </row>
        <row r="1739">
          <cell r="A1739">
            <v>39750</v>
          </cell>
          <cell r="B1739">
            <v>6.7195999999999998</v>
          </cell>
          <cell r="C1739">
            <v>6.7195999999999992E-2</v>
          </cell>
        </row>
        <row r="1740">
          <cell r="A1740">
            <v>39751</v>
          </cell>
          <cell r="B1740">
            <v>6.7173999999999996</v>
          </cell>
          <cell r="C1740">
            <v>6.7173999999999998E-2</v>
          </cell>
        </row>
        <row r="1741">
          <cell r="A1741">
            <v>39752</v>
          </cell>
          <cell r="B1741">
            <v>6.7629999999999999</v>
          </cell>
          <cell r="C1741">
            <v>6.7629999999999996E-2</v>
          </cell>
        </row>
        <row r="1742">
          <cell r="A1742">
            <v>39755</v>
          </cell>
          <cell r="B1742">
            <v>6.7507999999999999</v>
          </cell>
          <cell r="C1742">
            <v>6.7507999999999999E-2</v>
          </cell>
        </row>
        <row r="1743">
          <cell r="A1743">
            <v>39756</v>
          </cell>
          <cell r="B1743">
            <v>6.7359</v>
          </cell>
          <cell r="C1743">
            <v>6.7359000000000002E-2</v>
          </cell>
        </row>
        <row r="1744">
          <cell r="A1744">
            <v>39757</v>
          </cell>
          <cell r="B1744">
            <v>6.7584</v>
          </cell>
          <cell r="C1744">
            <v>6.7584000000000005E-2</v>
          </cell>
        </row>
        <row r="1745">
          <cell r="A1745">
            <v>39758</v>
          </cell>
          <cell r="B1745">
            <v>6.7714999999999996</v>
          </cell>
          <cell r="C1745">
            <v>6.7714999999999997E-2</v>
          </cell>
        </row>
        <row r="1746">
          <cell r="A1746">
            <v>39759</v>
          </cell>
          <cell r="B1746">
            <v>6.7706999999999997</v>
          </cell>
          <cell r="C1746">
            <v>6.7707000000000003E-2</v>
          </cell>
        </row>
        <row r="1747">
          <cell r="A1747">
            <v>39762</v>
          </cell>
          <cell r="B1747">
            <v>6.8506999999999998</v>
          </cell>
          <cell r="C1747">
            <v>6.8506999999999998E-2</v>
          </cell>
        </row>
        <row r="1748">
          <cell r="A1748">
            <v>39763</v>
          </cell>
          <cell r="B1748">
            <v>6.8513000000000002</v>
          </cell>
          <cell r="C1748">
            <v>6.8513000000000004E-2</v>
          </cell>
        </row>
        <row r="1749">
          <cell r="A1749">
            <v>39764</v>
          </cell>
          <cell r="B1749">
            <v>6.7892999999999999</v>
          </cell>
          <cell r="C1749">
            <v>6.7892999999999995E-2</v>
          </cell>
        </row>
        <row r="1750">
          <cell r="A1750">
            <v>39765</v>
          </cell>
          <cell r="B1750">
            <v>6.8937999999999997</v>
          </cell>
          <cell r="C1750">
            <v>6.8937999999999999E-2</v>
          </cell>
        </row>
        <row r="1751">
          <cell r="A1751">
            <v>39766</v>
          </cell>
          <cell r="B1751">
            <v>6.8230000000000004</v>
          </cell>
          <cell r="C1751">
            <v>6.8229999999999999E-2</v>
          </cell>
        </row>
        <row r="1752">
          <cell r="A1752">
            <v>39769</v>
          </cell>
          <cell r="B1752">
            <v>6.8201999999999998</v>
          </cell>
          <cell r="C1752">
            <v>6.8201999999999999E-2</v>
          </cell>
        </row>
        <row r="1753">
          <cell r="A1753">
            <v>39770</v>
          </cell>
          <cell r="B1753">
            <v>6.8040000000000003</v>
          </cell>
          <cell r="C1753">
            <v>6.8040000000000003E-2</v>
          </cell>
        </row>
        <row r="1754">
          <cell r="A1754">
            <v>39771</v>
          </cell>
          <cell r="B1754">
            <v>6.7611999999999997</v>
          </cell>
          <cell r="C1754">
            <v>6.7611999999999992E-2</v>
          </cell>
        </row>
        <row r="1755">
          <cell r="A1755">
            <v>39772</v>
          </cell>
          <cell r="B1755">
            <v>6.6364999999999998</v>
          </cell>
          <cell r="C1755">
            <v>6.6364999999999993E-2</v>
          </cell>
        </row>
        <row r="1756">
          <cell r="A1756">
            <v>39773</v>
          </cell>
          <cell r="B1756">
            <v>6.7923</v>
          </cell>
          <cell r="C1756">
            <v>6.7922999999999997E-2</v>
          </cell>
        </row>
        <row r="1757">
          <cell r="A1757">
            <v>39776</v>
          </cell>
          <cell r="B1757">
            <v>6.8</v>
          </cell>
          <cell r="C1757">
            <v>6.8000000000000005E-2</v>
          </cell>
        </row>
        <row r="1758">
          <cell r="A1758">
            <v>39777</v>
          </cell>
          <cell r="B1758">
            <v>6.6982999999999997</v>
          </cell>
          <cell r="C1758">
            <v>6.6983000000000001E-2</v>
          </cell>
        </row>
        <row r="1759">
          <cell r="A1759">
            <v>39778</v>
          </cell>
          <cell r="B1759">
            <v>6.7172999999999998</v>
          </cell>
          <cell r="C1759">
            <v>6.7172999999999997E-2</v>
          </cell>
        </row>
        <row r="1760">
          <cell r="A1760">
            <v>39779</v>
          </cell>
          <cell r="B1760">
            <v>6.7460000000000004</v>
          </cell>
          <cell r="C1760">
            <v>6.7460000000000006E-2</v>
          </cell>
        </row>
        <row r="1761">
          <cell r="A1761">
            <v>39780</v>
          </cell>
          <cell r="B1761">
            <v>6.7460000000000004</v>
          </cell>
          <cell r="C1761">
            <v>6.7460000000000006E-2</v>
          </cell>
        </row>
        <row r="1762">
          <cell r="A1762">
            <v>39783</v>
          </cell>
          <cell r="B1762">
            <v>6.6178999999999997</v>
          </cell>
          <cell r="C1762">
            <v>6.6179000000000002E-2</v>
          </cell>
        </row>
        <row r="1763">
          <cell r="A1763">
            <v>39784</v>
          </cell>
          <cell r="B1763">
            <v>6.6146000000000003</v>
          </cell>
          <cell r="C1763">
            <v>6.6145999999999996E-2</v>
          </cell>
        </row>
        <row r="1764">
          <cell r="A1764">
            <v>39785</v>
          </cell>
          <cell r="B1764">
            <v>6.7179000000000002</v>
          </cell>
          <cell r="C1764">
            <v>6.7179000000000003E-2</v>
          </cell>
        </row>
        <row r="1765">
          <cell r="A1765">
            <v>39786</v>
          </cell>
          <cell r="B1765">
            <v>6.7119</v>
          </cell>
          <cell r="C1765">
            <v>6.7118999999999998E-2</v>
          </cell>
        </row>
        <row r="1766">
          <cell r="A1766">
            <v>39787</v>
          </cell>
          <cell r="B1766">
            <v>6.7403000000000004</v>
          </cell>
          <cell r="C1766">
            <v>6.7403000000000005E-2</v>
          </cell>
        </row>
        <row r="1767">
          <cell r="A1767">
            <v>39790</v>
          </cell>
          <cell r="B1767">
            <v>6.7919</v>
          </cell>
          <cell r="C1767">
            <v>6.7919000000000007E-2</v>
          </cell>
        </row>
        <row r="1768">
          <cell r="A1768">
            <v>39791</v>
          </cell>
          <cell r="B1768">
            <v>6.7229999999999999</v>
          </cell>
          <cell r="C1768">
            <v>6.7229999999999998E-2</v>
          </cell>
        </row>
        <row r="1769">
          <cell r="A1769">
            <v>39792</v>
          </cell>
          <cell r="B1769">
            <v>6.6993</v>
          </cell>
          <cell r="C1769">
            <v>6.6992999999999997E-2</v>
          </cell>
        </row>
        <row r="1770">
          <cell r="A1770">
            <v>39793</v>
          </cell>
          <cell r="B1770">
            <v>6.6731999999999996</v>
          </cell>
          <cell r="C1770">
            <v>6.6732E-2</v>
          </cell>
        </row>
        <row r="1771">
          <cell r="A1771">
            <v>39794</v>
          </cell>
          <cell r="B1771">
            <v>6.6840000000000002</v>
          </cell>
          <cell r="C1771">
            <v>6.6839999999999997E-2</v>
          </cell>
        </row>
        <row r="1772">
          <cell r="A1772">
            <v>39797</v>
          </cell>
          <cell r="B1772">
            <v>6.6917999999999997</v>
          </cell>
          <cell r="C1772">
            <v>6.6917999999999991E-2</v>
          </cell>
        </row>
        <row r="1773">
          <cell r="A1773">
            <v>39798</v>
          </cell>
          <cell r="B1773">
            <v>6.6151</v>
          </cell>
          <cell r="C1773">
            <v>6.6151000000000001E-2</v>
          </cell>
        </row>
        <row r="1774">
          <cell r="A1774">
            <v>39799</v>
          </cell>
          <cell r="B1774">
            <v>6.4908999999999999</v>
          </cell>
          <cell r="C1774">
            <v>6.4908999999999994E-2</v>
          </cell>
        </row>
        <row r="1775">
          <cell r="A1775">
            <v>39800</v>
          </cell>
          <cell r="B1775">
            <v>6.4417999999999997</v>
          </cell>
          <cell r="C1775">
            <v>6.4418000000000003E-2</v>
          </cell>
        </row>
        <row r="1776">
          <cell r="A1776">
            <v>39801</v>
          </cell>
          <cell r="B1776">
            <v>6.5084999999999997</v>
          </cell>
          <cell r="C1776">
            <v>6.5085000000000004E-2</v>
          </cell>
        </row>
        <row r="1777">
          <cell r="A1777">
            <v>39804</v>
          </cell>
          <cell r="B1777">
            <v>6.4969000000000001</v>
          </cell>
          <cell r="C1777">
            <v>6.4968999999999999E-2</v>
          </cell>
        </row>
        <row r="1778">
          <cell r="A1778">
            <v>39805</v>
          </cell>
          <cell r="B1778">
            <v>6.4926000000000004</v>
          </cell>
          <cell r="C1778">
            <v>6.4925999999999998E-2</v>
          </cell>
        </row>
        <row r="1779">
          <cell r="A1779">
            <v>39806</v>
          </cell>
          <cell r="B1779">
            <v>6.4859999999999998</v>
          </cell>
          <cell r="C1779">
            <v>6.4860000000000001E-2</v>
          </cell>
        </row>
        <row r="1780">
          <cell r="A1780">
            <v>39807</v>
          </cell>
          <cell r="B1780">
            <v>6.4836</v>
          </cell>
          <cell r="C1780">
            <v>6.4836000000000005E-2</v>
          </cell>
        </row>
        <row r="1781">
          <cell r="A1781">
            <v>39808</v>
          </cell>
          <cell r="B1781">
            <v>6.4837999999999996</v>
          </cell>
          <cell r="C1781">
            <v>6.4837999999999993E-2</v>
          </cell>
        </row>
        <row r="1782">
          <cell r="A1782">
            <v>39811</v>
          </cell>
          <cell r="B1782">
            <v>6.3856000000000002</v>
          </cell>
          <cell r="C1782">
            <v>6.3855999999999996E-2</v>
          </cell>
        </row>
        <row r="1783">
          <cell r="A1783">
            <v>39812</v>
          </cell>
          <cell r="B1783">
            <v>6.4245999999999999</v>
          </cell>
          <cell r="C1783">
            <v>6.4245999999999998E-2</v>
          </cell>
        </row>
        <row r="1784">
          <cell r="A1784">
            <v>39813</v>
          </cell>
          <cell r="B1784">
            <v>6.4706999999999999</v>
          </cell>
          <cell r="C1784">
            <v>6.4707000000000001E-2</v>
          </cell>
        </row>
        <row r="1785">
          <cell r="A1785">
            <v>39814</v>
          </cell>
          <cell r="B1785">
            <v>6.4675000000000002</v>
          </cell>
          <cell r="C1785">
            <v>6.4674999999999996E-2</v>
          </cell>
        </row>
        <row r="1786">
          <cell r="A1786">
            <v>39815</v>
          </cell>
          <cell r="B1786">
            <v>6.5441000000000003</v>
          </cell>
          <cell r="C1786">
            <v>6.5440999999999999E-2</v>
          </cell>
        </row>
        <row r="1787">
          <cell r="A1787">
            <v>39818</v>
          </cell>
          <cell r="B1787">
            <v>6.6356999999999999</v>
          </cell>
          <cell r="C1787">
            <v>6.6356999999999999E-2</v>
          </cell>
        </row>
        <row r="1788">
          <cell r="A1788">
            <v>39819</v>
          </cell>
          <cell r="B1788">
            <v>6.6559999999999997</v>
          </cell>
          <cell r="C1788">
            <v>6.6559999999999994E-2</v>
          </cell>
        </row>
        <row r="1789">
          <cell r="A1789">
            <v>39820</v>
          </cell>
          <cell r="B1789">
            <v>6.7084999999999999</v>
          </cell>
          <cell r="C1789">
            <v>6.7085000000000006E-2</v>
          </cell>
        </row>
        <row r="1790">
          <cell r="A1790">
            <v>39821</v>
          </cell>
          <cell r="B1790">
            <v>6.6779000000000002</v>
          </cell>
          <cell r="C1790">
            <v>6.6779000000000005E-2</v>
          </cell>
        </row>
        <row r="1791">
          <cell r="A1791">
            <v>39822</v>
          </cell>
          <cell r="B1791">
            <v>6.6487999999999996</v>
          </cell>
          <cell r="C1791">
            <v>6.6487999999999992E-2</v>
          </cell>
        </row>
        <row r="1792">
          <cell r="A1792">
            <v>39825</v>
          </cell>
          <cell r="B1792">
            <v>6.63</v>
          </cell>
          <cell r="C1792">
            <v>6.6299999999999998E-2</v>
          </cell>
        </row>
        <row r="1793">
          <cell r="A1793">
            <v>39826</v>
          </cell>
          <cell r="B1793">
            <v>6.5803000000000003</v>
          </cell>
          <cell r="C1793">
            <v>6.5803E-2</v>
          </cell>
        </row>
        <row r="1794">
          <cell r="A1794">
            <v>39827</v>
          </cell>
          <cell r="B1794">
            <v>6.4055</v>
          </cell>
          <cell r="C1794">
            <v>6.4055000000000001E-2</v>
          </cell>
        </row>
        <row r="1795">
          <cell r="A1795">
            <v>39828</v>
          </cell>
          <cell r="B1795">
            <v>6.444</v>
          </cell>
          <cell r="C1795">
            <v>6.4439999999999997E-2</v>
          </cell>
        </row>
        <row r="1796">
          <cell r="A1796">
            <v>39829</v>
          </cell>
          <cell r="B1796">
            <v>6.5271999999999997</v>
          </cell>
          <cell r="C1796">
            <v>6.5271999999999997E-2</v>
          </cell>
        </row>
        <row r="1797">
          <cell r="A1797">
            <v>39832</v>
          </cell>
          <cell r="B1797">
            <v>6.6077000000000004</v>
          </cell>
          <cell r="C1797">
            <v>6.6076999999999997E-2</v>
          </cell>
        </row>
        <row r="1798">
          <cell r="A1798">
            <v>39833</v>
          </cell>
          <cell r="B1798">
            <v>6.5513000000000003</v>
          </cell>
          <cell r="C1798">
            <v>6.5513000000000002E-2</v>
          </cell>
        </row>
        <row r="1799">
          <cell r="A1799">
            <v>39834</v>
          </cell>
          <cell r="B1799">
            <v>6.6315</v>
          </cell>
          <cell r="C1799">
            <v>6.6314999999999999E-2</v>
          </cell>
        </row>
        <row r="1800">
          <cell r="A1800">
            <v>39835</v>
          </cell>
          <cell r="B1800">
            <v>6.6513</v>
          </cell>
          <cell r="C1800">
            <v>6.6513000000000003E-2</v>
          </cell>
        </row>
        <row r="1801">
          <cell r="A1801">
            <v>39836</v>
          </cell>
          <cell r="B1801">
            <v>6.6684000000000001</v>
          </cell>
          <cell r="C1801">
            <v>6.6684000000000007E-2</v>
          </cell>
        </row>
        <row r="1802">
          <cell r="A1802">
            <v>39839</v>
          </cell>
          <cell r="B1802">
            <v>6.7526000000000002</v>
          </cell>
          <cell r="C1802">
            <v>6.7526000000000003E-2</v>
          </cell>
        </row>
        <row r="1803">
          <cell r="A1803">
            <v>39840</v>
          </cell>
          <cell r="B1803">
            <v>6.6982999999999997</v>
          </cell>
          <cell r="C1803">
            <v>6.6983000000000001E-2</v>
          </cell>
        </row>
        <row r="1804">
          <cell r="A1804">
            <v>39841</v>
          </cell>
          <cell r="B1804">
            <v>6.7218</v>
          </cell>
          <cell r="C1804">
            <v>6.7218E-2</v>
          </cell>
        </row>
        <row r="1805">
          <cell r="A1805">
            <v>39842</v>
          </cell>
          <cell r="B1805">
            <v>6.7910000000000004</v>
          </cell>
          <cell r="C1805">
            <v>6.7909999999999998E-2</v>
          </cell>
        </row>
        <row r="1806">
          <cell r="A1806">
            <v>39843</v>
          </cell>
          <cell r="B1806">
            <v>6.7358000000000002</v>
          </cell>
          <cell r="C1806">
            <v>6.7358000000000001E-2</v>
          </cell>
        </row>
        <row r="1807">
          <cell r="A1807">
            <v>39846</v>
          </cell>
          <cell r="B1807">
            <v>6.6535000000000002</v>
          </cell>
          <cell r="C1807">
            <v>6.6534999999999997E-2</v>
          </cell>
        </row>
        <row r="1808">
          <cell r="A1808">
            <v>39847</v>
          </cell>
          <cell r="B1808">
            <v>6.6919000000000004</v>
          </cell>
          <cell r="C1808">
            <v>6.6919000000000006E-2</v>
          </cell>
        </row>
        <row r="1809">
          <cell r="A1809">
            <v>39848</v>
          </cell>
          <cell r="B1809">
            <v>6.6917999999999997</v>
          </cell>
          <cell r="C1809">
            <v>6.6917999999999991E-2</v>
          </cell>
        </row>
        <row r="1810">
          <cell r="A1810">
            <v>39849</v>
          </cell>
          <cell r="B1810">
            <v>6.6188000000000002</v>
          </cell>
          <cell r="C1810">
            <v>6.6187999999999997E-2</v>
          </cell>
        </row>
        <row r="1811">
          <cell r="A1811">
            <v>39850</v>
          </cell>
          <cell r="B1811">
            <v>6.7054</v>
          </cell>
          <cell r="C1811">
            <v>6.7054000000000002E-2</v>
          </cell>
        </row>
        <row r="1812">
          <cell r="A1812">
            <v>39853</v>
          </cell>
          <cell r="B1812">
            <v>6.7690999999999999</v>
          </cell>
          <cell r="C1812">
            <v>6.7691000000000001E-2</v>
          </cell>
        </row>
        <row r="1813">
          <cell r="A1813">
            <v>39854</v>
          </cell>
          <cell r="B1813">
            <v>6.7131999999999996</v>
          </cell>
          <cell r="C1813">
            <v>6.7131999999999997E-2</v>
          </cell>
        </row>
        <row r="1814">
          <cell r="A1814">
            <v>39855</v>
          </cell>
          <cell r="B1814">
            <v>6.6813000000000002</v>
          </cell>
          <cell r="C1814">
            <v>6.6812999999999997E-2</v>
          </cell>
        </row>
        <row r="1815">
          <cell r="A1815">
            <v>39856</v>
          </cell>
          <cell r="B1815">
            <v>6.6226000000000003</v>
          </cell>
          <cell r="C1815">
            <v>6.6226000000000007E-2</v>
          </cell>
        </row>
        <row r="1816">
          <cell r="A1816">
            <v>39857</v>
          </cell>
          <cell r="B1816">
            <v>6.6501999999999999</v>
          </cell>
          <cell r="C1816">
            <v>6.6502000000000006E-2</v>
          </cell>
        </row>
        <row r="1817">
          <cell r="A1817">
            <v>39860</v>
          </cell>
          <cell r="B1817">
            <v>6.6510999999999996</v>
          </cell>
          <cell r="C1817">
            <v>6.6511000000000001E-2</v>
          </cell>
        </row>
        <row r="1818">
          <cell r="A1818">
            <v>39861</v>
          </cell>
          <cell r="B1818">
            <v>6.5286</v>
          </cell>
          <cell r="C1818">
            <v>6.5285999999999997E-2</v>
          </cell>
        </row>
        <row r="1819">
          <cell r="A1819">
            <v>39862</v>
          </cell>
          <cell r="B1819">
            <v>6.5743</v>
          </cell>
          <cell r="C1819">
            <v>6.5742999999999996E-2</v>
          </cell>
        </row>
        <row r="1820">
          <cell r="A1820">
            <v>39863</v>
          </cell>
          <cell r="B1820">
            <v>6.6494999999999997</v>
          </cell>
          <cell r="C1820">
            <v>6.6494999999999999E-2</v>
          </cell>
        </row>
        <row r="1821">
          <cell r="A1821">
            <v>39864</v>
          </cell>
          <cell r="B1821">
            <v>6.5736999999999997</v>
          </cell>
          <cell r="C1821">
            <v>6.573699999999999E-2</v>
          </cell>
        </row>
        <row r="1822">
          <cell r="A1822">
            <v>39867</v>
          </cell>
          <cell r="B1822">
            <v>6.5625</v>
          </cell>
          <cell r="C1822">
            <v>6.5625000000000003E-2</v>
          </cell>
        </row>
        <row r="1823">
          <cell r="A1823">
            <v>39868</v>
          </cell>
          <cell r="B1823">
            <v>6.5754000000000001</v>
          </cell>
          <cell r="C1823">
            <v>6.5754000000000007E-2</v>
          </cell>
        </row>
        <row r="1824">
          <cell r="A1824">
            <v>39869</v>
          </cell>
          <cell r="B1824">
            <v>6.6642000000000001</v>
          </cell>
          <cell r="C1824">
            <v>6.6642000000000007E-2</v>
          </cell>
        </row>
        <row r="1825">
          <cell r="A1825">
            <v>39870</v>
          </cell>
          <cell r="B1825">
            <v>6.6817000000000002</v>
          </cell>
          <cell r="C1825">
            <v>6.6817000000000001E-2</v>
          </cell>
        </row>
        <row r="1826">
          <cell r="A1826">
            <v>39871</v>
          </cell>
          <cell r="B1826">
            <v>6.6715</v>
          </cell>
          <cell r="C1826">
            <v>6.6714999999999997E-2</v>
          </cell>
        </row>
        <row r="1827">
          <cell r="A1827">
            <v>39874</v>
          </cell>
          <cell r="B1827">
            <v>6.5724</v>
          </cell>
          <cell r="C1827">
            <v>6.5724000000000005E-2</v>
          </cell>
        </row>
        <row r="1828">
          <cell r="A1828">
            <v>39875</v>
          </cell>
          <cell r="B1828">
            <v>6.6040000000000001</v>
          </cell>
          <cell r="C1828">
            <v>6.6040000000000001E-2</v>
          </cell>
        </row>
        <row r="1829">
          <cell r="A1829">
            <v>39876</v>
          </cell>
          <cell r="B1829">
            <v>6.6361999999999997</v>
          </cell>
          <cell r="C1829">
            <v>6.636199999999999E-2</v>
          </cell>
        </row>
        <row r="1830">
          <cell r="A1830">
            <v>39877</v>
          </cell>
          <cell r="B1830">
            <v>6.5236999999999998</v>
          </cell>
          <cell r="C1830">
            <v>6.5237000000000003E-2</v>
          </cell>
        </row>
        <row r="1831">
          <cell r="A1831">
            <v>39878</v>
          </cell>
          <cell r="B1831">
            <v>6.5820999999999996</v>
          </cell>
          <cell r="C1831">
            <v>6.5820999999999991E-2</v>
          </cell>
        </row>
        <row r="1832">
          <cell r="A1832">
            <v>39881</v>
          </cell>
          <cell r="B1832">
            <v>6.6116000000000001</v>
          </cell>
          <cell r="C1832">
            <v>6.6116000000000008E-2</v>
          </cell>
        </row>
        <row r="1833">
          <cell r="A1833">
            <v>39882</v>
          </cell>
          <cell r="B1833">
            <v>6.6817000000000002</v>
          </cell>
          <cell r="C1833">
            <v>6.6817000000000001E-2</v>
          </cell>
        </row>
        <row r="1834">
          <cell r="A1834">
            <v>39883</v>
          </cell>
          <cell r="B1834">
            <v>6.6307999999999998</v>
          </cell>
          <cell r="C1834">
            <v>6.6307999999999992E-2</v>
          </cell>
        </row>
        <row r="1835">
          <cell r="A1835">
            <v>39884</v>
          </cell>
          <cell r="B1835">
            <v>6.6215999999999999</v>
          </cell>
          <cell r="C1835">
            <v>6.6215999999999997E-2</v>
          </cell>
        </row>
        <row r="1836">
          <cell r="A1836">
            <v>39885</v>
          </cell>
          <cell r="B1836">
            <v>6.5785</v>
          </cell>
          <cell r="C1836">
            <v>6.5784999999999996E-2</v>
          </cell>
        </row>
        <row r="1837">
          <cell r="A1837">
            <v>39888</v>
          </cell>
          <cell r="B1837">
            <v>6.5953999999999997</v>
          </cell>
          <cell r="C1837">
            <v>6.5953999999999999E-2</v>
          </cell>
        </row>
        <row r="1838">
          <cell r="A1838">
            <v>39889</v>
          </cell>
          <cell r="B1838">
            <v>6.6005000000000003</v>
          </cell>
          <cell r="C1838">
            <v>6.6005000000000008E-2</v>
          </cell>
        </row>
        <row r="1839">
          <cell r="A1839">
            <v>39890</v>
          </cell>
          <cell r="B1839">
            <v>6.5140000000000002</v>
          </cell>
          <cell r="C1839">
            <v>6.5140000000000003E-2</v>
          </cell>
        </row>
        <row r="1840">
          <cell r="A1840">
            <v>39891</v>
          </cell>
          <cell r="B1840">
            <v>6.5439999999999996</v>
          </cell>
          <cell r="C1840">
            <v>6.5439999999999998E-2</v>
          </cell>
        </row>
        <row r="1841">
          <cell r="A1841">
            <v>39892</v>
          </cell>
          <cell r="B1841">
            <v>6.5613000000000001</v>
          </cell>
          <cell r="C1841">
            <v>6.5613000000000005E-2</v>
          </cell>
        </row>
        <row r="1842">
          <cell r="A1842">
            <v>39895</v>
          </cell>
          <cell r="B1842">
            <v>6.5629999999999997</v>
          </cell>
          <cell r="C1842">
            <v>6.5629999999999994E-2</v>
          </cell>
        </row>
        <row r="1843">
          <cell r="A1843">
            <v>39896</v>
          </cell>
          <cell r="B1843">
            <v>6.6223000000000001</v>
          </cell>
          <cell r="C1843">
            <v>6.6223000000000004E-2</v>
          </cell>
        </row>
        <row r="1844">
          <cell r="A1844">
            <v>39897</v>
          </cell>
          <cell r="B1844">
            <v>6.6708999999999996</v>
          </cell>
          <cell r="C1844">
            <v>6.6708999999999991E-2</v>
          </cell>
        </row>
        <row r="1845">
          <cell r="A1845">
            <v>39898</v>
          </cell>
          <cell r="B1845">
            <v>6.5065</v>
          </cell>
          <cell r="C1845">
            <v>6.5064999999999998E-2</v>
          </cell>
        </row>
        <row r="1846">
          <cell r="A1846">
            <v>39899</v>
          </cell>
          <cell r="B1846">
            <v>6.5216000000000003</v>
          </cell>
          <cell r="C1846">
            <v>6.5215999999999996E-2</v>
          </cell>
        </row>
        <row r="1847">
          <cell r="A1847">
            <v>39902</v>
          </cell>
          <cell r="B1847">
            <v>6.4698000000000002</v>
          </cell>
          <cell r="C1847">
            <v>6.4698000000000006E-2</v>
          </cell>
        </row>
        <row r="1848">
          <cell r="A1848">
            <v>39903</v>
          </cell>
          <cell r="B1848">
            <v>6.4288999999999996</v>
          </cell>
          <cell r="C1848">
            <v>6.4288999999999999E-2</v>
          </cell>
        </row>
        <row r="1849">
          <cell r="A1849">
            <v>39904</v>
          </cell>
          <cell r="B1849">
            <v>6.4385000000000003</v>
          </cell>
          <cell r="C1849">
            <v>6.4384999999999998E-2</v>
          </cell>
        </row>
        <row r="1850">
          <cell r="A1850">
            <v>39905</v>
          </cell>
          <cell r="B1850">
            <v>6.4751000000000003</v>
          </cell>
          <cell r="C1850">
            <v>6.4751000000000003E-2</v>
          </cell>
        </row>
        <row r="1851">
          <cell r="A1851">
            <v>39906</v>
          </cell>
          <cell r="B1851">
            <v>6.4980000000000002</v>
          </cell>
          <cell r="C1851">
            <v>6.4979999999999996E-2</v>
          </cell>
        </row>
        <row r="1852">
          <cell r="A1852">
            <v>39909</v>
          </cell>
          <cell r="B1852">
            <v>6.5397999999999996</v>
          </cell>
          <cell r="C1852">
            <v>6.5397999999999998E-2</v>
          </cell>
        </row>
        <row r="1853">
          <cell r="A1853">
            <v>39910</v>
          </cell>
          <cell r="B1853">
            <v>6.5041000000000002</v>
          </cell>
          <cell r="C1853">
            <v>6.5041000000000002E-2</v>
          </cell>
        </row>
        <row r="1854">
          <cell r="A1854">
            <v>39911</v>
          </cell>
          <cell r="B1854">
            <v>6.4672000000000001</v>
          </cell>
          <cell r="C1854">
            <v>6.4672000000000007E-2</v>
          </cell>
        </row>
        <row r="1855">
          <cell r="A1855">
            <v>39912</v>
          </cell>
          <cell r="B1855">
            <v>6.476</v>
          </cell>
          <cell r="C1855">
            <v>6.4759999999999998E-2</v>
          </cell>
        </row>
        <row r="1856">
          <cell r="A1856">
            <v>39913</v>
          </cell>
          <cell r="B1856">
            <v>6.4687000000000001</v>
          </cell>
          <cell r="C1856">
            <v>6.4686999999999995E-2</v>
          </cell>
        </row>
        <row r="1857">
          <cell r="A1857">
            <v>39916</v>
          </cell>
          <cell r="B1857">
            <v>6.4684999999999997</v>
          </cell>
          <cell r="C1857">
            <v>6.4684999999999993E-2</v>
          </cell>
        </row>
        <row r="1858">
          <cell r="A1858">
            <v>39917</v>
          </cell>
          <cell r="B1858">
            <v>6.4328000000000003</v>
          </cell>
          <cell r="C1858">
            <v>6.4327999999999996E-2</v>
          </cell>
        </row>
        <row r="1859">
          <cell r="A1859">
            <v>39918</v>
          </cell>
          <cell r="B1859">
            <v>6.4326999999999996</v>
          </cell>
          <cell r="C1859">
            <v>6.4326999999999995E-2</v>
          </cell>
        </row>
        <row r="1860">
          <cell r="A1860">
            <v>39919</v>
          </cell>
          <cell r="B1860">
            <v>6.4394999999999998</v>
          </cell>
          <cell r="C1860">
            <v>6.4394999999999994E-2</v>
          </cell>
        </row>
        <row r="1861">
          <cell r="A1861">
            <v>39920</v>
          </cell>
          <cell r="B1861">
            <v>6.4734999999999996</v>
          </cell>
          <cell r="C1861">
            <v>6.4735000000000001E-2</v>
          </cell>
        </row>
        <row r="1862">
          <cell r="A1862">
            <v>39923</v>
          </cell>
          <cell r="B1862">
            <v>6.3501000000000003</v>
          </cell>
          <cell r="C1862">
            <v>6.3501000000000002E-2</v>
          </cell>
        </row>
        <row r="1863">
          <cell r="A1863">
            <v>39924</v>
          </cell>
          <cell r="B1863">
            <v>6.3718000000000004</v>
          </cell>
          <cell r="C1863">
            <v>6.3717999999999997E-2</v>
          </cell>
        </row>
        <row r="1864">
          <cell r="A1864">
            <v>39925</v>
          </cell>
          <cell r="B1864">
            <v>6.4288999999999996</v>
          </cell>
          <cell r="C1864">
            <v>6.4288999999999999E-2</v>
          </cell>
        </row>
        <row r="1865">
          <cell r="A1865">
            <v>39926</v>
          </cell>
          <cell r="B1865">
            <v>6.4534000000000002</v>
          </cell>
          <cell r="C1865">
            <v>6.4534000000000008E-2</v>
          </cell>
        </row>
        <row r="1866">
          <cell r="A1866">
            <v>39927</v>
          </cell>
          <cell r="B1866">
            <v>6.4485999999999999</v>
          </cell>
          <cell r="C1866">
            <v>6.4486000000000002E-2</v>
          </cell>
        </row>
        <row r="1867">
          <cell r="A1867">
            <v>39930</v>
          </cell>
          <cell r="B1867">
            <v>6.4363000000000001</v>
          </cell>
          <cell r="C1867">
            <v>6.4363000000000004E-2</v>
          </cell>
        </row>
        <row r="1868">
          <cell r="A1868">
            <v>39931</v>
          </cell>
          <cell r="B1868">
            <v>6.4467999999999996</v>
          </cell>
          <cell r="C1868">
            <v>6.4467999999999998E-2</v>
          </cell>
        </row>
        <row r="1869">
          <cell r="A1869">
            <v>39932</v>
          </cell>
          <cell r="B1869">
            <v>6.4668999999999999</v>
          </cell>
          <cell r="C1869">
            <v>6.4669000000000004E-2</v>
          </cell>
        </row>
        <row r="1870">
          <cell r="A1870">
            <v>39933</v>
          </cell>
          <cell r="B1870">
            <v>6.4759000000000002</v>
          </cell>
          <cell r="C1870">
            <v>6.4758999999999997E-2</v>
          </cell>
        </row>
        <row r="1871">
          <cell r="A1871">
            <v>39934</v>
          </cell>
          <cell r="B1871">
            <v>6.4396000000000004</v>
          </cell>
          <cell r="C1871">
            <v>6.4396000000000009E-2</v>
          </cell>
        </row>
        <row r="1872">
          <cell r="A1872">
            <v>39937</v>
          </cell>
          <cell r="B1872">
            <v>6.4097999999999997</v>
          </cell>
          <cell r="C1872">
            <v>6.4098000000000002E-2</v>
          </cell>
        </row>
        <row r="1873">
          <cell r="A1873">
            <v>39938</v>
          </cell>
          <cell r="B1873">
            <v>6.3890000000000002</v>
          </cell>
          <cell r="C1873">
            <v>6.3890000000000002E-2</v>
          </cell>
        </row>
        <row r="1874">
          <cell r="A1874">
            <v>39939</v>
          </cell>
          <cell r="B1874">
            <v>6.3567</v>
          </cell>
          <cell r="C1874">
            <v>6.3566999999999999E-2</v>
          </cell>
        </row>
        <row r="1875">
          <cell r="A1875">
            <v>39940</v>
          </cell>
          <cell r="B1875">
            <v>6.3985000000000003</v>
          </cell>
          <cell r="C1875">
            <v>6.3985E-2</v>
          </cell>
        </row>
        <row r="1876">
          <cell r="A1876">
            <v>39941</v>
          </cell>
          <cell r="B1876">
            <v>6.4066999999999998</v>
          </cell>
          <cell r="C1876">
            <v>6.4066999999999999E-2</v>
          </cell>
        </row>
        <row r="1877">
          <cell r="A1877">
            <v>39944</v>
          </cell>
          <cell r="B1877">
            <v>6.3220999999999998</v>
          </cell>
          <cell r="C1877">
            <v>6.3220999999999999E-2</v>
          </cell>
        </row>
        <row r="1878">
          <cell r="A1878">
            <v>39945</v>
          </cell>
          <cell r="B1878">
            <v>6.3498000000000001</v>
          </cell>
          <cell r="C1878">
            <v>6.3497999999999999E-2</v>
          </cell>
        </row>
        <row r="1879">
          <cell r="A1879">
            <v>39946</v>
          </cell>
          <cell r="B1879">
            <v>6.2270000000000003</v>
          </cell>
          <cell r="C1879">
            <v>6.2270000000000006E-2</v>
          </cell>
        </row>
        <row r="1880">
          <cell r="A1880">
            <v>39947</v>
          </cell>
          <cell r="B1880">
            <v>6.1864999999999997</v>
          </cell>
          <cell r="C1880">
            <v>6.1864999999999996E-2</v>
          </cell>
        </row>
        <row r="1881">
          <cell r="A1881">
            <v>39948</v>
          </cell>
          <cell r="B1881">
            <v>6.1875999999999998</v>
          </cell>
          <cell r="C1881">
            <v>6.1876E-2</v>
          </cell>
        </row>
        <row r="1882">
          <cell r="A1882">
            <v>39951</v>
          </cell>
          <cell r="B1882">
            <v>6.1961000000000004</v>
          </cell>
          <cell r="C1882">
            <v>6.1961000000000002E-2</v>
          </cell>
        </row>
        <row r="1883">
          <cell r="A1883">
            <v>39952</v>
          </cell>
          <cell r="B1883">
            <v>6.2393000000000001</v>
          </cell>
          <cell r="C1883">
            <v>6.2393000000000004E-2</v>
          </cell>
        </row>
        <row r="1884">
          <cell r="A1884">
            <v>39953</v>
          </cell>
          <cell r="B1884">
            <v>6.2011000000000003</v>
          </cell>
          <cell r="C1884">
            <v>6.2011000000000004E-2</v>
          </cell>
        </row>
        <row r="1885">
          <cell r="A1885">
            <v>39954</v>
          </cell>
          <cell r="B1885">
            <v>6.2656999999999998</v>
          </cell>
          <cell r="C1885">
            <v>6.2657000000000004E-2</v>
          </cell>
        </row>
        <row r="1886">
          <cell r="A1886">
            <v>39955</v>
          </cell>
          <cell r="B1886">
            <v>6.2380000000000004</v>
          </cell>
          <cell r="C1886">
            <v>6.2380000000000005E-2</v>
          </cell>
        </row>
        <row r="1887">
          <cell r="A1887">
            <v>39958</v>
          </cell>
          <cell r="B1887">
            <v>6.2384000000000004</v>
          </cell>
          <cell r="C1887">
            <v>6.2384000000000002E-2</v>
          </cell>
        </row>
        <row r="1888">
          <cell r="A1888">
            <v>39959</v>
          </cell>
          <cell r="B1888">
            <v>6.3548</v>
          </cell>
          <cell r="C1888">
            <v>6.3547999999999993E-2</v>
          </cell>
        </row>
        <row r="1889">
          <cell r="A1889">
            <v>39960</v>
          </cell>
          <cell r="B1889">
            <v>6.4097</v>
          </cell>
          <cell r="C1889">
            <v>6.4097000000000001E-2</v>
          </cell>
        </row>
        <row r="1890">
          <cell r="A1890">
            <v>39961</v>
          </cell>
          <cell r="B1890">
            <v>6.2560000000000002</v>
          </cell>
          <cell r="C1890">
            <v>6.2560000000000004E-2</v>
          </cell>
        </row>
        <row r="1891">
          <cell r="A1891">
            <v>39962</v>
          </cell>
          <cell r="B1891">
            <v>6.1550000000000002</v>
          </cell>
          <cell r="C1891">
            <v>6.1550000000000001E-2</v>
          </cell>
        </row>
        <row r="1892">
          <cell r="A1892">
            <v>39965</v>
          </cell>
          <cell r="B1892">
            <v>6.1843000000000004</v>
          </cell>
          <cell r="C1892">
            <v>6.1843000000000002E-2</v>
          </cell>
        </row>
        <row r="1893">
          <cell r="A1893">
            <v>39966</v>
          </cell>
          <cell r="B1893">
            <v>6.1295000000000002</v>
          </cell>
          <cell r="C1893">
            <v>6.1295000000000002E-2</v>
          </cell>
        </row>
        <row r="1894">
          <cell r="A1894">
            <v>39967</v>
          </cell>
          <cell r="B1894">
            <v>6.0292000000000003</v>
          </cell>
          <cell r="C1894">
            <v>6.0292000000000005E-2</v>
          </cell>
        </row>
        <row r="1895">
          <cell r="A1895">
            <v>39968</v>
          </cell>
          <cell r="B1895">
            <v>6.0542999999999996</v>
          </cell>
          <cell r="C1895">
            <v>6.0542999999999993E-2</v>
          </cell>
        </row>
        <row r="1896">
          <cell r="A1896">
            <v>39969</v>
          </cell>
          <cell r="B1896">
            <v>6.0260999999999996</v>
          </cell>
          <cell r="C1896">
            <v>6.0260999999999995E-2</v>
          </cell>
        </row>
        <row r="1897">
          <cell r="A1897">
            <v>39972</v>
          </cell>
          <cell r="B1897">
            <v>5.9965999999999999</v>
          </cell>
          <cell r="C1897">
            <v>5.9965999999999998E-2</v>
          </cell>
        </row>
        <row r="1898">
          <cell r="A1898">
            <v>39973</v>
          </cell>
          <cell r="B1898">
            <v>6.0263</v>
          </cell>
          <cell r="C1898">
            <v>6.0262999999999997E-2</v>
          </cell>
        </row>
        <row r="1899">
          <cell r="A1899">
            <v>39974</v>
          </cell>
          <cell r="B1899">
            <v>6.0724999999999998</v>
          </cell>
          <cell r="C1899">
            <v>6.0725000000000001E-2</v>
          </cell>
        </row>
        <row r="1900">
          <cell r="A1900">
            <v>39975</v>
          </cell>
          <cell r="B1900">
            <v>5.9443999999999999</v>
          </cell>
          <cell r="C1900">
            <v>5.9443999999999997E-2</v>
          </cell>
        </row>
        <row r="1901">
          <cell r="A1901">
            <v>39976</v>
          </cell>
          <cell r="B1901">
            <v>5.8750999999999998</v>
          </cell>
          <cell r="C1901">
            <v>5.8750999999999998E-2</v>
          </cell>
        </row>
        <row r="1902">
          <cell r="A1902">
            <v>39979</v>
          </cell>
          <cell r="B1902">
            <v>5.8334000000000001</v>
          </cell>
          <cell r="C1902">
            <v>5.8334000000000004E-2</v>
          </cell>
        </row>
        <row r="1903">
          <cell r="A1903">
            <v>39980</v>
          </cell>
          <cell r="B1903">
            <v>5.7872000000000003</v>
          </cell>
          <cell r="C1903">
            <v>5.7872000000000007E-2</v>
          </cell>
        </row>
        <row r="1904">
          <cell r="A1904">
            <v>39981</v>
          </cell>
          <cell r="B1904">
            <v>5.7714999999999996</v>
          </cell>
          <cell r="C1904">
            <v>5.7714999999999995E-2</v>
          </cell>
        </row>
        <row r="1905">
          <cell r="A1905">
            <v>39982</v>
          </cell>
          <cell r="B1905">
            <v>5.7876000000000003</v>
          </cell>
          <cell r="C1905">
            <v>5.7876000000000004E-2</v>
          </cell>
        </row>
        <row r="1906">
          <cell r="A1906">
            <v>39983</v>
          </cell>
          <cell r="B1906">
            <v>5.7907999999999999</v>
          </cell>
          <cell r="C1906">
            <v>5.7908000000000001E-2</v>
          </cell>
        </row>
        <row r="1907">
          <cell r="A1907">
            <v>39986</v>
          </cell>
          <cell r="B1907">
            <v>5.7244999999999999</v>
          </cell>
          <cell r="C1907">
            <v>5.7244999999999997E-2</v>
          </cell>
        </row>
        <row r="1908">
          <cell r="A1908">
            <v>39987</v>
          </cell>
          <cell r="B1908">
            <v>5.6485000000000003</v>
          </cell>
          <cell r="C1908">
            <v>5.6485E-2</v>
          </cell>
        </row>
        <row r="1909">
          <cell r="A1909">
            <v>39988</v>
          </cell>
          <cell r="B1909">
            <v>5.6734999999999998</v>
          </cell>
          <cell r="C1909">
            <v>5.6735000000000001E-2</v>
          </cell>
        </row>
        <row r="1910">
          <cell r="A1910">
            <v>39989</v>
          </cell>
          <cell r="B1910">
            <v>5.6707000000000001</v>
          </cell>
          <cell r="C1910">
            <v>5.6707E-2</v>
          </cell>
        </row>
        <row r="1911">
          <cell r="A1911">
            <v>39990</v>
          </cell>
          <cell r="B1911">
            <v>5.6551</v>
          </cell>
          <cell r="C1911">
            <v>5.6550999999999997E-2</v>
          </cell>
        </row>
        <row r="1912">
          <cell r="A1912">
            <v>39993</v>
          </cell>
          <cell r="B1912">
            <v>5.6410999999999998</v>
          </cell>
          <cell r="C1912">
            <v>5.6410999999999996E-2</v>
          </cell>
        </row>
        <row r="1913">
          <cell r="A1913">
            <v>39994</v>
          </cell>
          <cell r="B1913">
            <v>5.6119000000000003</v>
          </cell>
          <cell r="C1913">
            <v>5.6119000000000002E-2</v>
          </cell>
        </row>
        <row r="1914">
          <cell r="A1914">
            <v>39995</v>
          </cell>
          <cell r="B1914">
            <v>5.6111000000000004</v>
          </cell>
          <cell r="C1914">
            <v>5.6111000000000001E-2</v>
          </cell>
        </row>
        <row r="1915">
          <cell r="A1915">
            <v>39996</v>
          </cell>
          <cell r="B1915">
            <v>5.6082000000000001</v>
          </cell>
          <cell r="C1915">
            <v>5.6082E-2</v>
          </cell>
        </row>
        <row r="1916">
          <cell r="A1916">
            <v>39997</v>
          </cell>
          <cell r="B1916">
            <v>5.6093999999999999</v>
          </cell>
          <cell r="C1916">
            <v>5.6093999999999998E-2</v>
          </cell>
        </row>
        <row r="1917">
          <cell r="A1917">
            <v>40000</v>
          </cell>
          <cell r="B1917">
            <v>5.6170999999999998</v>
          </cell>
          <cell r="C1917">
            <v>5.6170999999999999E-2</v>
          </cell>
        </row>
        <row r="1918">
          <cell r="A1918">
            <v>40001</v>
          </cell>
          <cell r="B1918">
            <v>5.6035000000000004</v>
          </cell>
          <cell r="C1918">
            <v>5.6035000000000001E-2</v>
          </cell>
        </row>
        <row r="1919">
          <cell r="A1919">
            <v>40002</v>
          </cell>
          <cell r="B1919">
            <v>5.5761000000000003</v>
          </cell>
          <cell r="C1919">
            <v>5.5761000000000005E-2</v>
          </cell>
        </row>
        <row r="1920">
          <cell r="A1920">
            <v>40003</v>
          </cell>
          <cell r="B1920">
            <v>5.62</v>
          </cell>
          <cell r="C1920">
            <v>5.62E-2</v>
          </cell>
        </row>
        <row r="1921">
          <cell r="A1921">
            <v>40004</v>
          </cell>
          <cell r="B1921">
            <v>5.5963000000000003</v>
          </cell>
          <cell r="C1921">
            <v>5.5963000000000006E-2</v>
          </cell>
        </row>
        <row r="1922">
          <cell r="A1922">
            <v>40007</v>
          </cell>
          <cell r="B1922">
            <v>5.6420000000000003</v>
          </cell>
          <cell r="C1922">
            <v>5.6420000000000005E-2</v>
          </cell>
        </row>
        <row r="1923">
          <cell r="A1923">
            <v>40008</v>
          </cell>
          <cell r="B1923">
            <v>5.7251000000000003</v>
          </cell>
          <cell r="C1923">
            <v>5.7251000000000003E-2</v>
          </cell>
        </row>
        <row r="1924">
          <cell r="A1924">
            <v>40009</v>
          </cell>
          <cell r="B1924">
            <v>5.7587999999999999</v>
          </cell>
          <cell r="C1924">
            <v>5.7588E-2</v>
          </cell>
        </row>
        <row r="1925">
          <cell r="A1925">
            <v>40010</v>
          </cell>
          <cell r="B1925">
            <v>5.6841999999999997</v>
          </cell>
          <cell r="C1925">
            <v>5.6841999999999997E-2</v>
          </cell>
        </row>
        <row r="1926">
          <cell r="A1926">
            <v>40011</v>
          </cell>
          <cell r="B1926">
            <v>5.7122000000000002</v>
          </cell>
          <cell r="C1926">
            <v>5.7121999999999999E-2</v>
          </cell>
        </row>
        <row r="1927">
          <cell r="A1927">
            <v>40014</v>
          </cell>
          <cell r="B1927">
            <v>5.6193</v>
          </cell>
          <cell r="C1927">
            <v>5.6193E-2</v>
          </cell>
        </row>
        <row r="1928">
          <cell r="A1928">
            <v>40015</v>
          </cell>
          <cell r="B1928">
            <v>5.6515000000000004</v>
          </cell>
          <cell r="C1928">
            <v>5.6515000000000003E-2</v>
          </cell>
        </row>
        <row r="1929">
          <cell r="A1929">
            <v>40016</v>
          </cell>
          <cell r="B1929">
            <v>5.6665999999999999</v>
          </cell>
          <cell r="C1929">
            <v>5.6666000000000001E-2</v>
          </cell>
        </row>
        <row r="1930">
          <cell r="A1930">
            <v>40017</v>
          </cell>
          <cell r="B1930">
            <v>5.7100999999999997</v>
          </cell>
          <cell r="C1930">
            <v>5.7100999999999999E-2</v>
          </cell>
        </row>
        <row r="1931">
          <cell r="A1931">
            <v>40018</v>
          </cell>
          <cell r="B1931">
            <v>5.7096</v>
          </cell>
          <cell r="C1931">
            <v>5.7096000000000001E-2</v>
          </cell>
        </row>
        <row r="1932">
          <cell r="A1932">
            <v>40021</v>
          </cell>
          <cell r="B1932">
            <v>5.7245999999999997</v>
          </cell>
          <cell r="C1932">
            <v>5.7245999999999998E-2</v>
          </cell>
        </row>
        <row r="1933">
          <cell r="A1933">
            <v>40022</v>
          </cell>
          <cell r="B1933">
            <v>5.6814999999999998</v>
          </cell>
          <cell r="C1933">
            <v>5.6814999999999997E-2</v>
          </cell>
        </row>
        <row r="1934">
          <cell r="A1934">
            <v>40023</v>
          </cell>
          <cell r="B1934">
            <v>5.6768999999999998</v>
          </cell>
          <cell r="C1934">
            <v>5.6769E-2</v>
          </cell>
        </row>
        <row r="1935">
          <cell r="A1935">
            <v>40024</v>
          </cell>
          <cell r="B1935">
            <v>5.6731999999999996</v>
          </cell>
          <cell r="C1935">
            <v>5.6731999999999998E-2</v>
          </cell>
        </row>
        <row r="1936">
          <cell r="A1936">
            <v>40025</v>
          </cell>
          <cell r="B1936">
            <v>5.5571000000000002</v>
          </cell>
          <cell r="C1936">
            <v>5.5571000000000002E-2</v>
          </cell>
        </row>
        <row r="1937">
          <cell r="A1937">
            <v>40028</v>
          </cell>
          <cell r="B1937">
            <v>5.5587</v>
          </cell>
          <cell r="C1937">
            <v>5.5586999999999998E-2</v>
          </cell>
        </row>
        <row r="1938">
          <cell r="A1938">
            <v>40029</v>
          </cell>
          <cell r="B1938">
            <v>5.5716000000000001</v>
          </cell>
          <cell r="C1938">
            <v>5.5716000000000002E-2</v>
          </cell>
        </row>
        <row r="1939">
          <cell r="A1939">
            <v>40030</v>
          </cell>
          <cell r="B1939">
            <v>5.6071999999999997</v>
          </cell>
          <cell r="C1939">
            <v>5.6071999999999997E-2</v>
          </cell>
        </row>
        <row r="1940">
          <cell r="A1940">
            <v>40031</v>
          </cell>
          <cell r="B1940">
            <v>5.5434000000000001</v>
          </cell>
          <cell r="C1940">
            <v>5.5434000000000004E-2</v>
          </cell>
        </row>
        <row r="1941">
          <cell r="A1941">
            <v>40032</v>
          </cell>
          <cell r="B1941">
            <v>5.5720999999999998</v>
          </cell>
          <cell r="C1941">
            <v>5.5721E-2</v>
          </cell>
        </row>
        <row r="1942">
          <cell r="A1942">
            <v>40035</v>
          </cell>
          <cell r="B1942">
            <v>5.5416999999999996</v>
          </cell>
          <cell r="C1942">
            <v>5.5416999999999994E-2</v>
          </cell>
        </row>
        <row r="1943">
          <cell r="A1943">
            <v>40036</v>
          </cell>
          <cell r="B1943">
            <v>5.4546999999999999</v>
          </cell>
          <cell r="C1943">
            <v>5.4546999999999998E-2</v>
          </cell>
        </row>
        <row r="1944">
          <cell r="A1944">
            <v>40037</v>
          </cell>
          <cell r="B1944">
            <v>5.468</v>
          </cell>
          <cell r="C1944">
            <v>5.4679999999999999E-2</v>
          </cell>
        </row>
        <row r="1945">
          <cell r="A1945">
            <v>40038</v>
          </cell>
          <cell r="B1945">
            <v>5.4486999999999997</v>
          </cell>
          <cell r="C1945">
            <v>5.4486999999999994E-2</v>
          </cell>
        </row>
        <row r="1946">
          <cell r="A1946">
            <v>40039</v>
          </cell>
          <cell r="B1946">
            <v>5.4145000000000003</v>
          </cell>
          <cell r="C1946">
            <v>5.4145000000000006E-2</v>
          </cell>
        </row>
        <row r="1947">
          <cell r="A1947">
            <v>40042</v>
          </cell>
          <cell r="B1947">
            <v>5.3739999999999997</v>
          </cell>
          <cell r="C1947">
            <v>5.3739999999999996E-2</v>
          </cell>
        </row>
        <row r="1948">
          <cell r="A1948">
            <v>40043</v>
          </cell>
          <cell r="B1948">
            <v>5.3418000000000001</v>
          </cell>
          <cell r="C1948">
            <v>5.3418E-2</v>
          </cell>
        </row>
        <row r="1949">
          <cell r="A1949">
            <v>40044</v>
          </cell>
          <cell r="B1949">
            <v>5.3456999999999999</v>
          </cell>
          <cell r="C1949">
            <v>5.3456999999999998E-2</v>
          </cell>
        </row>
        <row r="1950">
          <cell r="A1950">
            <v>40045</v>
          </cell>
          <cell r="B1950">
            <v>5.3410000000000002</v>
          </cell>
          <cell r="C1950">
            <v>5.3409999999999999E-2</v>
          </cell>
        </row>
        <row r="1951">
          <cell r="A1951">
            <v>40046</v>
          </cell>
          <cell r="B1951">
            <v>5.3895</v>
          </cell>
          <cell r="C1951">
            <v>5.3894999999999998E-2</v>
          </cell>
        </row>
        <row r="1952">
          <cell r="A1952">
            <v>40049</v>
          </cell>
          <cell r="B1952">
            <v>5.3552999999999997</v>
          </cell>
          <cell r="C1952">
            <v>5.3552999999999996E-2</v>
          </cell>
        </row>
        <row r="1953">
          <cell r="A1953">
            <v>40050</v>
          </cell>
          <cell r="B1953">
            <v>5.3375000000000004</v>
          </cell>
          <cell r="C1953">
            <v>5.3375000000000006E-2</v>
          </cell>
        </row>
        <row r="1954">
          <cell r="A1954">
            <v>40051</v>
          </cell>
          <cell r="B1954">
            <v>5.3369999999999997</v>
          </cell>
          <cell r="C1954">
            <v>5.3370000000000001E-2</v>
          </cell>
        </row>
        <row r="1955">
          <cell r="A1955">
            <v>40052</v>
          </cell>
          <cell r="B1955">
            <v>5.3311999999999999</v>
          </cell>
          <cell r="C1955">
            <v>5.3311999999999998E-2</v>
          </cell>
        </row>
        <row r="1956">
          <cell r="A1956">
            <v>40053</v>
          </cell>
          <cell r="B1956">
            <v>5.3292000000000002</v>
          </cell>
          <cell r="C1956">
            <v>5.3291999999999999E-2</v>
          </cell>
        </row>
        <row r="1957">
          <cell r="A1957">
            <v>40056</v>
          </cell>
          <cell r="B1957">
            <v>5.3095999999999997</v>
          </cell>
          <cell r="C1957">
            <v>5.3095999999999997E-2</v>
          </cell>
        </row>
        <row r="1958">
          <cell r="A1958">
            <v>40057</v>
          </cell>
          <cell r="B1958">
            <v>5.2866</v>
          </cell>
          <cell r="C1958">
            <v>5.2865999999999996E-2</v>
          </cell>
        </row>
        <row r="1959">
          <cell r="A1959">
            <v>40058</v>
          </cell>
          <cell r="B1959">
            <v>5.2195</v>
          </cell>
          <cell r="C1959">
            <v>5.2194999999999998E-2</v>
          </cell>
        </row>
        <row r="1960">
          <cell r="A1960">
            <v>40059</v>
          </cell>
          <cell r="B1960">
            <v>5.2454000000000001</v>
          </cell>
          <cell r="C1960">
            <v>5.2454000000000001E-2</v>
          </cell>
        </row>
        <row r="1961">
          <cell r="A1961">
            <v>40060</v>
          </cell>
          <cell r="B1961">
            <v>5.2515000000000001</v>
          </cell>
          <cell r="C1961">
            <v>5.2514999999999999E-2</v>
          </cell>
        </row>
        <row r="1962">
          <cell r="A1962">
            <v>40063</v>
          </cell>
          <cell r="B1962">
            <v>5.2533000000000003</v>
          </cell>
          <cell r="C1962">
            <v>5.2533000000000003E-2</v>
          </cell>
        </row>
        <row r="1963">
          <cell r="A1963">
            <v>40064</v>
          </cell>
          <cell r="B1963">
            <v>5.3433999999999999</v>
          </cell>
          <cell r="C1963">
            <v>5.3434000000000002E-2</v>
          </cell>
        </row>
        <row r="1964">
          <cell r="A1964">
            <v>40065</v>
          </cell>
          <cell r="B1964">
            <v>5.3566000000000003</v>
          </cell>
          <cell r="C1964">
            <v>5.3566000000000003E-2</v>
          </cell>
        </row>
        <row r="1965">
          <cell r="A1965">
            <v>40066</v>
          </cell>
          <cell r="B1965">
            <v>5.2906000000000004</v>
          </cell>
          <cell r="C1965">
            <v>5.2906000000000002E-2</v>
          </cell>
        </row>
        <row r="1966">
          <cell r="A1966">
            <v>40067</v>
          </cell>
          <cell r="B1966">
            <v>5.2259000000000002</v>
          </cell>
          <cell r="C1966">
            <v>5.2259E-2</v>
          </cell>
        </row>
        <row r="1967">
          <cell r="A1967">
            <v>40070</v>
          </cell>
          <cell r="B1967">
            <v>5.2645</v>
          </cell>
          <cell r="C1967">
            <v>5.2644999999999997E-2</v>
          </cell>
        </row>
        <row r="1968">
          <cell r="A1968">
            <v>40071</v>
          </cell>
          <cell r="B1968">
            <v>5.2774999999999999</v>
          </cell>
          <cell r="C1968">
            <v>5.2774999999999996E-2</v>
          </cell>
        </row>
        <row r="1969">
          <cell r="A1969">
            <v>40072</v>
          </cell>
          <cell r="B1969">
            <v>5.3064</v>
          </cell>
          <cell r="C1969">
            <v>5.3064E-2</v>
          </cell>
        </row>
        <row r="1970">
          <cell r="A1970">
            <v>40073</v>
          </cell>
          <cell r="B1970">
            <v>5.3078000000000003</v>
          </cell>
          <cell r="C1970">
            <v>5.3078E-2</v>
          </cell>
        </row>
        <row r="1971">
          <cell r="A1971">
            <v>40074</v>
          </cell>
          <cell r="B1971">
            <v>5.3676000000000004</v>
          </cell>
          <cell r="C1971">
            <v>5.3676000000000001E-2</v>
          </cell>
        </row>
        <row r="1972">
          <cell r="A1972">
            <v>40077</v>
          </cell>
          <cell r="B1972">
            <v>5.3680000000000003</v>
          </cell>
          <cell r="C1972">
            <v>5.3680000000000005E-2</v>
          </cell>
        </row>
        <row r="1973">
          <cell r="A1973">
            <v>40078</v>
          </cell>
          <cell r="B1973">
            <v>5.3727999999999998</v>
          </cell>
          <cell r="C1973">
            <v>5.3727999999999998E-2</v>
          </cell>
        </row>
        <row r="1974">
          <cell r="A1974">
            <v>40079</v>
          </cell>
          <cell r="B1974">
            <v>5.3665000000000003</v>
          </cell>
          <cell r="C1974">
            <v>5.3665000000000004E-2</v>
          </cell>
        </row>
        <row r="1975">
          <cell r="A1975">
            <v>40080</v>
          </cell>
          <cell r="B1975">
            <v>5.3449999999999998</v>
          </cell>
          <cell r="C1975">
            <v>5.3449999999999998E-2</v>
          </cell>
        </row>
        <row r="1976">
          <cell r="A1976">
            <v>40081</v>
          </cell>
          <cell r="B1976">
            <v>5.3236999999999997</v>
          </cell>
          <cell r="C1976">
            <v>5.3237E-2</v>
          </cell>
        </row>
        <row r="1977">
          <cell r="A1977">
            <v>40084</v>
          </cell>
          <cell r="B1977">
            <v>5.3037000000000001</v>
          </cell>
          <cell r="C1977">
            <v>5.3037000000000001E-2</v>
          </cell>
        </row>
        <row r="1978">
          <cell r="A1978">
            <v>40085</v>
          </cell>
          <cell r="B1978">
            <v>5.2976000000000001</v>
          </cell>
          <cell r="C1978">
            <v>5.2976000000000002E-2</v>
          </cell>
        </row>
        <row r="1979">
          <cell r="A1979">
            <v>40086</v>
          </cell>
          <cell r="B1979">
            <v>5.2793000000000001</v>
          </cell>
          <cell r="C1979">
            <v>5.2793E-2</v>
          </cell>
        </row>
        <row r="1980">
          <cell r="A1980">
            <v>40087</v>
          </cell>
          <cell r="B1980">
            <v>5.2356999999999996</v>
          </cell>
          <cell r="C1980">
            <v>5.2356999999999994E-2</v>
          </cell>
        </row>
        <row r="1981">
          <cell r="A1981">
            <v>40088</v>
          </cell>
          <cell r="B1981">
            <v>5.2622999999999998</v>
          </cell>
          <cell r="C1981">
            <v>5.2622999999999996E-2</v>
          </cell>
        </row>
        <row r="1982">
          <cell r="A1982">
            <v>40091</v>
          </cell>
          <cell r="B1982">
            <v>5.2457000000000003</v>
          </cell>
          <cell r="C1982">
            <v>5.2457000000000004E-2</v>
          </cell>
        </row>
        <row r="1983">
          <cell r="A1983">
            <v>40092</v>
          </cell>
          <cell r="B1983">
            <v>5.2859999999999996</v>
          </cell>
          <cell r="C1983">
            <v>5.2859999999999997E-2</v>
          </cell>
        </row>
        <row r="1984">
          <cell r="A1984">
            <v>40093</v>
          </cell>
          <cell r="B1984">
            <v>5.2877000000000001</v>
          </cell>
          <cell r="C1984">
            <v>5.2877E-2</v>
          </cell>
        </row>
        <row r="1985">
          <cell r="A1985">
            <v>40094</v>
          </cell>
          <cell r="B1985">
            <v>5.3372999999999999</v>
          </cell>
          <cell r="C1985">
            <v>5.3372999999999997E-2</v>
          </cell>
        </row>
        <row r="1986">
          <cell r="A1986">
            <v>40095</v>
          </cell>
          <cell r="B1986">
            <v>5.4222999999999999</v>
          </cell>
          <cell r="C1986">
            <v>5.4223E-2</v>
          </cell>
        </row>
        <row r="1987">
          <cell r="A1987">
            <v>40098</v>
          </cell>
          <cell r="B1987">
            <v>5.4256000000000002</v>
          </cell>
          <cell r="C1987">
            <v>5.4255999999999999E-2</v>
          </cell>
        </row>
        <row r="1988">
          <cell r="A1988">
            <v>40099</v>
          </cell>
          <cell r="B1988">
            <v>5.4029999999999996</v>
          </cell>
          <cell r="C1988">
            <v>5.4029999999999995E-2</v>
          </cell>
        </row>
        <row r="1989">
          <cell r="A1989">
            <v>40100</v>
          </cell>
          <cell r="B1989">
            <v>5.4204999999999997</v>
          </cell>
          <cell r="C1989">
            <v>5.4204999999999996E-2</v>
          </cell>
        </row>
        <row r="1990">
          <cell r="A1990">
            <v>40101</v>
          </cell>
          <cell r="B1990">
            <v>5.4360999999999997</v>
          </cell>
          <cell r="C1990">
            <v>5.4361E-2</v>
          </cell>
        </row>
        <row r="1991">
          <cell r="A1991">
            <v>40102</v>
          </cell>
          <cell r="B1991">
            <v>5.3754</v>
          </cell>
          <cell r="C1991">
            <v>5.3753999999999996E-2</v>
          </cell>
        </row>
        <row r="1992">
          <cell r="A1992">
            <v>40105</v>
          </cell>
          <cell r="B1992">
            <v>5.3949999999999996</v>
          </cell>
          <cell r="C1992">
            <v>5.3949999999999998E-2</v>
          </cell>
        </row>
        <row r="1993">
          <cell r="A1993">
            <v>40106</v>
          </cell>
          <cell r="B1993">
            <v>5.3304999999999998</v>
          </cell>
          <cell r="C1993">
            <v>5.3304999999999998E-2</v>
          </cell>
        </row>
        <row r="1994">
          <cell r="A1994">
            <v>40107</v>
          </cell>
          <cell r="B1994">
            <v>5.3273999999999999</v>
          </cell>
          <cell r="C1994">
            <v>5.3274000000000002E-2</v>
          </cell>
        </row>
        <row r="1995">
          <cell r="A1995">
            <v>40108</v>
          </cell>
          <cell r="B1995">
            <v>5.3429000000000002</v>
          </cell>
          <cell r="C1995">
            <v>5.3429000000000004E-2</v>
          </cell>
        </row>
        <row r="1996">
          <cell r="A1996">
            <v>40109</v>
          </cell>
          <cell r="B1996">
            <v>5.3579999999999997</v>
          </cell>
          <cell r="C1996">
            <v>5.3579999999999996E-2</v>
          </cell>
        </row>
        <row r="1997">
          <cell r="A1997">
            <v>40112</v>
          </cell>
          <cell r="B1997">
            <v>5.3920000000000003</v>
          </cell>
          <cell r="C1997">
            <v>5.3920000000000003E-2</v>
          </cell>
        </row>
        <row r="1998">
          <cell r="A1998">
            <v>40113</v>
          </cell>
          <cell r="B1998">
            <v>5.3780999999999999</v>
          </cell>
          <cell r="C1998">
            <v>5.3780999999999995E-2</v>
          </cell>
        </row>
        <row r="1999">
          <cell r="A1999">
            <v>40114</v>
          </cell>
          <cell r="B1999">
            <v>5.3532999999999999</v>
          </cell>
          <cell r="C1999">
            <v>5.3532999999999997E-2</v>
          </cell>
        </row>
        <row r="2000">
          <cell r="A2000">
            <v>40115</v>
          </cell>
          <cell r="B2000">
            <v>5.3943000000000003</v>
          </cell>
          <cell r="C2000">
            <v>5.3943000000000005E-2</v>
          </cell>
        </row>
        <row r="2001">
          <cell r="A2001">
            <v>40116</v>
          </cell>
          <cell r="B2001">
            <v>5.3529</v>
          </cell>
          <cell r="C2001">
            <v>5.3529E-2</v>
          </cell>
        </row>
        <row r="2002">
          <cell r="A2002">
            <v>40119</v>
          </cell>
          <cell r="B2002">
            <v>5.3715999999999999</v>
          </cell>
          <cell r="C2002">
            <v>5.3716E-2</v>
          </cell>
        </row>
        <row r="2003">
          <cell r="A2003">
            <v>40120</v>
          </cell>
          <cell r="B2003">
            <v>5.3644999999999996</v>
          </cell>
          <cell r="C2003">
            <v>5.3644999999999998E-2</v>
          </cell>
        </row>
        <row r="2004">
          <cell r="A2004">
            <v>40121</v>
          </cell>
          <cell r="B2004">
            <v>5.3857999999999997</v>
          </cell>
          <cell r="C2004">
            <v>5.3857999999999996E-2</v>
          </cell>
        </row>
        <row r="2005">
          <cell r="A2005">
            <v>40122</v>
          </cell>
          <cell r="B2005">
            <v>5.4477000000000002</v>
          </cell>
          <cell r="C2005">
            <v>5.4477000000000005E-2</v>
          </cell>
        </row>
        <row r="2006">
          <cell r="A2006">
            <v>40123</v>
          </cell>
          <cell r="B2006">
            <v>5.4424000000000001</v>
          </cell>
          <cell r="C2006">
            <v>5.4424E-2</v>
          </cell>
        </row>
        <row r="2007">
          <cell r="A2007">
            <v>40126</v>
          </cell>
          <cell r="B2007">
            <v>5.4180000000000001</v>
          </cell>
          <cell r="C2007">
            <v>5.4179999999999999E-2</v>
          </cell>
        </row>
        <row r="2008">
          <cell r="A2008">
            <v>40127</v>
          </cell>
          <cell r="B2008">
            <v>5.4047000000000001</v>
          </cell>
          <cell r="C2008">
            <v>5.4046999999999998E-2</v>
          </cell>
        </row>
        <row r="2009">
          <cell r="A2009">
            <v>40128</v>
          </cell>
          <cell r="B2009">
            <v>5.4032999999999998</v>
          </cell>
          <cell r="C2009">
            <v>5.4032999999999998E-2</v>
          </cell>
        </row>
        <row r="2010">
          <cell r="A2010">
            <v>40129</v>
          </cell>
          <cell r="B2010">
            <v>5.4306000000000001</v>
          </cell>
          <cell r="C2010">
            <v>5.4306E-2</v>
          </cell>
        </row>
        <row r="2011">
          <cell r="A2011">
            <v>40130</v>
          </cell>
          <cell r="B2011">
            <v>5.3936999999999999</v>
          </cell>
          <cell r="C2011">
            <v>5.3936999999999999E-2</v>
          </cell>
        </row>
        <row r="2012">
          <cell r="A2012">
            <v>40133</v>
          </cell>
          <cell r="B2012">
            <v>5.3318000000000003</v>
          </cell>
          <cell r="C2012">
            <v>5.3318000000000004E-2</v>
          </cell>
        </row>
        <row r="2013">
          <cell r="A2013">
            <v>40134</v>
          </cell>
          <cell r="B2013">
            <v>5.3239000000000001</v>
          </cell>
          <cell r="C2013">
            <v>5.3239000000000002E-2</v>
          </cell>
        </row>
        <row r="2014">
          <cell r="A2014">
            <v>40135</v>
          </cell>
          <cell r="B2014">
            <v>5.3525999999999998</v>
          </cell>
          <cell r="C2014">
            <v>5.3525999999999997E-2</v>
          </cell>
        </row>
        <row r="2015">
          <cell r="A2015">
            <v>40136</v>
          </cell>
          <cell r="B2015">
            <v>5.3399000000000001</v>
          </cell>
          <cell r="C2015">
            <v>5.3399000000000002E-2</v>
          </cell>
        </row>
        <row r="2016">
          <cell r="A2016">
            <v>40137</v>
          </cell>
          <cell r="B2016">
            <v>5.3341000000000003</v>
          </cell>
          <cell r="C2016">
            <v>5.3341E-2</v>
          </cell>
        </row>
        <row r="2017">
          <cell r="A2017">
            <v>40140</v>
          </cell>
          <cell r="B2017">
            <v>5.3647</v>
          </cell>
          <cell r="C2017">
            <v>5.3647E-2</v>
          </cell>
        </row>
        <row r="2018">
          <cell r="A2018">
            <v>40141</v>
          </cell>
          <cell r="B2018">
            <v>5.3056000000000001</v>
          </cell>
          <cell r="C2018">
            <v>5.3055999999999999E-2</v>
          </cell>
        </row>
        <row r="2019">
          <cell r="A2019">
            <v>40142</v>
          </cell>
          <cell r="B2019">
            <v>5.2971000000000004</v>
          </cell>
          <cell r="C2019">
            <v>5.2971000000000004E-2</v>
          </cell>
        </row>
        <row r="2020">
          <cell r="A2020">
            <v>40143</v>
          </cell>
          <cell r="B2020">
            <v>5.2691999999999997</v>
          </cell>
          <cell r="C2020">
            <v>5.2691999999999996E-2</v>
          </cell>
        </row>
        <row r="2021">
          <cell r="A2021">
            <v>40144</v>
          </cell>
          <cell r="B2021">
            <v>5.2994000000000003</v>
          </cell>
          <cell r="C2021">
            <v>5.2994000000000006E-2</v>
          </cell>
        </row>
        <row r="2022">
          <cell r="A2022">
            <v>40147</v>
          </cell>
          <cell r="B2022">
            <v>5.3144</v>
          </cell>
          <cell r="C2022">
            <v>5.3143999999999997E-2</v>
          </cell>
        </row>
        <row r="2023">
          <cell r="A2023">
            <v>40148</v>
          </cell>
          <cell r="B2023">
            <v>5.3388</v>
          </cell>
          <cell r="C2023">
            <v>5.3387999999999998E-2</v>
          </cell>
        </row>
        <row r="2024">
          <cell r="A2024">
            <v>40149</v>
          </cell>
          <cell r="B2024">
            <v>5.3505000000000003</v>
          </cell>
          <cell r="C2024">
            <v>5.3505000000000004E-2</v>
          </cell>
        </row>
        <row r="2025">
          <cell r="A2025">
            <v>40150</v>
          </cell>
          <cell r="B2025">
            <v>5.3375000000000004</v>
          </cell>
          <cell r="C2025">
            <v>5.3375000000000006E-2</v>
          </cell>
        </row>
        <row r="2026">
          <cell r="A2026">
            <v>40151</v>
          </cell>
          <cell r="B2026">
            <v>5.3823999999999996</v>
          </cell>
          <cell r="C2026">
            <v>5.3823999999999997E-2</v>
          </cell>
        </row>
        <row r="2027">
          <cell r="A2027">
            <v>40154</v>
          </cell>
          <cell r="B2027">
            <v>5.3726000000000003</v>
          </cell>
          <cell r="C2027">
            <v>5.3726000000000003E-2</v>
          </cell>
        </row>
        <row r="2028">
          <cell r="A2028">
            <v>40155</v>
          </cell>
          <cell r="B2028">
            <v>5.4024999999999999</v>
          </cell>
          <cell r="C2028">
            <v>5.4024999999999997E-2</v>
          </cell>
        </row>
        <row r="2029">
          <cell r="A2029">
            <v>40156</v>
          </cell>
          <cell r="B2029">
            <v>5.4573</v>
          </cell>
          <cell r="C2029">
            <v>5.4573000000000003E-2</v>
          </cell>
        </row>
        <row r="2030">
          <cell r="A2030">
            <v>40157</v>
          </cell>
          <cell r="B2030">
            <v>5.4938000000000002</v>
          </cell>
          <cell r="C2030">
            <v>5.4938000000000001E-2</v>
          </cell>
        </row>
        <row r="2031">
          <cell r="A2031">
            <v>40158</v>
          </cell>
          <cell r="B2031">
            <v>5.4927999999999999</v>
          </cell>
          <cell r="C2031">
            <v>5.4927999999999998E-2</v>
          </cell>
        </row>
        <row r="2032">
          <cell r="A2032">
            <v>40161</v>
          </cell>
          <cell r="B2032">
            <v>5.5034000000000001</v>
          </cell>
          <cell r="C2032">
            <v>5.5034E-2</v>
          </cell>
        </row>
        <row r="2033">
          <cell r="A2033">
            <v>40162</v>
          </cell>
          <cell r="B2033">
            <v>5.5018000000000002</v>
          </cell>
          <cell r="C2033">
            <v>5.5018000000000004E-2</v>
          </cell>
        </row>
        <row r="2034">
          <cell r="A2034">
            <v>40163</v>
          </cell>
          <cell r="B2034">
            <v>5.4729000000000001</v>
          </cell>
          <cell r="C2034">
            <v>5.4729E-2</v>
          </cell>
        </row>
        <row r="2035">
          <cell r="A2035">
            <v>40164</v>
          </cell>
          <cell r="B2035">
            <v>5.4756999999999998</v>
          </cell>
          <cell r="C2035">
            <v>5.4757E-2</v>
          </cell>
        </row>
        <row r="2036">
          <cell r="A2036">
            <v>40165</v>
          </cell>
          <cell r="B2036">
            <v>5.5069999999999997</v>
          </cell>
          <cell r="C2036">
            <v>5.5069999999999994E-2</v>
          </cell>
        </row>
        <row r="2037">
          <cell r="A2037">
            <v>40168</v>
          </cell>
          <cell r="B2037">
            <v>5.5915999999999997</v>
          </cell>
          <cell r="C2037">
            <v>5.5915999999999993E-2</v>
          </cell>
        </row>
        <row r="2038">
          <cell r="A2038">
            <v>40169</v>
          </cell>
          <cell r="B2038">
            <v>5.5979000000000001</v>
          </cell>
          <cell r="C2038">
            <v>5.5979000000000001E-2</v>
          </cell>
        </row>
        <row r="2039">
          <cell r="A2039">
            <v>40170</v>
          </cell>
          <cell r="B2039">
            <v>5.5895000000000001</v>
          </cell>
          <cell r="C2039">
            <v>5.5895E-2</v>
          </cell>
        </row>
        <row r="2040">
          <cell r="A2040">
            <v>40171</v>
          </cell>
          <cell r="B2040">
            <v>5.5903</v>
          </cell>
          <cell r="C2040">
            <v>5.5903000000000001E-2</v>
          </cell>
        </row>
        <row r="2041">
          <cell r="A2041">
            <v>40172</v>
          </cell>
          <cell r="B2041">
            <v>5.5922000000000001</v>
          </cell>
          <cell r="C2041">
            <v>5.5921999999999999E-2</v>
          </cell>
        </row>
        <row r="2042">
          <cell r="A2042">
            <v>40175</v>
          </cell>
          <cell r="B2042">
            <v>5.5914000000000001</v>
          </cell>
          <cell r="C2042">
            <v>5.5913999999999998E-2</v>
          </cell>
        </row>
        <row r="2043">
          <cell r="A2043">
            <v>40176</v>
          </cell>
          <cell r="B2043">
            <v>5.6048</v>
          </cell>
          <cell r="C2043">
            <v>5.6048000000000001E-2</v>
          </cell>
        </row>
        <row r="2044">
          <cell r="A2044">
            <v>40177</v>
          </cell>
          <cell r="B2044">
            <v>5.6189</v>
          </cell>
          <cell r="C2044">
            <v>5.6189000000000003E-2</v>
          </cell>
        </row>
        <row r="2045">
          <cell r="A2045">
            <v>40178</v>
          </cell>
          <cell r="B2045">
            <v>5.5944000000000003</v>
          </cell>
          <cell r="C2045">
            <v>5.5944000000000001E-2</v>
          </cell>
        </row>
        <row r="2046">
          <cell r="A2046">
            <v>40179</v>
          </cell>
          <cell r="B2046">
            <v>5.5941000000000001</v>
          </cell>
          <cell r="C2046">
            <v>5.5940999999999998E-2</v>
          </cell>
        </row>
        <row r="2047">
          <cell r="A2047">
            <v>40182</v>
          </cell>
          <cell r="B2047">
            <v>5.6097000000000001</v>
          </cell>
          <cell r="C2047">
            <v>5.6097000000000001E-2</v>
          </cell>
        </row>
        <row r="2048">
          <cell r="A2048">
            <v>40183</v>
          </cell>
          <cell r="B2048">
            <v>5.5679999999999996</v>
          </cell>
          <cell r="C2048">
            <v>5.5679999999999993E-2</v>
          </cell>
        </row>
        <row r="2049">
          <cell r="A2049">
            <v>40184</v>
          </cell>
          <cell r="B2049">
            <v>5.5968</v>
          </cell>
          <cell r="C2049">
            <v>5.5967999999999997E-2</v>
          </cell>
        </row>
        <row r="2050">
          <cell r="A2050">
            <v>40185</v>
          </cell>
          <cell r="B2050">
            <v>5.6157000000000004</v>
          </cell>
          <cell r="C2050">
            <v>5.6157000000000006E-2</v>
          </cell>
        </row>
        <row r="2051">
          <cell r="A2051">
            <v>40186</v>
          </cell>
          <cell r="B2051">
            <v>5.5651000000000002</v>
          </cell>
          <cell r="C2051">
            <v>5.5650999999999999E-2</v>
          </cell>
        </row>
        <row r="2052">
          <cell r="A2052">
            <v>40189</v>
          </cell>
          <cell r="B2052">
            <v>5.5498000000000003</v>
          </cell>
          <cell r="C2052">
            <v>5.5498000000000006E-2</v>
          </cell>
        </row>
        <row r="2053">
          <cell r="A2053">
            <v>40190</v>
          </cell>
          <cell r="B2053">
            <v>5.5027999999999997</v>
          </cell>
          <cell r="C2053">
            <v>5.5027999999999994E-2</v>
          </cell>
        </row>
        <row r="2054">
          <cell r="A2054">
            <v>40191</v>
          </cell>
          <cell r="B2054">
            <v>5.5308999999999999</v>
          </cell>
          <cell r="C2054">
            <v>5.5308999999999997E-2</v>
          </cell>
        </row>
        <row r="2055">
          <cell r="A2055">
            <v>40192</v>
          </cell>
          <cell r="B2055">
            <v>5.4741999999999997</v>
          </cell>
          <cell r="C2055">
            <v>5.4741999999999999E-2</v>
          </cell>
        </row>
        <row r="2056">
          <cell r="A2056">
            <v>40193</v>
          </cell>
          <cell r="B2056">
            <v>5.4066999999999998</v>
          </cell>
          <cell r="C2056">
            <v>5.4066999999999997E-2</v>
          </cell>
        </row>
        <row r="2057">
          <cell r="A2057">
            <v>40196</v>
          </cell>
          <cell r="B2057">
            <v>5.3895</v>
          </cell>
          <cell r="C2057">
            <v>5.3894999999999998E-2</v>
          </cell>
        </row>
        <row r="2058">
          <cell r="A2058">
            <v>40197</v>
          </cell>
          <cell r="B2058">
            <v>5.4099000000000004</v>
          </cell>
          <cell r="C2058">
            <v>5.4099000000000001E-2</v>
          </cell>
        </row>
        <row r="2059">
          <cell r="A2059">
            <v>40198</v>
          </cell>
          <cell r="B2059">
            <v>5.4055999999999997</v>
          </cell>
          <cell r="C2059">
            <v>5.4056E-2</v>
          </cell>
        </row>
        <row r="2060">
          <cell r="A2060">
            <v>40199</v>
          </cell>
          <cell r="B2060">
            <v>5.3723999999999998</v>
          </cell>
          <cell r="C2060">
            <v>5.3724000000000001E-2</v>
          </cell>
        </row>
        <row r="2061">
          <cell r="A2061">
            <v>40200</v>
          </cell>
          <cell r="B2061">
            <v>5.3762999999999996</v>
          </cell>
          <cell r="C2061">
            <v>5.3762999999999998E-2</v>
          </cell>
        </row>
        <row r="2062">
          <cell r="A2062">
            <v>40203</v>
          </cell>
          <cell r="B2062">
            <v>5.3745000000000003</v>
          </cell>
          <cell r="C2062">
            <v>5.3745000000000001E-2</v>
          </cell>
        </row>
        <row r="2063">
          <cell r="A2063">
            <v>40204</v>
          </cell>
          <cell r="B2063">
            <v>5.3506999999999998</v>
          </cell>
          <cell r="C2063">
            <v>5.3506999999999999E-2</v>
          </cell>
        </row>
        <row r="2064">
          <cell r="A2064">
            <v>40205</v>
          </cell>
          <cell r="B2064">
            <v>5.3403999999999998</v>
          </cell>
          <cell r="C2064">
            <v>5.3404E-2</v>
          </cell>
        </row>
        <row r="2065">
          <cell r="A2065">
            <v>40206</v>
          </cell>
          <cell r="B2065">
            <v>5.3167</v>
          </cell>
          <cell r="C2065">
            <v>5.3166999999999999E-2</v>
          </cell>
        </row>
        <row r="2066">
          <cell r="A2066">
            <v>40207</v>
          </cell>
          <cell r="B2066">
            <v>5.3372000000000002</v>
          </cell>
          <cell r="C2066">
            <v>5.3372000000000003E-2</v>
          </cell>
        </row>
        <row r="2067">
          <cell r="A2067">
            <v>40210</v>
          </cell>
          <cell r="B2067">
            <v>5.3712</v>
          </cell>
          <cell r="C2067">
            <v>5.3712000000000003E-2</v>
          </cell>
        </row>
        <row r="2068">
          <cell r="A2068">
            <v>40211</v>
          </cell>
          <cell r="B2068">
            <v>5.3799000000000001</v>
          </cell>
          <cell r="C2068">
            <v>5.3799E-2</v>
          </cell>
        </row>
        <row r="2069">
          <cell r="A2069">
            <v>40212</v>
          </cell>
          <cell r="B2069">
            <v>5.4189999999999996</v>
          </cell>
          <cell r="C2069">
            <v>5.4189999999999995E-2</v>
          </cell>
        </row>
        <row r="2070">
          <cell r="A2070">
            <v>40213</v>
          </cell>
          <cell r="B2070">
            <v>5.3661000000000003</v>
          </cell>
          <cell r="C2070">
            <v>5.3661E-2</v>
          </cell>
        </row>
        <row r="2071">
          <cell r="A2071">
            <v>40214</v>
          </cell>
          <cell r="B2071">
            <v>5.3667999999999996</v>
          </cell>
          <cell r="C2071">
            <v>5.3667999999999993E-2</v>
          </cell>
        </row>
        <row r="2072">
          <cell r="A2072">
            <v>40217</v>
          </cell>
          <cell r="B2072">
            <v>5.3937999999999997</v>
          </cell>
          <cell r="C2072">
            <v>5.3938E-2</v>
          </cell>
        </row>
        <row r="2073">
          <cell r="A2073">
            <v>40218</v>
          </cell>
          <cell r="B2073">
            <v>5.4215999999999998</v>
          </cell>
          <cell r="C2073">
            <v>5.4216E-2</v>
          </cell>
        </row>
        <row r="2074">
          <cell r="A2074">
            <v>40219</v>
          </cell>
          <cell r="B2074">
            <v>5.4298000000000002</v>
          </cell>
          <cell r="C2074">
            <v>5.4297999999999999E-2</v>
          </cell>
        </row>
        <row r="2075">
          <cell r="A2075">
            <v>40220</v>
          </cell>
          <cell r="B2075">
            <v>5.4645000000000001</v>
          </cell>
          <cell r="C2075">
            <v>5.4644999999999999E-2</v>
          </cell>
        </row>
        <row r="2076">
          <cell r="A2076">
            <v>40221</v>
          </cell>
          <cell r="B2076">
            <v>5.4721000000000002</v>
          </cell>
          <cell r="C2076">
            <v>5.4720999999999999E-2</v>
          </cell>
        </row>
        <row r="2077">
          <cell r="A2077">
            <v>40224</v>
          </cell>
          <cell r="B2077">
            <v>5.4725000000000001</v>
          </cell>
          <cell r="C2077">
            <v>5.4725000000000003E-2</v>
          </cell>
        </row>
        <row r="2078">
          <cell r="A2078">
            <v>40225</v>
          </cell>
          <cell r="B2078">
            <v>5.4729999999999999</v>
          </cell>
          <cell r="C2078">
            <v>5.4730000000000001E-2</v>
          </cell>
        </row>
        <row r="2079">
          <cell r="A2079">
            <v>40226</v>
          </cell>
          <cell r="B2079">
            <v>5.4781000000000004</v>
          </cell>
          <cell r="C2079">
            <v>5.4781000000000003E-2</v>
          </cell>
        </row>
        <row r="2080">
          <cell r="A2080">
            <v>40227</v>
          </cell>
          <cell r="B2080">
            <v>5.4644000000000004</v>
          </cell>
          <cell r="C2080">
            <v>5.4644000000000005E-2</v>
          </cell>
        </row>
        <row r="2081">
          <cell r="A2081">
            <v>40228</v>
          </cell>
          <cell r="B2081">
            <v>5.4695999999999998</v>
          </cell>
          <cell r="C2081">
            <v>5.4695999999999995E-2</v>
          </cell>
        </row>
        <row r="2082">
          <cell r="A2082">
            <v>40231</v>
          </cell>
          <cell r="B2082">
            <v>5.4828999999999999</v>
          </cell>
          <cell r="C2082">
            <v>5.4828999999999996E-2</v>
          </cell>
        </row>
        <row r="2083">
          <cell r="A2083">
            <v>40232</v>
          </cell>
          <cell r="B2083">
            <v>5.4291999999999998</v>
          </cell>
          <cell r="C2083">
            <v>5.4292E-2</v>
          </cell>
        </row>
        <row r="2084">
          <cell r="A2084">
            <v>40233</v>
          </cell>
          <cell r="B2084">
            <v>5.4211999999999998</v>
          </cell>
          <cell r="C2084">
            <v>5.4211999999999996E-2</v>
          </cell>
        </row>
        <row r="2085">
          <cell r="A2085">
            <v>40234</v>
          </cell>
          <cell r="B2085">
            <v>5.4135</v>
          </cell>
          <cell r="C2085">
            <v>5.4135000000000003E-2</v>
          </cell>
        </row>
        <row r="2086">
          <cell r="A2086">
            <v>40235</v>
          </cell>
          <cell r="B2086">
            <v>5.3914</v>
          </cell>
          <cell r="C2086">
            <v>5.3913999999999997E-2</v>
          </cell>
        </row>
        <row r="2087">
          <cell r="A2087">
            <v>40238</v>
          </cell>
          <cell r="B2087">
            <v>5.3933999999999997</v>
          </cell>
          <cell r="C2087">
            <v>5.3933999999999996E-2</v>
          </cell>
        </row>
        <row r="2088">
          <cell r="A2088">
            <v>40239</v>
          </cell>
          <cell r="B2088">
            <v>5.3776000000000002</v>
          </cell>
          <cell r="C2088">
            <v>5.3776000000000004E-2</v>
          </cell>
        </row>
        <row r="2089">
          <cell r="A2089">
            <v>40240</v>
          </cell>
          <cell r="B2089">
            <v>5.3868</v>
          </cell>
          <cell r="C2089">
            <v>5.3867999999999999E-2</v>
          </cell>
        </row>
        <row r="2090">
          <cell r="A2090">
            <v>40241</v>
          </cell>
          <cell r="B2090">
            <v>5.3920000000000003</v>
          </cell>
          <cell r="C2090">
            <v>5.3920000000000003E-2</v>
          </cell>
        </row>
        <row r="2091">
          <cell r="A2091">
            <v>40242</v>
          </cell>
          <cell r="B2091">
            <v>5.4425999999999997</v>
          </cell>
          <cell r="C2091">
            <v>5.4425999999999995E-2</v>
          </cell>
        </row>
        <row r="2092">
          <cell r="A2092">
            <v>40245</v>
          </cell>
          <cell r="B2092">
            <v>5.4694000000000003</v>
          </cell>
          <cell r="C2092">
            <v>5.4694E-2</v>
          </cell>
        </row>
        <row r="2093">
          <cell r="A2093">
            <v>40246</v>
          </cell>
          <cell r="B2093">
            <v>5.4795999999999996</v>
          </cell>
          <cell r="C2093">
            <v>5.4795999999999997E-2</v>
          </cell>
        </row>
        <row r="2094">
          <cell r="A2094">
            <v>40247</v>
          </cell>
          <cell r="B2094">
            <v>5.4908999999999999</v>
          </cell>
          <cell r="C2094">
            <v>5.4908999999999999E-2</v>
          </cell>
        </row>
        <row r="2095">
          <cell r="A2095">
            <v>40248</v>
          </cell>
          <cell r="B2095">
            <v>5.4185999999999996</v>
          </cell>
          <cell r="C2095">
            <v>5.4185999999999998E-2</v>
          </cell>
        </row>
        <row r="2096">
          <cell r="A2096">
            <v>40249</v>
          </cell>
          <cell r="B2096">
            <v>5.4603999999999999</v>
          </cell>
          <cell r="C2096">
            <v>5.4604E-2</v>
          </cell>
        </row>
        <row r="2097">
          <cell r="A2097">
            <v>40252</v>
          </cell>
          <cell r="B2097">
            <v>5.4012000000000002</v>
          </cell>
          <cell r="C2097">
            <v>5.4012000000000004E-2</v>
          </cell>
        </row>
        <row r="2098">
          <cell r="A2098">
            <v>40253</v>
          </cell>
          <cell r="B2098">
            <v>5.3331</v>
          </cell>
          <cell r="C2098">
            <v>5.3330999999999996E-2</v>
          </cell>
        </row>
        <row r="2099">
          <cell r="A2099">
            <v>40254</v>
          </cell>
          <cell r="B2099">
            <v>5.3545999999999996</v>
          </cell>
          <cell r="C2099">
            <v>5.3545999999999996E-2</v>
          </cell>
        </row>
        <row r="2100">
          <cell r="A2100">
            <v>40255</v>
          </cell>
          <cell r="B2100">
            <v>5.3300999999999998</v>
          </cell>
          <cell r="C2100">
            <v>5.3301000000000001E-2</v>
          </cell>
        </row>
        <row r="2101">
          <cell r="A2101">
            <v>40256</v>
          </cell>
          <cell r="B2101">
            <v>5.3693999999999997</v>
          </cell>
          <cell r="C2101">
            <v>5.3693999999999999E-2</v>
          </cell>
        </row>
        <row r="2102">
          <cell r="A2102">
            <v>40259</v>
          </cell>
          <cell r="B2102">
            <v>5.3190999999999997</v>
          </cell>
          <cell r="C2102">
            <v>5.3190999999999995E-2</v>
          </cell>
        </row>
        <row r="2103">
          <cell r="A2103">
            <v>40260</v>
          </cell>
          <cell r="B2103">
            <v>5.3318000000000003</v>
          </cell>
          <cell r="C2103">
            <v>5.3318000000000004E-2</v>
          </cell>
        </row>
        <row r="2104">
          <cell r="A2104">
            <v>40261</v>
          </cell>
          <cell r="B2104">
            <v>5.3925000000000001</v>
          </cell>
          <cell r="C2104">
            <v>5.3925000000000001E-2</v>
          </cell>
        </row>
        <row r="2105">
          <cell r="A2105">
            <v>40262</v>
          </cell>
          <cell r="B2105">
            <v>5.3689</v>
          </cell>
          <cell r="C2105">
            <v>5.3689000000000001E-2</v>
          </cell>
        </row>
        <row r="2106">
          <cell r="A2106">
            <v>40263</v>
          </cell>
          <cell r="B2106">
            <v>5.3592000000000004</v>
          </cell>
          <cell r="C2106">
            <v>5.3592000000000001E-2</v>
          </cell>
        </row>
        <row r="2107">
          <cell r="A2107">
            <v>40266</v>
          </cell>
          <cell r="B2107">
            <v>5.3930999999999996</v>
          </cell>
          <cell r="C2107">
            <v>5.3930999999999993E-2</v>
          </cell>
        </row>
        <row r="2108">
          <cell r="A2108">
            <v>40267</v>
          </cell>
          <cell r="B2108">
            <v>5.3879999999999999</v>
          </cell>
          <cell r="C2108">
            <v>5.3879999999999997E-2</v>
          </cell>
        </row>
        <row r="2109">
          <cell r="A2109">
            <v>40268</v>
          </cell>
          <cell r="B2109">
            <v>5.3666</v>
          </cell>
          <cell r="C2109">
            <v>5.3665999999999998E-2</v>
          </cell>
        </row>
        <row r="2110">
          <cell r="A2110">
            <v>40269</v>
          </cell>
          <cell r="B2110">
            <v>5.3063000000000002</v>
          </cell>
          <cell r="C2110">
            <v>5.3062999999999999E-2</v>
          </cell>
        </row>
        <row r="2111">
          <cell r="A2111">
            <v>40270</v>
          </cell>
          <cell r="B2111">
            <v>5.3101000000000003</v>
          </cell>
          <cell r="C2111">
            <v>5.3101000000000002E-2</v>
          </cell>
        </row>
        <row r="2112">
          <cell r="A2112">
            <v>40273</v>
          </cell>
          <cell r="B2112">
            <v>5.4135999999999997</v>
          </cell>
          <cell r="C2112">
            <v>5.4135999999999997E-2</v>
          </cell>
        </row>
        <row r="2113">
          <cell r="A2113">
            <v>40274</v>
          </cell>
          <cell r="B2113">
            <v>5.4036999999999997</v>
          </cell>
          <cell r="C2113">
            <v>5.4036999999999995E-2</v>
          </cell>
        </row>
        <row r="2114">
          <cell r="A2114">
            <v>40275</v>
          </cell>
          <cell r="B2114">
            <v>5.3490000000000002</v>
          </cell>
          <cell r="C2114">
            <v>5.3490000000000003E-2</v>
          </cell>
        </row>
        <row r="2115">
          <cell r="A2115">
            <v>40276</v>
          </cell>
          <cell r="B2115">
            <v>5.3912000000000004</v>
          </cell>
          <cell r="C2115">
            <v>5.3912000000000002E-2</v>
          </cell>
        </row>
        <row r="2116">
          <cell r="A2116">
            <v>40277</v>
          </cell>
          <cell r="B2116">
            <v>5.3428000000000004</v>
          </cell>
          <cell r="C2116">
            <v>5.3428000000000003E-2</v>
          </cell>
        </row>
        <row r="2117">
          <cell r="A2117">
            <v>40280</v>
          </cell>
          <cell r="B2117">
            <v>5.3350999999999997</v>
          </cell>
          <cell r="C2117">
            <v>5.3350999999999996E-2</v>
          </cell>
        </row>
        <row r="2118">
          <cell r="A2118">
            <v>40281</v>
          </cell>
          <cell r="B2118">
            <v>5.3594999999999997</v>
          </cell>
          <cell r="C2118">
            <v>5.3594999999999997E-2</v>
          </cell>
        </row>
        <row r="2119">
          <cell r="A2119">
            <v>40282</v>
          </cell>
          <cell r="B2119">
            <v>5.3602999999999996</v>
          </cell>
          <cell r="C2119">
            <v>5.3602999999999998E-2</v>
          </cell>
        </row>
        <row r="2120">
          <cell r="A2120">
            <v>40283</v>
          </cell>
          <cell r="B2120">
            <v>5.3723000000000001</v>
          </cell>
          <cell r="C2120">
            <v>5.3723E-2</v>
          </cell>
        </row>
        <row r="2121">
          <cell r="A2121">
            <v>40284</v>
          </cell>
          <cell r="B2121">
            <v>5.3326000000000002</v>
          </cell>
          <cell r="C2121">
            <v>5.3326000000000005E-2</v>
          </cell>
        </row>
        <row r="2122">
          <cell r="A2122">
            <v>40287</v>
          </cell>
          <cell r="B2122">
            <v>5.3605999999999998</v>
          </cell>
          <cell r="C2122">
            <v>5.3606000000000001E-2</v>
          </cell>
        </row>
        <row r="2123">
          <cell r="A2123">
            <v>40288</v>
          </cell>
          <cell r="B2123">
            <v>5.3922999999999996</v>
          </cell>
          <cell r="C2123">
            <v>5.3922999999999999E-2</v>
          </cell>
        </row>
        <row r="2124">
          <cell r="A2124">
            <v>40289</v>
          </cell>
          <cell r="B2124">
            <v>5.3446999999999996</v>
          </cell>
          <cell r="C2124">
            <v>5.3446999999999995E-2</v>
          </cell>
        </row>
        <row r="2125">
          <cell r="A2125">
            <v>40290</v>
          </cell>
          <cell r="B2125">
            <v>5.3441000000000001</v>
          </cell>
          <cell r="C2125">
            <v>5.3441000000000002E-2</v>
          </cell>
        </row>
        <row r="2126">
          <cell r="A2126">
            <v>40291</v>
          </cell>
          <cell r="B2126">
            <v>5.3391999999999999</v>
          </cell>
          <cell r="C2126">
            <v>5.3392000000000002E-2</v>
          </cell>
        </row>
        <row r="2127">
          <cell r="A2127">
            <v>40294</v>
          </cell>
          <cell r="B2127">
            <v>5.3487</v>
          </cell>
          <cell r="C2127">
            <v>5.3487E-2</v>
          </cell>
        </row>
        <row r="2128">
          <cell r="A2128">
            <v>40295</v>
          </cell>
          <cell r="B2128">
            <v>5.3171999999999997</v>
          </cell>
          <cell r="C2128">
            <v>5.3171999999999997E-2</v>
          </cell>
        </row>
        <row r="2129">
          <cell r="A2129">
            <v>40296</v>
          </cell>
          <cell r="B2129">
            <v>5.3936999999999999</v>
          </cell>
          <cell r="C2129">
            <v>5.3936999999999999E-2</v>
          </cell>
        </row>
        <row r="2130">
          <cell r="A2130">
            <v>40297</v>
          </cell>
          <cell r="B2130">
            <v>5.3620000000000001</v>
          </cell>
          <cell r="C2130">
            <v>5.3620000000000001E-2</v>
          </cell>
        </row>
        <row r="2131">
          <cell r="A2131">
            <v>40298</v>
          </cell>
          <cell r="B2131">
            <v>5.2854000000000001</v>
          </cell>
          <cell r="C2131">
            <v>5.2853999999999998E-2</v>
          </cell>
        </row>
        <row r="2132">
          <cell r="A2132">
            <v>40301</v>
          </cell>
          <cell r="B2132">
            <v>5.2946</v>
          </cell>
          <cell r="C2132">
            <v>5.2946E-2</v>
          </cell>
        </row>
        <row r="2133">
          <cell r="A2133">
            <v>40302</v>
          </cell>
          <cell r="B2133">
            <v>5.2735000000000003</v>
          </cell>
          <cell r="C2133">
            <v>5.2735000000000004E-2</v>
          </cell>
        </row>
        <row r="2134">
          <cell r="A2134">
            <v>40303</v>
          </cell>
          <cell r="B2134">
            <v>5.2542</v>
          </cell>
          <cell r="C2134">
            <v>5.2541999999999998E-2</v>
          </cell>
        </row>
        <row r="2135">
          <cell r="A2135">
            <v>40304</v>
          </cell>
          <cell r="B2135">
            <v>5.2218999999999998</v>
          </cell>
          <cell r="C2135">
            <v>5.2218999999999995E-2</v>
          </cell>
        </row>
        <row r="2136">
          <cell r="A2136">
            <v>40305</v>
          </cell>
          <cell r="B2136">
            <v>5.2679</v>
          </cell>
          <cell r="C2136">
            <v>5.2679000000000004E-2</v>
          </cell>
        </row>
        <row r="2137">
          <cell r="A2137">
            <v>40308</v>
          </cell>
          <cell r="B2137">
            <v>5.3540000000000001</v>
          </cell>
          <cell r="C2137">
            <v>5.3540000000000004E-2</v>
          </cell>
        </row>
        <row r="2138">
          <cell r="A2138">
            <v>40309</v>
          </cell>
          <cell r="B2138">
            <v>5.3630000000000004</v>
          </cell>
          <cell r="C2138">
            <v>5.3630000000000004E-2</v>
          </cell>
        </row>
        <row r="2139">
          <cell r="A2139">
            <v>40310</v>
          </cell>
          <cell r="B2139">
            <v>5.3642000000000003</v>
          </cell>
          <cell r="C2139">
            <v>5.3642000000000002E-2</v>
          </cell>
        </row>
        <row r="2140">
          <cell r="A2140">
            <v>40311</v>
          </cell>
          <cell r="B2140">
            <v>5.3</v>
          </cell>
          <cell r="C2140">
            <v>5.2999999999999999E-2</v>
          </cell>
        </row>
        <row r="2141">
          <cell r="A2141">
            <v>40312</v>
          </cell>
          <cell r="B2141">
            <v>5.2907999999999999</v>
          </cell>
          <cell r="C2141">
            <v>5.2907999999999997E-2</v>
          </cell>
        </row>
        <row r="2142">
          <cell r="A2142">
            <v>40315</v>
          </cell>
          <cell r="B2142">
            <v>5.3243</v>
          </cell>
          <cell r="C2142">
            <v>5.3242999999999999E-2</v>
          </cell>
        </row>
        <row r="2143">
          <cell r="A2143">
            <v>40316</v>
          </cell>
          <cell r="B2143">
            <v>5.2347000000000001</v>
          </cell>
          <cell r="C2143">
            <v>5.2347000000000005E-2</v>
          </cell>
        </row>
        <row r="2144">
          <cell r="A2144">
            <v>40317</v>
          </cell>
          <cell r="B2144">
            <v>5.3047000000000004</v>
          </cell>
          <cell r="C2144">
            <v>5.3047000000000004E-2</v>
          </cell>
        </row>
        <row r="2145">
          <cell r="A2145">
            <v>40318</v>
          </cell>
          <cell r="B2145">
            <v>5.2370000000000001</v>
          </cell>
          <cell r="C2145">
            <v>5.237E-2</v>
          </cell>
        </row>
        <row r="2146">
          <cell r="A2146">
            <v>40319</v>
          </cell>
          <cell r="B2146">
            <v>5.2884000000000002</v>
          </cell>
          <cell r="C2146">
            <v>5.2884E-2</v>
          </cell>
        </row>
        <row r="2147">
          <cell r="A2147">
            <v>40322</v>
          </cell>
          <cell r="B2147">
            <v>5.2873999999999999</v>
          </cell>
          <cell r="C2147">
            <v>5.2873999999999997E-2</v>
          </cell>
        </row>
        <row r="2148">
          <cell r="A2148">
            <v>40323</v>
          </cell>
          <cell r="B2148">
            <v>5.2188999999999997</v>
          </cell>
          <cell r="C2148">
            <v>5.2188999999999999E-2</v>
          </cell>
        </row>
        <row r="2149">
          <cell r="A2149">
            <v>40324</v>
          </cell>
          <cell r="B2149">
            <v>5.2775999999999996</v>
          </cell>
          <cell r="C2149">
            <v>5.2775999999999997E-2</v>
          </cell>
        </row>
        <row r="2150">
          <cell r="A2150">
            <v>40325</v>
          </cell>
          <cell r="B2150">
            <v>5.3739999999999997</v>
          </cell>
          <cell r="C2150">
            <v>5.3739999999999996E-2</v>
          </cell>
        </row>
        <row r="2151">
          <cell r="A2151">
            <v>40326</v>
          </cell>
          <cell r="B2151">
            <v>5.2962999999999996</v>
          </cell>
          <cell r="C2151">
            <v>5.2962999999999996E-2</v>
          </cell>
        </row>
        <row r="2152">
          <cell r="A2152">
            <v>40329</v>
          </cell>
          <cell r="B2152">
            <v>5.3581000000000003</v>
          </cell>
          <cell r="C2152">
            <v>5.3581000000000004E-2</v>
          </cell>
        </row>
        <row r="2153">
          <cell r="A2153">
            <v>40330</v>
          </cell>
          <cell r="B2153">
            <v>5.3136999999999999</v>
          </cell>
          <cell r="C2153">
            <v>5.3136999999999997E-2</v>
          </cell>
        </row>
        <row r="2154">
          <cell r="A2154">
            <v>40331</v>
          </cell>
          <cell r="B2154">
            <v>5.3697999999999997</v>
          </cell>
          <cell r="C2154">
            <v>5.3697999999999996E-2</v>
          </cell>
        </row>
        <row r="2155">
          <cell r="A2155">
            <v>40332</v>
          </cell>
          <cell r="B2155">
            <v>5.3743999999999996</v>
          </cell>
          <cell r="C2155">
            <v>5.3743999999999993E-2</v>
          </cell>
        </row>
        <row r="2156">
          <cell r="A2156">
            <v>40333</v>
          </cell>
          <cell r="B2156">
            <v>5.3002000000000002</v>
          </cell>
          <cell r="C2156">
            <v>5.3002000000000001E-2</v>
          </cell>
        </row>
        <row r="2157">
          <cell r="A2157">
            <v>40336</v>
          </cell>
          <cell r="B2157">
            <v>5.3041</v>
          </cell>
          <cell r="C2157">
            <v>5.3040999999999998E-2</v>
          </cell>
        </row>
        <row r="2158">
          <cell r="A2158">
            <v>40337</v>
          </cell>
          <cell r="B2158">
            <v>5.3121</v>
          </cell>
          <cell r="C2158">
            <v>5.3121000000000002E-2</v>
          </cell>
        </row>
        <row r="2159">
          <cell r="A2159">
            <v>40338</v>
          </cell>
          <cell r="B2159">
            <v>5.3479000000000001</v>
          </cell>
          <cell r="C2159">
            <v>5.3478999999999999E-2</v>
          </cell>
        </row>
        <row r="2160">
          <cell r="A2160">
            <v>40339</v>
          </cell>
          <cell r="B2160">
            <v>5.3978999999999999</v>
          </cell>
          <cell r="C2160">
            <v>5.3978999999999999E-2</v>
          </cell>
        </row>
        <row r="2161">
          <cell r="A2161">
            <v>40340</v>
          </cell>
          <cell r="B2161">
            <v>5.3855000000000004</v>
          </cell>
          <cell r="C2161">
            <v>5.3855000000000007E-2</v>
          </cell>
        </row>
        <row r="2162">
          <cell r="A2162">
            <v>40343</v>
          </cell>
          <cell r="B2162">
            <v>5.4241999999999999</v>
          </cell>
          <cell r="C2162">
            <v>5.4241999999999999E-2</v>
          </cell>
        </row>
        <row r="2163">
          <cell r="A2163">
            <v>40344</v>
          </cell>
          <cell r="B2163">
            <v>5.4040999999999997</v>
          </cell>
          <cell r="C2163">
            <v>5.4040999999999999E-2</v>
          </cell>
        </row>
        <row r="2164">
          <cell r="A2164">
            <v>40345</v>
          </cell>
          <cell r="B2164">
            <v>5.3524000000000003</v>
          </cell>
          <cell r="C2164">
            <v>5.3524000000000002E-2</v>
          </cell>
        </row>
        <row r="2165">
          <cell r="A2165">
            <v>40346</v>
          </cell>
          <cell r="B2165">
            <v>5.3216000000000001</v>
          </cell>
          <cell r="C2165">
            <v>5.3215999999999999E-2</v>
          </cell>
        </row>
        <row r="2166">
          <cell r="A2166">
            <v>40347</v>
          </cell>
          <cell r="B2166">
            <v>5.3262999999999998</v>
          </cell>
          <cell r="C2166">
            <v>5.3262999999999998E-2</v>
          </cell>
        </row>
        <row r="2167">
          <cell r="A2167">
            <v>40350</v>
          </cell>
          <cell r="B2167">
            <v>5.3331999999999997</v>
          </cell>
          <cell r="C2167">
            <v>5.3331999999999997E-2</v>
          </cell>
        </row>
        <row r="2168">
          <cell r="A2168">
            <v>40351</v>
          </cell>
          <cell r="B2168">
            <v>5.2786</v>
          </cell>
          <cell r="C2168">
            <v>5.2786E-2</v>
          </cell>
        </row>
        <row r="2169">
          <cell r="A2169">
            <v>40352</v>
          </cell>
          <cell r="B2169">
            <v>5.2671000000000001</v>
          </cell>
          <cell r="C2169">
            <v>5.2671000000000003E-2</v>
          </cell>
        </row>
        <row r="2170">
          <cell r="A2170">
            <v>40353</v>
          </cell>
          <cell r="B2170">
            <v>5.2359999999999998</v>
          </cell>
          <cell r="C2170">
            <v>5.2359999999999997E-2</v>
          </cell>
        </row>
        <row r="2171">
          <cell r="A2171">
            <v>40354</v>
          </cell>
          <cell r="B2171">
            <v>5.1976000000000004</v>
          </cell>
          <cell r="C2171">
            <v>5.1976000000000001E-2</v>
          </cell>
        </row>
        <row r="2172">
          <cell r="A2172">
            <v>40357</v>
          </cell>
          <cell r="B2172">
            <v>5.2119</v>
          </cell>
          <cell r="C2172">
            <v>5.2118999999999999E-2</v>
          </cell>
        </row>
        <row r="2173">
          <cell r="A2173">
            <v>40358</v>
          </cell>
          <cell r="B2173">
            <v>5.1924000000000001</v>
          </cell>
          <cell r="C2173">
            <v>5.1923999999999998E-2</v>
          </cell>
        </row>
        <row r="2174">
          <cell r="A2174">
            <v>40359</v>
          </cell>
          <cell r="B2174">
            <v>5.1841999999999997</v>
          </cell>
          <cell r="C2174">
            <v>5.1841999999999999E-2</v>
          </cell>
        </row>
        <row r="2175">
          <cell r="A2175">
            <v>40360</v>
          </cell>
          <cell r="B2175">
            <v>5.1791</v>
          </cell>
          <cell r="C2175">
            <v>5.1791000000000004E-2</v>
          </cell>
        </row>
        <row r="2176">
          <cell r="A2176">
            <v>40361</v>
          </cell>
          <cell r="B2176">
            <v>5.1898</v>
          </cell>
          <cell r="C2176">
            <v>5.1898E-2</v>
          </cell>
        </row>
        <row r="2177">
          <cell r="A2177">
            <v>40364</v>
          </cell>
          <cell r="B2177">
            <v>5.1688000000000001</v>
          </cell>
          <cell r="C2177">
            <v>5.1687999999999998E-2</v>
          </cell>
        </row>
        <row r="2178">
          <cell r="A2178">
            <v>40365</v>
          </cell>
          <cell r="B2178">
            <v>5.1814999999999998</v>
          </cell>
          <cell r="C2178">
            <v>5.1815E-2</v>
          </cell>
        </row>
        <row r="2179">
          <cell r="A2179">
            <v>40366</v>
          </cell>
          <cell r="B2179">
            <v>5.2568000000000001</v>
          </cell>
          <cell r="C2179">
            <v>5.2568000000000004E-2</v>
          </cell>
        </row>
        <row r="2180">
          <cell r="A2180">
            <v>40367</v>
          </cell>
          <cell r="B2180">
            <v>5.2149999999999999</v>
          </cell>
          <cell r="C2180">
            <v>5.2150000000000002E-2</v>
          </cell>
        </row>
        <row r="2181">
          <cell r="A2181">
            <v>40368</v>
          </cell>
          <cell r="B2181">
            <v>5.2439999999999998</v>
          </cell>
          <cell r="C2181">
            <v>5.2440000000000001E-2</v>
          </cell>
        </row>
        <row r="2182">
          <cell r="A2182">
            <v>40371</v>
          </cell>
          <cell r="B2182">
            <v>5.2184999999999997</v>
          </cell>
          <cell r="C2182">
            <v>5.2184999999999995E-2</v>
          </cell>
        </row>
        <row r="2183">
          <cell r="A2183">
            <v>40372</v>
          </cell>
          <cell r="B2183">
            <v>5.2539999999999996</v>
          </cell>
          <cell r="C2183">
            <v>5.2539999999999996E-2</v>
          </cell>
        </row>
        <row r="2184">
          <cell r="A2184">
            <v>40373</v>
          </cell>
          <cell r="B2184">
            <v>5.2534999999999998</v>
          </cell>
          <cell r="C2184">
            <v>5.2534999999999998E-2</v>
          </cell>
        </row>
        <row r="2185">
          <cell r="A2185">
            <v>40374</v>
          </cell>
          <cell r="B2185">
            <v>5.2577999999999996</v>
          </cell>
          <cell r="C2185">
            <v>5.2577999999999993E-2</v>
          </cell>
        </row>
        <row r="2186">
          <cell r="A2186">
            <v>40375</v>
          </cell>
          <cell r="B2186">
            <v>5.1848000000000001</v>
          </cell>
          <cell r="C2186">
            <v>5.1847999999999998E-2</v>
          </cell>
        </row>
        <row r="2187">
          <cell r="A2187">
            <v>40378</v>
          </cell>
          <cell r="B2187">
            <v>5.2015000000000002</v>
          </cell>
          <cell r="C2187">
            <v>5.2015000000000006E-2</v>
          </cell>
        </row>
        <row r="2188">
          <cell r="A2188">
            <v>40379</v>
          </cell>
          <cell r="B2188">
            <v>5.2408000000000001</v>
          </cell>
          <cell r="C2188">
            <v>5.2408000000000003E-2</v>
          </cell>
        </row>
        <row r="2189">
          <cell r="A2189">
            <v>40380</v>
          </cell>
          <cell r="B2189">
            <v>5.1928000000000001</v>
          </cell>
          <cell r="C2189">
            <v>5.1928000000000002E-2</v>
          </cell>
        </row>
        <row r="2190">
          <cell r="A2190">
            <v>40381</v>
          </cell>
          <cell r="B2190">
            <v>5.2775999999999996</v>
          </cell>
          <cell r="C2190">
            <v>5.2775999999999997E-2</v>
          </cell>
        </row>
        <row r="2191">
          <cell r="A2191">
            <v>40382</v>
          </cell>
          <cell r="B2191">
            <v>5.2728000000000002</v>
          </cell>
          <cell r="C2191">
            <v>5.2728000000000004E-2</v>
          </cell>
        </row>
        <row r="2192">
          <cell r="A2192">
            <v>40385</v>
          </cell>
          <cell r="B2192">
            <v>5.2645</v>
          </cell>
          <cell r="C2192">
            <v>5.2644999999999997E-2</v>
          </cell>
        </row>
        <row r="2193">
          <cell r="A2193">
            <v>40386</v>
          </cell>
          <cell r="B2193">
            <v>5.2976999999999999</v>
          </cell>
          <cell r="C2193">
            <v>5.2976999999999996E-2</v>
          </cell>
        </row>
        <row r="2194">
          <cell r="A2194">
            <v>40387</v>
          </cell>
          <cell r="B2194">
            <v>5.2572000000000001</v>
          </cell>
          <cell r="C2194">
            <v>5.2572000000000001E-2</v>
          </cell>
        </row>
        <row r="2195">
          <cell r="A2195">
            <v>40388</v>
          </cell>
          <cell r="B2195">
            <v>5.258</v>
          </cell>
          <cell r="C2195">
            <v>5.2580000000000002E-2</v>
          </cell>
        </row>
        <row r="2196">
          <cell r="A2196">
            <v>40389</v>
          </cell>
          <cell r="B2196">
            <v>5.19</v>
          </cell>
          <cell r="C2196">
            <v>5.1900000000000002E-2</v>
          </cell>
        </row>
        <row r="2197">
          <cell r="A2197">
            <v>40392</v>
          </cell>
          <cell r="B2197">
            <v>5.1896000000000004</v>
          </cell>
          <cell r="C2197">
            <v>5.1896000000000005E-2</v>
          </cell>
        </row>
        <row r="2198">
          <cell r="A2198">
            <v>40393</v>
          </cell>
          <cell r="B2198">
            <v>5.1908000000000003</v>
          </cell>
          <cell r="C2198">
            <v>5.1908000000000003E-2</v>
          </cell>
        </row>
        <row r="2199">
          <cell r="A2199">
            <v>40394</v>
          </cell>
          <cell r="B2199">
            <v>5.1882999999999999</v>
          </cell>
          <cell r="C2199">
            <v>5.1882999999999999E-2</v>
          </cell>
        </row>
        <row r="2200">
          <cell r="A2200">
            <v>40395</v>
          </cell>
          <cell r="B2200">
            <v>5.1292</v>
          </cell>
          <cell r="C2200">
            <v>5.1291999999999997E-2</v>
          </cell>
        </row>
        <row r="2201">
          <cell r="A2201">
            <v>40396</v>
          </cell>
          <cell r="B2201">
            <v>5.1361999999999997</v>
          </cell>
          <cell r="C2201">
            <v>5.1361999999999998E-2</v>
          </cell>
        </row>
        <row r="2202">
          <cell r="A2202">
            <v>40399</v>
          </cell>
          <cell r="B2202">
            <v>5.1227999999999998</v>
          </cell>
          <cell r="C2202">
            <v>5.1227999999999996E-2</v>
          </cell>
        </row>
        <row r="2203">
          <cell r="A2203">
            <v>40400</v>
          </cell>
          <cell r="B2203">
            <v>5.1094999999999997</v>
          </cell>
          <cell r="C2203">
            <v>5.1094999999999995E-2</v>
          </cell>
        </row>
        <row r="2204">
          <cell r="A2204">
            <v>40401</v>
          </cell>
          <cell r="B2204">
            <v>5.0915999999999997</v>
          </cell>
          <cell r="C2204">
            <v>5.0915999999999996E-2</v>
          </cell>
        </row>
        <row r="2205">
          <cell r="A2205">
            <v>40402</v>
          </cell>
          <cell r="B2205">
            <v>5.1181000000000001</v>
          </cell>
          <cell r="C2205">
            <v>5.1181000000000004E-2</v>
          </cell>
        </row>
        <row r="2206">
          <cell r="A2206">
            <v>40403</v>
          </cell>
          <cell r="B2206">
            <v>5.0740999999999996</v>
          </cell>
          <cell r="C2206">
            <v>5.0740999999999994E-2</v>
          </cell>
        </row>
        <row r="2207">
          <cell r="A2207">
            <v>40406</v>
          </cell>
          <cell r="B2207">
            <v>5.0347999999999997</v>
          </cell>
          <cell r="C2207">
            <v>5.0347999999999997E-2</v>
          </cell>
        </row>
        <row r="2208">
          <cell r="A2208">
            <v>40407</v>
          </cell>
          <cell r="B2208">
            <v>5.0628000000000002</v>
          </cell>
          <cell r="C2208">
            <v>5.0627999999999999E-2</v>
          </cell>
        </row>
        <row r="2209">
          <cell r="A2209">
            <v>40408</v>
          </cell>
          <cell r="B2209">
            <v>5.0401999999999996</v>
          </cell>
          <cell r="C2209">
            <v>5.0401999999999995E-2</v>
          </cell>
        </row>
        <row r="2210">
          <cell r="A2210">
            <v>40409</v>
          </cell>
          <cell r="B2210">
            <v>5.0133999999999999</v>
          </cell>
          <cell r="C2210">
            <v>5.0133999999999998E-2</v>
          </cell>
        </row>
        <row r="2211">
          <cell r="A2211">
            <v>40410</v>
          </cell>
          <cell r="B2211">
            <v>5.0107999999999997</v>
          </cell>
          <cell r="C2211">
            <v>5.0108E-2</v>
          </cell>
        </row>
        <row r="2212">
          <cell r="A2212">
            <v>40413</v>
          </cell>
          <cell r="B2212">
            <v>5.0090000000000003</v>
          </cell>
          <cell r="C2212">
            <v>5.0090000000000003E-2</v>
          </cell>
        </row>
        <row r="2213">
          <cell r="A2213">
            <v>40414</v>
          </cell>
          <cell r="B2213">
            <v>5.0122</v>
          </cell>
          <cell r="C2213">
            <v>5.0122E-2</v>
          </cell>
        </row>
        <row r="2214">
          <cell r="A2214">
            <v>40415</v>
          </cell>
          <cell r="B2214">
            <v>4.9798</v>
          </cell>
          <cell r="C2214">
            <v>4.9798000000000002E-2</v>
          </cell>
        </row>
        <row r="2215">
          <cell r="A2215">
            <v>40416</v>
          </cell>
          <cell r="B2215">
            <v>4.9310999999999998</v>
          </cell>
          <cell r="C2215">
            <v>4.9311000000000001E-2</v>
          </cell>
        </row>
        <row r="2216">
          <cell r="A2216">
            <v>40417</v>
          </cell>
          <cell r="B2216">
            <v>5.0227000000000004</v>
          </cell>
          <cell r="C2216">
            <v>5.0227000000000001E-2</v>
          </cell>
        </row>
        <row r="2217">
          <cell r="A2217">
            <v>40420</v>
          </cell>
          <cell r="B2217">
            <v>4.9451000000000001</v>
          </cell>
          <cell r="C2217">
            <v>4.9451000000000002E-2</v>
          </cell>
        </row>
        <row r="2218">
          <cell r="A2218">
            <v>40421</v>
          </cell>
          <cell r="B2218">
            <v>4.9825999999999997</v>
          </cell>
          <cell r="C2218">
            <v>4.9825999999999995E-2</v>
          </cell>
        </row>
        <row r="2219">
          <cell r="A2219">
            <v>40422</v>
          </cell>
          <cell r="B2219">
            <v>5.0585000000000004</v>
          </cell>
          <cell r="C2219">
            <v>5.0585000000000005E-2</v>
          </cell>
        </row>
        <row r="2220">
          <cell r="A2220">
            <v>40423</v>
          </cell>
          <cell r="B2220">
            <v>5.0930999999999997</v>
          </cell>
          <cell r="C2220">
            <v>5.0930999999999997E-2</v>
          </cell>
        </row>
        <row r="2221">
          <cell r="A2221">
            <v>40424</v>
          </cell>
          <cell r="B2221">
            <v>5.1131000000000002</v>
          </cell>
          <cell r="C2221">
            <v>5.1131000000000003E-2</v>
          </cell>
        </row>
        <row r="2222">
          <cell r="A2222">
            <v>40427</v>
          </cell>
          <cell r="B2222">
            <v>5.1142000000000003</v>
          </cell>
          <cell r="C2222">
            <v>5.1142E-2</v>
          </cell>
        </row>
        <row r="2223">
          <cell r="A2223">
            <v>40428</v>
          </cell>
          <cell r="B2223">
            <v>4.9987000000000004</v>
          </cell>
          <cell r="C2223">
            <v>4.9987000000000004E-2</v>
          </cell>
        </row>
        <row r="2224">
          <cell r="A2224">
            <v>40429</v>
          </cell>
          <cell r="B2224">
            <v>5.1071999999999997</v>
          </cell>
          <cell r="C2224">
            <v>5.1071999999999999E-2</v>
          </cell>
        </row>
        <row r="2225">
          <cell r="A2225">
            <v>40430</v>
          </cell>
          <cell r="B2225">
            <v>5.0747</v>
          </cell>
          <cell r="C2225">
            <v>5.0747E-2</v>
          </cell>
        </row>
        <row r="2226">
          <cell r="A2226">
            <v>40431</v>
          </cell>
          <cell r="B2226">
            <v>5.0804999999999998</v>
          </cell>
          <cell r="C2226">
            <v>5.0804999999999996E-2</v>
          </cell>
        </row>
        <row r="2227">
          <cell r="A2227">
            <v>40434</v>
          </cell>
          <cell r="B2227">
            <v>5.0717999999999996</v>
          </cell>
          <cell r="C2227">
            <v>5.0717999999999999E-2</v>
          </cell>
        </row>
        <row r="2228">
          <cell r="A2228">
            <v>40435</v>
          </cell>
          <cell r="B2228">
            <v>5.0903999999999998</v>
          </cell>
          <cell r="C2228">
            <v>5.0903999999999998E-2</v>
          </cell>
        </row>
        <row r="2229">
          <cell r="A2229">
            <v>40436</v>
          </cell>
          <cell r="B2229">
            <v>5.0727000000000002</v>
          </cell>
          <cell r="C2229">
            <v>5.0727000000000001E-2</v>
          </cell>
        </row>
        <row r="2230">
          <cell r="A2230">
            <v>40437</v>
          </cell>
          <cell r="B2230">
            <v>5.0719000000000003</v>
          </cell>
          <cell r="C2230">
            <v>5.0719E-2</v>
          </cell>
        </row>
        <row r="2231">
          <cell r="A2231">
            <v>40438</v>
          </cell>
          <cell r="B2231">
            <v>5.0388999999999999</v>
          </cell>
          <cell r="C2231">
            <v>5.0388999999999996E-2</v>
          </cell>
        </row>
        <row r="2232">
          <cell r="A2232">
            <v>40441</v>
          </cell>
          <cell r="B2232">
            <v>5.0532000000000004</v>
          </cell>
          <cell r="C2232">
            <v>5.0532000000000001E-2</v>
          </cell>
        </row>
        <row r="2233">
          <cell r="A2233">
            <v>40442</v>
          </cell>
          <cell r="B2233">
            <v>5.0286999999999997</v>
          </cell>
          <cell r="C2233">
            <v>5.0286999999999998E-2</v>
          </cell>
        </row>
        <row r="2234">
          <cell r="A2234">
            <v>40443</v>
          </cell>
          <cell r="B2234">
            <v>4.9618000000000002</v>
          </cell>
          <cell r="C2234">
            <v>4.9618000000000002E-2</v>
          </cell>
        </row>
        <row r="2235">
          <cell r="A2235">
            <v>40444</v>
          </cell>
          <cell r="B2235">
            <v>4.9524999999999997</v>
          </cell>
          <cell r="C2235">
            <v>4.9525E-2</v>
          </cell>
        </row>
        <row r="2236">
          <cell r="A2236">
            <v>40445</v>
          </cell>
          <cell r="B2236">
            <v>4.9478</v>
          </cell>
          <cell r="C2236">
            <v>4.9478000000000001E-2</v>
          </cell>
        </row>
        <row r="2237">
          <cell r="A2237">
            <v>40448</v>
          </cell>
          <cell r="B2237">
            <v>4.8776999999999999</v>
          </cell>
          <cell r="C2237">
            <v>4.8777000000000001E-2</v>
          </cell>
        </row>
        <row r="2238">
          <cell r="A2238">
            <v>40449</v>
          </cell>
          <cell r="B2238">
            <v>4.8826999999999998</v>
          </cell>
          <cell r="C2238">
            <v>4.8826999999999995E-2</v>
          </cell>
        </row>
        <row r="2239">
          <cell r="A2239">
            <v>40450</v>
          </cell>
          <cell r="B2239">
            <v>4.8705999999999996</v>
          </cell>
          <cell r="C2239">
            <v>4.8705999999999999E-2</v>
          </cell>
        </row>
        <row r="2240">
          <cell r="A2240">
            <v>40451</v>
          </cell>
          <cell r="B2240">
            <v>4.8609999999999998</v>
          </cell>
          <cell r="C2240">
            <v>4.861E-2</v>
          </cell>
        </row>
        <row r="2241">
          <cell r="A2241">
            <v>40452</v>
          </cell>
          <cell r="B2241">
            <v>4.8639000000000001</v>
          </cell>
          <cell r="C2241">
            <v>4.8639000000000002E-2</v>
          </cell>
        </row>
        <row r="2242">
          <cell r="A2242">
            <v>40455</v>
          </cell>
          <cell r="B2242">
            <v>4.8452999999999999</v>
          </cell>
          <cell r="C2242">
            <v>4.8452999999999996E-2</v>
          </cell>
        </row>
        <row r="2243">
          <cell r="A2243">
            <v>40456</v>
          </cell>
          <cell r="B2243">
            <v>4.9058000000000002</v>
          </cell>
          <cell r="C2243">
            <v>4.9058000000000004E-2</v>
          </cell>
        </row>
        <row r="2244">
          <cell r="A2244">
            <v>40457</v>
          </cell>
          <cell r="B2244">
            <v>4.8547000000000002</v>
          </cell>
          <cell r="C2244">
            <v>4.8547E-2</v>
          </cell>
        </row>
        <row r="2245">
          <cell r="A2245">
            <v>40458</v>
          </cell>
          <cell r="B2245">
            <v>4.9222000000000001</v>
          </cell>
          <cell r="C2245">
            <v>4.9222000000000002E-2</v>
          </cell>
        </row>
        <row r="2246">
          <cell r="A2246">
            <v>40459</v>
          </cell>
          <cell r="B2246">
            <v>4.8868999999999998</v>
          </cell>
          <cell r="C2246">
            <v>4.8868999999999996E-2</v>
          </cell>
        </row>
        <row r="2247">
          <cell r="A2247">
            <v>40462</v>
          </cell>
          <cell r="B2247">
            <v>4.8875000000000002</v>
          </cell>
          <cell r="C2247">
            <v>4.8875000000000002E-2</v>
          </cell>
        </row>
        <row r="2248">
          <cell r="A2248">
            <v>40463</v>
          </cell>
          <cell r="B2248">
            <v>4.9720000000000004</v>
          </cell>
          <cell r="C2248">
            <v>4.9720000000000007E-2</v>
          </cell>
        </row>
        <row r="2249">
          <cell r="A2249">
            <v>40464</v>
          </cell>
          <cell r="B2249">
            <v>4.9626999999999999</v>
          </cell>
          <cell r="C2249">
            <v>4.9626999999999998E-2</v>
          </cell>
        </row>
        <row r="2250">
          <cell r="A2250">
            <v>40465</v>
          </cell>
          <cell r="B2250">
            <v>4.9820000000000002</v>
          </cell>
          <cell r="C2250">
            <v>4.9820000000000003E-2</v>
          </cell>
        </row>
        <row r="2251">
          <cell r="A2251">
            <v>40466</v>
          </cell>
          <cell r="B2251">
            <v>5.0008999999999997</v>
          </cell>
          <cell r="C2251">
            <v>5.0008999999999998E-2</v>
          </cell>
        </row>
        <row r="2252">
          <cell r="A2252">
            <v>40469</v>
          </cell>
          <cell r="B2252">
            <v>4.9668999999999999</v>
          </cell>
          <cell r="C2252">
            <v>4.9668999999999998E-2</v>
          </cell>
        </row>
        <row r="2253">
          <cell r="A2253">
            <v>40470</v>
          </cell>
          <cell r="B2253">
            <v>4.9619</v>
          </cell>
          <cell r="C2253">
            <v>4.9618999999999996E-2</v>
          </cell>
        </row>
        <row r="2254">
          <cell r="A2254">
            <v>40471</v>
          </cell>
          <cell r="B2254">
            <v>4.9756</v>
          </cell>
          <cell r="C2254">
            <v>4.9756000000000002E-2</v>
          </cell>
        </row>
        <row r="2255">
          <cell r="A2255">
            <v>40472</v>
          </cell>
          <cell r="B2255">
            <v>4.9211999999999998</v>
          </cell>
          <cell r="C2255">
            <v>4.9211999999999999E-2</v>
          </cell>
        </row>
        <row r="2256">
          <cell r="A2256">
            <v>40473</v>
          </cell>
          <cell r="B2256">
            <v>4.9298000000000002</v>
          </cell>
          <cell r="C2256">
            <v>4.9298000000000002E-2</v>
          </cell>
        </row>
        <row r="2257">
          <cell r="A2257">
            <v>40476</v>
          </cell>
          <cell r="B2257">
            <v>4.9223999999999997</v>
          </cell>
          <cell r="C2257">
            <v>4.9223999999999997E-2</v>
          </cell>
        </row>
        <row r="2258">
          <cell r="A2258">
            <v>40477</v>
          </cell>
          <cell r="B2258">
            <v>4.9447000000000001</v>
          </cell>
          <cell r="C2258">
            <v>4.9446999999999998E-2</v>
          </cell>
        </row>
        <row r="2259">
          <cell r="A2259">
            <v>40478</v>
          </cell>
          <cell r="B2259">
            <v>4.9752999999999998</v>
          </cell>
          <cell r="C2259">
            <v>4.9752999999999999E-2</v>
          </cell>
        </row>
        <row r="2260">
          <cell r="A2260">
            <v>40479</v>
          </cell>
          <cell r="B2260">
            <v>4.9504999999999999</v>
          </cell>
          <cell r="C2260">
            <v>4.9505E-2</v>
          </cell>
        </row>
        <row r="2261">
          <cell r="A2261">
            <v>40480</v>
          </cell>
          <cell r="B2261">
            <v>4.9329999999999998</v>
          </cell>
          <cell r="C2261">
            <v>4.9329999999999999E-2</v>
          </cell>
        </row>
        <row r="2262">
          <cell r="A2262">
            <v>40483</v>
          </cell>
          <cell r="B2262">
            <v>4.9702999999999999</v>
          </cell>
          <cell r="C2262">
            <v>4.9702999999999997E-2</v>
          </cell>
        </row>
        <row r="2263">
          <cell r="A2263">
            <v>40484</v>
          </cell>
          <cell r="B2263">
            <v>4.9160000000000004</v>
          </cell>
          <cell r="C2263">
            <v>4.9160000000000002E-2</v>
          </cell>
        </row>
        <row r="2264">
          <cell r="A2264">
            <v>40485</v>
          </cell>
          <cell r="B2264">
            <v>4.9409999999999998</v>
          </cell>
          <cell r="C2264">
            <v>4.9409999999999996E-2</v>
          </cell>
        </row>
        <row r="2265">
          <cell r="A2265">
            <v>40486</v>
          </cell>
          <cell r="B2265">
            <v>4.9161000000000001</v>
          </cell>
          <cell r="C2265">
            <v>4.9161000000000003E-2</v>
          </cell>
        </row>
        <row r="2266">
          <cell r="A2266">
            <v>40487</v>
          </cell>
          <cell r="B2266">
            <v>4.9534000000000002</v>
          </cell>
          <cell r="C2266">
            <v>4.9534000000000002E-2</v>
          </cell>
        </row>
        <row r="2267">
          <cell r="A2267">
            <v>40490</v>
          </cell>
          <cell r="B2267">
            <v>4.9359000000000002</v>
          </cell>
          <cell r="C2267">
            <v>4.9359E-2</v>
          </cell>
        </row>
        <row r="2268">
          <cell r="A2268">
            <v>40491</v>
          </cell>
          <cell r="B2268">
            <v>4.9701000000000004</v>
          </cell>
          <cell r="C2268">
            <v>4.9701000000000002E-2</v>
          </cell>
        </row>
        <row r="2269">
          <cell r="A2269">
            <v>40492</v>
          </cell>
          <cell r="B2269">
            <v>4.9390000000000001</v>
          </cell>
          <cell r="C2269">
            <v>4.9390000000000003E-2</v>
          </cell>
        </row>
        <row r="2270">
          <cell r="A2270">
            <v>40493</v>
          </cell>
          <cell r="B2270">
            <v>4.9366000000000003</v>
          </cell>
          <cell r="C2270">
            <v>4.9366E-2</v>
          </cell>
        </row>
        <row r="2271">
          <cell r="A2271">
            <v>40494</v>
          </cell>
          <cell r="B2271">
            <v>4.9707999999999997</v>
          </cell>
          <cell r="C2271">
            <v>4.9707999999999995E-2</v>
          </cell>
        </row>
        <row r="2272">
          <cell r="A2272">
            <v>40497</v>
          </cell>
          <cell r="B2272">
            <v>5.0822000000000003</v>
          </cell>
          <cell r="C2272">
            <v>5.0822000000000006E-2</v>
          </cell>
        </row>
        <row r="2273">
          <cell r="A2273">
            <v>40498</v>
          </cell>
          <cell r="B2273">
            <v>5.0204000000000004</v>
          </cell>
          <cell r="C2273">
            <v>5.0204000000000006E-2</v>
          </cell>
        </row>
        <row r="2274">
          <cell r="A2274">
            <v>40499</v>
          </cell>
          <cell r="B2274">
            <v>5.0243000000000002</v>
          </cell>
          <cell r="C2274">
            <v>5.0243000000000003E-2</v>
          </cell>
        </row>
        <row r="2275">
          <cell r="A2275">
            <v>40500</v>
          </cell>
          <cell r="B2275">
            <v>5.0419</v>
          </cell>
          <cell r="C2275">
            <v>5.0418999999999999E-2</v>
          </cell>
        </row>
        <row r="2276">
          <cell r="A2276">
            <v>40501</v>
          </cell>
          <cell r="B2276">
            <v>5.0316999999999998</v>
          </cell>
          <cell r="C2276">
            <v>5.0317000000000001E-2</v>
          </cell>
        </row>
        <row r="2277">
          <cell r="A2277">
            <v>40504</v>
          </cell>
          <cell r="B2277">
            <v>5.0010000000000003</v>
          </cell>
          <cell r="C2277">
            <v>5.0010000000000006E-2</v>
          </cell>
        </row>
        <row r="2278">
          <cell r="A2278">
            <v>40505</v>
          </cell>
          <cell r="B2278">
            <v>5.0435999999999996</v>
          </cell>
          <cell r="C2278">
            <v>5.0435999999999995E-2</v>
          </cell>
        </row>
        <row r="2279">
          <cell r="A2279">
            <v>40506</v>
          </cell>
          <cell r="B2279">
            <v>5.0476000000000001</v>
          </cell>
          <cell r="C2279">
            <v>5.0476E-2</v>
          </cell>
        </row>
        <row r="2280">
          <cell r="A2280">
            <v>40507</v>
          </cell>
          <cell r="B2280">
            <v>5.0354000000000001</v>
          </cell>
          <cell r="C2280">
            <v>5.0354000000000003E-2</v>
          </cell>
        </row>
        <row r="2281">
          <cell r="A2281">
            <v>40508</v>
          </cell>
          <cell r="B2281">
            <v>5.0193000000000003</v>
          </cell>
          <cell r="C2281">
            <v>5.0193000000000002E-2</v>
          </cell>
        </row>
        <row r="2282">
          <cell r="A2282">
            <v>40511</v>
          </cell>
          <cell r="B2282">
            <v>4.9801000000000002</v>
          </cell>
          <cell r="C2282">
            <v>4.9801000000000005E-2</v>
          </cell>
        </row>
        <row r="2283">
          <cell r="A2283">
            <v>40512</v>
          </cell>
          <cell r="B2283">
            <v>4.9516</v>
          </cell>
          <cell r="C2283">
            <v>4.9515999999999998E-2</v>
          </cell>
        </row>
        <row r="2284">
          <cell r="A2284">
            <v>40513</v>
          </cell>
          <cell r="B2284">
            <v>5.0289999999999999</v>
          </cell>
          <cell r="C2284">
            <v>5.0290000000000001E-2</v>
          </cell>
        </row>
        <row r="2285">
          <cell r="A2285">
            <v>40514</v>
          </cell>
          <cell r="B2285">
            <v>5.0256999999999996</v>
          </cell>
          <cell r="C2285">
            <v>5.0256999999999996E-2</v>
          </cell>
        </row>
        <row r="2286">
          <cell r="A2286">
            <v>40515</v>
          </cell>
          <cell r="B2286">
            <v>5.0488</v>
          </cell>
          <cell r="C2286">
            <v>5.0487999999999998E-2</v>
          </cell>
        </row>
        <row r="2287">
          <cell r="A2287">
            <v>40518</v>
          </cell>
          <cell r="B2287">
            <v>5.0160999999999998</v>
          </cell>
          <cell r="C2287">
            <v>5.0160999999999997E-2</v>
          </cell>
        </row>
        <row r="2288">
          <cell r="A2288">
            <v>40519</v>
          </cell>
          <cell r="B2288">
            <v>5.0814000000000004</v>
          </cell>
          <cell r="C2288">
            <v>5.0814000000000005E-2</v>
          </cell>
        </row>
        <row r="2289">
          <cell r="A2289">
            <v>40520</v>
          </cell>
          <cell r="B2289">
            <v>5.0829000000000004</v>
          </cell>
          <cell r="C2289">
            <v>5.0829000000000006E-2</v>
          </cell>
        </row>
        <row r="2290">
          <cell r="A2290">
            <v>40521</v>
          </cell>
          <cell r="B2290">
            <v>5.1013999999999999</v>
          </cell>
          <cell r="C2290">
            <v>5.1013999999999997E-2</v>
          </cell>
        </row>
        <row r="2291">
          <cell r="A2291">
            <v>40522</v>
          </cell>
          <cell r="B2291">
            <v>5.1277999999999997</v>
          </cell>
          <cell r="C2291">
            <v>5.1277999999999997E-2</v>
          </cell>
        </row>
        <row r="2292">
          <cell r="A2292">
            <v>40525</v>
          </cell>
          <cell r="B2292">
            <v>5.0750999999999999</v>
          </cell>
          <cell r="C2292">
            <v>5.0750999999999998E-2</v>
          </cell>
        </row>
        <row r="2293">
          <cell r="A2293">
            <v>40526</v>
          </cell>
          <cell r="B2293">
            <v>5.1824000000000003</v>
          </cell>
          <cell r="C2293">
            <v>5.1824000000000002E-2</v>
          </cell>
        </row>
        <row r="2294">
          <cell r="A2294">
            <v>40527</v>
          </cell>
          <cell r="B2294">
            <v>5.1458000000000004</v>
          </cell>
          <cell r="C2294">
            <v>5.1458000000000004E-2</v>
          </cell>
        </row>
        <row r="2295">
          <cell r="A2295">
            <v>40528</v>
          </cell>
          <cell r="B2295">
            <v>5.1078000000000001</v>
          </cell>
          <cell r="C2295">
            <v>5.1077999999999998E-2</v>
          </cell>
        </row>
        <row r="2296">
          <cell r="A2296">
            <v>40529</v>
          </cell>
          <cell r="B2296">
            <v>5.0376000000000003</v>
          </cell>
          <cell r="C2296">
            <v>5.0376000000000004E-2</v>
          </cell>
        </row>
        <row r="2297">
          <cell r="A2297">
            <v>40532</v>
          </cell>
          <cell r="B2297">
            <v>5.0162000000000004</v>
          </cell>
          <cell r="C2297">
            <v>5.0162000000000005E-2</v>
          </cell>
        </row>
        <row r="2298">
          <cell r="A2298">
            <v>40533</v>
          </cell>
          <cell r="B2298">
            <v>4.9790999999999999</v>
          </cell>
          <cell r="C2298">
            <v>4.9791000000000002E-2</v>
          </cell>
        </row>
        <row r="2299">
          <cell r="A2299">
            <v>40534</v>
          </cell>
          <cell r="B2299">
            <v>4.9917999999999996</v>
          </cell>
          <cell r="C2299">
            <v>4.9917999999999997E-2</v>
          </cell>
        </row>
        <row r="2300">
          <cell r="A2300">
            <v>40535</v>
          </cell>
          <cell r="B2300">
            <v>4.9850000000000003</v>
          </cell>
          <cell r="C2300">
            <v>4.9850000000000005E-2</v>
          </cell>
        </row>
        <row r="2301">
          <cell r="A2301">
            <v>40536</v>
          </cell>
          <cell r="B2301">
            <v>4.9762000000000004</v>
          </cell>
          <cell r="C2301">
            <v>4.9762000000000001E-2</v>
          </cell>
        </row>
        <row r="2302">
          <cell r="A2302">
            <v>40539</v>
          </cell>
          <cell r="B2302">
            <v>4.9775</v>
          </cell>
          <cell r="C2302">
            <v>4.9775E-2</v>
          </cell>
        </row>
        <row r="2303">
          <cell r="A2303">
            <v>40540</v>
          </cell>
          <cell r="B2303">
            <v>4.9775</v>
          </cell>
          <cell r="C2303">
            <v>4.9775E-2</v>
          </cell>
        </row>
        <row r="2304">
          <cell r="A2304">
            <v>40541</v>
          </cell>
          <cell r="B2304">
            <v>4.9612999999999996</v>
          </cell>
          <cell r="C2304">
            <v>4.9612999999999997E-2</v>
          </cell>
        </row>
        <row r="2305">
          <cell r="A2305">
            <v>40542</v>
          </cell>
          <cell r="B2305">
            <v>4.9695999999999998</v>
          </cell>
          <cell r="C2305">
            <v>4.9695999999999997E-2</v>
          </cell>
        </row>
        <row r="2306">
          <cell r="A2306">
            <v>40543</v>
          </cell>
          <cell r="B2306">
            <v>4.9607999999999999</v>
          </cell>
          <cell r="C2306">
            <v>4.9607999999999999E-2</v>
          </cell>
        </row>
        <row r="2307">
          <cell r="A2307">
            <v>40546</v>
          </cell>
          <cell r="B2307">
            <v>4.9621000000000004</v>
          </cell>
          <cell r="C2307">
            <v>4.9621000000000005E-2</v>
          </cell>
        </row>
        <row r="2308">
          <cell r="A2308">
            <v>40547</v>
          </cell>
          <cell r="B2308">
            <v>4.9915000000000003</v>
          </cell>
          <cell r="C2308">
            <v>4.9915000000000001E-2</v>
          </cell>
        </row>
        <row r="2309">
          <cell r="A2309">
            <v>40548</v>
          </cell>
          <cell r="B2309">
            <v>5.0540000000000003</v>
          </cell>
          <cell r="C2309">
            <v>5.0540000000000002E-2</v>
          </cell>
        </row>
        <row r="2310">
          <cell r="A2310">
            <v>40549</v>
          </cell>
          <cell r="B2310">
            <v>5.0346000000000002</v>
          </cell>
          <cell r="C2310">
            <v>5.0346000000000002E-2</v>
          </cell>
        </row>
        <row r="2311">
          <cell r="A2311">
            <v>40550</v>
          </cell>
          <cell r="B2311">
            <v>5.0076999999999998</v>
          </cell>
          <cell r="C2311">
            <v>5.0076999999999997E-2</v>
          </cell>
        </row>
        <row r="2312">
          <cell r="A2312">
            <v>40553</v>
          </cell>
          <cell r="B2312">
            <v>4.9942000000000002</v>
          </cell>
          <cell r="C2312">
            <v>4.9942E-2</v>
          </cell>
        </row>
        <row r="2313">
          <cell r="A2313">
            <v>40554</v>
          </cell>
          <cell r="B2313">
            <v>5.0368000000000004</v>
          </cell>
          <cell r="C2313">
            <v>5.0368000000000003E-2</v>
          </cell>
        </row>
        <row r="2314">
          <cell r="A2314">
            <v>40555</v>
          </cell>
          <cell r="B2314">
            <v>5.0560999999999998</v>
          </cell>
          <cell r="C2314">
            <v>5.0560999999999995E-2</v>
          </cell>
        </row>
        <row r="2315">
          <cell r="A2315">
            <v>40556</v>
          </cell>
          <cell r="B2315">
            <v>5.0542999999999996</v>
          </cell>
          <cell r="C2315">
            <v>5.0542999999999998E-2</v>
          </cell>
        </row>
        <row r="2316">
          <cell r="A2316">
            <v>40557</v>
          </cell>
          <cell r="B2316">
            <v>5.0861000000000001</v>
          </cell>
          <cell r="C2316">
            <v>5.0861000000000003E-2</v>
          </cell>
        </row>
        <row r="2317">
          <cell r="A2317">
            <v>40560</v>
          </cell>
          <cell r="B2317">
            <v>5.0742000000000003</v>
          </cell>
          <cell r="C2317">
            <v>5.0742000000000002E-2</v>
          </cell>
        </row>
        <row r="2318">
          <cell r="A2318">
            <v>40561</v>
          </cell>
          <cell r="B2318">
            <v>5.0998999999999999</v>
          </cell>
          <cell r="C2318">
            <v>5.0998999999999996E-2</v>
          </cell>
        </row>
        <row r="2319">
          <cell r="A2319">
            <v>40562</v>
          </cell>
          <cell r="B2319">
            <v>5.0712999999999999</v>
          </cell>
          <cell r="C2319">
            <v>5.0713000000000001E-2</v>
          </cell>
        </row>
        <row r="2320">
          <cell r="A2320">
            <v>40563</v>
          </cell>
          <cell r="B2320">
            <v>5.1383999999999999</v>
          </cell>
          <cell r="C2320">
            <v>5.1383999999999999E-2</v>
          </cell>
        </row>
        <row r="2321">
          <cell r="A2321">
            <v>40564</v>
          </cell>
          <cell r="B2321">
            <v>5.1196000000000002</v>
          </cell>
          <cell r="C2321">
            <v>5.1195999999999998E-2</v>
          </cell>
        </row>
        <row r="2322">
          <cell r="A2322">
            <v>40567</v>
          </cell>
          <cell r="B2322">
            <v>5.1372999999999998</v>
          </cell>
          <cell r="C2322">
            <v>5.1372999999999995E-2</v>
          </cell>
        </row>
        <row r="2323">
          <cell r="A2323">
            <v>40568</v>
          </cell>
          <cell r="B2323">
            <v>5.1215999999999999</v>
          </cell>
          <cell r="C2323">
            <v>5.1215999999999998E-2</v>
          </cell>
        </row>
        <row r="2324">
          <cell r="A2324">
            <v>40569</v>
          </cell>
          <cell r="B2324">
            <v>5.1452</v>
          </cell>
          <cell r="C2324">
            <v>5.1451999999999998E-2</v>
          </cell>
        </row>
        <row r="2325">
          <cell r="A2325">
            <v>40570</v>
          </cell>
          <cell r="B2325">
            <v>5.1047000000000002</v>
          </cell>
          <cell r="C2325">
            <v>5.1047000000000002E-2</v>
          </cell>
        </row>
        <row r="2326">
          <cell r="A2326">
            <v>40571</v>
          </cell>
          <cell r="B2326">
            <v>5.1051000000000002</v>
          </cell>
          <cell r="C2326">
            <v>5.1050999999999999E-2</v>
          </cell>
        </row>
        <row r="2327">
          <cell r="A2327">
            <v>40574</v>
          </cell>
          <cell r="B2327">
            <v>5.1252000000000004</v>
          </cell>
          <cell r="C2327">
            <v>5.1252000000000006E-2</v>
          </cell>
        </row>
        <row r="2328">
          <cell r="A2328">
            <v>40575</v>
          </cell>
          <cell r="B2328">
            <v>5.1627000000000001</v>
          </cell>
          <cell r="C2328">
            <v>5.1626999999999999E-2</v>
          </cell>
        </row>
        <row r="2329">
          <cell r="A2329">
            <v>40576</v>
          </cell>
          <cell r="B2329">
            <v>5.1662999999999997</v>
          </cell>
          <cell r="C2329">
            <v>5.1662999999999994E-2</v>
          </cell>
        </row>
        <row r="2330">
          <cell r="A2330">
            <v>40577</v>
          </cell>
          <cell r="B2330">
            <v>5.1879999999999997</v>
          </cell>
          <cell r="C2330">
            <v>5.1879999999999996E-2</v>
          </cell>
        </row>
        <row r="2331">
          <cell r="A2331">
            <v>40578</v>
          </cell>
          <cell r="B2331">
            <v>5.2015000000000002</v>
          </cell>
          <cell r="C2331">
            <v>5.2015000000000006E-2</v>
          </cell>
        </row>
        <row r="2332">
          <cell r="A2332">
            <v>40581</v>
          </cell>
          <cell r="B2332">
            <v>5.1750999999999996</v>
          </cell>
          <cell r="C2332">
            <v>5.1750999999999998E-2</v>
          </cell>
        </row>
        <row r="2333">
          <cell r="A2333">
            <v>40582</v>
          </cell>
          <cell r="B2333">
            <v>5.2382</v>
          </cell>
          <cell r="C2333">
            <v>5.2381999999999998E-2</v>
          </cell>
        </row>
        <row r="2334">
          <cell r="A2334">
            <v>40583</v>
          </cell>
          <cell r="B2334">
            <v>5.1609999999999996</v>
          </cell>
          <cell r="C2334">
            <v>5.1609999999999996E-2</v>
          </cell>
        </row>
        <row r="2335">
          <cell r="A2335">
            <v>40584</v>
          </cell>
          <cell r="B2335">
            <v>5.1897000000000002</v>
          </cell>
          <cell r="C2335">
            <v>5.1896999999999999E-2</v>
          </cell>
        </row>
        <row r="2336">
          <cell r="A2336">
            <v>40585</v>
          </cell>
          <cell r="B2336">
            <v>5.1727999999999996</v>
          </cell>
          <cell r="C2336">
            <v>5.1727999999999996E-2</v>
          </cell>
        </row>
        <row r="2337">
          <cell r="A2337">
            <v>40588</v>
          </cell>
          <cell r="B2337">
            <v>5.1883999999999997</v>
          </cell>
          <cell r="C2337">
            <v>5.1884E-2</v>
          </cell>
        </row>
        <row r="2338">
          <cell r="A2338">
            <v>40589</v>
          </cell>
          <cell r="B2338">
            <v>5.1783000000000001</v>
          </cell>
          <cell r="C2338">
            <v>5.1783000000000003E-2</v>
          </cell>
        </row>
        <row r="2339">
          <cell r="A2339">
            <v>40590</v>
          </cell>
          <cell r="B2339">
            <v>5.1965000000000003</v>
          </cell>
          <cell r="C2339">
            <v>5.1965000000000004E-2</v>
          </cell>
        </row>
        <row r="2340">
          <cell r="A2340">
            <v>40591</v>
          </cell>
          <cell r="B2340">
            <v>5.1898</v>
          </cell>
          <cell r="C2340">
            <v>5.1898E-2</v>
          </cell>
        </row>
        <row r="2341">
          <cell r="A2341">
            <v>40592</v>
          </cell>
          <cell r="B2341">
            <v>5.1803999999999997</v>
          </cell>
          <cell r="C2341">
            <v>5.1803999999999996E-2</v>
          </cell>
        </row>
        <row r="2342">
          <cell r="A2342">
            <v>40595</v>
          </cell>
          <cell r="B2342">
            <v>5.1802000000000001</v>
          </cell>
          <cell r="C2342">
            <v>5.1802000000000001E-2</v>
          </cell>
        </row>
        <row r="2343">
          <cell r="A2343">
            <v>40596</v>
          </cell>
          <cell r="B2343">
            <v>5.1155999999999997</v>
          </cell>
          <cell r="C2343">
            <v>5.1156E-2</v>
          </cell>
        </row>
        <row r="2344">
          <cell r="A2344">
            <v>40597</v>
          </cell>
          <cell r="B2344">
            <v>5.0785999999999998</v>
          </cell>
          <cell r="C2344">
            <v>5.0785999999999998E-2</v>
          </cell>
        </row>
        <row r="2345">
          <cell r="A2345">
            <v>40598</v>
          </cell>
          <cell r="B2345">
            <v>5.0583</v>
          </cell>
          <cell r="C2345">
            <v>5.0583000000000003E-2</v>
          </cell>
        </row>
        <row r="2346">
          <cell r="A2346">
            <v>40599</v>
          </cell>
          <cell r="B2346">
            <v>5.0374999999999996</v>
          </cell>
          <cell r="C2346">
            <v>5.0374999999999996E-2</v>
          </cell>
        </row>
        <row r="2347">
          <cell r="A2347">
            <v>40602</v>
          </cell>
          <cell r="B2347">
            <v>5.0307000000000004</v>
          </cell>
          <cell r="C2347">
            <v>5.0307000000000004E-2</v>
          </cell>
        </row>
        <row r="2348">
          <cell r="A2348">
            <v>40603</v>
          </cell>
          <cell r="B2348">
            <v>5.0227000000000004</v>
          </cell>
          <cell r="C2348">
            <v>5.0227000000000001E-2</v>
          </cell>
        </row>
        <row r="2349">
          <cell r="A2349">
            <v>40604</v>
          </cell>
          <cell r="B2349">
            <v>5.0735000000000001</v>
          </cell>
          <cell r="C2349">
            <v>5.0735000000000002E-2</v>
          </cell>
        </row>
        <row r="2350">
          <cell r="A2350">
            <v>40605</v>
          </cell>
          <cell r="B2350">
            <v>5.1154000000000002</v>
          </cell>
          <cell r="C2350">
            <v>5.1154000000000005E-2</v>
          </cell>
        </row>
        <row r="2351">
          <cell r="A2351">
            <v>40606</v>
          </cell>
          <cell r="B2351">
            <v>5.0846999999999998</v>
          </cell>
          <cell r="C2351">
            <v>5.0846999999999996E-2</v>
          </cell>
        </row>
        <row r="2352">
          <cell r="A2352">
            <v>40609</v>
          </cell>
          <cell r="B2352">
            <v>5.1345000000000001</v>
          </cell>
          <cell r="C2352">
            <v>5.1345000000000002E-2</v>
          </cell>
        </row>
        <row r="2353">
          <cell r="A2353">
            <v>40610</v>
          </cell>
          <cell r="B2353">
            <v>5.1981000000000002</v>
          </cell>
          <cell r="C2353">
            <v>5.1980999999999999E-2</v>
          </cell>
        </row>
        <row r="2354">
          <cell r="A2354">
            <v>40611</v>
          </cell>
          <cell r="B2354">
            <v>5.1306000000000003</v>
          </cell>
          <cell r="C2354">
            <v>5.1306000000000004E-2</v>
          </cell>
        </row>
        <row r="2355">
          <cell r="A2355">
            <v>40612</v>
          </cell>
          <cell r="B2355">
            <v>5.0998999999999999</v>
          </cell>
          <cell r="C2355">
            <v>5.0998999999999996E-2</v>
          </cell>
        </row>
        <row r="2356">
          <cell r="A2356">
            <v>40613</v>
          </cell>
          <cell r="B2356">
            <v>5.1338999999999997</v>
          </cell>
          <cell r="C2356">
            <v>5.1338999999999996E-2</v>
          </cell>
        </row>
        <row r="2357">
          <cell r="A2357">
            <v>40616</v>
          </cell>
          <cell r="B2357">
            <v>5.1066000000000003</v>
          </cell>
          <cell r="C2357">
            <v>5.1066E-2</v>
          </cell>
        </row>
        <row r="2358">
          <cell r="A2358">
            <v>40617</v>
          </cell>
          <cell r="B2358">
            <v>5.0946999999999996</v>
          </cell>
          <cell r="C2358">
            <v>5.0946999999999992E-2</v>
          </cell>
        </row>
        <row r="2359">
          <cell r="A2359">
            <v>40618</v>
          </cell>
          <cell r="B2359">
            <v>5.0574000000000003</v>
          </cell>
          <cell r="C2359">
            <v>5.0574000000000001E-2</v>
          </cell>
        </row>
        <row r="2360">
          <cell r="A2360">
            <v>40619</v>
          </cell>
          <cell r="B2360">
            <v>5.1032000000000002</v>
          </cell>
          <cell r="C2360">
            <v>5.1032000000000001E-2</v>
          </cell>
        </row>
        <row r="2361">
          <cell r="A2361">
            <v>40620</v>
          </cell>
          <cell r="B2361">
            <v>5.0837000000000003</v>
          </cell>
          <cell r="C2361">
            <v>5.0837E-2</v>
          </cell>
        </row>
        <row r="2362">
          <cell r="A2362">
            <v>40623</v>
          </cell>
          <cell r="B2362">
            <v>5.1077000000000004</v>
          </cell>
          <cell r="C2362">
            <v>5.1077000000000004E-2</v>
          </cell>
        </row>
        <row r="2363">
          <cell r="A2363">
            <v>40624</v>
          </cell>
          <cell r="B2363">
            <v>5.0618999999999996</v>
          </cell>
          <cell r="C2363">
            <v>5.0618999999999997E-2</v>
          </cell>
        </row>
        <row r="2364">
          <cell r="A2364">
            <v>40625</v>
          </cell>
          <cell r="B2364">
            <v>5.0773000000000001</v>
          </cell>
          <cell r="C2364">
            <v>5.0772999999999999E-2</v>
          </cell>
        </row>
        <row r="2365">
          <cell r="A2365">
            <v>40626</v>
          </cell>
          <cell r="B2365">
            <v>5.0854999999999997</v>
          </cell>
          <cell r="C2365">
            <v>5.0854999999999997E-2</v>
          </cell>
        </row>
        <row r="2366">
          <cell r="A2366">
            <v>40627</v>
          </cell>
          <cell r="B2366">
            <v>5.0868000000000002</v>
          </cell>
          <cell r="C2366">
            <v>5.0868000000000003E-2</v>
          </cell>
        </row>
        <row r="2367">
          <cell r="A2367">
            <v>40630</v>
          </cell>
          <cell r="B2367">
            <v>5.1059000000000001</v>
          </cell>
          <cell r="C2367">
            <v>5.1059E-2</v>
          </cell>
        </row>
        <row r="2368">
          <cell r="A2368">
            <v>40631</v>
          </cell>
          <cell r="B2368">
            <v>5.1330999999999998</v>
          </cell>
          <cell r="C2368">
            <v>5.1330999999999995E-2</v>
          </cell>
        </row>
        <row r="2369">
          <cell r="A2369">
            <v>40632</v>
          </cell>
          <cell r="B2369">
            <v>5.1089000000000002</v>
          </cell>
          <cell r="C2369">
            <v>5.1089000000000002E-2</v>
          </cell>
        </row>
        <row r="2370">
          <cell r="A2370">
            <v>40633</v>
          </cell>
          <cell r="B2370">
            <v>5.1580000000000004</v>
          </cell>
          <cell r="C2370">
            <v>5.1580000000000001E-2</v>
          </cell>
        </row>
        <row r="2371">
          <cell r="A2371">
            <v>40634</v>
          </cell>
          <cell r="B2371">
            <v>5.1531000000000002</v>
          </cell>
          <cell r="C2371">
            <v>5.1531E-2</v>
          </cell>
        </row>
        <row r="2372">
          <cell r="A2372">
            <v>40637</v>
          </cell>
          <cell r="B2372">
            <v>5.1585999999999999</v>
          </cell>
          <cell r="C2372">
            <v>5.1586E-2</v>
          </cell>
        </row>
        <row r="2373">
          <cell r="A2373">
            <v>40638</v>
          </cell>
          <cell r="B2373">
            <v>5.1524000000000001</v>
          </cell>
          <cell r="C2373">
            <v>5.1524E-2</v>
          </cell>
        </row>
        <row r="2374">
          <cell r="A2374">
            <v>40639</v>
          </cell>
          <cell r="B2374">
            <v>5.2027999999999999</v>
          </cell>
          <cell r="C2374">
            <v>5.2027999999999998E-2</v>
          </cell>
        </row>
        <row r="2375">
          <cell r="A2375">
            <v>40640</v>
          </cell>
          <cell r="B2375">
            <v>5.2310999999999996</v>
          </cell>
          <cell r="C2375">
            <v>5.2310999999999996E-2</v>
          </cell>
        </row>
        <row r="2376">
          <cell r="A2376">
            <v>40641</v>
          </cell>
          <cell r="B2376">
            <v>5.2419000000000002</v>
          </cell>
          <cell r="C2376">
            <v>5.2419E-2</v>
          </cell>
        </row>
        <row r="2377">
          <cell r="A2377">
            <v>40644</v>
          </cell>
          <cell r="B2377">
            <v>5.2663000000000002</v>
          </cell>
          <cell r="C2377">
            <v>5.2663000000000001E-2</v>
          </cell>
        </row>
        <row r="2378">
          <cell r="A2378">
            <v>40645</v>
          </cell>
          <cell r="B2378">
            <v>5.2119</v>
          </cell>
          <cell r="C2378">
            <v>5.2118999999999999E-2</v>
          </cell>
        </row>
        <row r="2379">
          <cell r="A2379">
            <v>40646</v>
          </cell>
          <cell r="B2379">
            <v>5.1962000000000002</v>
          </cell>
          <cell r="C2379">
            <v>5.1962000000000001E-2</v>
          </cell>
        </row>
        <row r="2380">
          <cell r="A2380">
            <v>40647</v>
          </cell>
          <cell r="B2380">
            <v>5.1856</v>
          </cell>
          <cell r="C2380">
            <v>5.1855999999999999E-2</v>
          </cell>
        </row>
        <row r="2381">
          <cell r="A2381">
            <v>40648</v>
          </cell>
          <cell r="B2381">
            <v>5.1299000000000001</v>
          </cell>
          <cell r="C2381">
            <v>5.1299000000000004E-2</v>
          </cell>
        </row>
        <row r="2382">
          <cell r="A2382">
            <v>40651</v>
          </cell>
          <cell r="B2382">
            <v>5.0964999999999998</v>
          </cell>
          <cell r="C2382">
            <v>5.0964999999999996E-2</v>
          </cell>
        </row>
        <row r="2383">
          <cell r="A2383">
            <v>40652</v>
          </cell>
          <cell r="B2383">
            <v>5.1086999999999998</v>
          </cell>
          <cell r="C2383">
            <v>5.1087E-2</v>
          </cell>
        </row>
        <row r="2384">
          <cell r="A2384">
            <v>40653</v>
          </cell>
          <cell r="B2384">
            <v>5.1689999999999996</v>
          </cell>
          <cell r="C2384">
            <v>5.1689999999999993E-2</v>
          </cell>
        </row>
        <row r="2385">
          <cell r="A2385">
            <v>40654</v>
          </cell>
          <cell r="B2385">
            <v>5.1462000000000003</v>
          </cell>
          <cell r="C2385">
            <v>5.1462000000000001E-2</v>
          </cell>
        </row>
        <row r="2386">
          <cell r="A2386">
            <v>40655</v>
          </cell>
          <cell r="B2386">
            <v>5.1460999999999997</v>
          </cell>
          <cell r="C2386">
            <v>5.1461E-2</v>
          </cell>
        </row>
        <row r="2387">
          <cell r="A2387">
            <v>40658</v>
          </cell>
          <cell r="B2387">
            <v>5.12</v>
          </cell>
          <cell r="C2387">
            <v>5.1200000000000002E-2</v>
          </cell>
        </row>
        <row r="2388">
          <cell r="A2388">
            <v>40659</v>
          </cell>
          <cell r="B2388">
            <v>5.0872000000000002</v>
          </cell>
          <cell r="C2388">
            <v>5.0872000000000001E-2</v>
          </cell>
        </row>
        <row r="2389">
          <cell r="A2389">
            <v>40660</v>
          </cell>
          <cell r="B2389">
            <v>5.1547000000000001</v>
          </cell>
          <cell r="C2389">
            <v>5.1547000000000003E-2</v>
          </cell>
        </row>
        <row r="2390">
          <cell r="A2390">
            <v>40661</v>
          </cell>
          <cell r="B2390">
            <v>5.1239999999999997</v>
          </cell>
          <cell r="C2390">
            <v>5.1239999999999994E-2</v>
          </cell>
        </row>
        <row r="2391">
          <cell r="A2391">
            <v>40662</v>
          </cell>
          <cell r="B2391">
            <v>5.1162999999999998</v>
          </cell>
          <cell r="C2391">
            <v>5.1163E-2</v>
          </cell>
        </row>
        <row r="2392">
          <cell r="A2392">
            <v>40665</v>
          </cell>
          <cell r="B2392">
            <v>5.1147999999999998</v>
          </cell>
          <cell r="C2392">
            <v>5.1147999999999999E-2</v>
          </cell>
        </row>
        <row r="2393">
          <cell r="A2393">
            <v>40666</v>
          </cell>
          <cell r="B2393">
            <v>5.0495000000000001</v>
          </cell>
          <cell r="C2393">
            <v>5.0494999999999998E-2</v>
          </cell>
        </row>
        <row r="2394">
          <cell r="A2394">
            <v>40667</v>
          </cell>
          <cell r="B2394">
            <v>5.0213999999999999</v>
          </cell>
          <cell r="C2394">
            <v>5.0214000000000002E-2</v>
          </cell>
        </row>
        <row r="2395">
          <cell r="A2395">
            <v>40668</v>
          </cell>
          <cell r="B2395">
            <v>4.9968000000000004</v>
          </cell>
          <cell r="C2395">
            <v>4.9968000000000005E-2</v>
          </cell>
        </row>
        <row r="2396">
          <cell r="A2396">
            <v>40669</v>
          </cell>
          <cell r="B2396">
            <v>5.0267999999999997</v>
          </cell>
          <cell r="C2396">
            <v>5.0268E-2</v>
          </cell>
        </row>
        <row r="2397">
          <cell r="A2397">
            <v>40672</v>
          </cell>
          <cell r="B2397">
            <v>5.0350000000000001</v>
          </cell>
          <cell r="C2397">
            <v>5.0349999999999999E-2</v>
          </cell>
        </row>
        <row r="2398">
          <cell r="A2398">
            <v>40673</v>
          </cell>
          <cell r="B2398">
            <v>5.0808999999999997</v>
          </cell>
          <cell r="C2398">
            <v>5.0809E-2</v>
          </cell>
        </row>
        <row r="2399">
          <cell r="A2399">
            <v>40674</v>
          </cell>
          <cell r="B2399">
            <v>5.0313999999999997</v>
          </cell>
          <cell r="C2399">
            <v>5.0313999999999998E-2</v>
          </cell>
        </row>
        <row r="2400">
          <cell r="A2400">
            <v>40675</v>
          </cell>
          <cell r="B2400">
            <v>5.0475000000000003</v>
          </cell>
          <cell r="C2400">
            <v>5.0475000000000006E-2</v>
          </cell>
        </row>
        <row r="2401">
          <cell r="A2401">
            <v>40676</v>
          </cell>
          <cell r="B2401">
            <v>5.0156000000000001</v>
          </cell>
          <cell r="C2401">
            <v>5.0155999999999999E-2</v>
          </cell>
        </row>
        <row r="2402">
          <cell r="A2402">
            <v>40679</v>
          </cell>
          <cell r="B2402">
            <v>5.0170000000000003</v>
          </cell>
          <cell r="C2402">
            <v>5.0170000000000006E-2</v>
          </cell>
        </row>
        <row r="2403">
          <cell r="A2403">
            <v>40680</v>
          </cell>
          <cell r="B2403">
            <v>4.9904999999999999</v>
          </cell>
          <cell r="C2403">
            <v>4.9904999999999998E-2</v>
          </cell>
        </row>
        <row r="2404">
          <cell r="A2404">
            <v>40681</v>
          </cell>
          <cell r="B2404">
            <v>5.0446999999999997</v>
          </cell>
          <cell r="C2404">
            <v>5.0446999999999999E-2</v>
          </cell>
        </row>
        <row r="2405">
          <cell r="A2405">
            <v>40682</v>
          </cell>
          <cell r="B2405">
            <v>5.0267999999999997</v>
          </cell>
          <cell r="C2405">
            <v>5.0268E-2</v>
          </cell>
        </row>
        <row r="2406">
          <cell r="A2406">
            <v>40683</v>
          </cell>
          <cell r="B2406">
            <v>5.0019</v>
          </cell>
          <cell r="C2406">
            <v>5.0019000000000001E-2</v>
          </cell>
        </row>
        <row r="2407">
          <cell r="A2407">
            <v>40686</v>
          </cell>
          <cell r="B2407">
            <v>4.9748000000000001</v>
          </cell>
          <cell r="C2407">
            <v>4.9748000000000001E-2</v>
          </cell>
        </row>
        <row r="2408">
          <cell r="A2408">
            <v>40687</v>
          </cell>
          <cell r="B2408">
            <v>4.9942000000000002</v>
          </cell>
          <cell r="C2408">
            <v>4.9942E-2</v>
          </cell>
        </row>
        <row r="2409">
          <cell r="A2409">
            <v>40688</v>
          </cell>
          <cell r="B2409">
            <v>4.9428000000000001</v>
          </cell>
          <cell r="C2409">
            <v>4.9428E-2</v>
          </cell>
        </row>
        <row r="2410">
          <cell r="A2410">
            <v>40689</v>
          </cell>
          <cell r="B2410">
            <v>4.9157000000000002</v>
          </cell>
          <cell r="C2410">
            <v>4.9156999999999999E-2</v>
          </cell>
        </row>
        <row r="2411">
          <cell r="A2411">
            <v>40690</v>
          </cell>
          <cell r="B2411">
            <v>4.9242999999999997</v>
          </cell>
          <cell r="C2411">
            <v>4.9242999999999995E-2</v>
          </cell>
        </row>
        <row r="2412">
          <cell r="A2412">
            <v>40693</v>
          </cell>
          <cell r="B2412">
            <v>4.9195000000000002</v>
          </cell>
          <cell r="C2412">
            <v>4.9195000000000003E-2</v>
          </cell>
        </row>
        <row r="2413">
          <cell r="A2413">
            <v>40694</v>
          </cell>
          <cell r="B2413">
            <v>4.9353999999999996</v>
          </cell>
          <cell r="C2413">
            <v>4.9353999999999995E-2</v>
          </cell>
        </row>
        <row r="2414">
          <cell r="A2414">
            <v>40695</v>
          </cell>
          <cell r="B2414">
            <v>4.8841999999999999</v>
          </cell>
          <cell r="C2414">
            <v>4.8841999999999997E-2</v>
          </cell>
        </row>
        <row r="2415">
          <cell r="A2415">
            <v>40696</v>
          </cell>
          <cell r="B2415">
            <v>4.9335000000000004</v>
          </cell>
          <cell r="C2415">
            <v>4.9335000000000004E-2</v>
          </cell>
        </row>
        <row r="2416">
          <cell r="A2416">
            <v>40697</v>
          </cell>
          <cell r="B2416">
            <v>4.9245000000000001</v>
          </cell>
          <cell r="C2416">
            <v>4.9245000000000004E-2</v>
          </cell>
        </row>
        <row r="2417">
          <cell r="A2417">
            <v>40700</v>
          </cell>
          <cell r="B2417">
            <v>4.9470999999999998</v>
          </cell>
          <cell r="C2417">
            <v>4.9471000000000001E-2</v>
          </cell>
        </row>
        <row r="2418">
          <cell r="A2418">
            <v>40701</v>
          </cell>
          <cell r="B2418">
            <v>4.9775</v>
          </cell>
          <cell r="C2418">
            <v>4.9775E-2</v>
          </cell>
        </row>
        <row r="2419">
          <cell r="A2419">
            <v>40702</v>
          </cell>
          <cell r="B2419">
            <v>4.9328000000000003</v>
          </cell>
          <cell r="C2419">
            <v>4.9328000000000004E-2</v>
          </cell>
        </row>
        <row r="2420">
          <cell r="A2420">
            <v>40703</v>
          </cell>
          <cell r="B2420">
            <v>4.9764999999999997</v>
          </cell>
          <cell r="C2420">
            <v>4.9764999999999997E-2</v>
          </cell>
        </row>
        <row r="2421">
          <cell r="A2421">
            <v>40704</v>
          </cell>
          <cell r="B2421">
            <v>4.9416000000000002</v>
          </cell>
          <cell r="C2421">
            <v>4.9416000000000002E-2</v>
          </cell>
        </row>
        <row r="2422">
          <cell r="A2422">
            <v>40707</v>
          </cell>
          <cell r="B2422">
            <v>4.9246999999999996</v>
          </cell>
          <cell r="C2422">
            <v>4.9246999999999999E-2</v>
          </cell>
        </row>
        <row r="2423">
          <cell r="A2423">
            <v>40708</v>
          </cell>
          <cell r="B2423">
            <v>4.9617000000000004</v>
          </cell>
          <cell r="C2423">
            <v>4.9617000000000001E-2</v>
          </cell>
        </row>
        <row r="2424">
          <cell r="A2424">
            <v>40709</v>
          </cell>
          <cell r="B2424">
            <v>4.8703000000000003</v>
          </cell>
          <cell r="C2424">
            <v>4.8703000000000003E-2</v>
          </cell>
        </row>
        <row r="2425">
          <cell r="A2425">
            <v>40710</v>
          </cell>
          <cell r="B2425">
            <v>4.8467000000000002</v>
          </cell>
          <cell r="C2425">
            <v>4.8467000000000003E-2</v>
          </cell>
        </row>
        <row r="2426">
          <cell r="A2426">
            <v>40711</v>
          </cell>
          <cell r="B2426">
            <v>4.8543000000000003</v>
          </cell>
          <cell r="C2426">
            <v>4.8543000000000003E-2</v>
          </cell>
        </row>
        <row r="2427">
          <cell r="A2427">
            <v>40714</v>
          </cell>
          <cell r="B2427">
            <v>4.8728999999999996</v>
          </cell>
          <cell r="C2427">
            <v>4.8728999999999995E-2</v>
          </cell>
        </row>
        <row r="2428">
          <cell r="A2428">
            <v>40715</v>
          </cell>
          <cell r="B2428">
            <v>4.8846999999999996</v>
          </cell>
          <cell r="C2428">
            <v>4.8846999999999995E-2</v>
          </cell>
        </row>
        <row r="2429">
          <cell r="A2429">
            <v>40716</v>
          </cell>
          <cell r="B2429">
            <v>4.8742000000000001</v>
          </cell>
          <cell r="C2429">
            <v>4.8742000000000001E-2</v>
          </cell>
        </row>
        <row r="2430">
          <cell r="A2430">
            <v>40717</v>
          </cell>
          <cell r="B2430">
            <v>4.8333000000000004</v>
          </cell>
          <cell r="C2430">
            <v>4.8333000000000001E-2</v>
          </cell>
        </row>
        <row r="2431">
          <cell r="A2431">
            <v>40718</v>
          </cell>
          <cell r="B2431">
            <v>4.8322000000000003</v>
          </cell>
          <cell r="C2431">
            <v>4.8322000000000004E-2</v>
          </cell>
        </row>
        <row r="2432">
          <cell r="A2432">
            <v>40721</v>
          </cell>
          <cell r="B2432">
            <v>4.8863000000000003</v>
          </cell>
          <cell r="C2432">
            <v>4.8863000000000004E-2</v>
          </cell>
        </row>
        <row r="2433">
          <cell r="A2433">
            <v>40722</v>
          </cell>
          <cell r="B2433">
            <v>4.9054000000000002</v>
          </cell>
          <cell r="C2433">
            <v>4.9054E-2</v>
          </cell>
        </row>
        <row r="2434">
          <cell r="A2434">
            <v>40723</v>
          </cell>
          <cell r="B2434">
            <v>4.9932999999999996</v>
          </cell>
          <cell r="C2434">
            <v>4.9932999999999998E-2</v>
          </cell>
        </row>
        <row r="2435">
          <cell r="A2435">
            <v>40724</v>
          </cell>
          <cell r="B2435">
            <v>4.9919000000000002</v>
          </cell>
          <cell r="C2435">
            <v>4.9919000000000005E-2</v>
          </cell>
        </row>
        <row r="2436">
          <cell r="A2436">
            <v>40725</v>
          </cell>
          <cell r="B2436">
            <v>5.0008999999999997</v>
          </cell>
          <cell r="C2436">
            <v>5.0008999999999998E-2</v>
          </cell>
        </row>
        <row r="2437">
          <cell r="A2437">
            <v>40728</v>
          </cell>
          <cell r="B2437">
            <v>4.9615999999999998</v>
          </cell>
          <cell r="C2437">
            <v>4.9616E-2</v>
          </cell>
        </row>
        <row r="2438">
          <cell r="A2438">
            <v>40729</v>
          </cell>
          <cell r="B2438">
            <v>4.9755000000000003</v>
          </cell>
          <cell r="C2438">
            <v>4.9755000000000001E-2</v>
          </cell>
        </row>
        <row r="2439">
          <cell r="A2439">
            <v>40730</v>
          </cell>
          <cell r="B2439">
            <v>4.9438000000000004</v>
          </cell>
          <cell r="C2439">
            <v>4.9438000000000003E-2</v>
          </cell>
        </row>
        <row r="2440">
          <cell r="A2440">
            <v>40731</v>
          </cell>
          <cell r="B2440">
            <v>4.9282000000000004</v>
          </cell>
          <cell r="C2440">
            <v>4.9282000000000006E-2</v>
          </cell>
        </row>
        <row r="2441">
          <cell r="A2441">
            <v>40732</v>
          </cell>
          <cell r="B2441">
            <v>4.8658999999999999</v>
          </cell>
          <cell r="C2441">
            <v>4.8659000000000001E-2</v>
          </cell>
        </row>
        <row r="2442">
          <cell r="A2442">
            <v>40735</v>
          </cell>
          <cell r="B2442">
            <v>4.8037000000000001</v>
          </cell>
          <cell r="C2442">
            <v>4.8037000000000003E-2</v>
          </cell>
        </row>
        <row r="2443">
          <cell r="A2443">
            <v>40736</v>
          </cell>
          <cell r="B2443">
            <v>4.8007999999999997</v>
          </cell>
          <cell r="C2443">
            <v>4.8007999999999995E-2</v>
          </cell>
        </row>
        <row r="2444">
          <cell r="A2444">
            <v>40737</v>
          </cell>
          <cell r="B2444">
            <v>4.8213999999999997</v>
          </cell>
          <cell r="C2444">
            <v>4.8214E-2</v>
          </cell>
        </row>
        <row r="2445">
          <cell r="A2445">
            <v>40738</v>
          </cell>
          <cell r="B2445">
            <v>4.8411999999999997</v>
          </cell>
          <cell r="C2445">
            <v>4.8411999999999997E-2</v>
          </cell>
        </row>
        <row r="2446">
          <cell r="A2446">
            <v>40739</v>
          </cell>
          <cell r="B2446">
            <v>4.7915000000000001</v>
          </cell>
          <cell r="C2446">
            <v>4.7914999999999999E-2</v>
          </cell>
        </row>
        <row r="2447">
          <cell r="A2447">
            <v>40742</v>
          </cell>
          <cell r="B2447">
            <v>4.7977999999999996</v>
          </cell>
          <cell r="C2447">
            <v>4.7977999999999993E-2</v>
          </cell>
        </row>
        <row r="2448">
          <cell r="A2448">
            <v>40743</v>
          </cell>
          <cell r="B2448">
            <v>4.7827000000000002</v>
          </cell>
          <cell r="C2448">
            <v>4.7827000000000001E-2</v>
          </cell>
        </row>
        <row r="2449">
          <cell r="A2449">
            <v>40744</v>
          </cell>
          <cell r="B2449">
            <v>4.8183999999999996</v>
          </cell>
          <cell r="C2449">
            <v>4.8183999999999998E-2</v>
          </cell>
        </row>
        <row r="2450">
          <cell r="A2450">
            <v>40745</v>
          </cell>
          <cell r="B2450">
            <v>4.8696999999999999</v>
          </cell>
          <cell r="C2450">
            <v>4.8696999999999997E-2</v>
          </cell>
        </row>
        <row r="2451">
          <cell r="A2451">
            <v>40746</v>
          </cell>
          <cell r="B2451">
            <v>4.8207000000000004</v>
          </cell>
          <cell r="C2451">
            <v>4.8207000000000007E-2</v>
          </cell>
        </row>
        <row r="2452">
          <cell r="A2452">
            <v>40749</v>
          </cell>
          <cell r="B2452">
            <v>4.8301999999999996</v>
          </cell>
          <cell r="C2452">
            <v>4.8301999999999998E-2</v>
          </cell>
        </row>
        <row r="2453">
          <cell r="A2453">
            <v>40750</v>
          </cell>
          <cell r="B2453">
            <v>4.8014000000000001</v>
          </cell>
          <cell r="C2453">
            <v>4.8014000000000001E-2</v>
          </cell>
        </row>
        <row r="2454">
          <cell r="A2454">
            <v>40751</v>
          </cell>
          <cell r="B2454">
            <v>4.7742000000000004</v>
          </cell>
          <cell r="C2454">
            <v>4.7742000000000007E-2</v>
          </cell>
        </row>
        <row r="2455">
          <cell r="A2455">
            <v>40752</v>
          </cell>
          <cell r="B2455">
            <v>4.7736999999999998</v>
          </cell>
          <cell r="C2455">
            <v>4.7737000000000002E-2</v>
          </cell>
        </row>
        <row r="2456">
          <cell r="A2456">
            <v>40753</v>
          </cell>
          <cell r="B2456">
            <v>4.7027999999999999</v>
          </cell>
          <cell r="C2456">
            <v>4.7028E-2</v>
          </cell>
        </row>
        <row r="2457">
          <cell r="A2457">
            <v>40756</v>
          </cell>
          <cell r="B2457">
            <v>4.6943000000000001</v>
          </cell>
          <cell r="C2457">
            <v>4.6942999999999999E-2</v>
          </cell>
        </row>
        <row r="2458">
          <cell r="A2458">
            <v>40757</v>
          </cell>
          <cell r="B2458">
            <v>4.5945</v>
          </cell>
          <cell r="C2458">
            <v>4.5945E-2</v>
          </cell>
        </row>
        <row r="2459">
          <cell r="A2459">
            <v>40758</v>
          </cell>
          <cell r="B2459">
            <v>4.5998000000000001</v>
          </cell>
          <cell r="C2459">
            <v>4.5998000000000004E-2</v>
          </cell>
        </row>
        <row r="2460">
          <cell r="A2460">
            <v>40759</v>
          </cell>
          <cell r="B2460">
            <v>4.5042</v>
          </cell>
          <cell r="C2460">
            <v>4.5041999999999999E-2</v>
          </cell>
        </row>
        <row r="2461">
          <cell r="A2461">
            <v>40760</v>
          </cell>
          <cell r="B2461">
            <v>4.6638000000000002</v>
          </cell>
          <cell r="C2461">
            <v>4.6637999999999999E-2</v>
          </cell>
        </row>
        <row r="2462">
          <cell r="A2462">
            <v>40763</v>
          </cell>
          <cell r="B2462">
            <v>4.5730000000000004</v>
          </cell>
          <cell r="C2462">
            <v>4.5730000000000007E-2</v>
          </cell>
        </row>
        <row r="2463">
          <cell r="A2463">
            <v>40764</v>
          </cell>
          <cell r="B2463">
            <v>4.5461999999999998</v>
          </cell>
          <cell r="C2463">
            <v>4.5461999999999995E-2</v>
          </cell>
        </row>
        <row r="2464">
          <cell r="A2464">
            <v>40765</v>
          </cell>
          <cell r="B2464">
            <v>4.4652000000000003</v>
          </cell>
          <cell r="C2464">
            <v>4.4652000000000004E-2</v>
          </cell>
        </row>
        <row r="2465">
          <cell r="A2465">
            <v>40766</v>
          </cell>
          <cell r="B2465">
            <v>4.5655999999999999</v>
          </cell>
          <cell r="C2465">
            <v>4.5656000000000002E-2</v>
          </cell>
        </row>
        <row r="2466">
          <cell r="A2466">
            <v>40767</v>
          </cell>
          <cell r="B2466">
            <v>4.6070000000000002</v>
          </cell>
          <cell r="C2466">
            <v>4.607E-2</v>
          </cell>
        </row>
        <row r="2467">
          <cell r="A2467">
            <v>40770</v>
          </cell>
          <cell r="B2467">
            <v>4.6528999999999998</v>
          </cell>
          <cell r="C2467">
            <v>4.6529000000000001E-2</v>
          </cell>
        </row>
        <row r="2468">
          <cell r="A2468">
            <v>40771</v>
          </cell>
          <cell r="B2468">
            <v>4.6341000000000001</v>
          </cell>
          <cell r="C2468">
            <v>4.6341E-2</v>
          </cell>
        </row>
        <row r="2469">
          <cell r="A2469">
            <v>40772</v>
          </cell>
          <cell r="B2469">
            <v>4.5781999999999998</v>
          </cell>
          <cell r="C2469">
            <v>4.5781999999999996E-2</v>
          </cell>
        </row>
        <row r="2470">
          <cell r="A2470">
            <v>40773</v>
          </cell>
          <cell r="B2470">
            <v>4.4926000000000004</v>
          </cell>
          <cell r="C2470">
            <v>4.4926000000000001E-2</v>
          </cell>
        </row>
        <row r="2471">
          <cell r="A2471">
            <v>40774</v>
          </cell>
          <cell r="B2471">
            <v>4.5012999999999996</v>
          </cell>
          <cell r="C2471">
            <v>4.5012999999999997E-2</v>
          </cell>
        </row>
        <row r="2472">
          <cell r="A2472">
            <v>40777</v>
          </cell>
          <cell r="B2472">
            <v>4.4984000000000002</v>
          </cell>
          <cell r="C2472">
            <v>4.4984000000000003E-2</v>
          </cell>
        </row>
        <row r="2473">
          <cell r="A2473">
            <v>40778</v>
          </cell>
          <cell r="B2473">
            <v>4.5542999999999996</v>
          </cell>
          <cell r="C2473">
            <v>4.5542999999999993E-2</v>
          </cell>
        </row>
        <row r="2474">
          <cell r="A2474">
            <v>40779</v>
          </cell>
          <cell r="B2474">
            <v>4.6136999999999997</v>
          </cell>
          <cell r="C2474">
            <v>4.6136999999999997E-2</v>
          </cell>
        </row>
        <row r="2475">
          <cell r="A2475">
            <v>40780</v>
          </cell>
          <cell r="B2475">
            <v>4.5929000000000002</v>
          </cell>
          <cell r="C2475">
            <v>4.5929000000000005E-2</v>
          </cell>
        </row>
        <row r="2476">
          <cell r="A2476">
            <v>40781</v>
          </cell>
          <cell r="B2476">
            <v>4.5648999999999997</v>
          </cell>
          <cell r="C2476">
            <v>4.5648999999999995E-2</v>
          </cell>
        </row>
        <row r="2477">
          <cell r="A2477">
            <v>40784</v>
          </cell>
          <cell r="B2477">
            <v>4.6280999999999999</v>
          </cell>
          <cell r="C2477">
            <v>4.6280999999999996E-2</v>
          </cell>
        </row>
        <row r="2478">
          <cell r="A2478">
            <v>40785</v>
          </cell>
          <cell r="B2478">
            <v>4.5918999999999999</v>
          </cell>
          <cell r="C2478">
            <v>4.5919000000000001E-2</v>
          </cell>
        </row>
        <row r="2479">
          <cell r="A2479">
            <v>40786</v>
          </cell>
          <cell r="B2479">
            <v>4.6886000000000001</v>
          </cell>
          <cell r="C2479">
            <v>4.6886000000000004E-2</v>
          </cell>
        </row>
        <row r="2480">
          <cell r="A2480">
            <v>40787</v>
          </cell>
          <cell r="B2480">
            <v>4.6163999999999996</v>
          </cell>
          <cell r="C2480">
            <v>4.6163999999999997E-2</v>
          </cell>
        </row>
        <row r="2481">
          <cell r="A2481">
            <v>40788</v>
          </cell>
          <cell r="B2481">
            <v>4.5537000000000001</v>
          </cell>
          <cell r="C2481">
            <v>4.5537000000000001E-2</v>
          </cell>
        </row>
        <row r="2482">
          <cell r="A2482">
            <v>40791</v>
          </cell>
          <cell r="B2482">
            <v>4.5537000000000001</v>
          </cell>
          <cell r="C2482">
            <v>4.5537000000000001E-2</v>
          </cell>
        </row>
        <row r="2483">
          <cell r="A2483">
            <v>40792</v>
          </cell>
          <cell r="B2483">
            <v>4.5101000000000004</v>
          </cell>
          <cell r="C2483">
            <v>4.5101000000000002E-2</v>
          </cell>
        </row>
        <row r="2484">
          <cell r="A2484">
            <v>40793</v>
          </cell>
          <cell r="B2484">
            <v>4.5395000000000003</v>
          </cell>
          <cell r="C2484">
            <v>4.5395000000000005E-2</v>
          </cell>
        </row>
        <row r="2485">
          <cell r="A2485">
            <v>40794</v>
          </cell>
          <cell r="B2485">
            <v>4.4995000000000003</v>
          </cell>
          <cell r="C2485">
            <v>4.4995E-2</v>
          </cell>
        </row>
        <row r="2486">
          <cell r="A2486">
            <v>40795</v>
          </cell>
          <cell r="B2486">
            <v>4.4107000000000003</v>
          </cell>
          <cell r="C2486">
            <v>4.4107E-2</v>
          </cell>
        </row>
        <row r="2487">
          <cell r="A2487">
            <v>40798</v>
          </cell>
          <cell r="B2487">
            <v>4.3947000000000003</v>
          </cell>
          <cell r="C2487">
            <v>4.3947E-2</v>
          </cell>
        </row>
        <row r="2488">
          <cell r="A2488">
            <v>40799</v>
          </cell>
          <cell r="B2488">
            <v>4.4279000000000002</v>
          </cell>
          <cell r="C2488">
            <v>4.4278999999999999E-2</v>
          </cell>
        </row>
        <row r="2489">
          <cell r="A2489">
            <v>40800</v>
          </cell>
          <cell r="B2489">
            <v>4.4356</v>
          </cell>
          <cell r="C2489">
            <v>4.4356E-2</v>
          </cell>
        </row>
        <row r="2490">
          <cell r="A2490">
            <v>40801</v>
          </cell>
          <cell r="B2490">
            <v>4.5464000000000002</v>
          </cell>
          <cell r="C2490">
            <v>4.5464000000000004E-2</v>
          </cell>
        </row>
        <row r="2491">
          <cell r="A2491">
            <v>40802</v>
          </cell>
          <cell r="B2491">
            <v>4.5361000000000002</v>
          </cell>
          <cell r="C2491">
            <v>4.5361000000000005E-2</v>
          </cell>
        </row>
        <row r="2492">
          <cell r="A2492">
            <v>40805</v>
          </cell>
          <cell r="B2492">
            <v>4.4581999999999997</v>
          </cell>
          <cell r="C2492">
            <v>4.4581999999999997E-2</v>
          </cell>
        </row>
        <row r="2493">
          <cell r="A2493">
            <v>40806</v>
          </cell>
          <cell r="B2493">
            <v>4.4438000000000004</v>
          </cell>
          <cell r="C2493">
            <v>4.4438000000000005E-2</v>
          </cell>
        </row>
        <row r="2494">
          <cell r="A2494">
            <v>40807</v>
          </cell>
          <cell r="B2494">
            <v>4.3727999999999998</v>
          </cell>
          <cell r="C2494">
            <v>4.3727999999999996E-2</v>
          </cell>
        </row>
        <row r="2495">
          <cell r="A2495">
            <v>40808</v>
          </cell>
          <cell r="B2495">
            <v>4.3192000000000004</v>
          </cell>
          <cell r="C2495">
            <v>4.3192000000000001E-2</v>
          </cell>
        </row>
        <row r="2496">
          <cell r="A2496">
            <v>40809</v>
          </cell>
          <cell r="B2496">
            <v>4.2820999999999998</v>
          </cell>
          <cell r="C2496">
            <v>4.2820999999999998E-2</v>
          </cell>
        </row>
        <row r="2497">
          <cell r="A2497">
            <v>40812</v>
          </cell>
          <cell r="B2497">
            <v>4.3738000000000001</v>
          </cell>
          <cell r="C2497">
            <v>4.3737999999999999E-2</v>
          </cell>
        </row>
        <row r="2498">
          <cell r="A2498">
            <v>40813</v>
          </cell>
          <cell r="B2498">
            <v>4.4318999999999997</v>
          </cell>
          <cell r="C2498">
            <v>4.4318999999999997E-2</v>
          </cell>
        </row>
        <row r="2499">
          <cell r="A2499">
            <v>40814</v>
          </cell>
          <cell r="B2499">
            <v>4.4748000000000001</v>
          </cell>
          <cell r="C2499">
            <v>4.4748000000000003E-2</v>
          </cell>
        </row>
        <row r="2500">
          <cell r="A2500">
            <v>40815</v>
          </cell>
          <cell r="B2500">
            <v>4.5091000000000001</v>
          </cell>
          <cell r="C2500">
            <v>4.5090999999999999E-2</v>
          </cell>
        </row>
        <row r="2501">
          <cell r="A2501">
            <v>40816</v>
          </cell>
          <cell r="B2501">
            <v>4.4139999999999997</v>
          </cell>
          <cell r="C2501">
            <v>4.4139999999999999E-2</v>
          </cell>
        </row>
        <row r="2502">
          <cell r="A2502">
            <v>40819</v>
          </cell>
          <cell r="B2502">
            <v>4.3232999999999997</v>
          </cell>
          <cell r="C2502">
            <v>4.3232999999999994E-2</v>
          </cell>
        </row>
        <row r="2503">
          <cell r="A2503">
            <v>40820</v>
          </cell>
          <cell r="B2503">
            <v>4.3411999999999997</v>
          </cell>
          <cell r="C2503">
            <v>4.3411999999999999E-2</v>
          </cell>
        </row>
        <row r="2504">
          <cell r="A2504">
            <v>40821</v>
          </cell>
          <cell r="B2504">
            <v>4.3712</v>
          </cell>
          <cell r="C2504">
            <v>4.3712000000000001E-2</v>
          </cell>
        </row>
        <row r="2505">
          <cell r="A2505">
            <v>40822</v>
          </cell>
          <cell r="B2505">
            <v>4.4665999999999997</v>
          </cell>
          <cell r="C2505">
            <v>4.4665999999999997E-2</v>
          </cell>
        </row>
        <row r="2506">
          <cell r="A2506">
            <v>40823</v>
          </cell>
          <cell r="B2506">
            <v>4.4805000000000001</v>
          </cell>
          <cell r="C2506">
            <v>4.4805000000000005E-2</v>
          </cell>
        </row>
        <row r="2507">
          <cell r="A2507">
            <v>40826</v>
          </cell>
          <cell r="B2507">
            <v>4.4805000000000001</v>
          </cell>
          <cell r="C2507">
            <v>4.4805000000000005E-2</v>
          </cell>
        </row>
        <row r="2508">
          <cell r="A2508">
            <v>40827</v>
          </cell>
          <cell r="B2508">
            <v>4.5335999999999999</v>
          </cell>
          <cell r="C2508">
            <v>4.5336000000000001E-2</v>
          </cell>
        </row>
        <row r="2509">
          <cell r="A2509">
            <v>40828</v>
          </cell>
          <cell r="B2509">
            <v>4.6092000000000004</v>
          </cell>
          <cell r="C2509">
            <v>4.6092000000000001E-2</v>
          </cell>
        </row>
        <row r="2510">
          <cell r="A2510">
            <v>40829</v>
          </cell>
          <cell r="B2510">
            <v>4.5712999999999999</v>
          </cell>
          <cell r="C2510">
            <v>4.5712999999999997E-2</v>
          </cell>
        </row>
        <row r="2511">
          <cell r="A2511">
            <v>40830</v>
          </cell>
          <cell r="B2511">
            <v>4.6040999999999999</v>
          </cell>
          <cell r="C2511">
            <v>4.6040999999999999E-2</v>
          </cell>
        </row>
        <row r="2512">
          <cell r="A2512">
            <v>40833</v>
          </cell>
          <cell r="B2512">
            <v>4.4687000000000001</v>
          </cell>
          <cell r="C2512">
            <v>4.4687000000000004E-2</v>
          </cell>
        </row>
        <row r="2513">
          <cell r="A2513">
            <v>40834</v>
          </cell>
          <cell r="B2513">
            <v>4.5039999999999996</v>
          </cell>
          <cell r="C2513">
            <v>4.5039999999999997E-2</v>
          </cell>
        </row>
        <row r="2514">
          <cell r="A2514">
            <v>40835</v>
          </cell>
          <cell r="B2514">
            <v>4.5378999999999996</v>
          </cell>
          <cell r="C2514">
            <v>4.5378999999999996E-2</v>
          </cell>
        </row>
        <row r="2515">
          <cell r="A2515">
            <v>40836</v>
          </cell>
          <cell r="B2515">
            <v>4.5293000000000001</v>
          </cell>
          <cell r="C2515">
            <v>4.5293E-2</v>
          </cell>
        </row>
        <row r="2516">
          <cell r="A2516">
            <v>40837</v>
          </cell>
          <cell r="B2516">
            <v>4.5765000000000002</v>
          </cell>
          <cell r="C2516">
            <v>4.5765E-2</v>
          </cell>
        </row>
        <row r="2517">
          <cell r="A2517">
            <v>40840</v>
          </cell>
          <cell r="B2517">
            <v>4.5860000000000003</v>
          </cell>
          <cell r="C2517">
            <v>4.5860000000000005E-2</v>
          </cell>
        </row>
        <row r="2518">
          <cell r="A2518">
            <v>40841</v>
          </cell>
          <cell r="B2518">
            <v>4.5331000000000001</v>
          </cell>
          <cell r="C2518">
            <v>4.5331000000000003E-2</v>
          </cell>
        </row>
        <row r="2519">
          <cell r="A2519">
            <v>40842</v>
          </cell>
          <cell r="B2519">
            <v>4.6444999999999999</v>
          </cell>
          <cell r="C2519">
            <v>4.6445E-2</v>
          </cell>
        </row>
        <row r="2520">
          <cell r="A2520">
            <v>40843</v>
          </cell>
          <cell r="B2520">
            <v>4.7689000000000004</v>
          </cell>
          <cell r="C2520">
            <v>4.7689000000000002E-2</v>
          </cell>
        </row>
        <row r="2521">
          <cell r="A2521">
            <v>40844</v>
          </cell>
          <cell r="B2521">
            <v>4.6551</v>
          </cell>
          <cell r="C2521">
            <v>4.6551000000000002E-2</v>
          </cell>
        </row>
        <row r="2522">
          <cell r="A2522">
            <v>40847</v>
          </cell>
          <cell r="B2522">
            <v>4.5063000000000004</v>
          </cell>
          <cell r="C2522">
            <v>4.5063000000000006E-2</v>
          </cell>
        </row>
        <row r="2523">
          <cell r="A2523">
            <v>40848</v>
          </cell>
          <cell r="B2523">
            <v>4.3887</v>
          </cell>
          <cell r="C2523">
            <v>4.3887000000000002E-2</v>
          </cell>
        </row>
        <row r="2524">
          <cell r="A2524">
            <v>40849</v>
          </cell>
          <cell r="B2524">
            <v>4.3819999999999997</v>
          </cell>
          <cell r="C2524">
            <v>4.3819999999999998E-2</v>
          </cell>
        </row>
        <row r="2525">
          <cell r="A2525">
            <v>40850</v>
          </cell>
          <cell r="B2525">
            <v>4.4455999999999998</v>
          </cell>
          <cell r="C2525">
            <v>4.4455999999999996E-2</v>
          </cell>
        </row>
        <row r="2526">
          <cell r="A2526">
            <v>40851</v>
          </cell>
          <cell r="B2526">
            <v>4.4181999999999997</v>
          </cell>
          <cell r="C2526">
            <v>4.4181999999999999E-2</v>
          </cell>
        </row>
        <row r="2527">
          <cell r="A2527">
            <v>40854</v>
          </cell>
          <cell r="B2527">
            <v>4.4043999999999999</v>
          </cell>
          <cell r="C2527">
            <v>4.4044E-2</v>
          </cell>
        </row>
        <row r="2528">
          <cell r="A2528">
            <v>40855</v>
          </cell>
          <cell r="B2528">
            <v>4.3925999999999998</v>
          </cell>
          <cell r="C2528">
            <v>4.3926E-2</v>
          </cell>
        </row>
        <row r="2529">
          <cell r="A2529">
            <v>40856</v>
          </cell>
          <cell r="B2529">
            <v>4.3255999999999997</v>
          </cell>
          <cell r="C2529">
            <v>4.3255999999999996E-2</v>
          </cell>
        </row>
        <row r="2530">
          <cell r="A2530">
            <v>40857</v>
          </cell>
          <cell r="B2530">
            <v>4.3364000000000003</v>
          </cell>
          <cell r="C2530">
            <v>4.3364E-2</v>
          </cell>
        </row>
        <row r="2531">
          <cell r="A2531">
            <v>40858</v>
          </cell>
          <cell r="B2531">
            <v>4.3369999999999997</v>
          </cell>
          <cell r="C2531">
            <v>4.3369999999999999E-2</v>
          </cell>
        </row>
        <row r="2532">
          <cell r="A2532">
            <v>40861</v>
          </cell>
          <cell r="B2532">
            <v>4.3331999999999997</v>
          </cell>
          <cell r="C2532">
            <v>4.3331999999999996E-2</v>
          </cell>
        </row>
        <row r="2533">
          <cell r="A2533">
            <v>40862</v>
          </cell>
          <cell r="B2533">
            <v>4.3169000000000004</v>
          </cell>
          <cell r="C2533">
            <v>4.3169000000000006E-2</v>
          </cell>
        </row>
        <row r="2534">
          <cell r="A2534">
            <v>40863</v>
          </cell>
          <cell r="B2534">
            <v>4.3022</v>
          </cell>
          <cell r="C2534">
            <v>4.3021999999999998E-2</v>
          </cell>
        </row>
        <row r="2535">
          <cell r="A2535">
            <v>40864</v>
          </cell>
          <cell r="B2535">
            <v>4.2946999999999997</v>
          </cell>
          <cell r="C2535">
            <v>4.2946999999999999E-2</v>
          </cell>
        </row>
        <row r="2536">
          <cell r="A2536">
            <v>40865</v>
          </cell>
          <cell r="B2536">
            <v>4.3170999999999999</v>
          </cell>
          <cell r="C2536">
            <v>4.3171000000000001E-2</v>
          </cell>
        </row>
        <row r="2537">
          <cell r="A2537">
            <v>40868</v>
          </cell>
          <cell r="B2537">
            <v>4.3041</v>
          </cell>
          <cell r="C2537">
            <v>4.3041000000000003E-2</v>
          </cell>
        </row>
        <row r="2538">
          <cell r="A2538">
            <v>40869</v>
          </cell>
          <cell r="B2538">
            <v>4.2615999999999996</v>
          </cell>
          <cell r="C2538">
            <v>4.2615999999999994E-2</v>
          </cell>
        </row>
        <row r="2539">
          <cell r="A2539">
            <v>40870</v>
          </cell>
          <cell r="B2539">
            <v>4.2279999999999998</v>
          </cell>
          <cell r="C2539">
            <v>4.2279999999999998E-2</v>
          </cell>
        </row>
        <row r="2540">
          <cell r="A2540">
            <v>40871</v>
          </cell>
          <cell r="B2540">
            <v>4.2290999999999999</v>
          </cell>
          <cell r="C2540">
            <v>4.2290999999999995E-2</v>
          </cell>
        </row>
        <row r="2541">
          <cell r="A2541">
            <v>40872</v>
          </cell>
          <cell r="B2541">
            <v>4.2609000000000004</v>
          </cell>
          <cell r="C2541">
            <v>4.2609000000000001E-2</v>
          </cell>
        </row>
        <row r="2542">
          <cell r="A2542">
            <v>40875</v>
          </cell>
          <cell r="B2542">
            <v>4.2958999999999996</v>
          </cell>
          <cell r="C2542">
            <v>4.2958999999999997E-2</v>
          </cell>
        </row>
        <row r="2543">
          <cell r="A2543">
            <v>40876</v>
          </cell>
          <cell r="B2543">
            <v>4.2938000000000001</v>
          </cell>
          <cell r="C2543">
            <v>4.2938000000000004E-2</v>
          </cell>
        </row>
        <row r="2544">
          <cell r="A2544">
            <v>40877</v>
          </cell>
          <cell r="B2544">
            <v>4.2938000000000001</v>
          </cell>
          <cell r="C2544">
            <v>4.2938000000000004E-2</v>
          </cell>
        </row>
        <row r="2545">
          <cell r="A2545">
            <v>40878</v>
          </cell>
          <cell r="B2545">
            <v>4.327</v>
          </cell>
          <cell r="C2545">
            <v>4.3270000000000003E-2</v>
          </cell>
        </row>
        <row r="2546">
          <cell r="A2546">
            <v>40879</v>
          </cell>
          <cell r="B2546">
            <v>4.2942</v>
          </cell>
          <cell r="C2546">
            <v>4.2942000000000001E-2</v>
          </cell>
        </row>
        <row r="2547">
          <cell r="A2547">
            <v>40882</v>
          </cell>
          <cell r="B2547">
            <v>4.2733999999999996</v>
          </cell>
          <cell r="C2547">
            <v>4.2733999999999994E-2</v>
          </cell>
        </row>
        <row r="2548">
          <cell r="A2548">
            <v>40883</v>
          </cell>
          <cell r="B2548">
            <v>4.2983000000000002</v>
          </cell>
          <cell r="C2548">
            <v>4.2983E-2</v>
          </cell>
        </row>
        <row r="2549">
          <cell r="A2549">
            <v>40884</v>
          </cell>
          <cell r="B2549">
            <v>4.2229000000000001</v>
          </cell>
          <cell r="C2549">
            <v>4.2229000000000003E-2</v>
          </cell>
        </row>
        <row r="2550">
          <cell r="A2550">
            <v>40885</v>
          </cell>
          <cell r="B2550">
            <v>4.1769999999999996</v>
          </cell>
          <cell r="C2550">
            <v>4.1769999999999995E-2</v>
          </cell>
        </row>
        <row r="2551">
          <cell r="A2551">
            <v>40886</v>
          </cell>
          <cell r="B2551">
            <v>4.2392000000000003</v>
          </cell>
          <cell r="C2551">
            <v>4.2392000000000006E-2</v>
          </cell>
        </row>
        <row r="2552">
          <cell r="A2552">
            <v>40889</v>
          </cell>
          <cell r="B2552">
            <v>4.2061000000000002</v>
          </cell>
          <cell r="C2552">
            <v>4.2061000000000001E-2</v>
          </cell>
        </row>
        <row r="2553">
          <cell r="A2553">
            <v>40890</v>
          </cell>
          <cell r="B2553">
            <v>4.1588000000000003</v>
          </cell>
          <cell r="C2553">
            <v>4.1588E-2</v>
          </cell>
        </row>
        <row r="2554">
          <cell r="A2554">
            <v>40891</v>
          </cell>
          <cell r="B2554">
            <v>4.1360999999999999</v>
          </cell>
          <cell r="C2554">
            <v>4.1361000000000002E-2</v>
          </cell>
        </row>
        <row r="2555">
          <cell r="A2555">
            <v>40892</v>
          </cell>
          <cell r="B2555">
            <v>4.1273999999999997</v>
          </cell>
          <cell r="C2555">
            <v>4.1273999999999998E-2</v>
          </cell>
        </row>
        <row r="2556">
          <cell r="A2556">
            <v>40893</v>
          </cell>
          <cell r="B2556">
            <v>4.1025999999999998</v>
          </cell>
          <cell r="C2556">
            <v>4.1026E-2</v>
          </cell>
        </row>
        <row r="2557">
          <cell r="A2557">
            <v>40896</v>
          </cell>
          <cell r="B2557">
            <v>4.0373999999999999</v>
          </cell>
          <cell r="C2557">
            <v>4.0374E-2</v>
          </cell>
        </row>
        <row r="2558">
          <cell r="A2558">
            <v>40897</v>
          </cell>
          <cell r="B2558">
            <v>4.0068999999999999</v>
          </cell>
          <cell r="C2558">
            <v>4.0069E-2</v>
          </cell>
        </row>
        <row r="2559">
          <cell r="A2559">
            <v>40898</v>
          </cell>
          <cell r="B2559">
            <v>4.0721999999999996</v>
          </cell>
          <cell r="C2559">
            <v>4.0721999999999994E-2</v>
          </cell>
        </row>
        <row r="2560">
          <cell r="A2560">
            <v>40899</v>
          </cell>
          <cell r="B2560">
            <v>4.0545</v>
          </cell>
          <cell r="C2560">
            <v>4.0544999999999998E-2</v>
          </cell>
        </row>
        <row r="2561">
          <cell r="A2561">
            <v>40900</v>
          </cell>
          <cell r="B2561">
            <v>4.1167999999999996</v>
          </cell>
          <cell r="C2561">
            <v>4.1167999999999996E-2</v>
          </cell>
        </row>
        <row r="2562">
          <cell r="A2562">
            <v>40903</v>
          </cell>
          <cell r="B2562">
            <v>4.1167999999999996</v>
          </cell>
          <cell r="C2562">
            <v>4.1167999999999996E-2</v>
          </cell>
        </row>
        <row r="2563">
          <cell r="A2563">
            <v>40904</v>
          </cell>
          <cell r="B2563">
            <v>4.1022999999999996</v>
          </cell>
          <cell r="C2563">
            <v>4.1022999999999997E-2</v>
          </cell>
        </row>
        <row r="2564">
          <cell r="A2564">
            <v>40905</v>
          </cell>
          <cell r="B2564">
            <v>4.1062000000000003</v>
          </cell>
          <cell r="C2564">
            <v>4.1062000000000001E-2</v>
          </cell>
        </row>
        <row r="2565">
          <cell r="A2565">
            <v>40906</v>
          </cell>
          <cell r="B2565">
            <v>4.0529999999999999</v>
          </cell>
          <cell r="C2565">
            <v>4.0529999999999997E-2</v>
          </cell>
        </row>
        <row r="2566">
          <cell r="A2566">
            <v>40907</v>
          </cell>
          <cell r="B2566">
            <v>4.0518999999999998</v>
          </cell>
          <cell r="C2566">
            <v>4.0518999999999999E-2</v>
          </cell>
        </row>
        <row r="2567">
          <cell r="A2567">
            <v>40910</v>
          </cell>
          <cell r="B2567">
            <v>4.0488999999999997</v>
          </cell>
          <cell r="C2567">
            <v>4.0488999999999997E-2</v>
          </cell>
        </row>
        <row r="2568">
          <cell r="A2568">
            <v>40911</v>
          </cell>
          <cell r="B2568">
            <v>4.1071</v>
          </cell>
          <cell r="C2568">
            <v>4.1070999999999996E-2</v>
          </cell>
        </row>
        <row r="2569">
          <cell r="A2569">
            <v>40912</v>
          </cell>
          <cell r="B2569">
            <v>4.1246</v>
          </cell>
          <cell r="C2569">
            <v>4.1245999999999998E-2</v>
          </cell>
        </row>
        <row r="2570">
          <cell r="A2570">
            <v>40913</v>
          </cell>
          <cell r="B2570">
            <v>4.0976999999999997</v>
          </cell>
          <cell r="C2570">
            <v>4.0977E-2</v>
          </cell>
        </row>
        <row r="2571">
          <cell r="A2571">
            <v>40914</v>
          </cell>
          <cell r="B2571">
            <v>4.0896999999999997</v>
          </cell>
          <cell r="C2571">
            <v>4.0896999999999996E-2</v>
          </cell>
        </row>
        <row r="2572">
          <cell r="A2572">
            <v>40917</v>
          </cell>
          <cell r="B2572">
            <v>4.0404</v>
          </cell>
          <cell r="C2572">
            <v>4.0404000000000002E-2</v>
          </cell>
        </row>
        <row r="2573">
          <cell r="A2573">
            <v>40918</v>
          </cell>
          <cell r="B2573">
            <v>4.0351999999999997</v>
          </cell>
          <cell r="C2573">
            <v>4.0351999999999999E-2</v>
          </cell>
        </row>
        <row r="2574">
          <cell r="A2574">
            <v>40919</v>
          </cell>
          <cell r="B2574">
            <v>4.0167999999999999</v>
          </cell>
          <cell r="C2574">
            <v>4.0168000000000002E-2</v>
          </cell>
        </row>
        <row r="2575">
          <cell r="A2575">
            <v>40920</v>
          </cell>
          <cell r="B2575">
            <v>4.0077999999999996</v>
          </cell>
          <cell r="C2575">
            <v>4.0077999999999996E-2</v>
          </cell>
        </row>
        <row r="2576">
          <cell r="A2576">
            <v>40921</v>
          </cell>
          <cell r="B2576">
            <v>3.9971000000000001</v>
          </cell>
          <cell r="C2576">
            <v>3.9971E-2</v>
          </cell>
        </row>
        <row r="2577">
          <cell r="A2577">
            <v>40924</v>
          </cell>
          <cell r="B2577">
            <v>3.9937999999999998</v>
          </cell>
          <cell r="C2577">
            <v>3.9938000000000001E-2</v>
          </cell>
        </row>
        <row r="2578">
          <cell r="A2578">
            <v>40925</v>
          </cell>
          <cell r="B2578">
            <v>3.9790999999999999</v>
          </cell>
          <cell r="C2578">
            <v>3.9791E-2</v>
          </cell>
        </row>
        <row r="2579">
          <cell r="A2579">
            <v>40926</v>
          </cell>
          <cell r="B2579">
            <v>4.0080999999999998</v>
          </cell>
          <cell r="C2579">
            <v>4.0080999999999999E-2</v>
          </cell>
        </row>
        <row r="2580">
          <cell r="A2580">
            <v>40927</v>
          </cell>
          <cell r="B2580">
            <v>4.0354000000000001</v>
          </cell>
          <cell r="C2580">
            <v>4.0354000000000001E-2</v>
          </cell>
        </row>
        <row r="2581">
          <cell r="A2581">
            <v>40928</v>
          </cell>
          <cell r="B2581">
            <v>4.0061999999999998</v>
          </cell>
          <cell r="C2581">
            <v>4.0062E-2</v>
          </cell>
        </row>
        <row r="2582">
          <cell r="A2582">
            <v>40931</v>
          </cell>
          <cell r="B2582">
            <v>4.0614999999999997</v>
          </cell>
          <cell r="C2582">
            <v>4.0614999999999998E-2</v>
          </cell>
        </row>
        <row r="2583">
          <cell r="A2583">
            <v>40932</v>
          </cell>
          <cell r="B2583">
            <v>4.0937000000000001</v>
          </cell>
          <cell r="C2583">
            <v>4.0937000000000001E-2</v>
          </cell>
        </row>
        <row r="2584">
          <cell r="A2584">
            <v>40933</v>
          </cell>
          <cell r="B2584">
            <v>4.0518999999999998</v>
          </cell>
          <cell r="C2584">
            <v>4.0518999999999999E-2</v>
          </cell>
        </row>
        <row r="2585">
          <cell r="A2585">
            <v>40934</v>
          </cell>
          <cell r="B2585">
            <v>4.0566000000000004</v>
          </cell>
          <cell r="C2585">
            <v>4.0566000000000005E-2</v>
          </cell>
        </row>
        <row r="2586">
          <cell r="A2586">
            <v>40935</v>
          </cell>
          <cell r="B2586">
            <v>4.0323000000000002</v>
          </cell>
          <cell r="C2586">
            <v>4.0323000000000005E-2</v>
          </cell>
        </row>
        <row r="2587">
          <cell r="A2587">
            <v>40938</v>
          </cell>
          <cell r="B2587">
            <v>4.0286</v>
          </cell>
          <cell r="C2587">
            <v>4.0286000000000002E-2</v>
          </cell>
        </row>
        <row r="2588">
          <cell r="A2588">
            <v>40939</v>
          </cell>
          <cell r="B2588">
            <v>3.94</v>
          </cell>
          <cell r="C2588">
            <v>3.9399999999999998E-2</v>
          </cell>
        </row>
        <row r="2589">
          <cell r="A2589">
            <v>40940</v>
          </cell>
          <cell r="B2589">
            <v>3.9500999999999999</v>
          </cell>
          <cell r="C2589">
            <v>3.9501000000000001E-2</v>
          </cell>
        </row>
        <row r="2590">
          <cell r="A2590">
            <v>40941</v>
          </cell>
          <cell r="B2590">
            <v>3.9872000000000001</v>
          </cell>
          <cell r="C2590">
            <v>3.9871999999999998E-2</v>
          </cell>
        </row>
        <row r="2591">
          <cell r="A2591">
            <v>40942</v>
          </cell>
          <cell r="B2591">
            <v>4.0221</v>
          </cell>
          <cell r="C2591">
            <v>4.0221E-2</v>
          </cell>
        </row>
        <row r="2592">
          <cell r="A2592">
            <v>40945</v>
          </cell>
          <cell r="B2592">
            <v>4.0224000000000002</v>
          </cell>
          <cell r="C2592">
            <v>4.0224000000000003E-2</v>
          </cell>
        </row>
        <row r="2593">
          <cell r="A2593">
            <v>40946</v>
          </cell>
          <cell r="B2593">
            <v>3.9718</v>
          </cell>
          <cell r="C2593">
            <v>3.9718000000000003E-2</v>
          </cell>
        </row>
        <row r="2594">
          <cell r="A2594">
            <v>40947</v>
          </cell>
          <cell r="B2594">
            <v>4.0323000000000002</v>
          </cell>
          <cell r="C2594">
            <v>4.0323000000000005E-2</v>
          </cell>
        </row>
        <row r="2595">
          <cell r="A2595">
            <v>40948</v>
          </cell>
          <cell r="B2595">
            <v>4.0229999999999997</v>
          </cell>
          <cell r="C2595">
            <v>4.0229999999999995E-2</v>
          </cell>
        </row>
        <row r="2596">
          <cell r="A2596">
            <v>40949</v>
          </cell>
          <cell r="B2596">
            <v>4.0003000000000002</v>
          </cell>
          <cell r="C2596">
            <v>4.0003000000000004E-2</v>
          </cell>
        </row>
        <row r="2597">
          <cell r="A2597">
            <v>40952</v>
          </cell>
          <cell r="B2597">
            <v>4.0073999999999996</v>
          </cell>
          <cell r="C2597">
            <v>4.0073999999999999E-2</v>
          </cell>
        </row>
        <row r="2598">
          <cell r="A2598">
            <v>40953</v>
          </cell>
          <cell r="B2598">
            <v>3.9674</v>
          </cell>
          <cell r="C2598">
            <v>3.9674000000000001E-2</v>
          </cell>
        </row>
        <row r="2599">
          <cell r="A2599">
            <v>40954</v>
          </cell>
          <cell r="B2599">
            <v>3.9590999999999998</v>
          </cell>
          <cell r="C2599">
            <v>3.9591000000000001E-2</v>
          </cell>
        </row>
        <row r="2600">
          <cell r="A2600">
            <v>40955</v>
          </cell>
          <cell r="B2600">
            <v>3.9817</v>
          </cell>
          <cell r="C2600">
            <v>3.9816999999999998E-2</v>
          </cell>
        </row>
        <row r="2601">
          <cell r="A2601">
            <v>40956</v>
          </cell>
          <cell r="B2601">
            <v>4.0201000000000002</v>
          </cell>
          <cell r="C2601">
            <v>4.0201000000000001E-2</v>
          </cell>
        </row>
        <row r="2602">
          <cell r="A2602">
            <v>40960</v>
          </cell>
          <cell r="B2602">
            <v>4.0589000000000004</v>
          </cell>
          <cell r="C2602">
            <v>4.0589000000000007E-2</v>
          </cell>
        </row>
        <row r="2603">
          <cell r="A2603">
            <v>40961</v>
          </cell>
          <cell r="B2603">
            <v>4.0297000000000001</v>
          </cell>
          <cell r="C2603">
            <v>4.0296999999999999E-2</v>
          </cell>
        </row>
        <row r="2604">
          <cell r="A2604">
            <v>40962</v>
          </cell>
          <cell r="B2604">
            <v>4.0286</v>
          </cell>
          <cell r="C2604">
            <v>4.0286000000000002E-2</v>
          </cell>
        </row>
        <row r="2605">
          <cell r="A2605">
            <v>40963</v>
          </cell>
          <cell r="B2605">
            <v>4.0191999999999997</v>
          </cell>
          <cell r="C2605">
            <v>4.0191999999999999E-2</v>
          </cell>
        </row>
        <row r="2606">
          <cell r="A2606">
            <v>40966</v>
          </cell>
          <cell r="B2606">
            <v>4.0152999999999999</v>
          </cell>
          <cell r="C2606">
            <v>4.0153000000000001E-2</v>
          </cell>
        </row>
        <row r="2607">
          <cell r="A2607">
            <v>40967</v>
          </cell>
          <cell r="B2607">
            <v>4.0155000000000003</v>
          </cell>
          <cell r="C2607">
            <v>4.0155000000000003E-2</v>
          </cell>
        </row>
        <row r="2608">
          <cell r="A2608">
            <v>40968</v>
          </cell>
          <cell r="B2608">
            <v>3.9786000000000001</v>
          </cell>
          <cell r="C2608">
            <v>3.9786000000000002E-2</v>
          </cell>
        </row>
        <row r="2609">
          <cell r="A2609">
            <v>40969</v>
          </cell>
          <cell r="B2609">
            <v>3.9990000000000001</v>
          </cell>
          <cell r="C2609">
            <v>3.9989999999999998E-2</v>
          </cell>
        </row>
        <row r="2610">
          <cell r="A2610">
            <v>40970</v>
          </cell>
          <cell r="B2610">
            <v>3.9718</v>
          </cell>
          <cell r="C2610">
            <v>3.9718000000000003E-2</v>
          </cell>
        </row>
        <row r="2611">
          <cell r="A2611">
            <v>40973</v>
          </cell>
          <cell r="B2611">
            <v>3.9632999999999998</v>
          </cell>
          <cell r="C2611">
            <v>3.9633000000000002E-2</v>
          </cell>
        </row>
        <row r="2612">
          <cell r="A2612">
            <v>40974</v>
          </cell>
          <cell r="B2612">
            <v>3.9683000000000002</v>
          </cell>
          <cell r="C2612">
            <v>3.9683000000000003E-2</v>
          </cell>
        </row>
        <row r="2613">
          <cell r="A2613">
            <v>40975</v>
          </cell>
          <cell r="B2613">
            <v>3.9603000000000002</v>
          </cell>
          <cell r="C2613">
            <v>3.9602999999999999E-2</v>
          </cell>
        </row>
        <row r="2614">
          <cell r="A2614">
            <v>40976</v>
          </cell>
          <cell r="B2614">
            <v>4.0079000000000002</v>
          </cell>
          <cell r="C2614">
            <v>4.0079000000000004E-2</v>
          </cell>
        </row>
        <row r="2615">
          <cell r="A2615">
            <v>40977</v>
          </cell>
          <cell r="B2615">
            <v>3.9937999999999998</v>
          </cell>
          <cell r="C2615">
            <v>3.9938000000000001E-2</v>
          </cell>
        </row>
        <row r="2616">
          <cell r="A2616">
            <v>40980</v>
          </cell>
          <cell r="B2616">
            <v>3.9777999999999998</v>
          </cell>
          <cell r="C2616">
            <v>3.9778000000000001E-2</v>
          </cell>
        </row>
        <row r="2617">
          <cell r="A2617">
            <v>40981</v>
          </cell>
          <cell r="B2617">
            <v>4.0130999999999997</v>
          </cell>
          <cell r="C2617">
            <v>4.0131E-2</v>
          </cell>
        </row>
        <row r="2618">
          <cell r="A2618">
            <v>40982</v>
          </cell>
          <cell r="B2618">
            <v>4.0011999999999999</v>
          </cell>
          <cell r="C2618">
            <v>4.0011999999999999E-2</v>
          </cell>
        </row>
        <row r="2619">
          <cell r="A2619">
            <v>40983</v>
          </cell>
          <cell r="B2619">
            <v>4.1039000000000003</v>
          </cell>
          <cell r="C2619">
            <v>4.1039000000000006E-2</v>
          </cell>
        </row>
        <row r="2620">
          <cell r="A2620">
            <v>40984</v>
          </cell>
          <cell r="B2620">
            <v>4.1424000000000003</v>
          </cell>
          <cell r="C2620">
            <v>4.1424000000000002E-2</v>
          </cell>
        </row>
        <row r="2621">
          <cell r="A2621">
            <v>40987</v>
          </cell>
          <cell r="B2621">
            <v>4.1302000000000003</v>
          </cell>
          <cell r="C2621">
            <v>4.1302000000000005E-2</v>
          </cell>
        </row>
        <row r="2622">
          <cell r="A2622">
            <v>40988</v>
          </cell>
          <cell r="B2622">
            <v>4.1558000000000002</v>
          </cell>
          <cell r="C2622">
            <v>4.1558000000000005E-2</v>
          </cell>
        </row>
        <row r="2623">
          <cell r="A2623">
            <v>40989</v>
          </cell>
          <cell r="B2623">
            <v>4.1176000000000004</v>
          </cell>
          <cell r="C2623">
            <v>4.1176000000000004E-2</v>
          </cell>
        </row>
        <row r="2624">
          <cell r="A2624">
            <v>40990</v>
          </cell>
          <cell r="B2624">
            <v>4.0881999999999996</v>
          </cell>
          <cell r="C2624">
            <v>4.0881999999999995E-2</v>
          </cell>
        </row>
        <row r="2625">
          <cell r="A2625">
            <v>40991</v>
          </cell>
          <cell r="B2625">
            <v>4.0824999999999996</v>
          </cell>
          <cell r="C2625">
            <v>4.0824999999999993E-2</v>
          </cell>
        </row>
        <row r="2626">
          <cell r="A2626">
            <v>40994</v>
          </cell>
          <cell r="B2626">
            <v>4.0731999999999999</v>
          </cell>
          <cell r="C2626">
            <v>4.0731999999999997E-2</v>
          </cell>
        </row>
        <row r="2627">
          <cell r="A2627">
            <v>40995</v>
          </cell>
          <cell r="B2627">
            <v>4.0724999999999998</v>
          </cell>
          <cell r="C2627">
            <v>4.0724999999999997E-2</v>
          </cell>
        </row>
        <row r="2628">
          <cell r="A2628">
            <v>40996</v>
          </cell>
          <cell r="B2628">
            <v>4.0197000000000003</v>
          </cell>
          <cell r="C2628">
            <v>4.0197000000000004E-2</v>
          </cell>
        </row>
        <row r="2629">
          <cell r="A2629">
            <v>40997</v>
          </cell>
          <cell r="B2629">
            <v>3.9950999999999999</v>
          </cell>
          <cell r="C2629">
            <v>3.9951E-2</v>
          </cell>
        </row>
        <row r="2630">
          <cell r="A2630">
            <v>40998</v>
          </cell>
          <cell r="B2630">
            <v>4.0057</v>
          </cell>
          <cell r="C2630">
            <v>4.0057000000000002E-2</v>
          </cell>
        </row>
        <row r="2631">
          <cell r="A2631">
            <v>41001</v>
          </cell>
          <cell r="B2631">
            <v>4.0133999999999999</v>
          </cell>
          <cell r="C2631">
            <v>4.0133999999999996E-2</v>
          </cell>
        </row>
        <row r="2632">
          <cell r="A2632">
            <v>41002</v>
          </cell>
          <cell r="B2632">
            <v>4.0114000000000001</v>
          </cell>
          <cell r="C2632">
            <v>4.0114000000000004E-2</v>
          </cell>
        </row>
        <row r="2633">
          <cell r="A2633">
            <v>41003</v>
          </cell>
          <cell r="B2633">
            <v>4.0823999999999998</v>
          </cell>
          <cell r="C2633">
            <v>4.0823999999999999E-2</v>
          </cell>
        </row>
        <row r="2634">
          <cell r="A2634">
            <v>41004</v>
          </cell>
          <cell r="B2634">
            <v>4.0317999999999996</v>
          </cell>
          <cell r="C2634">
            <v>4.0317999999999993E-2</v>
          </cell>
        </row>
        <row r="2635">
          <cell r="A2635">
            <v>41008</v>
          </cell>
          <cell r="B2635">
            <v>3.9723999999999999</v>
          </cell>
          <cell r="C2635">
            <v>3.9724000000000002E-2</v>
          </cell>
        </row>
        <row r="2636">
          <cell r="A2636">
            <v>41009</v>
          </cell>
          <cell r="B2636">
            <v>3.9672999999999998</v>
          </cell>
          <cell r="C2636">
            <v>3.9673E-2</v>
          </cell>
        </row>
        <row r="2637">
          <cell r="A2637">
            <v>41010</v>
          </cell>
          <cell r="B2637">
            <v>3.9222999999999999</v>
          </cell>
          <cell r="C2637">
            <v>3.9223000000000001E-2</v>
          </cell>
        </row>
        <row r="2638">
          <cell r="A2638">
            <v>41011</v>
          </cell>
          <cell r="B2638">
            <v>3.9378000000000002</v>
          </cell>
          <cell r="C2638">
            <v>3.9378000000000003E-2</v>
          </cell>
        </row>
        <row r="2639">
          <cell r="A2639">
            <v>41012</v>
          </cell>
          <cell r="B2639">
            <v>3.9596</v>
          </cell>
          <cell r="C2639">
            <v>3.9595999999999999E-2</v>
          </cell>
        </row>
        <row r="2640">
          <cell r="A2640">
            <v>41015</v>
          </cell>
          <cell r="B2640">
            <v>3.9165000000000001</v>
          </cell>
          <cell r="C2640">
            <v>3.9164999999999998E-2</v>
          </cell>
        </row>
        <row r="2641">
          <cell r="A2641">
            <v>41016</v>
          </cell>
          <cell r="B2641">
            <v>3.9803000000000002</v>
          </cell>
          <cell r="C2641">
            <v>3.9803000000000005E-2</v>
          </cell>
        </row>
        <row r="2642">
          <cell r="A2642">
            <v>41017</v>
          </cell>
          <cell r="B2642">
            <v>3.9901</v>
          </cell>
          <cell r="C2642">
            <v>3.9900999999999999E-2</v>
          </cell>
        </row>
        <row r="2643">
          <cell r="A2643">
            <v>41018</v>
          </cell>
          <cell r="B2643">
            <v>3.9912999999999998</v>
          </cell>
          <cell r="C2643">
            <v>3.9912999999999997E-2</v>
          </cell>
        </row>
        <row r="2644">
          <cell r="A2644">
            <v>41019</v>
          </cell>
          <cell r="B2644">
            <v>3.9843999999999999</v>
          </cell>
          <cell r="C2644">
            <v>3.9843999999999997E-2</v>
          </cell>
        </row>
        <row r="2645">
          <cell r="A2645">
            <v>41022</v>
          </cell>
          <cell r="B2645">
            <v>4.0082000000000004</v>
          </cell>
          <cell r="C2645">
            <v>4.0082000000000007E-2</v>
          </cell>
        </row>
        <row r="2646">
          <cell r="A2646">
            <v>41023</v>
          </cell>
          <cell r="B2646">
            <v>4.0449999999999999</v>
          </cell>
          <cell r="C2646">
            <v>4.045E-2</v>
          </cell>
        </row>
        <row r="2647">
          <cell r="A2647">
            <v>41024</v>
          </cell>
          <cell r="B2647">
            <v>4.0377999999999998</v>
          </cell>
          <cell r="C2647">
            <v>4.0377999999999997E-2</v>
          </cell>
        </row>
        <row r="2648">
          <cell r="A2648">
            <v>41025</v>
          </cell>
          <cell r="B2648">
            <v>4.0773999999999999</v>
          </cell>
          <cell r="C2648">
            <v>4.0773999999999998E-2</v>
          </cell>
        </row>
        <row r="2649">
          <cell r="A2649">
            <v>41026</v>
          </cell>
          <cell r="B2649">
            <v>4.0622999999999996</v>
          </cell>
          <cell r="C2649">
            <v>4.0622999999999992E-2</v>
          </cell>
        </row>
        <row r="2650">
          <cell r="A2650">
            <v>41029</v>
          </cell>
          <cell r="B2650">
            <v>4.0750999999999999</v>
          </cell>
          <cell r="C2650">
            <v>4.0751000000000002E-2</v>
          </cell>
        </row>
        <row r="2651">
          <cell r="A2651">
            <v>41030</v>
          </cell>
          <cell r="B2651">
            <v>4.0602</v>
          </cell>
          <cell r="C2651">
            <v>4.0601999999999999E-2</v>
          </cell>
        </row>
        <row r="2652">
          <cell r="A2652">
            <v>41031</v>
          </cell>
          <cell r="B2652">
            <v>4.0608000000000004</v>
          </cell>
          <cell r="C2652">
            <v>4.0608000000000005E-2</v>
          </cell>
        </row>
        <row r="2653">
          <cell r="A2653">
            <v>41032</v>
          </cell>
          <cell r="B2653">
            <v>4.0265000000000004</v>
          </cell>
          <cell r="C2653">
            <v>4.0265000000000002E-2</v>
          </cell>
        </row>
        <row r="2654">
          <cell r="A2654">
            <v>41033</v>
          </cell>
          <cell r="B2654">
            <v>4.0202999999999998</v>
          </cell>
          <cell r="C2654">
            <v>4.0202999999999996E-2</v>
          </cell>
        </row>
        <row r="2655">
          <cell r="A2655">
            <v>41036</v>
          </cell>
          <cell r="B2655">
            <v>3.9802</v>
          </cell>
          <cell r="C2655">
            <v>3.9801999999999997E-2</v>
          </cell>
        </row>
        <row r="2656">
          <cell r="A2656">
            <v>41037</v>
          </cell>
          <cell r="B2656">
            <v>3.9832999999999998</v>
          </cell>
          <cell r="C2656">
            <v>3.9833E-2</v>
          </cell>
        </row>
        <row r="2657">
          <cell r="A2657">
            <v>41038</v>
          </cell>
          <cell r="B2657">
            <v>3.9533999999999998</v>
          </cell>
          <cell r="C2657">
            <v>3.9534E-2</v>
          </cell>
        </row>
        <row r="2658">
          <cell r="A2658">
            <v>41039</v>
          </cell>
          <cell r="B2658">
            <v>3.9672000000000001</v>
          </cell>
          <cell r="C2658">
            <v>3.9671999999999999E-2</v>
          </cell>
        </row>
        <row r="2659">
          <cell r="A2659">
            <v>41040</v>
          </cell>
          <cell r="B2659">
            <v>3.9723000000000002</v>
          </cell>
          <cell r="C2659">
            <v>3.9723000000000001E-2</v>
          </cell>
        </row>
        <row r="2660">
          <cell r="A2660">
            <v>41043</v>
          </cell>
          <cell r="B2660">
            <v>3.9266999999999999</v>
          </cell>
          <cell r="C2660">
            <v>3.9266999999999996E-2</v>
          </cell>
        </row>
        <row r="2661">
          <cell r="A2661">
            <v>41044</v>
          </cell>
          <cell r="B2661">
            <v>3.9007000000000001</v>
          </cell>
          <cell r="C2661">
            <v>3.9007E-2</v>
          </cell>
        </row>
        <row r="2662">
          <cell r="A2662">
            <v>41045</v>
          </cell>
          <cell r="B2662">
            <v>3.9203999999999999</v>
          </cell>
          <cell r="C2662">
            <v>3.9203999999999996E-2</v>
          </cell>
        </row>
        <row r="2663">
          <cell r="A2663">
            <v>41046</v>
          </cell>
          <cell r="B2663">
            <v>3.9291999999999998</v>
          </cell>
          <cell r="C2663">
            <v>3.9292000000000001E-2</v>
          </cell>
        </row>
        <row r="2664">
          <cell r="A2664">
            <v>41047</v>
          </cell>
          <cell r="B2664">
            <v>3.9098000000000002</v>
          </cell>
          <cell r="C2664">
            <v>3.9098000000000001E-2</v>
          </cell>
        </row>
        <row r="2665">
          <cell r="A2665">
            <v>41051</v>
          </cell>
          <cell r="B2665">
            <v>3.9539</v>
          </cell>
          <cell r="C2665">
            <v>3.9538999999999998E-2</v>
          </cell>
        </row>
        <row r="2666">
          <cell r="A2666">
            <v>41052</v>
          </cell>
          <cell r="B2666">
            <v>3.9483000000000001</v>
          </cell>
          <cell r="C2666">
            <v>3.9483000000000004E-2</v>
          </cell>
        </row>
        <row r="2667">
          <cell r="A2667">
            <v>41053</v>
          </cell>
          <cell r="B2667">
            <v>3.9150999999999998</v>
          </cell>
          <cell r="C2667">
            <v>3.9150999999999998E-2</v>
          </cell>
        </row>
        <row r="2668">
          <cell r="A2668">
            <v>41054</v>
          </cell>
          <cell r="B2668">
            <v>3.9068000000000001</v>
          </cell>
          <cell r="C2668">
            <v>3.9067999999999999E-2</v>
          </cell>
        </row>
        <row r="2669">
          <cell r="A2669">
            <v>41057</v>
          </cell>
          <cell r="B2669">
            <v>3.8605</v>
          </cell>
          <cell r="C2669">
            <v>3.8605E-2</v>
          </cell>
        </row>
        <row r="2670">
          <cell r="A2670">
            <v>41058</v>
          </cell>
          <cell r="B2670">
            <v>3.9289999999999998</v>
          </cell>
          <cell r="C2670">
            <v>3.9289999999999999E-2</v>
          </cell>
        </row>
        <row r="2671">
          <cell r="A2671">
            <v>41059</v>
          </cell>
          <cell r="B2671">
            <v>3.9297</v>
          </cell>
          <cell r="C2671">
            <v>3.9296999999999999E-2</v>
          </cell>
        </row>
        <row r="2672">
          <cell r="A2672">
            <v>41060</v>
          </cell>
          <cell r="B2672">
            <v>3.8748999999999998</v>
          </cell>
          <cell r="C2672">
            <v>3.8748999999999999E-2</v>
          </cell>
        </row>
        <row r="2673">
          <cell r="A2673">
            <v>41061</v>
          </cell>
          <cell r="B2673">
            <v>3.8485999999999998</v>
          </cell>
          <cell r="C2673">
            <v>3.8485999999999999E-2</v>
          </cell>
        </row>
        <row r="2674">
          <cell r="A2674">
            <v>41064</v>
          </cell>
          <cell r="B2674">
            <v>3.7847</v>
          </cell>
          <cell r="C2674">
            <v>3.7846999999999999E-2</v>
          </cell>
        </row>
        <row r="2675">
          <cell r="A2675">
            <v>41065</v>
          </cell>
          <cell r="B2675">
            <v>3.8357000000000001</v>
          </cell>
          <cell r="C2675">
            <v>3.8357000000000002E-2</v>
          </cell>
        </row>
        <row r="2676">
          <cell r="A2676">
            <v>41066</v>
          </cell>
          <cell r="B2676">
            <v>3.8927</v>
          </cell>
          <cell r="C2676">
            <v>3.8927000000000003E-2</v>
          </cell>
        </row>
        <row r="2677">
          <cell r="A2677">
            <v>41067</v>
          </cell>
          <cell r="B2677">
            <v>3.9563999999999999</v>
          </cell>
          <cell r="C2677">
            <v>3.9564000000000002E-2</v>
          </cell>
        </row>
        <row r="2678">
          <cell r="A2678">
            <v>41068</v>
          </cell>
          <cell r="B2678">
            <v>3.9878</v>
          </cell>
          <cell r="C2678">
            <v>3.9877999999999997E-2</v>
          </cell>
        </row>
        <row r="2679">
          <cell r="A2679">
            <v>41071</v>
          </cell>
          <cell r="B2679">
            <v>3.9116</v>
          </cell>
          <cell r="C2679">
            <v>3.9115999999999998E-2</v>
          </cell>
        </row>
        <row r="2680">
          <cell r="A2680">
            <v>41072</v>
          </cell>
          <cell r="B2680">
            <v>3.9396</v>
          </cell>
          <cell r="C2680">
            <v>3.9396E-2</v>
          </cell>
        </row>
        <row r="2681">
          <cell r="A2681">
            <v>41073</v>
          </cell>
          <cell r="B2681">
            <v>3.9405000000000001</v>
          </cell>
          <cell r="C2681">
            <v>3.9405000000000003E-2</v>
          </cell>
        </row>
        <row r="2682">
          <cell r="A2682">
            <v>41074</v>
          </cell>
          <cell r="B2682">
            <v>3.9167000000000001</v>
          </cell>
          <cell r="C2682">
            <v>3.9167E-2</v>
          </cell>
        </row>
        <row r="2683">
          <cell r="A2683">
            <v>41075</v>
          </cell>
          <cell r="B2683">
            <v>3.9376000000000002</v>
          </cell>
          <cell r="C2683">
            <v>3.9376000000000001E-2</v>
          </cell>
        </row>
        <row r="2684">
          <cell r="A2684">
            <v>41078</v>
          </cell>
          <cell r="B2684">
            <v>3.9060000000000001</v>
          </cell>
          <cell r="C2684">
            <v>3.9060000000000004E-2</v>
          </cell>
        </row>
        <row r="2685">
          <cell r="A2685">
            <v>41079</v>
          </cell>
          <cell r="B2685">
            <v>3.9255</v>
          </cell>
          <cell r="C2685">
            <v>3.9254999999999998E-2</v>
          </cell>
        </row>
        <row r="2686">
          <cell r="A2686">
            <v>41080</v>
          </cell>
          <cell r="B2686">
            <v>3.9409000000000001</v>
          </cell>
          <cell r="C2686">
            <v>3.9409E-2</v>
          </cell>
        </row>
        <row r="2687">
          <cell r="A2687">
            <v>41081</v>
          </cell>
          <cell r="B2687">
            <v>3.8980999999999999</v>
          </cell>
          <cell r="C2687">
            <v>3.8981000000000002E-2</v>
          </cell>
        </row>
        <row r="2688">
          <cell r="A2688">
            <v>41082</v>
          </cell>
          <cell r="B2688">
            <v>3.9363999999999999</v>
          </cell>
          <cell r="C2688">
            <v>3.9363999999999996E-2</v>
          </cell>
        </row>
        <row r="2689">
          <cell r="A2689">
            <v>41085</v>
          </cell>
          <cell r="B2689">
            <v>3.8807999999999998</v>
          </cell>
          <cell r="C2689">
            <v>3.8807999999999995E-2</v>
          </cell>
        </row>
        <row r="2690">
          <cell r="A2690">
            <v>41086</v>
          </cell>
          <cell r="B2690">
            <v>3.9089999999999998</v>
          </cell>
          <cell r="C2690">
            <v>3.909E-2</v>
          </cell>
        </row>
        <row r="2691">
          <cell r="A2691">
            <v>41087</v>
          </cell>
          <cell r="B2691">
            <v>3.9075000000000002</v>
          </cell>
          <cell r="C2691">
            <v>3.9074999999999999E-2</v>
          </cell>
        </row>
        <row r="2692">
          <cell r="A2692">
            <v>41088</v>
          </cell>
          <cell r="B2692">
            <v>3.8603999999999998</v>
          </cell>
          <cell r="C2692">
            <v>3.8603999999999999E-2</v>
          </cell>
        </row>
        <row r="2693">
          <cell r="A2693">
            <v>41089</v>
          </cell>
          <cell r="B2693">
            <v>3.9171</v>
          </cell>
          <cell r="C2693">
            <v>3.9170999999999997E-2</v>
          </cell>
        </row>
        <row r="2694">
          <cell r="A2694">
            <v>41093</v>
          </cell>
          <cell r="B2694">
            <v>3.9096000000000002</v>
          </cell>
          <cell r="C2694">
            <v>3.9095999999999999E-2</v>
          </cell>
        </row>
        <row r="2695">
          <cell r="A2695">
            <v>41094</v>
          </cell>
          <cell r="B2695">
            <v>3.8658000000000001</v>
          </cell>
          <cell r="C2695">
            <v>3.8657999999999998E-2</v>
          </cell>
        </row>
        <row r="2696">
          <cell r="A2696">
            <v>41095</v>
          </cell>
          <cell r="B2696">
            <v>3.8740000000000001</v>
          </cell>
          <cell r="C2696">
            <v>3.8740000000000004E-2</v>
          </cell>
        </row>
        <row r="2697">
          <cell r="A2697">
            <v>41096</v>
          </cell>
          <cell r="B2697">
            <v>3.8552</v>
          </cell>
          <cell r="C2697">
            <v>3.8552000000000003E-2</v>
          </cell>
        </row>
        <row r="2698">
          <cell r="A2698">
            <v>41099</v>
          </cell>
          <cell r="B2698">
            <v>3.8388</v>
          </cell>
          <cell r="C2698">
            <v>3.8387999999999999E-2</v>
          </cell>
        </row>
        <row r="2699">
          <cell r="A2699">
            <v>41100</v>
          </cell>
          <cell r="B2699">
            <v>3.8233999999999999</v>
          </cell>
          <cell r="C2699">
            <v>3.8233999999999997E-2</v>
          </cell>
        </row>
        <row r="2700">
          <cell r="A2700">
            <v>41101</v>
          </cell>
          <cell r="B2700">
            <v>3.8452999999999999</v>
          </cell>
          <cell r="C2700">
            <v>3.8453000000000001E-2</v>
          </cell>
        </row>
        <row r="2701">
          <cell r="A2701">
            <v>41102</v>
          </cell>
          <cell r="B2701">
            <v>3.7921</v>
          </cell>
          <cell r="C2701">
            <v>3.7921000000000003E-2</v>
          </cell>
        </row>
        <row r="2702">
          <cell r="A2702">
            <v>41103</v>
          </cell>
          <cell r="B2702">
            <v>3.8105000000000002</v>
          </cell>
          <cell r="C2702">
            <v>3.8105E-2</v>
          </cell>
        </row>
        <row r="2703">
          <cell r="A2703">
            <v>41106</v>
          </cell>
          <cell r="B2703">
            <v>3.7848999999999999</v>
          </cell>
          <cell r="C2703">
            <v>3.7849000000000001E-2</v>
          </cell>
        </row>
        <row r="2704">
          <cell r="A2704">
            <v>41107</v>
          </cell>
          <cell r="B2704">
            <v>3.7886000000000002</v>
          </cell>
          <cell r="C2704">
            <v>3.7886000000000003E-2</v>
          </cell>
        </row>
        <row r="2705">
          <cell r="A2705">
            <v>41108</v>
          </cell>
          <cell r="B2705">
            <v>3.7738</v>
          </cell>
          <cell r="C2705">
            <v>3.7738000000000001E-2</v>
          </cell>
        </row>
        <row r="2706">
          <cell r="A2706">
            <v>41109</v>
          </cell>
          <cell r="B2706">
            <v>3.7993999999999999</v>
          </cell>
          <cell r="C2706">
            <v>3.7994E-2</v>
          </cell>
        </row>
        <row r="2707">
          <cell r="A2707">
            <v>41110</v>
          </cell>
          <cell r="B2707">
            <v>3.7624</v>
          </cell>
          <cell r="C2707">
            <v>3.7623999999999998E-2</v>
          </cell>
        </row>
        <row r="2708">
          <cell r="A2708">
            <v>41113</v>
          </cell>
          <cell r="B2708">
            <v>3.738</v>
          </cell>
          <cell r="C2708">
            <v>3.7379999999999997E-2</v>
          </cell>
        </row>
        <row r="2709">
          <cell r="A2709">
            <v>41114</v>
          </cell>
          <cell r="B2709">
            <v>3.74</v>
          </cell>
          <cell r="C2709">
            <v>3.7400000000000003E-2</v>
          </cell>
        </row>
        <row r="2710">
          <cell r="A2710">
            <v>41115</v>
          </cell>
          <cell r="B2710">
            <v>3.7517999999999998</v>
          </cell>
          <cell r="C2710">
            <v>3.7517999999999996E-2</v>
          </cell>
        </row>
        <row r="2711">
          <cell r="A2711">
            <v>41116</v>
          </cell>
          <cell r="B2711">
            <v>3.8069000000000002</v>
          </cell>
          <cell r="C2711">
            <v>3.8068999999999999E-2</v>
          </cell>
        </row>
        <row r="2712">
          <cell r="A2712">
            <v>41117</v>
          </cell>
          <cell r="B2712">
            <v>3.8650000000000002</v>
          </cell>
          <cell r="C2712">
            <v>3.8650000000000004E-2</v>
          </cell>
        </row>
        <row r="2713">
          <cell r="A2713">
            <v>41120</v>
          </cell>
          <cell r="B2713">
            <v>3.8365999999999998</v>
          </cell>
          <cell r="C2713">
            <v>3.8365999999999997E-2</v>
          </cell>
        </row>
        <row r="2714">
          <cell r="A2714">
            <v>41121</v>
          </cell>
          <cell r="B2714">
            <v>3.7858999999999998</v>
          </cell>
          <cell r="C2714">
            <v>3.7858999999999997E-2</v>
          </cell>
        </row>
        <row r="2715">
          <cell r="A2715">
            <v>41122</v>
          </cell>
          <cell r="B2715">
            <v>3.8065000000000002</v>
          </cell>
          <cell r="C2715">
            <v>3.8065000000000002E-2</v>
          </cell>
        </row>
        <row r="2716">
          <cell r="A2716">
            <v>41123</v>
          </cell>
          <cell r="B2716">
            <v>3.7566000000000002</v>
          </cell>
          <cell r="C2716">
            <v>3.7566000000000002E-2</v>
          </cell>
        </row>
        <row r="2717">
          <cell r="A2717">
            <v>41124</v>
          </cell>
          <cell r="B2717">
            <v>3.8134000000000001</v>
          </cell>
          <cell r="C2717">
            <v>3.8134000000000001E-2</v>
          </cell>
        </row>
        <row r="2718">
          <cell r="A2718">
            <v>41128</v>
          </cell>
          <cell r="B2718">
            <v>3.8889</v>
          </cell>
          <cell r="C2718">
            <v>3.8889E-2</v>
          </cell>
        </row>
        <row r="2719">
          <cell r="A2719">
            <v>41129</v>
          </cell>
          <cell r="B2719">
            <v>3.8555999999999999</v>
          </cell>
          <cell r="C2719">
            <v>3.8556E-2</v>
          </cell>
        </row>
        <row r="2720">
          <cell r="A2720">
            <v>41130</v>
          </cell>
          <cell r="B2720">
            <v>3.8411</v>
          </cell>
          <cell r="C2720">
            <v>3.8411000000000001E-2</v>
          </cell>
        </row>
        <row r="2721">
          <cell r="A2721">
            <v>41131</v>
          </cell>
          <cell r="B2721">
            <v>3.8206000000000002</v>
          </cell>
          <cell r="C2721">
            <v>3.8206000000000004E-2</v>
          </cell>
        </row>
        <row r="2722">
          <cell r="A2722">
            <v>41134</v>
          </cell>
          <cell r="B2722">
            <v>3.8248000000000002</v>
          </cell>
          <cell r="C2722">
            <v>3.8248000000000004E-2</v>
          </cell>
        </row>
        <row r="2723">
          <cell r="A2723">
            <v>41135</v>
          </cell>
          <cell r="B2723">
            <v>3.8573</v>
          </cell>
          <cell r="C2723">
            <v>3.8572999999999996E-2</v>
          </cell>
        </row>
        <row r="2724">
          <cell r="A2724">
            <v>41136</v>
          </cell>
          <cell r="B2724">
            <v>3.9314</v>
          </cell>
          <cell r="C2724">
            <v>3.9314000000000002E-2</v>
          </cell>
        </row>
        <row r="2725">
          <cell r="A2725">
            <v>41137</v>
          </cell>
          <cell r="B2725">
            <v>3.9506999999999999</v>
          </cell>
          <cell r="C2725">
            <v>3.9507E-2</v>
          </cell>
        </row>
        <row r="2726">
          <cell r="A2726">
            <v>41138</v>
          </cell>
          <cell r="B2726">
            <v>3.952</v>
          </cell>
          <cell r="C2726">
            <v>3.952E-2</v>
          </cell>
        </row>
        <row r="2727">
          <cell r="A2727">
            <v>41141</v>
          </cell>
          <cell r="B2727">
            <v>3.9594</v>
          </cell>
          <cell r="C2727">
            <v>3.9593999999999997E-2</v>
          </cell>
        </row>
        <row r="2728">
          <cell r="A2728">
            <v>41142</v>
          </cell>
          <cell r="B2728">
            <v>3.9470999999999998</v>
          </cell>
          <cell r="C2728">
            <v>3.9470999999999999E-2</v>
          </cell>
        </row>
        <row r="2729">
          <cell r="A2729">
            <v>41143</v>
          </cell>
          <cell r="B2729">
            <v>3.8896999999999999</v>
          </cell>
          <cell r="C2729">
            <v>3.8897000000000001E-2</v>
          </cell>
        </row>
        <row r="2730">
          <cell r="A2730">
            <v>41144</v>
          </cell>
          <cell r="B2730">
            <v>3.8763000000000001</v>
          </cell>
          <cell r="C2730">
            <v>3.8762999999999999E-2</v>
          </cell>
        </row>
        <row r="2731">
          <cell r="A2731">
            <v>41145</v>
          </cell>
          <cell r="B2731">
            <v>3.8782999999999999</v>
          </cell>
          <cell r="C2731">
            <v>3.8782999999999998E-2</v>
          </cell>
        </row>
        <row r="2732">
          <cell r="A2732">
            <v>41148</v>
          </cell>
          <cell r="B2732">
            <v>3.8584000000000001</v>
          </cell>
          <cell r="C2732">
            <v>3.8584E-2</v>
          </cell>
        </row>
        <row r="2733">
          <cell r="A2733">
            <v>41149</v>
          </cell>
          <cell r="B2733">
            <v>3.823</v>
          </cell>
          <cell r="C2733">
            <v>3.823E-2</v>
          </cell>
        </row>
        <row r="2734">
          <cell r="A2734">
            <v>41150</v>
          </cell>
          <cell r="B2734">
            <v>3.8363</v>
          </cell>
          <cell r="C2734">
            <v>3.8363000000000001E-2</v>
          </cell>
        </row>
        <row r="2735">
          <cell r="A2735">
            <v>41151</v>
          </cell>
          <cell r="B2735">
            <v>3.8153999999999999</v>
          </cell>
          <cell r="C2735">
            <v>3.8154E-2</v>
          </cell>
        </row>
        <row r="2736">
          <cell r="A2736">
            <v>41152</v>
          </cell>
          <cell r="B2736">
            <v>3.7925</v>
          </cell>
          <cell r="C2736">
            <v>3.7925E-2</v>
          </cell>
        </row>
        <row r="2737">
          <cell r="A2737">
            <v>41156</v>
          </cell>
          <cell r="B2737">
            <v>3.7814999999999999</v>
          </cell>
          <cell r="C2737">
            <v>3.7815000000000001E-2</v>
          </cell>
        </row>
        <row r="2738">
          <cell r="A2738">
            <v>41157</v>
          </cell>
          <cell r="B2738">
            <v>3.7949999999999999</v>
          </cell>
          <cell r="C2738">
            <v>3.7949999999999998E-2</v>
          </cell>
        </row>
        <row r="2739">
          <cell r="A2739">
            <v>41158</v>
          </cell>
          <cell r="B2739">
            <v>3.8738999999999999</v>
          </cell>
          <cell r="C2739">
            <v>3.8738999999999996E-2</v>
          </cell>
        </row>
        <row r="2740">
          <cell r="A2740">
            <v>41159</v>
          </cell>
          <cell r="B2740">
            <v>3.895</v>
          </cell>
          <cell r="C2740">
            <v>3.8949999999999999E-2</v>
          </cell>
        </row>
        <row r="2741">
          <cell r="A2741">
            <v>41162</v>
          </cell>
          <cell r="B2741">
            <v>3.8767999999999998</v>
          </cell>
          <cell r="C2741">
            <v>3.8767999999999997E-2</v>
          </cell>
        </row>
        <row r="2742">
          <cell r="A2742">
            <v>41163</v>
          </cell>
          <cell r="B2742">
            <v>3.9096000000000002</v>
          </cell>
          <cell r="C2742">
            <v>3.9095999999999999E-2</v>
          </cell>
        </row>
        <row r="2743">
          <cell r="A2743">
            <v>41164</v>
          </cell>
          <cell r="B2743">
            <v>3.9525000000000001</v>
          </cell>
          <cell r="C2743">
            <v>3.9525000000000005E-2</v>
          </cell>
        </row>
        <row r="2744">
          <cell r="A2744">
            <v>41165</v>
          </cell>
          <cell r="B2744">
            <v>3.9344999999999999</v>
          </cell>
          <cell r="C2744">
            <v>3.9344999999999998E-2</v>
          </cell>
        </row>
        <row r="2745">
          <cell r="A2745">
            <v>41166</v>
          </cell>
          <cell r="B2745">
            <v>4.0137</v>
          </cell>
          <cell r="C2745">
            <v>4.0136999999999999E-2</v>
          </cell>
        </row>
        <row r="2746">
          <cell r="A2746">
            <v>41169</v>
          </cell>
          <cell r="B2746">
            <v>3.9807999999999999</v>
          </cell>
          <cell r="C2746">
            <v>3.9807999999999996E-2</v>
          </cell>
        </row>
        <row r="2747">
          <cell r="A2747">
            <v>41170</v>
          </cell>
          <cell r="B2747">
            <v>3.9411</v>
          </cell>
          <cell r="C2747">
            <v>3.9411000000000002E-2</v>
          </cell>
        </row>
        <row r="2748">
          <cell r="A2748">
            <v>41171</v>
          </cell>
          <cell r="B2748">
            <v>3.9051999999999998</v>
          </cell>
          <cell r="C2748">
            <v>3.9051999999999996E-2</v>
          </cell>
        </row>
        <row r="2749">
          <cell r="A2749">
            <v>41172</v>
          </cell>
          <cell r="B2749">
            <v>3.8807</v>
          </cell>
          <cell r="C2749">
            <v>3.8807000000000001E-2</v>
          </cell>
        </row>
        <row r="2750">
          <cell r="A2750">
            <v>41173</v>
          </cell>
          <cell r="B2750">
            <v>3.8576999999999999</v>
          </cell>
          <cell r="C2750">
            <v>3.8577E-2</v>
          </cell>
        </row>
        <row r="2751">
          <cell r="A2751">
            <v>41176</v>
          </cell>
          <cell r="B2751">
            <v>3.8275999999999999</v>
          </cell>
          <cell r="C2751">
            <v>3.8275999999999998E-2</v>
          </cell>
        </row>
        <row r="2752">
          <cell r="A2752">
            <v>41177</v>
          </cell>
          <cell r="B2752">
            <v>3.8229000000000002</v>
          </cell>
          <cell r="C2752">
            <v>3.8228999999999999E-2</v>
          </cell>
        </row>
        <row r="2753">
          <cell r="A2753">
            <v>41178</v>
          </cell>
          <cell r="B2753">
            <v>3.7633999999999999</v>
          </cell>
          <cell r="C2753">
            <v>3.7634000000000001E-2</v>
          </cell>
        </row>
        <row r="2754">
          <cell r="A2754">
            <v>41179</v>
          </cell>
          <cell r="B2754">
            <v>3.7755000000000001</v>
          </cell>
          <cell r="C2754">
            <v>3.7755000000000004E-2</v>
          </cell>
        </row>
        <row r="2755">
          <cell r="A2755">
            <v>41180</v>
          </cell>
          <cell r="B2755">
            <v>3.7688000000000001</v>
          </cell>
          <cell r="C2755">
            <v>3.7687999999999999E-2</v>
          </cell>
        </row>
        <row r="2756">
          <cell r="A2756">
            <v>41183</v>
          </cell>
          <cell r="B2756">
            <v>3.7662</v>
          </cell>
          <cell r="C2756">
            <v>3.7662000000000001E-2</v>
          </cell>
        </row>
        <row r="2757">
          <cell r="A2757">
            <v>41184</v>
          </cell>
          <cell r="B2757">
            <v>3.7633000000000001</v>
          </cell>
          <cell r="C2757">
            <v>3.7633E-2</v>
          </cell>
        </row>
        <row r="2758">
          <cell r="A2758">
            <v>41185</v>
          </cell>
          <cell r="B2758">
            <v>3.7633999999999999</v>
          </cell>
          <cell r="C2758">
            <v>3.7634000000000001E-2</v>
          </cell>
        </row>
      </sheetData>
      <sheetData sheetId="63">
        <row r="10">
          <cell r="A10">
            <v>39399</v>
          </cell>
        </row>
      </sheetData>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t Price"/>
      <sheetName val="Data"/>
      <sheetName val="Chart1"/>
      <sheetName val="Chart2"/>
      <sheetName val="Sheet2"/>
    </sheetNames>
    <sheetDataSet>
      <sheetData sheetId="0"/>
      <sheetData sheetId="1"/>
      <sheetData sheetId="2" refreshError="1"/>
      <sheetData sheetId="3" refreshError="1"/>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s"/>
      <sheetName val="Sheet3"/>
      <sheetName val="preliminary"/>
      <sheetName val="No Home Office"/>
      <sheetName val="Plan2010"/>
      <sheetName val="Actual2009"/>
      <sheetName val="Notes"/>
    </sheetNames>
    <sheetDataSet>
      <sheetData sheetId="0" refreshError="1"/>
      <sheetData sheetId="1" refreshError="1">
        <row r="9">
          <cell r="A9" t="str">
            <v>A0026</v>
          </cell>
          <cell r="B9" t="str">
            <v>ATLANTIC</v>
          </cell>
          <cell r="D9">
            <v>0</v>
          </cell>
          <cell r="E9">
            <v>0</v>
          </cell>
          <cell r="F9">
            <v>0</v>
          </cell>
          <cell r="G9" t="str">
            <v xml:space="preserve">                   N/A</v>
          </cell>
          <cell r="H9">
            <v>19503.599999999999</v>
          </cell>
          <cell r="I9">
            <v>-19503.599999999999</v>
          </cell>
        </row>
        <row r="10">
          <cell r="A10" t="str">
            <v>A0027</v>
          </cell>
          <cell r="B10" t="str">
            <v>QUEBEC</v>
          </cell>
          <cell r="D10">
            <v>0</v>
          </cell>
          <cell r="E10">
            <v>0</v>
          </cell>
          <cell r="F10">
            <v>0</v>
          </cell>
          <cell r="G10" t="str">
            <v xml:space="preserve">                   N/A</v>
          </cell>
          <cell r="H10">
            <v>17409.27</v>
          </cell>
          <cell r="I10">
            <v>-17409.27</v>
          </cell>
        </row>
        <row r="11">
          <cell r="A11" t="str">
            <v>A0028</v>
          </cell>
          <cell r="B11" t="str">
            <v>BRITISH COLUMBIA</v>
          </cell>
          <cell r="D11">
            <v>0</v>
          </cell>
          <cell r="E11">
            <v>0</v>
          </cell>
          <cell r="F11">
            <v>0</v>
          </cell>
          <cell r="G11" t="str">
            <v xml:space="preserve">                   N/A</v>
          </cell>
          <cell r="H11">
            <v>27483.99</v>
          </cell>
          <cell r="I11">
            <v>-27483.99</v>
          </cell>
        </row>
        <row r="12">
          <cell r="A12" t="str">
            <v>A0040</v>
          </cell>
          <cell r="B12" t="str">
            <v>CANADA GLOBAL SERVICES - ADMIN</v>
          </cell>
          <cell r="D12">
            <v>0</v>
          </cell>
          <cell r="E12">
            <v>0</v>
          </cell>
          <cell r="F12">
            <v>0</v>
          </cell>
          <cell r="G12" t="str">
            <v xml:space="preserve">                   N/A</v>
          </cell>
          <cell r="H12">
            <v>77256.19</v>
          </cell>
          <cell r="I12">
            <v>-77256.19</v>
          </cell>
        </row>
        <row r="13">
          <cell r="A13" t="str">
            <v>A0041</v>
          </cell>
          <cell r="B13" t="str">
            <v>ONTARIO</v>
          </cell>
          <cell r="D13">
            <v>0</v>
          </cell>
          <cell r="E13">
            <v>0</v>
          </cell>
          <cell r="F13">
            <v>0</v>
          </cell>
          <cell r="G13" t="str">
            <v xml:space="preserve">                   N/A</v>
          </cell>
          <cell r="H13">
            <v>88394.85</v>
          </cell>
          <cell r="I13">
            <v>-88394.85</v>
          </cell>
        </row>
        <row r="14">
          <cell r="A14" t="str">
            <v>A0044</v>
          </cell>
          <cell r="B14" t="str">
            <v>ALBERTA/SASKATCHEWAN</v>
          </cell>
          <cell r="D14">
            <v>0</v>
          </cell>
          <cell r="E14">
            <v>0</v>
          </cell>
          <cell r="F14">
            <v>0</v>
          </cell>
          <cell r="G14" t="str">
            <v xml:space="preserve">                   N/A</v>
          </cell>
          <cell r="H14">
            <v>49248.74</v>
          </cell>
          <cell r="I14">
            <v>-49248.74</v>
          </cell>
        </row>
        <row r="15">
          <cell r="A15" t="str">
            <v>B0043</v>
          </cell>
          <cell r="B15" t="str">
            <v>BARRIE ARM</v>
          </cell>
          <cell r="D15">
            <v>198876.71</v>
          </cell>
          <cell r="E15">
            <v>132888.69</v>
          </cell>
          <cell r="F15">
            <v>65988.01999999999</v>
          </cell>
          <cell r="G15">
            <v>33.180399999999999</v>
          </cell>
          <cell r="H15">
            <v>0</v>
          </cell>
          <cell r="I15">
            <v>65988.01999999999</v>
          </cell>
        </row>
        <row r="16">
          <cell r="A16" t="str">
            <v>B0044</v>
          </cell>
          <cell r="B16" t="str">
            <v>BARRIE A.T.M.</v>
          </cell>
          <cell r="D16">
            <v>274651.43</v>
          </cell>
          <cell r="E16">
            <v>144040.5</v>
          </cell>
          <cell r="F16">
            <v>130610.93</v>
          </cell>
          <cell r="G16">
            <v>47.555199999999999</v>
          </cell>
          <cell r="H16">
            <v>0</v>
          </cell>
          <cell r="I16">
            <v>130610.93</v>
          </cell>
        </row>
        <row r="17">
          <cell r="A17" t="str">
            <v>B0055</v>
          </cell>
          <cell r="B17" t="str">
            <v>CANADIAN H.O. - COIN</v>
          </cell>
          <cell r="D17">
            <v>45000</v>
          </cell>
          <cell r="E17">
            <v>2812.5</v>
          </cell>
          <cell r="F17">
            <v>42187.5</v>
          </cell>
          <cell r="G17">
            <v>93.75</v>
          </cell>
          <cell r="H17">
            <v>0</v>
          </cell>
          <cell r="I17">
            <v>42187.5</v>
          </cell>
        </row>
        <row r="18">
          <cell r="A18" t="str">
            <v>B0056</v>
          </cell>
          <cell r="B18" t="str">
            <v>CANADIAN H.O. - CASH LOGISTICS</v>
          </cell>
          <cell r="D18">
            <v>0</v>
          </cell>
          <cell r="E18">
            <v>-8142.5</v>
          </cell>
          <cell r="F18">
            <v>8142.5</v>
          </cell>
          <cell r="G18" t="str">
            <v xml:space="preserve">                   N/A</v>
          </cell>
          <cell r="H18">
            <v>0</v>
          </cell>
          <cell r="I18">
            <v>8142.5</v>
          </cell>
        </row>
        <row r="19">
          <cell r="A19" t="str">
            <v>B0095</v>
          </cell>
          <cell r="B19" t="str">
            <v>CALGARY ARM</v>
          </cell>
          <cell r="D19">
            <v>390964.09</v>
          </cell>
          <cell r="E19">
            <v>175811.59</v>
          </cell>
          <cell r="F19">
            <v>215152.50000000003</v>
          </cell>
          <cell r="G19">
            <v>55.031300000000002</v>
          </cell>
          <cell r="H19">
            <v>0</v>
          </cell>
          <cell r="I19">
            <v>215152.50000000003</v>
          </cell>
        </row>
        <row r="20">
          <cell r="A20" t="str">
            <v>B0096</v>
          </cell>
          <cell r="B20" t="str">
            <v>CALGARY G&amp;A</v>
          </cell>
          <cell r="D20">
            <v>0</v>
          </cell>
          <cell r="E20">
            <v>269324.21999999997</v>
          </cell>
          <cell r="F20">
            <v>-269324.21999999997</v>
          </cell>
          <cell r="G20" t="str">
            <v xml:space="preserve">                   N/A</v>
          </cell>
          <cell r="H20">
            <v>0</v>
          </cell>
          <cell r="I20">
            <v>-269324.21999999997</v>
          </cell>
        </row>
        <row r="21">
          <cell r="A21" t="str">
            <v>B0097</v>
          </cell>
          <cell r="B21" t="str">
            <v>CALGARY A.T.M.</v>
          </cell>
          <cell r="D21">
            <v>530817.5</v>
          </cell>
          <cell r="E21">
            <v>316422.21999999997</v>
          </cell>
          <cell r="F21">
            <v>214395.28000000003</v>
          </cell>
          <cell r="G21">
            <v>40.389600000000002</v>
          </cell>
          <cell r="H21">
            <v>0</v>
          </cell>
          <cell r="I21">
            <v>214395.28000000003</v>
          </cell>
        </row>
        <row r="22">
          <cell r="A22" t="str">
            <v>B0105</v>
          </cell>
          <cell r="B22" t="str">
            <v>NANAIMO</v>
          </cell>
          <cell r="D22">
            <v>115456.07</v>
          </cell>
          <cell r="E22">
            <v>111170.035</v>
          </cell>
          <cell r="F22">
            <v>4286.0350000000035</v>
          </cell>
          <cell r="G22">
            <v>3.7122999999999999</v>
          </cell>
          <cell r="H22">
            <v>0</v>
          </cell>
          <cell r="I22">
            <v>4286.0350000000035</v>
          </cell>
        </row>
        <row r="23">
          <cell r="A23" t="str">
            <v>B0106</v>
          </cell>
          <cell r="B23" t="str">
            <v>PRINCE GEORGE</v>
          </cell>
          <cell r="D23">
            <v>127281.02</v>
          </cell>
          <cell r="E23">
            <v>107982.04</v>
          </cell>
          <cell r="F23">
            <v>19298.98000000001</v>
          </cell>
          <cell r="G23">
            <v>15.1625</v>
          </cell>
          <cell r="H23">
            <v>0</v>
          </cell>
          <cell r="I23">
            <v>19298.98000000001</v>
          </cell>
        </row>
        <row r="24">
          <cell r="A24" t="str">
            <v>B0107</v>
          </cell>
          <cell r="B24" t="str">
            <v>QUEBEC CITY ATM</v>
          </cell>
          <cell r="D24">
            <v>135043.29</v>
          </cell>
          <cell r="E24">
            <v>209988.245</v>
          </cell>
          <cell r="F24">
            <v>-74944.954999999987</v>
          </cell>
          <cell r="G24">
            <v>-55.497</v>
          </cell>
          <cell r="H24">
            <v>0</v>
          </cell>
          <cell r="I24">
            <v>-74944.954999999987</v>
          </cell>
        </row>
        <row r="25">
          <cell r="A25" t="str">
            <v>B0117</v>
          </cell>
          <cell r="B25" t="str">
            <v>THUNDER BAY G&amp;A</v>
          </cell>
          <cell r="D25">
            <v>0</v>
          </cell>
          <cell r="E25">
            <v>35293.78</v>
          </cell>
          <cell r="F25">
            <v>-35293.78</v>
          </cell>
          <cell r="G25" t="str">
            <v xml:space="preserve">                   N/A</v>
          </cell>
          <cell r="H25">
            <v>0</v>
          </cell>
          <cell r="I25">
            <v>-35293.78</v>
          </cell>
        </row>
        <row r="26">
          <cell r="A26" t="str">
            <v>B0118</v>
          </cell>
          <cell r="B26" t="str">
            <v>CHARLOTTETOWN</v>
          </cell>
          <cell r="D26">
            <v>33636.129999999997</v>
          </cell>
          <cell r="E26">
            <v>50937.735000000001</v>
          </cell>
          <cell r="F26">
            <v>-17301.605000000003</v>
          </cell>
          <cell r="G26">
            <v>-51.437600000000003</v>
          </cell>
          <cell r="H26">
            <v>0</v>
          </cell>
          <cell r="I26">
            <v>-17301.605000000003</v>
          </cell>
        </row>
        <row r="27">
          <cell r="A27" t="str">
            <v>B0119</v>
          </cell>
          <cell r="B27" t="str">
            <v>BARRIE G&amp;A</v>
          </cell>
          <cell r="D27">
            <v>0</v>
          </cell>
          <cell r="E27">
            <v>95468.425000000003</v>
          </cell>
          <cell r="F27">
            <v>-95468.425000000003</v>
          </cell>
          <cell r="G27" t="str">
            <v xml:space="preserve">                   N/A</v>
          </cell>
          <cell r="H27">
            <v>0</v>
          </cell>
          <cell r="I27">
            <v>-95468.425000000003</v>
          </cell>
        </row>
        <row r="28">
          <cell r="A28" t="str">
            <v>B0127</v>
          </cell>
          <cell r="B28" t="str">
            <v>LANGLEY (BC)</v>
          </cell>
          <cell r="D28">
            <v>228107.86</v>
          </cell>
          <cell r="E28">
            <v>122385.18</v>
          </cell>
          <cell r="F28">
            <v>105722.68</v>
          </cell>
          <cell r="G28">
            <v>46.347700000000003</v>
          </cell>
          <cell r="H28">
            <v>0</v>
          </cell>
          <cell r="I28">
            <v>105722.68</v>
          </cell>
        </row>
        <row r="29">
          <cell r="A29" t="str">
            <v>B0138</v>
          </cell>
          <cell r="B29" t="str">
            <v>CORNWALL</v>
          </cell>
          <cell r="D29">
            <v>35337.56</v>
          </cell>
          <cell r="E29">
            <v>45424.345000000001</v>
          </cell>
          <cell r="F29">
            <v>-10086.785000000003</v>
          </cell>
          <cell r="G29">
            <v>-28.5441</v>
          </cell>
          <cell r="H29">
            <v>0</v>
          </cell>
          <cell r="I29">
            <v>-10086.785000000003</v>
          </cell>
        </row>
        <row r="30">
          <cell r="A30" t="str">
            <v>B0193</v>
          </cell>
          <cell r="B30" t="str">
            <v>EDMONTON ARM</v>
          </cell>
          <cell r="D30">
            <v>385280.51</v>
          </cell>
          <cell r="E30">
            <v>226609.72</v>
          </cell>
          <cell r="F30">
            <v>158670.79</v>
          </cell>
          <cell r="G30">
            <v>41.183199999999999</v>
          </cell>
          <cell r="H30">
            <v>0</v>
          </cell>
          <cell r="I30">
            <v>158670.79</v>
          </cell>
        </row>
        <row r="31">
          <cell r="A31" t="str">
            <v>B0194</v>
          </cell>
          <cell r="B31" t="str">
            <v>EDMONTON G&amp;A</v>
          </cell>
          <cell r="D31">
            <v>0</v>
          </cell>
          <cell r="E31">
            <v>247138.39500000002</v>
          </cell>
          <cell r="F31">
            <v>-247138.39500000002</v>
          </cell>
          <cell r="G31" t="str">
            <v xml:space="preserve">                   N/A</v>
          </cell>
          <cell r="H31">
            <v>0</v>
          </cell>
          <cell r="I31">
            <v>-247138.39500000002</v>
          </cell>
        </row>
        <row r="32">
          <cell r="A32" t="str">
            <v>B0197</v>
          </cell>
          <cell r="B32" t="str">
            <v>HALIFAX G&amp;A</v>
          </cell>
          <cell r="D32">
            <v>0</v>
          </cell>
          <cell r="E32">
            <v>97373.895000000019</v>
          </cell>
          <cell r="F32">
            <v>-97373.895000000019</v>
          </cell>
          <cell r="G32" t="str">
            <v xml:space="preserve">                   N/A</v>
          </cell>
          <cell r="H32">
            <v>0</v>
          </cell>
          <cell r="I32">
            <v>-97373.895000000019</v>
          </cell>
        </row>
        <row r="33">
          <cell r="A33" t="str">
            <v>B0211</v>
          </cell>
          <cell r="B33" t="str">
            <v>EDMONTON - ATM</v>
          </cell>
          <cell r="D33">
            <v>470130.21</v>
          </cell>
          <cell r="E33">
            <v>301398.16499999998</v>
          </cell>
          <cell r="F33">
            <v>168732.04500000004</v>
          </cell>
          <cell r="G33">
            <v>35.890500000000003</v>
          </cell>
          <cell r="H33">
            <v>0</v>
          </cell>
          <cell r="I33">
            <v>168732.04500000004</v>
          </cell>
        </row>
        <row r="34">
          <cell r="A34" t="str">
            <v>B0227</v>
          </cell>
          <cell r="B34" t="str">
            <v>MONTREAL ATM</v>
          </cell>
          <cell r="D34">
            <v>420561.55</v>
          </cell>
          <cell r="E34">
            <v>571374.41600000008</v>
          </cell>
          <cell r="F34">
            <v>-150812.8660000001</v>
          </cell>
          <cell r="G34">
            <v>-35.859900000000003</v>
          </cell>
          <cell r="H34">
            <v>0</v>
          </cell>
          <cell r="I34">
            <v>-150812.8660000001</v>
          </cell>
        </row>
        <row r="35">
          <cell r="A35" t="str">
            <v>B0229</v>
          </cell>
          <cell r="B35" t="str">
            <v>CANADIAN HOME OFFICE - ATM</v>
          </cell>
          <cell r="D35">
            <v>5519.48</v>
          </cell>
          <cell r="E35">
            <v>-62862.38</v>
          </cell>
          <cell r="F35">
            <v>68381.86</v>
          </cell>
          <cell r="G35">
            <v>1238.9185</v>
          </cell>
          <cell r="H35">
            <v>0</v>
          </cell>
          <cell r="I35">
            <v>68381.86</v>
          </cell>
        </row>
        <row r="36">
          <cell r="A36" t="str">
            <v>B0232</v>
          </cell>
          <cell r="B36" t="str">
            <v>CANADIAN HOME OFFICE GLO_SRV</v>
          </cell>
          <cell r="D36">
            <v>0</v>
          </cell>
          <cell r="E36">
            <v>-64672.49</v>
          </cell>
          <cell r="F36">
            <v>64672.49</v>
          </cell>
          <cell r="G36" t="str">
            <v xml:space="preserve">                   N/A</v>
          </cell>
          <cell r="H36">
            <v>0</v>
          </cell>
          <cell r="I36">
            <v>64672.49</v>
          </cell>
        </row>
        <row r="37">
          <cell r="A37" t="str">
            <v>B0255</v>
          </cell>
          <cell r="B37" t="str">
            <v>HALIFAX ARM</v>
          </cell>
          <cell r="D37">
            <v>99164.89</v>
          </cell>
          <cell r="E37">
            <v>47062.66</v>
          </cell>
          <cell r="F37">
            <v>52102.229999999996</v>
          </cell>
          <cell r="G37">
            <v>52.540999999999997</v>
          </cell>
          <cell r="H37">
            <v>0</v>
          </cell>
          <cell r="I37">
            <v>52102.229999999996</v>
          </cell>
        </row>
        <row r="38">
          <cell r="A38" t="str">
            <v>B0256</v>
          </cell>
          <cell r="B38" t="str">
            <v>HALIFAX CASH LOGISTICS</v>
          </cell>
          <cell r="D38">
            <v>24324.11</v>
          </cell>
          <cell r="E38">
            <v>11780.49</v>
          </cell>
          <cell r="F38">
            <v>12543.62</v>
          </cell>
          <cell r="G38">
            <v>51.5687</v>
          </cell>
          <cell r="H38">
            <v>0</v>
          </cell>
          <cell r="I38">
            <v>12543.62</v>
          </cell>
        </row>
        <row r="39">
          <cell r="A39" t="str">
            <v>B0257</v>
          </cell>
          <cell r="B39" t="str">
            <v>MONCTON ATM</v>
          </cell>
          <cell r="D39">
            <v>107356.89</v>
          </cell>
          <cell r="E39">
            <v>80723.490000000005</v>
          </cell>
          <cell r="F39">
            <v>26633.399999999994</v>
          </cell>
          <cell r="G39">
            <v>24.808299999999999</v>
          </cell>
          <cell r="H39">
            <v>0</v>
          </cell>
          <cell r="I39">
            <v>26633.399999999994</v>
          </cell>
        </row>
        <row r="40">
          <cell r="A40" t="str">
            <v>B0258</v>
          </cell>
          <cell r="B40" t="str">
            <v>HALIFAX ATM</v>
          </cell>
          <cell r="D40">
            <v>217927.44</v>
          </cell>
          <cell r="E40">
            <v>148080.76</v>
          </cell>
          <cell r="F40">
            <v>69846.679999999993</v>
          </cell>
          <cell r="G40">
            <v>32.050400000000003</v>
          </cell>
          <cell r="H40">
            <v>0</v>
          </cell>
          <cell r="I40">
            <v>69846.679999999993</v>
          </cell>
        </row>
        <row r="41">
          <cell r="A41" t="str">
            <v>B0260</v>
          </cell>
          <cell r="B41" t="str">
            <v>HAMILTON ARM</v>
          </cell>
          <cell r="D41">
            <v>327914.71000000002</v>
          </cell>
          <cell r="E41">
            <v>187129.54399999999</v>
          </cell>
          <cell r="F41">
            <v>140785.16600000003</v>
          </cell>
          <cell r="G41">
            <v>42.933500000000002</v>
          </cell>
          <cell r="H41">
            <v>0</v>
          </cell>
          <cell r="I41">
            <v>140785.16600000003</v>
          </cell>
        </row>
        <row r="42">
          <cell r="A42" t="str">
            <v>B0261</v>
          </cell>
          <cell r="B42" t="str">
            <v>HAMILTON G&amp;A</v>
          </cell>
          <cell r="D42">
            <v>0</v>
          </cell>
          <cell r="E42">
            <v>191130.29</v>
          </cell>
          <cell r="F42">
            <v>-191130.29</v>
          </cell>
          <cell r="G42" t="str">
            <v xml:space="preserve">                   N/A</v>
          </cell>
          <cell r="H42">
            <v>0</v>
          </cell>
          <cell r="I42">
            <v>-191130.29</v>
          </cell>
        </row>
        <row r="43">
          <cell r="A43" t="str">
            <v>B0262</v>
          </cell>
          <cell r="B43" t="str">
            <v>HAMILTON ATM</v>
          </cell>
          <cell r="D43">
            <v>387987</v>
          </cell>
          <cell r="E43">
            <v>236760.73500000002</v>
          </cell>
          <cell r="F43">
            <v>151226.26499999998</v>
          </cell>
          <cell r="G43">
            <v>38.9771</v>
          </cell>
          <cell r="H43">
            <v>0</v>
          </cell>
          <cell r="I43">
            <v>151226.26499999998</v>
          </cell>
        </row>
        <row r="44">
          <cell r="A44" t="str">
            <v>B0316</v>
          </cell>
          <cell r="B44" t="str">
            <v>BC COMPUSAFE</v>
          </cell>
          <cell r="D44">
            <v>30834.46</v>
          </cell>
          <cell r="E44">
            <v>27342.67</v>
          </cell>
          <cell r="F44">
            <v>3491.7900000000009</v>
          </cell>
          <cell r="G44">
            <v>11.324299999999999</v>
          </cell>
          <cell r="H44">
            <v>0</v>
          </cell>
          <cell r="I44">
            <v>3491.7900000000009</v>
          </cell>
        </row>
        <row r="45">
          <cell r="A45" t="str">
            <v>B0317</v>
          </cell>
          <cell r="B45" t="str">
            <v>CENTRAL COMPUSAFE</v>
          </cell>
          <cell r="D45">
            <v>152341.5</v>
          </cell>
          <cell r="E45">
            <v>126345.61</v>
          </cell>
          <cell r="F45">
            <v>25995.89</v>
          </cell>
          <cell r="G45">
            <v>17.0642</v>
          </cell>
          <cell r="H45">
            <v>0</v>
          </cell>
          <cell r="I45">
            <v>25995.89</v>
          </cell>
        </row>
        <row r="46">
          <cell r="A46" t="str">
            <v>B0319</v>
          </cell>
          <cell r="B46" t="str">
            <v>EASTERN COMPUSAFE</v>
          </cell>
          <cell r="D46">
            <v>8418.7000000000007</v>
          </cell>
          <cell r="E46">
            <v>6628.46</v>
          </cell>
          <cell r="F46">
            <v>1790.2400000000007</v>
          </cell>
          <cell r="G46">
            <v>21.265000000000001</v>
          </cell>
          <cell r="H46">
            <v>0</v>
          </cell>
          <cell r="I46">
            <v>1790.2400000000007</v>
          </cell>
        </row>
        <row r="47">
          <cell r="A47" t="str">
            <v>B0321</v>
          </cell>
          <cell r="B47" t="str">
            <v>TORONTO G&amp;A</v>
          </cell>
          <cell r="D47">
            <v>0</v>
          </cell>
          <cell r="E47">
            <v>835360.7</v>
          </cell>
          <cell r="F47">
            <v>-835360.7</v>
          </cell>
          <cell r="G47" t="str">
            <v xml:space="preserve">                   N/A</v>
          </cell>
          <cell r="H47">
            <v>0</v>
          </cell>
          <cell r="I47">
            <v>-835360.7</v>
          </cell>
        </row>
        <row r="48">
          <cell r="A48" t="str">
            <v>B0341</v>
          </cell>
          <cell r="B48" t="str">
            <v>KINGSTON ARM</v>
          </cell>
          <cell r="D48">
            <v>81191.69</v>
          </cell>
          <cell r="E48">
            <v>45768.82</v>
          </cell>
          <cell r="F48">
            <v>35422.870000000003</v>
          </cell>
          <cell r="G48">
            <v>43.628700000000002</v>
          </cell>
          <cell r="H48">
            <v>0</v>
          </cell>
          <cell r="I48">
            <v>35422.870000000003</v>
          </cell>
        </row>
        <row r="49">
          <cell r="A49" t="str">
            <v>B0342</v>
          </cell>
          <cell r="B49" t="str">
            <v>KITCHENER ARM</v>
          </cell>
          <cell r="D49">
            <v>142726.22</v>
          </cell>
          <cell r="E49">
            <v>87269.66</v>
          </cell>
          <cell r="F49">
            <v>55456.56</v>
          </cell>
          <cell r="G49">
            <v>38.855200000000004</v>
          </cell>
          <cell r="H49">
            <v>0</v>
          </cell>
          <cell r="I49">
            <v>55456.56</v>
          </cell>
        </row>
        <row r="50">
          <cell r="A50" t="str">
            <v>B0343</v>
          </cell>
          <cell r="B50" t="str">
            <v>KELOWNA ARM</v>
          </cell>
          <cell r="D50">
            <v>99609.35</v>
          </cell>
          <cell r="E50">
            <v>61839.42</v>
          </cell>
          <cell r="F50">
            <v>37769.930000000008</v>
          </cell>
          <cell r="G50">
            <v>37.918100000000003</v>
          </cell>
          <cell r="H50">
            <v>0</v>
          </cell>
          <cell r="I50">
            <v>37769.930000000008</v>
          </cell>
        </row>
        <row r="51">
          <cell r="A51" t="str">
            <v>B0346</v>
          </cell>
          <cell r="B51" t="str">
            <v>KINGSTON G&amp;A</v>
          </cell>
          <cell r="D51">
            <v>0</v>
          </cell>
          <cell r="E51">
            <v>68415.934999999998</v>
          </cell>
          <cell r="F51">
            <v>-68415.934999999998</v>
          </cell>
          <cell r="G51" t="str">
            <v xml:space="preserve">                   N/A</v>
          </cell>
          <cell r="H51">
            <v>0</v>
          </cell>
          <cell r="I51">
            <v>-68415.934999999998</v>
          </cell>
        </row>
        <row r="52">
          <cell r="A52" t="str">
            <v>B0347</v>
          </cell>
          <cell r="B52" t="str">
            <v>KITCHENER G&amp;A</v>
          </cell>
          <cell r="D52">
            <v>0</v>
          </cell>
          <cell r="E52">
            <v>86285.54</v>
          </cell>
          <cell r="F52">
            <v>-86285.54</v>
          </cell>
          <cell r="G52" t="str">
            <v xml:space="preserve">                   N/A</v>
          </cell>
          <cell r="H52">
            <v>0</v>
          </cell>
          <cell r="I52">
            <v>-86285.54</v>
          </cell>
        </row>
        <row r="53">
          <cell r="A53" t="str">
            <v>B0352</v>
          </cell>
          <cell r="B53" t="str">
            <v>KELOWNA ATM</v>
          </cell>
          <cell r="D53">
            <v>174834.49</v>
          </cell>
          <cell r="E53">
            <v>106419.56</v>
          </cell>
          <cell r="F53">
            <v>68414.929999999993</v>
          </cell>
          <cell r="G53">
            <v>39.131300000000003</v>
          </cell>
          <cell r="H53">
            <v>0</v>
          </cell>
          <cell r="I53">
            <v>68414.929999999993</v>
          </cell>
        </row>
        <row r="54">
          <cell r="A54" t="str">
            <v>B0354</v>
          </cell>
          <cell r="B54" t="str">
            <v>KINGSTON A.T.M.</v>
          </cell>
          <cell r="D54">
            <v>177504.38</v>
          </cell>
          <cell r="E54">
            <v>96420.7</v>
          </cell>
          <cell r="F54">
            <v>81083.680000000008</v>
          </cell>
          <cell r="G54">
            <v>45.6798</v>
          </cell>
          <cell r="H54">
            <v>0</v>
          </cell>
          <cell r="I54">
            <v>81083.680000000008</v>
          </cell>
        </row>
        <row r="55">
          <cell r="A55" t="str">
            <v>B0356</v>
          </cell>
          <cell r="B55" t="str">
            <v>KITCHENER A.T.M.</v>
          </cell>
          <cell r="D55">
            <v>214488.74</v>
          </cell>
          <cell r="E55">
            <v>128644.29500000001</v>
          </cell>
          <cell r="F55">
            <v>85844.444999999978</v>
          </cell>
          <cell r="G55">
            <v>40.022799999999997</v>
          </cell>
          <cell r="H55">
            <v>0</v>
          </cell>
          <cell r="I55">
            <v>85844.444999999978</v>
          </cell>
        </row>
        <row r="56">
          <cell r="A56" t="str">
            <v>B0360</v>
          </cell>
          <cell r="B56" t="str">
            <v>LONDON ARM</v>
          </cell>
          <cell r="D56">
            <v>205173.24</v>
          </cell>
          <cell r="E56">
            <v>125359</v>
          </cell>
          <cell r="F56">
            <v>79814.239999999991</v>
          </cell>
          <cell r="G56">
            <v>38.9009</v>
          </cell>
          <cell r="H56">
            <v>0</v>
          </cell>
          <cell r="I56">
            <v>79814.239999999991</v>
          </cell>
        </row>
        <row r="57">
          <cell r="A57" t="str">
            <v>B0361</v>
          </cell>
          <cell r="B57" t="str">
            <v>LONDON G&amp;A</v>
          </cell>
          <cell r="D57">
            <v>0</v>
          </cell>
          <cell r="E57">
            <v>155097.95499999999</v>
          </cell>
          <cell r="F57">
            <v>-155097.95499999999</v>
          </cell>
          <cell r="G57" t="str">
            <v xml:space="preserve">                   N/A</v>
          </cell>
          <cell r="H57">
            <v>0</v>
          </cell>
          <cell r="I57">
            <v>-155097.95499999999</v>
          </cell>
        </row>
        <row r="58">
          <cell r="A58" t="str">
            <v>B0363</v>
          </cell>
          <cell r="B58" t="str">
            <v>LONDON A.T.M.</v>
          </cell>
          <cell r="D58">
            <v>227098.9</v>
          </cell>
          <cell r="E58">
            <v>145993.39000000001</v>
          </cell>
          <cell r="F58">
            <v>81105.50999999998</v>
          </cell>
          <cell r="G58">
            <v>35.713700000000003</v>
          </cell>
          <cell r="H58">
            <v>0</v>
          </cell>
          <cell r="I58">
            <v>81105.50999999998</v>
          </cell>
        </row>
        <row r="59">
          <cell r="A59" t="str">
            <v>B0393</v>
          </cell>
          <cell r="B59" t="str">
            <v>SUDBURY CASH LOGISTICS</v>
          </cell>
          <cell r="D59">
            <v>26902.33</v>
          </cell>
          <cell r="E59">
            <v>16450.71</v>
          </cell>
          <cell r="F59">
            <v>10451.620000000003</v>
          </cell>
          <cell r="G59">
            <v>38.850200000000001</v>
          </cell>
          <cell r="H59">
            <v>0</v>
          </cell>
          <cell r="I59">
            <v>10451.620000000003</v>
          </cell>
        </row>
        <row r="60">
          <cell r="A60" t="str">
            <v>B0394</v>
          </cell>
          <cell r="B60" t="str">
            <v>SAULT STE MARIE CASH LOGISTICS</v>
          </cell>
          <cell r="D60">
            <v>14836</v>
          </cell>
          <cell r="E60">
            <v>9768.61</v>
          </cell>
          <cell r="F60">
            <v>5067.3899999999994</v>
          </cell>
          <cell r="G60">
            <v>34.155999999999999</v>
          </cell>
          <cell r="H60">
            <v>0</v>
          </cell>
          <cell r="I60">
            <v>5067.3899999999994</v>
          </cell>
        </row>
        <row r="61">
          <cell r="A61" t="str">
            <v>b0407</v>
          </cell>
        </row>
        <row r="62">
          <cell r="A62" t="str">
            <v>B0415</v>
          </cell>
          <cell r="B62" t="str">
            <v>MONCTON</v>
          </cell>
          <cell r="D62">
            <v>61385.48</v>
          </cell>
          <cell r="E62">
            <v>53506.59</v>
          </cell>
          <cell r="F62">
            <v>7878.8900000000067</v>
          </cell>
          <cell r="G62">
            <v>12.835100000000001</v>
          </cell>
          <cell r="H62">
            <v>0</v>
          </cell>
          <cell r="I62">
            <v>7878.8900000000067</v>
          </cell>
        </row>
        <row r="63">
          <cell r="A63" t="str">
            <v>B0417</v>
          </cell>
          <cell r="B63" t="str">
            <v>MONCTON G&amp;A</v>
          </cell>
          <cell r="D63">
            <v>0</v>
          </cell>
          <cell r="E63">
            <v>69382.734999999986</v>
          </cell>
          <cell r="F63">
            <v>-69382.734999999986</v>
          </cell>
          <cell r="G63" t="str">
            <v xml:space="preserve">                   N/A</v>
          </cell>
          <cell r="H63">
            <v>0</v>
          </cell>
          <cell r="I63">
            <v>-69382.734999999986</v>
          </cell>
        </row>
        <row r="64">
          <cell r="A64" t="str">
            <v>B0418</v>
          </cell>
          <cell r="B64" t="str">
            <v>TORONTO ARP</v>
          </cell>
          <cell r="D64">
            <v>114795.5</v>
          </cell>
          <cell r="E64">
            <v>58113.52</v>
          </cell>
          <cell r="F64">
            <v>56681.98</v>
          </cell>
          <cell r="G64">
            <v>49.3765</v>
          </cell>
          <cell r="H64">
            <v>0</v>
          </cell>
          <cell r="I64">
            <v>56681.98</v>
          </cell>
        </row>
        <row r="65">
          <cell r="A65" t="str">
            <v>B0419</v>
          </cell>
          <cell r="B65" t="str">
            <v>LANGLEY CASH LOGISTICS</v>
          </cell>
          <cell r="D65">
            <v>162376.25</v>
          </cell>
          <cell r="E65">
            <v>86694.21</v>
          </cell>
          <cell r="F65">
            <v>75682.039999999994</v>
          </cell>
          <cell r="G65">
            <v>46.609099999999998</v>
          </cell>
          <cell r="H65">
            <v>0</v>
          </cell>
          <cell r="I65">
            <v>75682.039999999994</v>
          </cell>
        </row>
        <row r="66">
          <cell r="A66" t="str">
            <v>B0421</v>
          </cell>
          <cell r="B66" t="str">
            <v>TORONTO COIN STORAGE</v>
          </cell>
          <cell r="D66">
            <v>89729.29</v>
          </cell>
          <cell r="E66">
            <v>5895.74</v>
          </cell>
          <cell r="F66">
            <v>83833.549999999988</v>
          </cell>
          <cell r="G66">
            <v>93.429400000000001</v>
          </cell>
          <cell r="H66">
            <v>0</v>
          </cell>
          <cell r="I66">
            <v>83833.549999999988</v>
          </cell>
        </row>
        <row r="67">
          <cell r="A67" t="str">
            <v>B0422</v>
          </cell>
          <cell r="B67" t="str">
            <v>CALGARY CASH LOGISTICS</v>
          </cell>
          <cell r="D67">
            <v>187093.05</v>
          </cell>
          <cell r="E67">
            <v>135069.53</v>
          </cell>
          <cell r="F67">
            <v>52023.51999999999</v>
          </cell>
          <cell r="G67">
            <v>27.8062</v>
          </cell>
          <cell r="H67">
            <v>0</v>
          </cell>
          <cell r="I67">
            <v>52023.51999999999</v>
          </cell>
        </row>
        <row r="68">
          <cell r="A68" t="str">
            <v>B0423</v>
          </cell>
          <cell r="B68" t="str">
            <v>EDMONTON CASH LOGISTICS</v>
          </cell>
          <cell r="D68">
            <v>3646.97</v>
          </cell>
          <cell r="E68">
            <v>5146.55</v>
          </cell>
          <cell r="F68">
            <v>-1499.5800000000004</v>
          </cell>
          <cell r="G68">
            <v>-41.118499999999997</v>
          </cell>
          <cell r="H68">
            <v>0</v>
          </cell>
          <cell r="I68">
            <v>-1499.5800000000004</v>
          </cell>
        </row>
        <row r="69">
          <cell r="A69" t="str">
            <v>B0424</v>
          </cell>
          <cell r="B69" t="str">
            <v>LANGLEY G&amp;A</v>
          </cell>
          <cell r="D69">
            <v>0</v>
          </cell>
          <cell r="E69">
            <v>224382.82499999998</v>
          </cell>
          <cell r="F69">
            <v>-224382.82499999998</v>
          </cell>
          <cell r="G69" t="str">
            <v xml:space="preserve">                   N/A</v>
          </cell>
          <cell r="H69">
            <v>0</v>
          </cell>
          <cell r="I69">
            <v>-224382.82499999998</v>
          </cell>
        </row>
        <row r="70">
          <cell r="A70" t="str">
            <v>B0425</v>
          </cell>
          <cell r="B70" t="str">
            <v>LANGLEY ATM</v>
          </cell>
          <cell r="D70">
            <v>377406.41</v>
          </cell>
          <cell r="E70">
            <v>230524.17</v>
          </cell>
          <cell r="F70">
            <v>146882.23999999996</v>
          </cell>
          <cell r="G70">
            <v>38.918900000000001</v>
          </cell>
          <cell r="H70">
            <v>0</v>
          </cell>
          <cell r="I70">
            <v>146882.23999999996</v>
          </cell>
        </row>
        <row r="71">
          <cell r="A71" t="str">
            <v>B0427</v>
          </cell>
          <cell r="B71" t="str">
            <v>QUEBEC CITY ARM</v>
          </cell>
          <cell r="D71">
            <v>20920.97</v>
          </cell>
          <cell r="E71">
            <v>1878.65</v>
          </cell>
          <cell r="F71">
            <v>19042.32</v>
          </cell>
          <cell r="G71">
            <v>91.020300000000006</v>
          </cell>
          <cell r="H71">
            <v>0</v>
          </cell>
          <cell r="I71">
            <v>19042.32</v>
          </cell>
        </row>
        <row r="72">
          <cell r="A72" t="str">
            <v>B0428</v>
          </cell>
          <cell r="B72" t="str">
            <v>QUEBEC CITY G&amp;A</v>
          </cell>
          <cell r="D72">
            <v>0</v>
          </cell>
          <cell r="E72">
            <v>46970.184999999998</v>
          </cell>
          <cell r="F72">
            <v>-46970.184999999998</v>
          </cell>
          <cell r="G72" t="str">
            <v xml:space="preserve">                   N/A</v>
          </cell>
          <cell r="H72">
            <v>0</v>
          </cell>
          <cell r="I72">
            <v>-46970.184999999998</v>
          </cell>
        </row>
        <row r="73">
          <cell r="A73" t="str">
            <v>B0429</v>
          </cell>
          <cell r="B73" t="str">
            <v>VAL D'OR ATM</v>
          </cell>
          <cell r="D73">
            <v>10518.65</v>
          </cell>
          <cell r="E73">
            <v>42743.659000000007</v>
          </cell>
          <cell r="F73">
            <v>-32225.009000000005</v>
          </cell>
          <cell r="G73">
            <v>-306.36070000000001</v>
          </cell>
          <cell r="H73">
            <v>0</v>
          </cell>
          <cell r="I73">
            <v>-32225.009000000005</v>
          </cell>
        </row>
        <row r="74">
          <cell r="A74" t="str">
            <v>B0430</v>
          </cell>
          <cell r="B74" t="str">
            <v>SPECIAL SALES</v>
          </cell>
          <cell r="D74">
            <v>101544.65</v>
          </cell>
          <cell r="E74">
            <v>87401.83</v>
          </cell>
          <cell r="F74">
            <v>14142.819999999992</v>
          </cell>
          <cell r="G74">
            <v>13.9277</v>
          </cell>
          <cell r="H74">
            <v>0</v>
          </cell>
          <cell r="I74">
            <v>14142.819999999992</v>
          </cell>
        </row>
        <row r="75">
          <cell r="A75" t="str">
            <v>B0431</v>
          </cell>
          <cell r="B75" t="str">
            <v>MONTREAL ARM</v>
          </cell>
          <cell r="D75">
            <v>30073.53</v>
          </cell>
          <cell r="E75">
            <v>14445.78</v>
          </cell>
          <cell r="F75">
            <v>15627.749999999998</v>
          </cell>
          <cell r="G75">
            <v>51.9651</v>
          </cell>
          <cell r="H75">
            <v>0</v>
          </cell>
          <cell r="I75">
            <v>15627.749999999998</v>
          </cell>
        </row>
        <row r="76">
          <cell r="A76" t="str">
            <v>B0432</v>
          </cell>
          <cell r="B76" t="str">
            <v>MONTREAL G&amp;A</v>
          </cell>
          <cell r="D76">
            <v>0</v>
          </cell>
          <cell r="E76">
            <v>113237.35</v>
          </cell>
          <cell r="F76">
            <v>-113237.35</v>
          </cell>
          <cell r="G76" t="str">
            <v xml:space="preserve">                   N/A</v>
          </cell>
          <cell r="H76">
            <v>0</v>
          </cell>
          <cell r="I76">
            <v>-113237.35</v>
          </cell>
        </row>
        <row r="77">
          <cell r="A77" t="str">
            <v>B0434</v>
          </cell>
          <cell r="B77" t="str">
            <v>CHICOUTIMI</v>
          </cell>
          <cell r="D77">
            <v>0</v>
          </cell>
          <cell r="E77">
            <v>3653.68</v>
          </cell>
          <cell r="F77">
            <v>-3653.68</v>
          </cell>
          <cell r="G77" t="str">
            <v xml:space="preserve">                   N/A</v>
          </cell>
          <cell r="H77">
            <v>0</v>
          </cell>
          <cell r="I77">
            <v>-3653.68</v>
          </cell>
        </row>
        <row r="78">
          <cell r="A78" t="str">
            <v>B0435</v>
          </cell>
          <cell r="B78" t="str">
            <v>SHERBROOKE</v>
          </cell>
          <cell r="D78">
            <v>0</v>
          </cell>
          <cell r="E78">
            <v>5804.73</v>
          </cell>
          <cell r="F78">
            <v>-5804.73</v>
          </cell>
          <cell r="G78" t="str">
            <v xml:space="preserve">                   N/A</v>
          </cell>
          <cell r="H78">
            <v>0</v>
          </cell>
          <cell r="I78">
            <v>-5804.73</v>
          </cell>
        </row>
        <row r="79">
          <cell r="A79" t="str">
            <v>B0438</v>
          </cell>
          <cell r="B79" t="str">
            <v>QUEBEC COMPUSAFE</v>
          </cell>
          <cell r="D79">
            <v>0</v>
          </cell>
          <cell r="E79">
            <v>1332.62</v>
          </cell>
          <cell r="F79">
            <v>-1332.62</v>
          </cell>
          <cell r="G79" t="str">
            <v xml:space="preserve">                   N/A</v>
          </cell>
          <cell r="H79">
            <v>0</v>
          </cell>
          <cell r="I79">
            <v>-1332.62</v>
          </cell>
        </row>
        <row r="80">
          <cell r="A80" t="str">
            <v>B0439</v>
          </cell>
          <cell r="B80" t="str">
            <v>ALBERTA/SASKATCHEWAN COMPUSAFE</v>
          </cell>
          <cell r="D80">
            <v>34605.279999999999</v>
          </cell>
          <cell r="E80">
            <v>25204.41</v>
          </cell>
          <cell r="F80">
            <v>9400.869999999999</v>
          </cell>
          <cell r="G80">
            <v>27.166</v>
          </cell>
          <cell r="H80">
            <v>0</v>
          </cell>
          <cell r="I80">
            <v>9400.869999999999</v>
          </cell>
        </row>
        <row r="81">
          <cell r="A81" t="str">
            <v>B0480</v>
          </cell>
          <cell r="B81" t="str">
            <v>NORTH BAY</v>
          </cell>
          <cell r="D81">
            <v>56102.080000000002</v>
          </cell>
          <cell r="E81">
            <v>59607.735000000008</v>
          </cell>
          <cell r="F81">
            <v>-3505.6550000000061</v>
          </cell>
          <cell r="G81">
            <v>-6.2487000000000004</v>
          </cell>
          <cell r="H81">
            <v>0</v>
          </cell>
          <cell r="I81">
            <v>-3505.6550000000061</v>
          </cell>
        </row>
        <row r="82">
          <cell r="A82" t="str">
            <v>b0495</v>
          </cell>
          <cell r="D82">
            <v>0</v>
          </cell>
          <cell r="E82">
            <v>-413.7</v>
          </cell>
          <cell r="F82">
            <v>413.7</v>
          </cell>
          <cell r="G82" t="str">
            <v xml:space="preserve">                   N/A</v>
          </cell>
          <cell r="H82">
            <v>0</v>
          </cell>
          <cell r="I82">
            <v>413.7</v>
          </cell>
        </row>
        <row r="83">
          <cell r="A83" t="str">
            <v>B0520</v>
          </cell>
          <cell r="B83" t="str">
            <v>OTTAWA ARM</v>
          </cell>
          <cell r="D83">
            <v>228400.53</v>
          </cell>
          <cell r="E83">
            <v>131617.59</v>
          </cell>
          <cell r="F83">
            <v>96782.94</v>
          </cell>
          <cell r="G83">
            <v>42.374200000000002</v>
          </cell>
          <cell r="H83">
            <v>0</v>
          </cell>
          <cell r="I83">
            <v>96782.94</v>
          </cell>
        </row>
        <row r="84">
          <cell r="A84" t="str">
            <v>B0521</v>
          </cell>
          <cell r="B84" t="str">
            <v>OTTAWA G&amp;A</v>
          </cell>
          <cell r="D84">
            <v>0</v>
          </cell>
          <cell r="E84">
            <v>197112.32000000001</v>
          </cell>
          <cell r="F84">
            <v>-197112.32000000001</v>
          </cell>
          <cell r="G84" t="str">
            <v xml:space="preserve">                   N/A</v>
          </cell>
          <cell r="H84">
            <v>0</v>
          </cell>
          <cell r="I84">
            <v>-197112.32000000001</v>
          </cell>
        </row>
        <row r="85">
          <cell r="A85" t="str">
            <v>B0522</v>
          </cell>
          <cell r="B85" t="str">
            <v>PETERBOROUGH G&amp;A</v>
          </cell>
          <cell r="D85">
            <v>0</v>
          </cell>
          <cell r="E85">
            <v>53255.5</v>
          </cell>
          <cell r="F85">
            <v>-53255.5</v>
          </cell>
          <cell r="G85" t="str">
            <v xml:space="preserve">                   N/A</v>
          </cell>
          <cell r="H85">
            <v>0</v>
          </cell>
          <cell r="I85">
            <v>-53255.5</v>
          </cell>
        </row>
        <row r="86">
          <cell r="A86" t="str">
            <v>B0526</v>
          </cell>
          <cell r="B86" t="str">
            <v>OTTAWA A.T.M.</v>
          </cell>
          <cell r="D86">
            <v>404041.87</v>
          </cell>
          <cell r="E86">
            <v>248108.58500000005</v>
          </cell>
          <cell r="F86">
            <v>155933.28499999995</v>
          </cell>
          <cell r="G86">
            <v>38.593299999999999</v>
          </cell>
          <cell r="H86">
            <v>0</v>
          </cell>
          <cell r="I86">
            <v>155933.28499999995</v>
          </cell>
        </row>
        <row r="87">
          <cell r="A87" t="str">
            <v>B0535</v>
          </cell>
          <cell r="B87" t="str">
            <v>PETERBOROUGH ARM</v>
          </cell>
          <cell r="D87">
            <v>68031.740000000005</v>
          </cell>
          <cell r="E87">
            <v>40294.35</v>
          </cell>
          <cell r="F87">
            <v>27737.390000000007</v>
          </cell>
          <cell r="G87">
            <v>40.7712</v>
          </cell>
          <cell r="H87">
            <v>0</v>
          </cell>
          <cell r="I87">
            <v>27737.390000000007</v>
          </cell>
        </row>
        <row r="88">
          <cell r="A88" t="str">
            <v>B0536</v>
          </cell>
          <cell r="B88" t="str">
            <v>PETERBOROUGH A.T.M.</v>
          </cell>
          <cell r="D88">
            <v>215064.76</v>
          </cell>
          <cell r="E88">
            <v>122077.38</v>
          </cell>
          <cell r="F88">
            <v>92987.38</v>
          </cell>
          <cell r="G88">
            <v>43.236899999999999</v>
          </cell>
          <cell r="H88">
            <v>0</v>
          </cell>
          <cell r="I88">
            <v>92987.38</v>
          </cell>
        </row>
        <row r="89">
          <cell r="A89" t="str">
            <v>B0555</v>
          </cell>
          <cell r="B89" t="str">
            <v>THUNDER BAY ARM</v>
          </cell>
          <cell r="D89">
            <v>37865.839999999997</v>
          </cell>
          <cell r="E89">
            <v>16711.72</v>
          </cell>
          <cell r="F89">
            <v>21154.119999999995</v>
          </cell>
          <cell r="G89">
            <v>55.866</v>
          </cell>
          <cell r="H89">
            <v>0</v>
          </cell>
          <cell r="I89">
            <v>21154.119999999995</v>
          </cell>
        </row>
        <row r="90">
          <cell r="A90" t="str">
            <v>B0556</v>
          </cell>
          <cell r="B90" t="str">
            <v>THUNDER BAY - ATM</v>
          </cell>
          <cell r="D90">
            <v>58653.62</v>
          </cell>
          <cell r="E90">
            <v>28283.279999999999</v>
          </cell>
          <cell r="F90">
            <v>30370.340000000004</v>
          </cell>
          <cell r="G90">
            <v>51.7791</v>
          </cell>
          <cell r="H90">
            <v>0</v>
          </cell>
          <cell r="I90">
            <v>30370.340000000004</v>
          </cell>
        </row>
        <row r="91">
          <cell r="A91" t="str">
            <v>B0557</v>
          </cell>
          <cell r="B91" t="str">
            <v>THUNDER BAY CASH LOGISTICS</v>
          </cell>
          <cell r="D91">
            <v>71955.009999999995</v>
          </cell>
          <cell r="E91">
            <v>23709.23</v>
          </cell>
          <cell r="F91">
            <v>48245.78</v>
          </cell>
          <cell r="G91">
            <v>67.049899999999994</v>
          </cell>
          <cell r="H91">
            <v>0</v>
          </cell>
          <cell r="I91">
            <v>48245.78</v>
          </cell>
        </row>
        <row r="92">
          <cell r="A92" t="str">
            <v>B0571</v>
          </cell>
          <cell r="B92" t="str">
            <v>BATHURST, NB</v>
          </cell>
          <cell r="D92">
            <v>55581.49</v>
          </cell>
          <cell r="E92">
            <v>49586.845000000001</v>
          </cell>
          <cell r="F92">
            <v>5994.6449999999968</v>
          </cell>
          <cell r="G92">
            <v>10.785299999999999</v>
          </cell>
          <cell r="H92">
            <v>0</v>
          </cell>
          <cell r="I92">
            <v>5994.6449999999968</v>
          </cell>
        </row>
        <row r="93">
          <cell r="A93" t="str">
            <v>B0573</v>
          </cell>
          <cell r="B93" t="str">
            <v>FORT MCMURRAY, AB</v>
          </cell>
          <cell r="D93">
            <v>56258.43</v>
          </cell>
          <cell r="E93">
            <v>47887.245000000003</v>
          </cell>
          <cell r="F93">
            <v>8371.1849999999977</v>
          </cell>
          <cell r="G93">
            <v>14.879899999999999</v>
          </cell>
          <cell r="H93">
            <v>0</v>
          </cell>
          <cell r="I93">
            <v>8371.1849999999977</v>
          </cell>
        </row>
        <row r="94">
          <cell r="A94" t="str">
            <v>B0575</v>
          </cell>
          <cell r="B94" t="str">
            <v>GRANDE PRAIRIE, AB</v>
          </cell>
          <cell r="D94">
            <v>81499.149999999994</v>
          </cell>
          <cell r="E94">
            <v>60159.804999999993</v>
          </cell>
          <cell r="F94">
            <v>21339.345000000001</v>
          </cell>
          <cell r="G94">
            <v>26.183499999999999</v>
          </cell>
          <cell r="H94">
            <v>0</v>
          </cell>
          <cell r="I94">
            <v>21339.345000000001</v>
          </cell>
        </row>
        <row r="95">
          <cell r="A95" t="str">
            <v>B0577</v>
          </cell>
          <cell r="B95" t="str">
            <v>LETHBRIDGE, AB</v>
          </cell>
          <cell r="D95">
            <v>78269.570000000007</v>
          </cell>
          <cell r="E95">
            <v>93102.235000000001</v>
          </cell>
          <cell r="F95">
            <v>-14832.664999999994</v>
          </cell>
          <cell r="G95">
            <v>-18.950700000000001</v>
          </cell>
          <cell r="H95">
            <v>0</v>
          </cell>
          <cell r="I95">
            <v>-14832.664999999994</v>
          </cell>
        </row>
        <row r="96">
          <cell r="A96" t="str">
            <v>B0601</v>
          </cell>
          <cell r="B96" t="str">
            <v>RED DEER</v>
          </cell>
          <cell r="D96">
            <v>160244.5</v>
          </cell>
          <cell r="E96">
            <v>107603.065</v>
          </cell>
          <cell r="F96">
            <v>52641.434999999998</v>
          </cell>
          <cell r="G96">
            <v>32.850700000000003</v>
          </cell>
          <cell r="H96">
            <v>0</v>
          </cell>
          <cell r="I96">
            <v>52641.434999999998</v>
          </cell>
        </row>
        <row r="97">
          <cell r="A97" t="str">
            <v>B0605</v>
          </cell>
          <cell r="B97" t="str">
            <v>REGINA</v>
          </cell>
          <cell r="D97">
            <v>220329.92</v>
          </cell>
          <cell r="E97">
            <v>195263.38</v>
          </cell>
          <cell r="F97">
            <v>25066.540000000008</v>
          </cell>
          <cell r="G97">
            <v>11.376799999999999</v>
          </cell>
          <cell r="H97">
            <v>0</v>
          </cell>
          <cell r="I97">
            <v>25066.540000000008</v>
          </cell>
        </row>
        <row r="98">
          <cell r="A98" t="str">
            <v>b0636</v>
          </cell>
        </row>
        <row r="99">
          <cell r="A99" t="str">
            <v>b0637</v>
          </cell>
        </row>
        <row r="100">
          <cell r="A100" t="str">
            <v>B0638</v>
          </cell>
          <cell r="B100" t="str">
            <v>ST. JOHN'S N.F.</v>
          </cell>
          <cell r="D100">
            <v>67299.039999999994</v>
          </cell>
          <cell r="E100">
            <v>42961.94</v>
          </cell>
          <cell r="F100">
            <v>24337.099999999991</v>
          </cell>
          <cell r="G100">
            <v>36.162599999999998</v>
          </cell>
          <cell r="H100">
            <v>0</v>
          </cell>
          <cell r="I100">
            <v>24337.099999999991</v>
          </cell>
        </row>
        <row r="101">
          <cell r="A101" t="str">
            <v>B0639</v>
          </cell>
          <cell r="B101" t="str">
            <v>ST. JOHN'S N.F. ATM</v>
          </cell>
          <cell r="D101">
            <v>68707.34</v>
          </cell>
          <cell r="E101">
            <v>56920.68</v>
          </cell>
          <cell r="F101">
            <v>11786.659999999996</v>
          </cell>
          <cell r="G101">
            <v>17.154900000000001</v>
          </cell>
          <cell r="H101">
            <v>0</v>
          </cell>
          <cell r="I101">
            <v>11786.659999999996</v>
          </cell>
        </row>
        <row r="102">
          <cell r="A102" t="str">
            <v>B0674</v>
          </cell>
          <cell r="B102" t="str">
            <v>CANADIAN H.O. - COMPUSAFE</v>
          </cell>
          <cell r="D102">
            <v>0</v>
          </cell>
          <cell r="E102">
            <v>2352.6</v>
          </cell>
          <cell r="F102">
            <v>-2352.6</v>
          </cell>
          <cell r="G102" t="str">
            <v xml:space="preserve">                   N/A</v>
          </cell>
          <cell r="H102">
            <v>0</v>
          </cell>
          <cell r="I102">
            <v>-2352.6</v>
          </cell>
        </row>
        <row r="103">
          <cell r="A103" t="str">
            <v>B0675</v>
          </cell>
          <cell r="B103" t="str">
            <v>SASKATOON</v>
          </cell>
          <cell r="D103">
            <v>169151.84</v>
          </cell>
          <cell r="E103">
            <v>157482.13499999998</v>
          </cell>
          <cell r="F103">
            <v>11669.705000000016</v>
          </cell>
          <cell r="G103">
            <v>6.899</v>
          </cell>
          <cell r="H103">
            <v>0</v>
          </cell>
          <cell r="I103">
            <v>11669.705000000016</v>
          </cell>
        </row>
        <row r="104">
          <cell r="A104" t="str">
            <v>B0677</v>
          </cell>
          <cell r="B104" t="str">
            <v>SAULT STE MARIE</v>
          </cell>
          <cell r="D104">
            <v>53564.68</v>
          </cell>
          <cell r="E104">
            <v>37758.620000000003</v>
          </cell>
          <cell r="F104">
            <v>15806.059999999998</v>
          </cell>
          <cell r="G104">
            <v>29.508400000000002</v>
          </cell>
          <cell r="H104">
            <v>0</v>
          </cell>
          <cell r="I104">
            <v>15806.059999999998</v>
          </cell>
        </row>
        <row r="105">
          <cell r="A105" t="str">
            <v>B0681</v>
          </cell>
          <cell r="B105" t="str">
            <v>SAINT JOHN G&amp;A</v>
          </cell>
          <cell r="D105">
            <v>6834.49</v>
          </cell>
          <cell r="E105">
            <v>4467.4799999999996</v>
          </cell>
          <cell r="F105">
            <v>2367.0100000000002</v>
          </cell>
          <cell r="G105">
            <v>34.633299999999998</v>
          </cell>
          <cell r="H105">
            <v>0</v>
          </cell>
          <cell r="I105">
            <v>2367.0100000000002</v>
          </cell>
        </row>
        <row r="106">
          <cell r="A106" t="str">
            <v>B0682</v>
          </cell>
          <cell r="B106" t="str">
            <v>SAULT STE. MARIE G&amp;A</v>
          </cell>
          <cell r="D106">
            <v>0</v>
          </cell>
          <cell r="E106">
            <v>28505.26</v>
          </cell>
          <cell r="F106">
            <v>-28505.26</v>
          </cell>
          <cell r="G106" t="str">
            <v xml:space="preserve">                   N/A</v>
          </cell>
          <cell r="H106">
            <v>0</v>
          </cell>
          <cell r="I106">
            <v>-28505.26</v>
          </cell>
        </row>
        <row r="107">
          <cell r="A107" t="str">
            <v>b0697</v>
          </cell>
        </row>
        <row r="108">
          <cell r="A108" t="str">
            <v>B0716</v>
          </cell>
          <cell r="B108" t="str">
            <v>SUDBURY ATM</v>
          </cell>
          <cell r="D108">
            <v>37589.129999999997</v>
          </cell>
          <cell r="E108">
            <v>24673.66</v>
          </cell>
          <cell r="F108">
            <v>12915.469999999998</v>
          </cell>
          <cell r="G108">
            <v>34.3596</v>
          </cell>
          <cell r="H108">
            <v>0</v>
          </cell>
          <cell r="I108">
            <v>12915.469999999998</v>
          </cell>
        </row>
        <row r="109">
          <cell r="A109" t="str">
            <v>B0717</v>
          </cell>
          <cell r="B109" t="str">
            <v>SUDBURY ARM</v>
          </cell>
          <cell r="D109">
            <v>67929.67</v>
          </cell>
          <cell r="E109">
            <v>45615.8</v>
          </cell>
          <cell r="F109">
            <v>22313.869999999995</v>
          </cell>
          <cell r="G109">
            <v>32.848500000000001</v>
          </cell>
          <cell r="H109">
            <v>0</v>
          </cell>
          <cell r="I109">
            <v>22313.869999999995</v>
          </cell>
        </row>
        <row r="110">
          <cell r="A110" t="str">
            <v>B0718</v>
          </cell>
          <cell r="B110" t="str">
            <v>SYDNEY</v>
          </cell>
          <cell r="D110">
            <v>37461.1</v>
          </cell>
          <cell r="E110">
            <v>42466.764999999999</v>
          </cell>
          <cell r="F110">
            <v>-5005.6650000000009</v>
          </cell>
          <cell r="G110">
            <v>-13.362299999999999</v>
          </cell>
          <cell r="H110">
            <v>0</v>
          </cell>
          <cell r="I110">
            <v>-5005.6650000000009</v>
          </cell>
        </row>
        <row r="111">
          <cell r="A111" t="str">
            <v>B0721</v>
          </cell>
          <cell r="B111" t="str">
            <v>SUDBURY G&amp;A</v>
          </cell>
          <cell r="D111">
            <v>0</v>
          </cell>
          <cell r="E111">
            <v>33340.405000000006</v>
          </cell>
          <cell r="F111">
            <v>-33340.405000000006</v>
          </cell>
          <cell r="G111" t="str">
            <v xml:space="preserve">                   N/A</v>
          </cell>
          <cell r="H111">
            <v>0</v>
          </cell>
          <cell r="I111">
            <v>-33340.405000000006</v>
          </cell>
        </row>
        <row r="112">
          <cell r="A112" t="str">
            <v>B0745</v>
          </cell>
          <cell r="B112" t="str">
            <v>TIMMINS</v>
          </cell>
          <cell r="D112">
            <v>72649.59</v>
          </cell>
          <cell r="E112">
            <v>61837.195</v>
          </cell>
          <cell r="F112">
            <v>10812.394999999997</v>
          </cell>
          <cell r="G112">
            <v>14.882899999999999</v>
          </cell>
          <cell r="H112">
            <v>0</v>
          </cell>
          <cell r="I112">
            <v>10812.394999999997</v>
          </cell>
        </row>
        <row r="113">
          <cell r="A113" t="str">
            <v>B0770</v>
          </cell>
          <cell r="B113" t="str">
            <v>TORONTO ARM</v>
          </cell>
          <cell r="D113">
            <v>1107076.06</v>
          </cell>
          <cell r="E113">
            <v>694235.27</v>
          </cell>
          <cell r="F113">
            <v>412840.79000000004</v>
          </cell>
          <cell r="G113">
            <v>37.2911</v>
          </cell>
          <cell r="H113">
            <v>0</v>
          </cell>
          <cell r="I113">
            <v>412840.79000000004</v>
          </cell>
        </row>
        <row r="114">
          <cell r="A114" t="str">
            <v>B0771</v>
          </cell>
          <cell r="B114" t="str">
            <v>TORONTO CASH LOGISTICS</v>
          </cell>
          <cell r="D114">
            <v>98094.58</v>
          </cell>
          <cell r="E114">
            <v>96199.64</v>
          </cell>
          <cell r="F114">
            <v>1894.9400000000023</v>
          </cell>
          <cell r="G114">
            <v>1.9317</v>
          </cell>
          <cell r="H114">
            <v>0</v>
          </cell>
          <cell r="I114">
            <v>1894.9400000000023</v>
          </cell>
        </row>
        <row r="115">
          <cell r="A115" t="str">
            <v>B0772</v>
          </cell>
          <cell r="B115" t="str">
            <v>ST. JOHN'S NF G&amp;A</v>
          </cell>
          <cell r="D115">
            <v>0</v>
          </cell>
          <cell r="E115">
            <v>37973.089999999997</v>
          </cell>
          <cell r="F115">
            <v>-37973.089999999997</v>
          </cell>
          <cell r="G115" t="str">
            <v xml:space="preserve">                   N/A</v>
          </cell>
          <cell r="H115">
            <v>0</v>
          </cell>
          <cell r="I115">
            <v>-37973.089999999997</v>
          </cell>
        </row>
        <row r="116">
          <cell r="A116" t="str">
            <v>B0773</v>
          </cell>
          <cell r="B116" t="str">
            <v>CANADIAN TRUCKING</v>
          </cell>
          <cell r="D116">
            <v>348936.77</v>
          </cell>
          <cell r="E116">
            <v>209750.82500000001</v>
          </cell>
          <cell r="F116">
            <v>139185.94500000001</v>
          </cell>
          <cell r="G116">
            <v>39.888599999999997</v>
          </cell>
          <cell r="H116">
            <v>0</v>
          </cell>
          <cell r="I116">
            <v>139185.94500000001</v>
          </cell>
        </row>
        <row r="117">
          <cell r="A117" t="str">
            <v>B0779</v>
          </cell>
          <cell r="B117" t="str">
            <v>TORONTO A.T.M.</v>
          </cell>
          <cell r="D117">
            <v>1262848.6100000001</v>
          </cell>
          <cell r="E117">
            <v>1022885.835</v>
          </cell>
          <cell r="F117">
            <v>239962.77500000014</v>
          </cell>
          <cell r="G117">
            <v>19.0017</v>
          </cell>
          <cell r="H117">
            <v>0</v>
          </cell>
          <cell r="I117">
            <v>239962.77500000014</v>
          </cell>
        </row>
        <row r="118">
          <cell r="A118" t="str">
            <v>B0781</v>
          </cell>
          <cell r="B118" t="str">
            <v>VICTORIA A.T.M.</v>
          </cell>
          <cell r="D118">
            <v>162680.48000000001</v>
          </cell>
          <cell r="E118">
            <v>100498.67</v>
          </cell>
          <cell r="F118">
            <v>62181.810000000012</v>
          </cell>
          <cell r="G118">
            <v>38.223300000000002</v>
          </cell>
          <cell r="H118">
            <v>0</v>
          </cell>
          <cell r="I118">
            <v>62181.810000000012</v>
          </cell>
        </row>
        <row r="119">
          <cell r="A119" t="str">
            <v>B0782</v>
          </cell>
          <cell r="B119" t="str">
            <v>VANCOUVER A.T.M.</v>
          </cell>
          <cell r="D119">
            <v>250547.72</v>
          </cell>
          <cell r="E119">
            <v>151085.69</v>
          </cell>
          <cell r="F119">
            <v>99462.03</v>
          </cell>
          <cell r="G119">
            <v>39.697800000000001</v>
          </cell>
          <cell r="H119">
            <v>0</v>
          </cell>
          <cell r="I119">
            <v>99462.03</v>
          </cell>
        </row>
        <row r="120">
          <cell r="A120" t="str">
            <v>B0785</v>
          </cell>
          <cell r="B120" t="str">
            <v>VANCOUVER ARM</v>
          </cell>
          <cell r="D120">
            <v>283646.09000000003</v>
          </cell>
          <cell r="E120">
            <v>130461.005</v>
          </cell>
          <cell r="F120">
            <v>153185.08500000002</v>
          </cell>
          <cell r="G120">
            <v>54.005699999999997</v>
          </cell>
          <cell r="H120">
            <v>0</v>
          </cell>
          <cell r="I120">
            <v>153185.08500000002</v>
          </cell>
        </row>
        <row r="121">
          <cell r="A121" t="str">
            <v>B0786</v>
          </cell>
          <cell r="B121" t="str">
            <v>VANCOUVER G&amp;A</v>
          </cell>
          <cell r="D121">
            <v>0</v>
          </cell>
          <cell r="E121">
            <v>151126.73499999999</v>
          </cell>
          <cell r="F121">
            <v>-151126.73499999999</v>
          </cell>
          <cell r="G121" t="str">
            <v xml:space="preserve">                   N/A</v>
          </cell>
          <cell r="H121">
            <v>0</v>
          </cell>
          <cell r="I121">
            <v>-151126.73499999999</v>
          </cell>
        </row>
        <row r="122">
          <cell r="A122" t="str">
            <v>B0788</v>
          </cell>
          <cell r="B122" t="str">
            <v>VICTORIA CASH LOGISTICS</v>
          </cell>
          <cell r="D122">
            <v>87588.65</v>
          </cell>
          <cell r="E122">
            <v>50300.88</v>
          </cell>
          <cell r="F122">
            <v>37287.769999999997</v>
          </cell>
          <cell r="G122">
            <v>42.5715</v>
          </cell>
          <cell r="H122">
            <v>0</v>
          </cell>
          <cell r="I122">
            <v>37287.769999999997</v>
          </cell>
        </row>
        <row r="123">
          <cell r="A123" t="str">
            <v>b0789</v>
          </cell>
        </row>
        <row r="124">
          <cell r="A124" t="str">
            <v>B0796</v>
          </cell>
          <cell r="B124" t="str">
            <v>VICTORIA G&amp;A</v>
          </cell>
          <cell r="D124">
            <v>0</v>
          </cell>
          <cell r="E124">
            <v>85942.09</v>
          </cell>
          <cell r="F124">
            <v>-85942.09</v>
          </cell>
          <cell r="G124" t="str">
            <v xml:space="preserve">                   N/A</v>
          </cell>
          <cell r="H124">
            <v>0</v>
          </cell>
          <cell r="I124">
            <v>-85942.09</v>
          </cell>
        </row>
        <row r="125">
          <cell r="A125" t="str">
            <v>B0805</v>
          </cell>
          <cell r="B125" t="str">
            <v>WHITE HORSE</v>
          </cell>
          <cell r="D125">
            <v>45167.47</v>
          </cell>
          <cell r="E125">
            <v>36516.474999999999</v>
          </cell>
          <cell r="F125">
            <v>8650.9950000000026</v>
          </cell>
          <cell r="G125">
            <v>19.153199999999998</v>
          </cell>
          <cell r="H125">
            <v>0</v>
          </cell>
          <cell r="I125">
            <v>8650.9950000000026</v>
          </cell>
        </row>
        <row r="126">
          <cell r="A126" t="str">
            <v>B0840</v>
          </cell>
          <cell r="B126" t="str">
            <v>WINDSOR ARM</v>
          </cell>
          <cell r="D126">
            <v>145083.9</v>
          </cell>
          <cell r="E126">
            <v>75628.12</v>
          </cell>
          <cell r="F126">
            <v>69455.78</v>
          </cell>
          <cell r="G126">
            <v>47.872799999999998</v>
          </cell>
          <cell r="H126">
            <v>0</v>
          </cell>
          <cell r="I126">
            <v>69455.78</v>
          </cell>
        </row>
        <row r="127">
          <cell r="A127" t="str">
            <v>B0841</v>
          </cell>
          <cell r="B127" t="str">
            <v>WINDSOR G&amp;A</v>
          </cell>
          <cell r="D127">
            <v>0</v>
          </cell>
          <cell r="E127">
            <v>100581.95500000003</v>
          </cell>
          <cell r="F127">
            <v>-100581.95500000003</v>
          </cell>
          <cell r="G127" t="str">
            <v xml:space="preserve">                   N/A</v>
          </cell>
          <cell r="H127">
            <v>0</v>
          </cell>
          <cell r="I127">
            <v>-100581.95500000003</v>
          </cell>
        </row>
        <row r="128">
          <cell r="A128" t="str">
            <v>B0843</v>
          </cell>
          <cell r="B128" t="str">
            <v>WINDSOR A.T.M.</v>
          </cell>
          <cell r="D128">
            <v>109977.96</v>
          </cell>
          <cell r="E128">
            <v>68342.350000000006</v>
          </cell>
          <cell r="F128">
            <v>41635.61</v>
          </cell>
          <cell r="G128">
            <v>37.8581</v>
          </cell>
          <cell r="H128">
            <v>0</v>
          </cell>
          <cell r="I128">
            <v>41635.61</v>
          </cell>
        </row>
        <row r="129">
          <cell r="A129" t="str">
            <v>B0850</v>
          </cell>
          <cell r="B129" t="str">
            <v>WINNIPEG ARM</v>
          </cell>
          <cell r="D129">
            <v>200098.61</v>
          </cell>
          <cell r="E129">
            <v>106060.427</v>
          </cell>
          <cell r="F129">
            <v>94038.18299999999</v>
          </cell>
          <cell r="G129">
            <v>46.995899999999999</v>
          </cell>
          <cell r="H129">
            <v>0</v>
          </cell>
          <cell r="I129">
            <v>94038.18299999999</v>
          </cell>
        </row>
        <row r="130">
          <cell r="A130" t="str">
            <v>B0851</v>
          </cell>
          <cell r="B130" t="str">
            <v>WINNIPEG G&amp;A</v>
          </cell>
          <cell r="D130">
            <v>0</v>
          </cell>
          <cell r="E130">
            <v>126320.06</v>
          </cell>
          <cell r="F130">
            <v>-126320.06</v>
          </cell>
          <cell r="G130" t="str">
            <v xml:space="preserve">                   N/A</v>
          </cell>
          <cell r="H130">
            <v>0</v>
          </cell>
          <cell r="I130">
            <v>-126320.06</v>
          </cell>
        </row>
        <row r="131">
          <cell r="A131" t="str">
            <v>B0852</v>
          </cell>
          <cell r="B131" t="str">
            <v>KELOWNA G&amp;A</v>
          </cell>
          <cell r="D131">
            <v>0</v>
          </cell>
          <cell r="E131">
            <v>75646.679999999993</v>
          </cell>
          <cell r="F131">
            <v>-75646.679999999993</v>
          </cell>
          <cell r="G131" t="str">
            <v xml:space="preserve">                   N/A</v>
          </cell>
          <cell r="H131">
            <v>0</v>
          </cell>
          <cell r="I131">
            <v>-75646.679999999993</v>
          </cell>
        </row>
        <row r="132">
          <cell r="A132" t="str">
            <v>B0853</v>
          </cell>
          <cell r="B132" t="str">
            <v>WINNIPEG COIN</v>
          </cell>
          <cell r="D132">
            <v>57668.75</v>
          </cell>
          <cell r="E132">
            <v>26028.37</v>
          </cell>
          <cell r="F132">
            <v>31640.38</v>
          </cell>
          <cell r="G132">
            <v>54.865699999999997</v>
          </cell>
          <cell r="H132">
            <v>0</v>
          </cell>
          <cell r="I132">
            <v>31640.38</v>
          </cell>
        </row>
        <row r="133">
          <cell r="A133" t="str">
            <v>B0857</v>
          </cell>
          <cell r="B133" t="str">
            <v>WINNIPEG ATM</v>
          </cell>
          <cell r="D133">
            <v>234266.44</v>
          </cell>
          <cell r="E133">
            <v>142757.14000000001</v>
          </cell>
          <cell r="F133">
            <v>91509.299999999988</v>
          </cell>
          <cell r="G133">
            <v>39.062100000000001</v>
          </cell>
          <cell r="H133">
            <v>0</v>
          </cell>
          <cell r="I133">
            <v>91509.299999999988</v>
          </cell>
        </row>
        <row r="134">
          <cell r="A134" t="str">
            <v>B0865</v>
          </cell>
          <cell r="B134" t="str">
            <v>YELLOWKNIFE</v>
          </cell>
          <cell r="D134">
            <v>43297.56</v>
          </cell>
          <cell r="E134">
            <v>24857.235000000001</v>
          </cell>
          <cell r="F134">
            <v>18440.324999999997</v>
          </cell>
          <cell r="G134">
            <v>42.589799999999997</v>
          </cell>
          <cell r="H134">
            <v>0</v>
          </cell>
          <cell r="I134">
            <v>18440.324999999997</v>
          </cell>
        </row>
        <row r="135">
          <cell r="A135" t="str">
            <v>B0951</v>
          </cell>
          <cell r="B135" t="str">
            <v>CANADIAN CSC</v>
          </cell>
          <cell r="D135">
            <v>0</v>
          </cell>
          <cell r="E135">
            <v>-1907.0149999999921</v>
          </cell>
          <cell r="F135">
            <v>1907.0149999999921</v>
          </cell>
          <cell r="G135" t="str">
            <v xml:space="preserve">                   N/A</v>
          </cell>
          <cell r="H135">
            <v>0</v>
          </cell>
          <cell r="I135">
            <v>1907.0149999999921</v>
          </cell>
        </row>
        <row r="136">
          <cell r="A136" t="str">
            <v>b0987</v>
          </cell>
        </row>
        <row r="137">
          <cell r="A137" t="str">
            <v>B0989</v>
          </cell>
          <cell r="B137" t="str">
            <v>CANADIAN H O</v>
          </cell>
          <cell r="D137">
            <v>-84.22</v>
          </cell>
          <cell r="E137">
            <v>-293027.28000000003</v>
          </cell>
          <cell r="F137">
            <v>292943.06000000006</v>
          </cell>
          <cell r="G137">
            <v>-347830.75280000002</v>
          </cell>
          <cell r="H137">
            <v>0</v>
          </cell>
          <cell r="I137">
            <v>292943.06000000006</v>
          </cell>
        </row>
        <row r="138">
          <cell r="A138" t="str">
            <v>B0990</v>
          </cell>
        </row>
        <row r="139">
          <cell r="A139" t="str">
            <v>B0993</v>
          </cell>
          <cell r="B139" t="str">
            <v>CANADA AIR COURIER</v>
          </cell>
          <cell r="D139">
            <v>1532744.19</v>
          </cell>
          <cell r="E139">
            <v>1046497.6239999998</v>
          </cell>
          <cell r="F139">
            <v>486246.56600000011</v>
          </cell>
          <cell r="G139">
            <v>31.7239</v>
          </cell>
          <cell r="H139">
            <v>0</v>
          </cell>
          <cell r="I139">
            <v>486246.56600000011</v>
          </cell>
        </row>
        <row r="140">
          <cell r="A140" t="str">
            <v>B0994</v>
          </cell>
          <cell r="B140" t="str">
            <v>CAN INT'L AIR COURIER</v>
          </cell>
          <cell r="D140">
            <v>276848.62</v>
          </cell>
          <cell r="E140">
            <v>171356.64</v>
          </cell>
          <cell r="F140">
            <v>105491.97999999998</v>
          </cell>
          <cell r="G140">
            <v>38.104599999999998</v>
          </cell>
          <cell r="H140">
            <v>0</v>
          </cell>
          <cell r="I140">
            <v>105491.97999999998</v>
          </cell>
        </row>
        <row r="141">
          <cell r="A141" t="str">
            <v>D0016</v>
          </cell>
          <cell r="B141" t="str">
            <v>CANADIAN SECURITY</v>
          </cell>
          <cell r="D141">
            <v>0</v>
          </cell>
          <cell r="E141">
            <v>0</v>
          </cell>
          <cell r="F141">
            <v>0</v>
          </cell>
          <cell r="G141" t="str">
            <v xml:space="preserve">                   N/A</v>
          </cell>
          <cell r="H141">
            <v>84937.56</v>
          </cell>
          <cell r="I141">
            <v>-84937.56</v>
          </cell>
        </row>
        <row r="142">
          <cell r="A142" t="str">
            <v>D0042</v>
          </cell>
          <cell r="B142" t="str">
            <v>LEGAL CANADA</v>
          </cell>
          <cell r="D142">
            <v>0</v>
          </cell>
          <cell r="E142">
            <v>0</v>
          </cell>
          <cell r="F142">
            <v>0</v>
          </cell>
          <cell r="G142" t="str">
            <v xml:space="preserve">                   N/A</v>
          </cell>
          <cell r="H142">
            <v>56723.61</v>
          </cell>
          <cell r="I142">
            <v>-56723.61</v>
          </cell>
        </row>
        <row r="143">
          <cell r="A143" t="str">
            <v>D0044</v>
          </cell>
          <cell r="B143" t="str">
            <v>PRESIDENT/CEO - CANADA</v>
          </cell>
          <cell r="D143">
            <v>0</v>
          </cell>
          <cell r="E143">
            <v>0</v>
          </cell>
          <cell r="F143">
            <v>0</v>
          </cell>
          <cell r="G143" t="str">
            <v xml:space="preserve">                   N/A</v>
          </cell>
          <cell r="H143">
            <v>103292.23</v>
          </cell>
          <cell r="I143">
            <v>-103292.23</v>
          </cell>
        </row>
        <row r="144">
          <cell r="A144" t="str">
            <v>D0045</v>
          </cell>
          <cell r="B144" t="str">
            <v>OPERATIONS - CANADA</v>
          </cell>
          <cell r="D144">
            <v>0</v>
          </cell>
          <cell r="E144">
            <v>0</v>
          </cell>
          <cell r="F144">
            <v>0</v>
          </cell>
          <cell r="G144" t="str">
            <v xml:space="preserve">                   N/A</v>
          </cell>
          <cell r="H144">
            <v>144611.20000000001</v>
          </cell>
          <cell r="I144">
            <v>-144611.20000000001</v>
          </cell>
        </row>
        <row r="145">
          <cell r="A145" t="str">
            <v>D0046</v>
          </cell>
          <cell r="B145" t="str">
            <v>HUMAN RESOURCES - CANADA</v>
          </cell>
          <cell r="D145">
            <v>0</v>
          </cell>
          <cell r="E145">
            <v>0</v>
          </cell>
          <cell r="F145">
            <v>0</v>
          </cell>
          <cell r="G145" t="str">
            <v xml:space="preserve">                   N/A</v>
          </cell>
          <cell r="H145">
            <v>173057.79</v>
          </cell>
          <cell r="I145">
            <v>-173057.79</v>
          </cell>
        </row>
        <row r="146">
          <cell r="A146" t="str">
            <v>D0047</v>
          </cell>
          <cell r="B146" t="str">
            <v>FINANCE - CANADA</v>
          </cell>
          <cell r="D146">
            <v>0</v>
          </cell>
          <cell r="E146">
            <v>0</v>
          </cell>
          <cell r="F146">
            <v>0</v>
          </cell>
          <cell r="G146" t="str">
            <v xml:space="preserve">                   N/A</v>
          </cell>
          <cell r="H146">
            <v>415884.82</v>
          </cell>
          <cell r="I146">
            <v>-415884.82</v>
          </cell>
        </row>
        <row r="147">
          <cell r="A147" t="str">
            <v>D0048</v>
          </cell>
          <cell r="B147" t="str">
            <v>SALES &amp; MARKETING - CANADA</v>
          </cell>
          <cell r="D147">
            <v>0</v>
          </cell>
          <cell r="E147">
            <v>0</v>
          </cell>
          <cell r="F147">
            <v>0</v>
          </cell>
          <cell r="G147" t="str">
            <v xml:space="preserve">                   N/A</v>
          </cell>
          <cell r="H147">
            <v>88717.15</v>
          </cell>
          <cell r="I147">
            <v>-88717.15</v>
          </cell>
        </row>
        <row r="148">
          <cell r="A148" t="str">
            <v>D0049</v>
          </cell>
          <cell r="B148" t="str">
            <v>IT - CANADA</v>
          </cell>
          <cell r="D148">
            <v>0</v>
          </cell>
          <cell r="E148">
            <v>0</v>
          </cell>
          <cell r="F148">
            <v>0</v>
          </cell>
          <cell r="G148" t="str">
            <v xml:space="preserve">                   N/A</v>
          </cell>
          <cell r="H148">
            <v>215642.04</v>
          </cell>
          <cell r="I148">
            <v>-215642.04</v>
          </cell>
        </row>
        <row r="149">
          <cell r="A149" t="str">
            <v>D0054</v>
          </cell>
          <cell r="B149" t="str">
            <v>TRAINING &amp; DEVELOPMENT</v>
          </cell>
          <cell r="D149">
            <v>0</v>
          </cell>
          <cell r="E149">
            <v>0</v>
          </cell>
          <cell r="F149">
            <v>0</v>
          </cell>
          <cell r="G149" t="str">
            <v xml:space="preserve">                   N/A</v>
          </cell>
          <cell r="H149">
            <v>103802.73</v>
          </cell>
          <cell r="I149">
            <v>-103802.73</v>
          </cell>
        </row>
        <row r="150">
          <cell r="A150" t="str">
            <v>D0055</v>
          </cell>
          <cell r="B150" t="str">
            <v>COMMERCIAL SALES - CANADA</v>
          </cell>
          <cell r="D150">
            <v>0</v>
          </cell>
          <cell r="E150">
            <v>0</v>
          </cell>
          <cell r="F150">
            <v>0</v>
          </cell>
          <cell r="G150" t="str">
            <v xml:space="preserve">                   N/A</v>
          </cell>
          <cell r="H150">
            <v>197119.06</v>
          </cell>
          <cell r="I150">
            <v>-197119.06</v>
          </cell>
        </row>
        <row r="151">
          <cell r="B151" t="str">
            <v>TOTAL</v>
          </cell>
          <cell r="D151">
            <v>15931368.110000001</v>
          </cell>
          <cell r="E151">
            <v>13820102.109999998</v>
          </cell>
          <cell r="F151">
            <v>2111266</v>
          </cell>
          <cell r="G151">
            <v>13.2523</v>
          </cell>
          <cell r="H151">
            <v>1863084.83</v>
          </cell>
          <cell r="I151">
            <v>248181.16999999993</v>
          </cell>
        </row>
        <row r="152">
          <cell r="D152">
            <v>0</v>
          </cell>
          <cell r="E152">
            <v>0</v>
          </cell>
          <cell r="F152">
            <v>-1.4901161193847656E-8</v>
          </cell>
          <cell r="G152">
            <v>0</v>
          </cell>
          <cell r="H152">
            <v>0</v>
          </cell>
          <cell r="I152">
            <v>-1.4901161193847656E-8</v>
          </cell>
        </row>
        <row r="154">
          <cell r="G154" t="str">
            <v>OTHER (INC) EXPENSES</v>
          </cell>
          <cell r="I154">
            <v>498995.29</v>
          </cell>
        </row>
        <row r="156">
          <cell r="G156" t="str">
            <v>PROFIT FOR TAXES</v>
          </cell>
          <cell r="I156">
            <v>-250814.12000000005</v>
          </cell>
        </row>
        <row r="158">
          <cell r="G158" t="str">
            <v>PROVISION FOR TAXES</v>
          </cell>
          <cell r="I158">
            <v>0</v>
          </cell>
        </row>
        <row r="160">
          <cell r="G160" t="str">
            <v>NET INCOME</v>
          </cell>
          <cell r="I160">
            <v>-250814.12000000005</v>
          </cell>
        </row>
      </sheetData>
      <sheetData sheetId="2" refreshError="1"/>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EB-2014-0083</v>
          </cell>
        </row>
        <row r="26">
          <cell r="E26">
            <v>2014</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sheetData sheetId="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t="str">
            <v/>
          </cell>
          <cell r="C214" t="str">
            <v/>
          </cell>
          <cell r="D214">
            <v>0</v>
          </cell>
          <cell r="F214">
            <v>0</v>
          </cell>
          <cell r="K214" t="e">
            <v>#DIV/0!</v>
          </cell>
        </row>
        <row r="215">
          <cell r="B215" t="str">
            <v/>
          </cell>
          <cell r="C215" t="str">
            <v/>
          </cell>
          <cell r="D215">
            <v>0</v>
          </cell>
          <cell r="F215">
            <v>0</v>
          </cell>
          <cell r="K215" t="e">
            <v>#DIV/0!</v>
          </cell>
        </row>
        <row r="216">
          <cell r="B216" t="str">
            <v/>
          </cell>
          <cell r="C216" t="str">
            <v/>
          </cell>
          <cell r="D216">
            <v>0</v>
          </cell>
          <cell r="F216">
            <v>0</v>
          </cell>
          <cell r="K216" t="e">
            <v>#DIV/0!</v>
          </cell>
        </row>
        <row r="217">
          <cell r="B217" t="str">
            <v/>
          </cell>
          <cell r="C217" t="str">
            <v/>
          </cell>
          <cell r="D217">
            <v>0</v>
          </cell>
          <cell r="F217">
            <v>0</v>
          </cell>
          <cell r="K217" t="e">
            <v>#DIV/0!</v>
          </cell>
        </row>
        <row r="218">
          <cell r="B218" t="str">
            <v/>
          </cell>
          <cell r="C218" t="str">
            <v/>
          </cell>
          <cell r="D218">
            <v>0</v>
          </cell>
          <cell r="F218">
            <v>0</v>
          </cell>
          <cell r="K218" t="e">
            <v>#DIV/0!</v>
          </cell>
        </row>
        <row r="219">
          <cell r="B219" t="str">
            <v/>
          </cell>
          <cell r="C219" t="str">
            <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t="str">
            <v/>
          </cell>
          <cell r="C223" t="str">
            <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t="str">
            <v/>
          </cell>
          <cell r="C226" t="str">
            <v/>
          </cell>
          <cell r="D226">
            <v>0</v>
          </cell>
          <cell r="F226">
            <v>0</v>
          </cell>
          <cell r="J226">
            <v>0</v>
          </cell>
          <cell r="K226" t="e">
            <v>#DIV/0!</v>
          </cell>
        </row>
        <row r="227">
          <cell r="B227" t="str">
            <v/>
          </cell>
          <cell r="C227" t="str">
            <v/>
          </cell>
          <cell r="D227">
            <v>0</v>
          </cell>
          <cell r="F227">
            <v>0</v>
          </cell>
          <cell r="J227">
            <v>0</v>
          </cell>
          <cell r="K227" t="e">
            <v>#DIV/0!</v>
          </cell>
        </row>
        <row r="228">
          <cell r="B228" t="str">
            <v/>
          </cell>
          <cell r="C228" t="str">
            <v/>
          </cell>
          <cell r="D228">
            <v>0</v>
          </cell>
          <cell r="F228">
            <v>0</v>
          </cell>
          <cell r="J228">
            <v>0</v>
          </cell>
          <cell r="K228" t="e">
            <v>#DIV/0!</v>
          </cell>
        </row>
        <row r="229">
          <cell r="B229" t="str">
            <v/>
          </cell>
          <cell r="C229" t="str">
            <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t="str">
            <v/>
          </cell>
          <cell r="C231" t="str">
            <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t="str">
            <v/>
          </cell>
          <cell r="C233" t="str">
            <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t="str">
            <v/>
          </cell>
          <cell r="C235" t="str">
            <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t="str">
            <v/>
          </cell>
          <cell r="C237" t="str">
            <v/>
          </cell>
          <cell r="D237">
            <v>0</v>
          </cell>
          <cell r="F237">
            <v>0</v>
          </cell>
          <cell r="J237">
            <v>0</v>
          </cell>
          <cell r="K237" t="e">
            <v>#DIV/0!</v>
          </cell>
        </row>
        <row r="238">
          <cell r="B238" t="str">
            <v/>
          </cell>
          <cell r="C238" t="str">
            <v/>
          </cell>
          <cell r="D238">
            <v>0</v>
          </cell>
          <cell r="F238">
            <v>0</v>
          </cell>
          <cell r="J238">
            <v>0</v>
          </cell>
          <cell r="K238" t="e">
            <v>#DIV/0!</v>
          </cell>
        </row>
        <row r="239">
          <cell r="B239" t="str">
            <v/>
          </cell>
          <cell r="C239" t="str">
            <v/>
          </cell>
          <cell r="D239">
            <v>0</v>
          </cell>
          <cell r="F239">
            <v>0</v>
          </cell>
          <cell r="J239">
            <v>0</v>
          </cell>
          <cell r="K239" t="e">
            <v>#DIV/0!</v>
          </cell>
        </row>
        <row r="240">
          <cell r="B240" t="str">
            <v/>
          </cell>
          <cell r="C240" t="str">
            <v/>
          </cell>
          <cell r="D240">
            <v>0</v>
          </cell>
          <cell r="F240">
            <v>0</v>
          </cell>
          <cell r="J240">
            <v>0</v>
          </cell>
          <cell r="K240" t="e">
            <v>#DIV/0!</v>
          </cell>
        </row>
        <row r="241">
          <cell r="B241" t="str">
            <v/>
          </cell>
          <cell r="C241" t="str">
            <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t="str">
            <v/>
          </cell>
          <cell r="C265" t="str">
            <v/>
          </cell>
          <cell r="D265">
            <v>0</v>
          </cell>
          <cell r="F265">
            <v>0</v>
          </cell>
          <cell r="J265">
            <v>0</v>
          </cell>
          <cell r="K265" t="e">
            <v>#DIV/0!</v>
          </cell>
        </row>
        <row r="266">
          <cell r="B266" t="str">
            <v/>
          </cell>
          <cell r="C266" t="str">
            <v/>
          </cell>
          <cell r="D266">
            <v>0</v>
          </cell>
          <cell r="F266">
            <v>0</v>
          </cell>
          <cell r="J266">
            <v>0</v>
          </cell>
          <cell r="K266" t="e">
            <v>#DIV/0!</v>
          </cell>
        </row>
        <row r="267">
          <cell r="B267" t="str">
            <v/>
          </cell>
          <cell r="C267" t="str">
            <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t="str">
            <v/>
          </cell>
          <cell r="C270" t="str">
            <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t="str">
            <v/>
          </cell>
          <cell r="C273" t="str">
            <v/>
          </cell>
          <cell r="D273">
            <v>0</v>
          </cell>
          <cell r="F273">
            <v>0</v>
          </cell>
          <cell r="J273">
            <v>0</v>
          </cell>
          <cell r="K273" t="e">
            <v>#DIV/0!</v>
          </cell>
        </row>
        <row r="274">
          <cell r="B274" t="str">
            <v/>
          </cell>
          <cell r="C274" t="str">
            <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t="str">
            <v/>
          </cell>
          <cell r="C276" t="str">
            <v/>
          </cell>
          <cell r="D276">
            <v>0</v>
          </cell>
          <cell r="F276">
            <v>0</v>
          </cell>
          <cell r="J276">
            <v>0</v>
          </cell>
          <cell r="K276" t="e">
            <v>#DIV/0!</v>
          </cell>
        </row>
        <row r="277">
          <cell r="B277" t="str">
            <v/>
          </cell>
          <cell r="C277" t="str">
            <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t="str">
            <v/>
          </cell>
          <cell r="C280" t="str">
            <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t="str">
            <v/>
          </cell>
          <cell r="C282" t="str">
            <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t="str">
            <v/>
          </cell>
          <cell r="C284" t="str">
            <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t="str">
            <v/>
          </cell>
          <cell r="C313" t="str">
            <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t="str">
            <v/>
          </cell>
          <cell r="C317" t="str">
            <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t="str">
            <v/>
          </cell>
          <cell r="C320" t="str">
            <v/>
          </cell>
          <cell r="D320">
            <v>0</v>
          </cell>
          <cell r="F320">
            <v>0</v>
          </cell>
        </row>
        <row r="321">
          <cell r="B321" t="str">
            <v/>
          </cell>
          <cell r="C321" t="str">
            <v/>
          </cell>
          <cell r="D321">
            <v>0</v>
          </cell>
          <cell r="F321">
            <v>0</v>
          </cell>
        </row>
        <row r="322">
          <cell r="B322" t="str">
            <v/>
          </cell>
          <cell r="C322" t="str">
            <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1"/>
      <sheetName val="SO2"/>
      <sheetName val="SO3"/>
      <sheetName val="SO4"/>
      <sheetName val="SO5"/>
      <sheetName val="SO6"/>
      <sheetName val="SO7"/>
      <sheetName val="SO8"/>
      <sheetName val="SO9"/>
      <sheetName val="SO10"/>
      <sheetName val="Strategic Objectives"/>
      <sheetName val="Project Library"/>
      <sheetName val="Order Library"/>
      <sheetName val="Optimizer Dashboard"/>
      <sheetName val="Optimization Report 1"/>
      <sheetName val="Optimization Report 2"/>
      <sheetName val="Optimization Analysis"/>
      <sheetName val="Dependency Analysis"/>
      <sheetName val="Exclusivity Analysis"/>
      <sheetName val="Master Charting Sheet"/>
      <sheetName val="Supplementary Charting Sheet"/>
      <sheetName val="Risk Charting Sheet"/>
      <sheetName val="Frontier Charting Sheet"/>
      <sheetName val="WebUpload"/>
      <sheetName val="Chart100"/>
      <sheetName val="Chart111"/>
      <sheetName val="Chart113"/>
      <sheetName val="Chart200"/>
      <sheetName val="Chart201"/>
      <sheetName val="Chart202"/>
      <sheetName val="Chart300"/>
      <sheetName val="Chart301"/>
      <sheetName val="Chart302"/>
      <sheetName val="Chart303"/>
      <sheetName val="Chart400"/>
      <sheetName val="Chart401"/>
      <sheetName val="Chart500"/>
      <sheetName val="Chart505"/>
      <sheetName val="Chart600"/>
      <sheetName val="Chart700"/>
      <sheetName val="Chart800"/>
      <sheetName val="Chart805"/>
      <sheetName val="Table1"/>
      <sheetName val="Table2"/>
    </sheetNames>
    <sheetDataSet>
      <sheetData sheetId="0"/>
      <sheetData sheetId="1"/>
      <sheetData sheetId="2"/>
      <sheetData sheetId="3"/>
      <sheetData sheetId="4"/>
      <sheetData sheetId="5"/>
      <sheetData sheetId="6"/>
      <sheetData sheetId="7"/>
      <sheetData sheetId="8"/>
      <sheetData sheetId="9"/>
      <sheetData sheetId="10" refreshError="1">
        <row r="3">
          <cell r="AJ3" t="str">
            <v>Regulatory Compliance</v>
          </cell>
          <cell r="AK3">
            <v>0.2</v>
          </cell>
          <cell r="AN3" t="str">
            <v>Regulatory Compliance</v>
          </cell>
          <cell r="AR3" t="str">
            <v>Customer Service and/or System Efficiency Effectiveness</v>
          </cell>
          <cell r="AV3" t="str">
            <v>SAIFI</v>
          </cell>
          <cell r="AZ3" t="str">
            <v>Financial (NPV)</v>
          </cell>
          <cell r="BD3" t="str">
            <v>Health and Safety</v>
          </cell>
          <cell r="BH3" t="str">
            <v>Environmental</v>
          </cell>
          <cell r="BL3" t="str">
            <v>&lt;Enter Name&gt;</v>
          </cell>
          <cell r="BP3" t="str">
            <v>&lt;Enter Name&gt;</v>
          </cell>
          <cell r="BT3" t="str">
            <v>&lt;Enter Name&gt;</v>
          </cell>
          <cell r="BX3" t="str">
            <v>&lt;Enter Name&gt;</v>
          </cell>
        </row>
        <row r="4">
          <cell r="AJ4" t="str">
            <v>Customer Service and/or System Efficiency/Effectiveness</v>
          </cell>
          <cell r="AK4">
            <v>0.15</v>
          </cell>
          <cell r="AN4">
            <v>0</v>
          </cell>
          <cell r="AR4">
            <v>0</v>
          </cell>
          <cell r="AV4" t="str">
            <v>SAIDI</v>
          </cell>
          <cell r="AZ4">
            <v>0</v>
          </cell>
          <cell r="BD4">
            <v>0</v>
          </cell>
          <cell r="BH4">
            <v>0</v>
          </cell>
          <cell r="BL4">
            <v>0</v>
          </cell>
          <cell r="BP4">
            <v>0</v>
          </cell>
          <cell r="BT4">
            <v>0</v>
          </cell>
          <cell r="BX4">
            <v>0</v>
          </cell>
        </row>
        <row r="5">
          <cell r="AJ5" t="str">
            <v>System Reliability</v>
          </cell>
          <cell r="AK5">
            <v>0.18</v>
          </cell>
          <cell r="AN5">
            <v>0</v>
          </cell>
          <cell r="AR5">
            <v>0</v>
          </cell>
          <cell r="AV5">
            <v>0</v>
          </cell>
          <cell r="AZ5">
            <v>0</v>
          </cell>
          <cell r="BD5">
            <v>0</v>
          </cell>
          <cell r="BH5">
            <v>0</v>
          </cell>
          <cell r="BL5">
            <v>0</v>
          </cell>
          <cell r="BP5">
            <v>0</v>
          </cell>
          <cell r="BT5">
            <v>0</v>
          </cell>
          <cell r="BX5">
            <v>0</v>
          </cell>
        </row>
        <row r="6">
          <cell r="AJ6" t="str">
            <v>Financial (NPV)</v>
          </cell>
          <cell r="AK6">
            <v>0.15</v>
          </cell>
          <cell r="AN6">
            <v>0</v>
          </cell>
          <cell r="AR6">
            <v>0</v>
          </cell>
          <cell r="AV6">
            <v>0</v>
          </cell>
          <cell r="AZ6">
            <v>0</v>
          </cell>
          <cell r="BD6">
            <v>0</v>
          </cell>
          <cell r="BH6">
            <v>0</v>
          </cell>
          <cell r="BL6">
            <v>0</v>
          </cell>
          <cell r="BP6">
            <v>0</v>
          </cell>
          <cell r="BT6">
            <v>0</v>
          </cell>
          <cell r="BX6">
            <v>0</v>
          </cell>
        </row>
        <row r="7">
          <cell r="AJ7" t="str">
            <v>Health and Safety</v>
          </cell>
          <cell r="AK7">
            <v>0.2</v>
          </cell>
          <cell r="AN7">
            <v>0</v>
          </cell>
          <cell r="AR7">
            <v>0</v>
          </cell>
          <cell r="AV7">
            <v>0</v>
          </cell>
          <cell r="AZ7">
            <v>0</v>
          </cell>
          <cell r="BD7">
            <v>0</v>
          </cell>
          <cell r="BH7">
            <v>0</v>
          </cell>
          <cell r="BL7">
            <v>0</v>
          </cell>
          <cell r="BP7">
            <v>0</v>
          </cell>
          <cell r="BT7">
            <v>0</v>
          </cell>
          <cell r="BX7">
            <v>0</v>
          </cell>
        </row>
        <row r="8">
          <cell r="AJ8" t="str">
            <v>Environmental</v>
          </cell>
          <cell r="AK8">
            <v>0.12</v>
          </cell>
          <cell r="AN8">
            <v>0</v>
          </cell>
          <cell r="AR8">
            <v>0</v>
          </cell>
          <cell r="AV8">
            <v>0</v>
          </cell>
          <cell r="AZ8">
            <v>0</v>
          </cell>
          <cell r="BD8">
            <v>0</v>
          </cell>
          <cell r="BH8">
            <v>0</v>
          </cell>
          <cell r="BL8">
            <v>0</v>
          </cell>
          <cell r="BP8">
            <v>0</v>
          </cell>
          <cell r="BT8">
            <v>0</v>
          </cell>
          <cell r="BX8">
            <v>0</v>
          </cell>
        </row>
        <row r="9">
          <cell r="AJ9">
            <v>0</v>
          </cell>
          <cell r="AK9" t="b">
            <v>0</v>
          </cell>
          <cell r="AN9">
            <v>0</v>
          </cell>
          <cell r="AR9">
            <v>0</v>
          </cell>
          <cell r="AV9">
            <v>0</v>
          </cell>
          <cell r="AZ9">
            <v>0</v>
          </cell>
          <cell r="BD9">
            <v>0</v>
          </cell>
          <cell r="BH9">
            <v>0</v>
          </cell>
          <cell r="BL9">
            <v>0</v>
          </cell>
          <cell r="BP9">
            <v>0</v>
          </cell>
          <cell r="BT9">
            <v>0</v>
          </cell>
          <cell r="BX9">
            <v>0</v>
          </cell>
        </row>
        <row r="10">
          <cell r="AJ10">
            <v>0</v>
          </cell>
          <cell r="AK10" t="b">
            <v>0</v>
          </cell>
          <cell r="AN10">
            <v>0</v>
          </cell>
          <cell r="AR10">
            <v>0</v>
          </cell>
          <cell r="AV10">
            <v>0</v>
          </cell>
          <cell r="AZ10">
            <v>0</v>
          </cell>
          <cell r="BD10">
            <v>0</v>
          </cell>
          <cell r="BH10">
            <v>0</v>
          </cell>
          <cell r="BL10">
            <v>0</v>
          </cell>
          <cell r="BP10">
            <v>0</v>
          </cell>
          <cell r="BT10">
            <v>0</v>
          </cell>
          <cell r="BX10">
            <v>0</v>
          </cell>
        </row>
        <row r="11">
          <cell r="AJ11">
            <v>0</v>
          </cell>
          <cell r="AK11" t="b">
            <v>0</v>
          </cell>
          <cell r="AN11">
            <v>0</v>
          </cell>
          <cell r="AR11">
            <v>0</v>
          </cell>
          <cell r="AV11">
            <v>0</v>
          </cell>
          <cell r="AZ11">
            <v>0</v>
          </cell>
          <cell r="BD11">
            <v>0</v>
          </cell>
          <cell r="BH11">
            <v>0</v>
          </cell>
          <cell r="BL11">
            <v>0</v>
          </cell>
          <cell r="BP11">
            <v>0</v>
          </cell>
          <cell r="BT11">
            <v>0</v>
          </cell>
          <cell r="BX11">
            <v>0</v>
          </cell>
        </row>
        <row r="12">
          <cell r="AJ12">
            <v>0</v>
          </cell>
          <cell r="AK12" t="b">
            <v>0</v>
          </cell>
          <cell r="AN12">
            <v>0</v>
          </cell>
          <cell r="AR12">
            <v>0</v>
          </cell>
          <cell r="AV12">
            <v>0</v>
          </cell>
          <cell r="AZ12">
            <v>0</v>
          </cell>
          <cell r="BD12">
            <v>0</v>
          </cell>
          <cell r="BH12">
            <v>0</v>
          </cell>
          <cell r="BL12">
            <v>0</v>
          </cell>
          <cell r="BP12">
            <v>0</v>
          </cell>
          <cell r="BT12">
            <v>0</v>
          </cell>
          <cell r="BX12">
            <v>0</v>
          </cell>
        </row>
      </sheetData>
      <sheetData sheetId="11" refreshError="1">
        <row r="18">
          <cell r="C18" t="str">
            <v>Investmetn ID</v>
          </cell>
          <cell r="AQ18" t="str">
            <v>Units</v>
          </cell>
          <cell r="BF18" t="str">
            <v>Regulatory Compliance</v>
          </cell>
          <cell r="BG18" t="str">
            <v>Regulatory Compliance</v>
          </cell>
          <cell r="BH18">
            <v>0</v>
          </cell>
          <cell r="BI18">
            <v>0</v>
          </cell>
          <cell r="BJ18">
            <v>0</v>
          </cell>
          <cell r="BK18">
            <v>0</v>
          </cell>
          <cell r="BL18">
            <v>0</v>
          </cell>
          <cell r="BM18">
            <v>0</v>
          </cell>
          <cell r="BN18">
            <v>0</v>
          </cell>
          <cell r="BO18">
            <v>0</v>
          </cell>
          <cell r="BP18">
            <v>0</v>
          </cell>
          <cell r="BQ18" t="str">
            <v>Customer Service and/or System Efficiency/Effectiveness</v>
          </cell>
          <cell r="BR18" t="str">
            <v>Customer Service and/or System Efficiency Effectiveness</v>
          </cell>
          <cell r="BS18">
            <v>0</v>
          </cell>
          <cell r="BT18">
            <v>0</v>
          </cell>
          <cell r="BU18">
            <v>0</v>
          </cell>
          <cell r="BV18">
            <v>0</v>
          </cell>
          <cell r="BW18">
            <v>0</v>
          </cell>
          <cell r="BX18">
            <v>0</v>
          </cell>
          <cell r="BY18">
            <v>0</v>
          </cell>
          <cell r="BZ18">
            <v>0</v>
          </cell>
          <cell r="CA18">
            <v>0</v>
          </cell>
          <cell r="CB18" t="str">
            <v>System Reliability</v>
          </cell>
          <cell r="CC18" t="str">
            <v>SAIFI</v>
          </cell>
          <cell r="CD18" t="str">
            <v>SAIDI</v>
          </cell>
          <cell r="CE18">
            <v>0</v>
          </cell>
          <cell r="CF18">
            <v>0</v>
          </cell>
          <cell r="CG18">
            <v>0</v>
          </cell>
          <cell r="CH18">
            <v>0</v>
          </cell>
          <cell r="CI18">
            <v>0</v>
          </cell>
          <cell r="CJ18">
            <v>0</v>
          </cell>
          <cell r="CK18">
            <v>0</v>
          </cell>
          <cell r="CL18">
            <v>0</v>
          </cell>
          <cell r="CM18" t="str">
            <v>Financial (NPV)</v>
          </cell>
          <cell r="CN18" t="str">
            <v>Financial (NPV)</v>
          </cell>
          <cell r="CO18">
            <v>0</v>
          </cell>
          <cell r="CP18">
            <v>0</v>
          </cell>
          <cell r="CQ18">
            <v>0</v>
          </cell>
          <cell r="CR18">
            <v>0</v>
          </cell>
          <cell r="CS18">
            <v>0</v>
          </cell>
          <cell r="CT18">
            <v>0</v>
          </cell>
          <cell r="CU18">
            <v>0</v>
          </cell>
          <cell r="CV18">
            <v>0</v>
          </cell>
          <cell r="CW18">
            <v>0</v>
          </cell>
          <cell r="CX18" t="str">
            <v>Health and Safety</v>
          </cell>
          <cell r="CY18" t="str">
            <v>Health and Safety</v>
          </cell>
          <cell r="CZ18">
            <v>0</v>
          </cell>
          <cell r="DA18">
            <v>0</v>
          </cell>
          <cell r="DB18">
            <v>0</v>
          </cell>
          <cell r="DC18">
            <v>0</v>
          </cell>
          <cell r="DD18">
            <v>0</v>
          </cell>
          <cell r="DE18">
            <v>0</v>
          </cell>
          <cell r="DF18">
            <v>0</v>
          </cell>
          <cell r="DG18">
            <v>0</v>
          </cell>
          <cell r="DH18">
            <v>0</v>
          </cell>
          <cell r="DI18" t="str">
            <v>Environmental</v>
          </cell>
          <cell r="DJ18" t="str">
            <v>Environmental</v>
          </cell>
          <cell r="DK18">
            <v>0</v>
          </cell>
          <cell r="DL18">
            <v>0</v>
          </cell>
          <cell r="DM18">
            <v>0</v>
          </cell>
          <cell r="DN18">
            <v>0</v>
          </cell>
          <cell r="DO18">
            <v>0</v>
          </cell>
          <cell r="DP18">
            <v>0</v>
          </cell>
          <cell r="DQ18">
            <v>0</v>
          </cell>
          <cell r="DR18">
            <v>0</v>
          </cell>
          <cell r="DS18">
            <v>0</v>
          </cell>
          <cell r="DT18">
            <v>0</v>
          </cell>
          <cell r="DU18" t="str">
            <v>&lt;Enter Name&gt;</v>
          </cell>
          <cell r="DV18">
            <v>0</v>
          </cell>
          <cell r="DW18">
            <v>0</v>
          </cell>
          <cell r="DX18">
            <v>0</v>
          </cell>
          <cell r="DY18">
            <v>0</v>
          </cell>
          <cell r="DZ18">
            <v>0</v>
          </cell>
          <cell r="EA18">
            <v>0</v>
          </cell>
          <cell r="EB18">
            <v>0</v>
          </cell>
          <cell r="EC18">
            <v>0</v>
          </cell>
          <cell r="ED18">
            <v>0</v>
          </cell>
          <cell r="EE18">
            <v>0</v>
          </cell>
          <cell r="EF18" t="str">
            <v>&lt;Enter Name&gt;</v>
          </cell>
          <cell r="EG18">
            <v>0</v>
          </cell>
          <cell r="EH18">
            <v>0</v>
          </cell>
          <cell r="EI18">
            <v>0</v>
          </cell>
          <cell r="EJ18">
            <v>0</v>
          </cell>
          <cell r="EK18">
            <v>0</v>
          </cell>
          <cell r="EL18">
            <v>0</v>
          </cell>
          <cell r="EM18">
            <v>0</v>
          </cell>
          <cell r="EN18">
            <v>0</v>
          </cell>
          <cell r="EO18">
            <v>0</v>
          </cell>
          <cell r="EP18">
            <v>0</v>
          </cell>
          <cell r="EQ18" t="str">
            <v>&lt;Enter Name&gt;</v>
          </cell>
          <cell r="ER18">
            <v>0</v>
          </cell>
          <cell r="ES18">
            <v>0</v>
          </cell>
          <cell r="ET18">
            <v>0</v>
          </cell>
          <cell r="EU18">
            <v>0</v>
          </cell>
          <cell r="EV18">
            <v>0</v>
          </cell>
          <cell r="EW18">
            <v>0</v>
          </cell>
          <cell r="EX18">
            <v>0</v>
          </cell>
          <cell r="EY18">
            <v>0</v>
          </cell>
          <cell r="EZ18">
            <v>0</v>
          </cell>
          <cell r="FA18">
            <v>0</v>
          </cell>
          <cell r="FB18" t="str">
            <v>&lt;Enter Name&gt;</v>
          </cell>
          <cell r="FC18">
            <v>0</v>
          </cell>
          <cell r="FD18">
            <v>0</v>
          </cell>
          <cell r="FE18">
            <v>0</v>
          </cell>
          <cell r="FF18">
            <v>0</v>
          </cell>
          <cell r="FG18">
            <v>0</v>
          </cell>
          <cell r="FH18">
            <v>0</v>
          </cell>
          <cell r="FI18">
            <v>0</v>
          </cell>
          <cell r="FJ18">
            <v>0</v>
          </cell>
          <cell r="FK18">
            <v>0</v>
          </cell>
        </row>
        <row r="19">
          <cell r="BF19">
            <v>0</v>
          </cell>
          <cell r="BG19">
            <v>0</v>
          </cell>
          <cell r="BQ19">
            <v>2</v>
          </cell>
          <cell r="BR19">
            <v>2</v>
          </cell>
          <cell r="CB19">
            <v>0</v>
          </cell>
          <cell r="CC19">
            <v>0</v>
          </cell>
          <cell r="CD19">
            <v>0</v>
          </cell>
          <cell r="CM19">
            <v>2</v>
          </cell>
          <cell r="CN19">
            <v>2</v>
          </cell>
          <cell r="CX19">
            <v>0</v>
          </cell>
          <cell r="CY19">
            <v>0</v>
          </cell>
          <cell r="DI19">
            <v>0</v>
          </cell>
          <cell r="DJ19">
            <v>0</v>
          </cell>
          <cell r="DT19">
            <v>0</v>
          </cell>
          <cell r="EE19">
            <v>0</v>
          </cell>
          <cell r="EP19">
            <v>0</v>
          </cell>
          <cell r="FA19">
            <v>0</v>
          </cell>
        </row>
        <row r="20">
          <cell r="BF20">
            <v>0</v>
          </cell>
          <cell r="BG20">
            <v>0</v>
          </cell>
          <cell r="BQ20">
            <v>2</v>
          </cell>
          <cell r="BR20">
            <v>2</v>
          </cell>
          <cell r="CB20">
            <v>0</v>
          </cell>
          <cell r="CC20">
            <v>0</v>
          </cell>
          <cell r="CD20">
            <v>0</v>
          </cell>
          <cell r="CM20">
            <v>2</v>
          </cell>
          <cell r="CN20">
            <v>2</v>
          </cell>
          <cell r="CX20">
            <v>0</v>
          </cell>
          <cell r="CY20">
            <v>0</v>
          </cell>
          <cell r="DI20">
            <v>0</v>
          </cell>
          <cell r="DJ20">
            <v>0</v>
          </cell>
          <cell r="DT20">
            <v>0</v>
          </cell>
          <cell r="EE20">
            <v>0</v>
          </cell>
          <cell r="EP20">
            <v>0</v>
          </cell>
          <cell r="FA20">
            <v>0</v>
          </cell>
        </row>
        <row r="21">
          <cell r="BF21">
            <v>1</v>
          </cell>
          <cell r="BG21">
            <v>1</v>
          </cell>
          <cell r="BQ21">
            <v>3</v>
          </cell>
          <cell r="BR21">
            <v>3</v>
          </cell>
          <cell r="CB21">
            <v>1</v>
          </cell>
          <cell r="CC21">
            <v>1</v>
          </cell>
          <cell r="CD21">
            <v>1</v>
          </cell>
          <cell r="CM21">
            <v>1</v>
          </cell>
          <cell r="CN21">
            <v>1</v>
          </cell>
          <cell r="CX21">
            <v>0</v>
          </cell>
          <cell r="CY21">
            <v>0</v>
          </cell>
          <cell r="DI21">
            <v>0</v>
          </cell>
          <cell r="DJ21">
            <v>0</v>
          </cell>
          <cell r="DT21">
            <v>0</v>
          </cell>
          <cell r="EE21">
            <v>0</v>
          </cell>
          <cell r="EP21">
            <v>0</v>
          </cell>
          <cell r="FA21">
            <v>0</v>
          </cell>
        </row>
        <row r="22">
          <cell r="BF22">
            <v>0</v>
          </cell>
          <cell r="BG22">
            <v>0</v>
          </cell>
          <cell r="BQ22">
            <v>3</v>
          </cell>
          <cell r="BR22">
            <v>3</v>
          </cell>
          <cell r="CB22">
            <v>1</v>
          </cell>
          <cell r="CC22">
            <v>1</v>
          </cell>
          <cell r="CD22">
            <v>1</v>
          </cell>
          <cell r="CM22">
            <v>1</v>
          </cell>
          <cell r="CN22">
            <v>1</v>
          </cell>
          <cell r="CX22">
            <v>0</v>
          </cell>
          <cell r="CY22">
            <v>0</v>
          </cell>
          <cell r="DI22">
            <v>1</v>
          </cell>
          <cell r="DJ22">
            <v>1</v>
          </cell>
          <cell r="DT22">
            <v>0</v>
          </cell>
          <cell r="EE22">
            <v>0</v>
          </cell>
          <cell r="EP22">
            <v>0</v>
          </cell>
          <cell r="FA22">
            <v>0</v>
          </cell>
        </row>
        <row r="23">
          <cell r="BF23">
            <v>1</v>
          </cell>
          <cell r="BG23">
            <v>1</v>
          </cell>
          <cell r="BQ23">
            <v>2</v>
          </cell>
          <cell r="BR23">
            <v>2</v>
          </cell>
          <cell r="CB23">
            <v>0</v>
          </cell>
          <cell r="CC23">
            <v>0</v>
          </cell>
          <cell r="CD23">
            <v>0</v>
          </cell>
          <cell r="CM23">
            <v>1</v>
          </cell>
          <cell r="CN23">
            <v>1</v>
          </cell>
          <cell r="CX23">
            <v>0</v>
          </cell>
          <cell r="CY23">
            <v>0</v>
          </cell>
          <cell r="DI23">
            <v>0</v>
          </cell>
          <cell r="DJ23">
            <v>0</v>
          </cell>
          <cell r="DT23">
            <v>0</v>
          </cell>
          <cell r="EE23">
            <v>0</v>
          </cell>
          <cell r="EP23">
            <v>0</v>
          </cell>
          <cell r="FA23">
            <v>0</v>
          </cell>
        </row>
        <row r="24">
          <cell r="BF24">
            <v>1</v>
          </cell>
          <cell r="BG24">
            <v>1</v>
          </cell>
          <cell r="BQ24">
            <v>2</v>
          </cell>
          <cell r="BR24">
            <v>2</v>
          </cell>
          <cell r="CB24">
            <v>1.5</v>
          </cell>
          <cell r="CC24">
            <v>2</v>
          </cell>
          <cell r="CD24">
            <v>1</v>
          </cell>
          <cell r="CM24">
            <v>1</v>
          </cell>
          <cell r="CN24">
            <v>1</v>
          </cell>
          <cell r="CX24">
            <v>0</v>
          </cell>
          <cell r="CY24">
            <v>0</v>
          </cell>
          <cell r="DI24">
            <v>1</v>
          </cell>
          <cell r="DJ24">
            <v>1</v>
          </cell>
          <cell r="DT24">
            <v>0</v>
          </cell>
          <cell r="EE24">
            <v>0</v>
          </cell>
          <cell r="EP24">
            <v>0</v>
          </cell>
          <cell r="FA24">
            <v>0</v>
          </cell>
        </row>
        <row r="25">
          <cell r="BF25">
            <v>1</v>
          </cell>
          <cell r="BG25">
            <v>1</v>
          </cell>
          <cell r="BQ25">
            <v>2</v>
          </cell>
          <cell r="BR25">
            <v>2</v>
          </cell>
          <cell r="CB25">
            <v>0</v>
          </cell>
          <cell r="CC25">
            <v>0</v>
          </cell>
          <cell r="CD25">
            <v>0</v>
          </cell>
          <cell r="CM25">
            <v>2</v>
          </cell>
          <cell r="CN25">
            <v>2</v>
          </cell>
          <cell r="CX25">
            <v>0</v>
          </cell>
          <cell r="CY25">
            <v>0</v>
          </cell>
          <cell r="DI25">
            <v>0</v>
          </cell>
          <cell r="DJ25">
            <v>0</v>
          </cell>
          <cell r="DT25">
            <v>0</v>
          </cell>
          <cell r="EE25">
            <v>0</v>
          </cell>
          <cell r="EP25">
            <v>0</v>
          </cell>
          <cell r="FA25">
            <v>0</v>
          </cell>
        </row>
        <row r="26">
          <cell r="BF26">
            <v>0</v>
          </cell>
          <cell r="BG26">
            <v>0</v>
          </cell>
          <cell r="BQ26">
            <v>2</v>
          </cell>
          <cell r="BR26">
            <v>2</v>
          </cell>
          <cell r="CB26">
            <v>0</v>
          </cell>
          <cell r="CC26">
            <v>0</v>
          </cell>
          <cell r="CD26">
            <v>0</v>
          </cell>
          <cell r="CM26">
            <v>1</v>
          </cell>
          <cell r="CN26">
            <v>1</v>
          </cell>
          <cell r="CX26">
            <v>0</v>
          </cell>
          <cell r="CY26">
            <v>0</v>
          </cell>
          <cell r="DI26">
            <v>1</v>
          </cell>
          <cell r="DJ26">
            <v>1</v>
          </cell>
          <cell r="DT26">
            <v>0</v>
          </cell>
          <cell r="EE26">
            <v>0</v>
          </cell>
          <cell r="EP26">
            <v>0</v>
          </cell>
          <cell r="FA26">
            <v>0</v>
          </cell>
        </row>
        <row r="27">
          <cell r="BF27">
            <v>0</v>
          </cell>
          <cell r="BG27">
            <v>0</v>
          </cell>
          <cell r="BQ27">
            <v>2</v>
          </cell>
          <cell r="BR27">
            <v>2</v>
          </cell>
          <cell r="CB27">
            <v>0</v>
          </cell>
          <cell r="CC27">
            <v>0</v>
          </cell>
          <cell r="CD27">
            <v>0</v>
          </cell>
          <cell r="CM27">
            <v>1</v>
          </cell>
          <cell r="CN27">
            <v>1</v>
          </cell>
          <cell r="CX27">
            <v>0</v>
          </cell>
          <cell r="CY27">
            <v>0</v>
          </cell>
          <cell r="DI27">
            <v>1</v>
          </cell>
          <cell r="DJ27">
            <v>1</v>
          </cell>
          <cell r="DT27">
            <v>0</v>
          </cell>
          <cell r="EE27">
            <v>0</v>
          </cell>
          <cell r="EP27">
            <v>0</v>
          </cell>
          <cell r="FA27">
            <v>0</v>
          </cell>
        </row>
        <row r="28">
          <cell r="BF28">
            <v>1</v>
          </cell>
          <cell r="BG28">
            <v>1</v>
          </cell>
          <cell r="BQ28">
            <v>3</v>
          </cell>
          <cell r="BR28">
            <v>3</v>
          </cell>
          <cell r="CB28">
            <v>0.5</v>
          </cell>
          <cell r="CC28">
            <v>0</v>
          </cell>
          <cell r="CD28">
            <v>1</v>
          </cell>
          <cell r="CM28">
            <v>1</v>
          </cell>
          <cell r="CN28">
            <v>1</v>
          </cell>
          <cell r="CX28">
            <v>0</v>
          </cell>
          <cell r="CY28">
            <v>0</v>
          </cell>
          <cell r="DI28">
            <v>1</v>
          </cell>
          <cell r="DJ28">
            <v>1</v>
          </cell>
          <cell r="DT28">
            <v>0</v>
          </cell>
          <cell r="EE28">
            <v>0</v>
          </cell>
          <cell r="EP28">
            <v>0</v>
          </cell>
          <cell r="FA28">
            <v>0</v>
          </cell>
        </row>
        <row r="29">
          <cell r="BF29">
            <v>1</v>
          </cell>
          <cell r="BG29">
            <v>1</v>
          </cell>
          <cell r="BQ29">
            <v>2</v>
          </cell>
          <cell r="BR29">
            <v>2</v>
          </cell>
          <cell r="CB29">
            <v>0</v>
          </cell>
          <cell r="CC29">
            <v>0</v>
          </cell>
          <cell r="CD29">
            <v>0</v>
          </cell>
          <cell r="CM29">
            <v>2</v>
          </cell>
          <cell r="CN29">
            <v>2</v>
          </cell>
          <cell r="CX29">
            <v>0</v>
          </cell>
          <cell r="CY29">
            <v>0</v>
          </cell>
          <cell r="DI29">
            <v>1</v>
          </cell>
          <cell r="DJ29">
            <v>1</v>
          </cell>
          <cell r="DT29">
            <v>0</v>
          </cell>
          <cell r="EE29">
            <v>0</v>
          </cell>
          <cell r="EP29">
            <v>0</v>
          </cell>
          <cell r="FA29">
            <v>0</v>
          </cell>
        </row>
        <row r="30">
          <cell r="BF30">
            <v>1</v>
          </cell>
          <cell r="BG30">
            <v>1</v>
          </cell>
          <cell r="BQ30">
            <v>2</v>
          </cell>
          <cell r="BR30">
            <v>2</v>
          </cell>
          <cell r="CB30">
            <v>0</v>
          </cell>
          <cell r="CC30">
            <v>0</v>
          </cell>
          <cell r="CD30">
            <v>0</v>
          </cell>
          <cell r="CM30">
            <v>1</v>
          </cell>
          <cell r="CN30">
            <v>1</v>
          </cell>
          <cell r="CX30">
            <v>0</v>
          </cell>
          <cell r="CY30">
            <v>0</v>
          </cell>
          <cell r="DI30">
            <v>0</v>
          </cell>
          <cell r="DJ30">
            <v>0</v>
          </cell>
          <cell r="DT30">
            <v>0</v>
          </cell>
          <cell r="EE30">
            <v>0</v>
          </cell>
          <cell r="EP30">
            <v>0</v>
          </cell>
          <cell r="FA30">
            <v>0</v>
          </cell>
        </row>
        <row r="31">
          <cell r="BF31">
            <v>1</v>
          </cell>
          <cell r="BG31">
            <v>1</v>
          </cell>
          <cell r="BQ31">
            <v>2</v>
          </cell>
          <cell r="BR31">
            <v>2</v>
          </cell>
          <cell r="CB31">
            <v>0</v>
          </cell>
          <cell r="CC31">
            <v>0</v>
          </cell>
          <cell r="CD31">
            <v>0</v>
          </cell>
          <cell r="CM31">
            <v>2</v>
          </cell>
          <cell r="CN31">
            <v>2</v>
          </cell>
          <cell r="CX31">
            <v>0</v>
          </cell>
          <cell r="CY31">
            <v>0</v>
          </cell>
          <cell r="DI31">
            <v>1</v>
          </cell>
          <cell r="DJ31">
            <v>1</v>
          </cell>
          <cell r="DT31">
            <v>0</v>
          </cell>
          <cell r="EE31">
            <v>0</v>
          </cell>
          <cell r="EP31">
            <v>0</v>
          </cell>
          <cell r="FA31">
            <v>0</v>
          </cell>
        </row>
        <row r="32">
          <cell r="BF32">
            <v>1</v>
          </cell>
          <cell r="BG32">
            <v>1</v>
          </cell>
          <cell r="BQ32">
            <v>2</v>
          </cell>
          <cell r="BR32">
            <v>2</v>
          </cell>
          <cell r="CB32">
            <v>0</v>
          </cell>
          <cell r="CC32">
            <v>0</v>
          </cell>
          <cell r="CD32">
            <v>0</v>
          </cell>
          <cell r="CM32">
            <v>1</v>
          </cell>
          <cell r="CN32">
            <v>1</v>
          </cell>
          <cell r="CX32">
            <v>0</v>
          </cell>
          <cell r="CY32">
            <v>0</v>
          </cell>
          <cell r="DI32">
            <v>0</v>
          </cell>
          <cell r="DJ32">
            <v>0</v>
          </cell>
          <cell r="DT32">
            <v>0</v>
          </cell>
          <cell r="EE32">
            <v>0</v>
          </cell>
          <cell r="EP32">
            <v>0</v>
          </cell>
          <cell r="FA32">
            <v>0</v>
          </cell>
        </row>
        <row r="33">
          <cell r="BF33">
            <v>0</v>
          </cell>
          <cell r="BG33">
            <v>0</v>
          </cell>
          <cell r="BQ33">
            <v>1</v>
          </cell>
          <cell r="BR33">
            <v>1</v>
          </cell>
          <cell r="CB33">
            <v>0</v>
          </cell>
          <cell r="CC33">
            <v>0</v>
          </cell>
          <cell r="CD33">
            <v>0</v>
          </cell>
          <cell r="CM33">
            <v>0</v>
          </cell>
          <cell r="CN33">
            <v>0</v>
          </cell>
          <cell r="CX33">
            <v>0</v>
          </cell>
          <cell r="CY33">
            <v>0</v>
          </cell>
          <cell r="DI33">
            <v>0</v>
          </cell>
          <cell r="DJ33">
            <v>0</v>
          </cell>
          <cell r="DT33">
            <v>0</v>
          </cell>
          <cell r="EE33">
            <v>0</v>
          </cell>
          <cell r="EP33">
            <v>0</v>
          </cell>
          <cell r="FA33">
            <v>0</v>
          </cell>
        </row>
        <row r="34">
          <cell r="BF34">
            <v>1</v>
          </cell>
          <cell r="BG34">
            <v>1</v>
          </cell>
          <cell r="BQ34">
            <v>2</v>
          </cell>
          <cell r="BR34">
            <v>2</v>
          </cell>
          <cell r="CB34">
            <v>1</v>
          </cell>
          <cell r="CC34">
            <v>1</v>
          </cell>
          <cell r="CD34">
            <v>1</v>
          </cell>
          <cell r="CM34">
            <v>1</v>
          </cell>
          <cell r="CN34">
            <v>1</v>
          </cell>
          <cell r="CX34">
            <v>0</v>
          </cell>
          <cell r="CY34">
            <v>0</v>
          </cell>
          <cell r="DI34">
            <v>1</v>
          </cell>
          <cell r="DJ34">
            <v>1</v>
          </cell>
          <cell r="DT34">
            <v>0</v>
          </cell>
          <cell r="EE34">
            <v>0</v>
          </cell>
          <cell r="EP34">
            <v>0</v>
          </cell>
          <cell r="FA34">
            <v>0</v>
          </cell>
        </row>
        <row r="35">
          <cell r="BF35">
            <v>1</v>
          </cell>
          <cell r="BG35">
            <v>1</v>
          </cell>
          <cell r="BQ35">
            <v>2</v>
          </cell>
          <cell r="BR35">
            <v>2</v>
          </cell>
          <cell r="CB35">
            <v>1</v>
          </cell>
          <cell r="CC35">
            <v>1</v>
          </cell>
          <cell r="CD35">
            <v>1</v>
          </cell>
          <cell r="CM35">
            <v>1</v>
          </cell>
          <cell r="CN35">
            <v>1</v>
          </cell>
          <cell r="CX35">
            <v>0</v>
          </cell>
          <cell r="CY35">
            <v>0</v>
          </cell>
          <cell r="DI35">
            <v>1</v>
          </cell>
          <cell r="DJ35">
            <v>1</v>
          </cell>
          <cell r="DT35">
            <v>0</v>
          </cell>
          <cell r="EE35">
            <v>0</v>
          </cell>
          <cell r="EP35">
            <v>0</v>
          </cell>
          <cell r="FA35">
            <v>0</v>
          </cell>
        </row>
        <row r="36">
          <cell r="BF36">
            <v>1</v>
          </cell>
          <cell r="BG36">
            <v>1</v>
          </cell>
          <cell r="BQ36">
            <v>1</v>
          </cell>
          <cell r="BR36">
            <v>1</v>
          </cell>
          <cell r="CB36">
            <v>0</v>
          </cell>
          <cell r="CC36">
            <v>0</v>
          </cell>
          <cell r="CD36">
            <v>0</v>
          </cell>
          <cell r="CM36">
            <v>1</v>
          </cell>
          <cell r="CN36">
            <v>1</v>
          </cell>
          <cell r="CX36">
            <v>0</v>
          </cell>
          <cell r="CY36">
            <v>0</v>
          </cell>
          <cell r="DI36">
            <v>0</v>
          </cell>
          <cell r="DJ36">
            <v>0</v>
          </cell>
          <cell r="DT36">
            <v>0</v>
          </cell>
          <cell r="EE36">
            <v>0</v>
          </cell>
          <cell r="EP36">
            <v>0</v>
          </cell>
          <cell r="FA36">
            <v>0</v>
          </cell>
        </row>
        <row r="37">
          <cell r="BF37">
            <v>1</v>
          </cell>
          <cell r="BG37">
            <v>1</v>
          </cell>
          <cell r="BQ37">
            <v>2</v>
          </cell>
          <cell r="BR37">
            <v>2</v>
          </cell>
          <cell r="CB37">
            <v>0</v>
          </cell>
          <cell r="CC37">
            <v>0</v>
          </cell>
          <cell r="CD37">
            <v>0</v>
          </cell>
          <cell r="CM37">
            <v>1</v>
          </cell>
          <cell r="CN37">
            <v>1</v>
          </cell>
          <cell r="CX37">
            <v>0</v>
          </cell>
          <cell r="CY37">
            <v>0</v>
          </cell>
          <cell r="DI37">
            <v>0</v>
          </cell>
          <cell r="DJ37">
            <v>0</v>
          </cell>
          <cell r="DT37">
            <v>0</v>
          </cell>
          <cell r="EE37">
            <v>0</v>
          </cell>
          <cell r="EP37">
            <v>0</v>
          </cell>
          <cell r="FA37">
            <v>0</v>
          </cell>
        </row>
        <row r="38">
          <cell r="BF38">
            <v>0</v>
          </cell>
          <cell r="BG38">
            <v>0</v>
          </cell>
          <cell r="BQ38">
            <v>2</v>
          </cell>
          <cell r="BR38">
            <v>2</v>
          </cell>
          <cell r="CB38">
            <v>0</v>
          </cell>
          <cell r="CC38">
            <v>0</v>
          </cell>
          <cell r="CD38">
            <v>0</v>
          </cell>
          <cell r="CM38">
            <v>1</v>
          </cell>
          <cell r="CN38">
            <v>1</v>
          </cell>
          <cell r="CX38">
            <v>0</v>
          </cell>
          <cell r="CY38">
            <v>0</v>
          </cell>
          <cell r="DI38">
            <v>0</v>
          </cell>
          <cell r="DJ38">
            <v>0</v>
          </cell>
          <cell r="DT38">
            <v>0</v>
          </cell>
          <cell r="EE38">
            <v>0</v>
          </cell>
          <cell r="EP38">
            <v>0</v>
          </cell>
          <cell r="FA38">
            <v>0</v>
          </cell>
        </row>
        <row r="39">
          <cell r="BF39">
            <v>0</v>
          </cell>
          <cell r="BG39">
            <v>0</v>
          </cell>
          <cell r="BQ39">
            <v>2</v>
          </cell>
          <cell r="BR39">
            <v>2</v>
          </cell>
          <cell r="CB39">
            <v>0</v>
          </cell>
          <cell r="CC39">
            <v>0</v>
          </cell>
          <cell r="CD39">
            <v>0</v>
          </cell>
          <cell r="CM39">
            <v>1</v>
          </cell>
          <cell r="CN39">
            <v>1</v>
          </cell>
          <cell r="CX39">
            <v>0</v>
          </cell>
          <cell r="CY39">
            <v>0</v>
          </cell>
          <cell r="DI39">
            <v>0</v>
          </cell>
          <cell r="DJ39">
            <v>0</v>
          </cell>
          <cell r="DT39">
            <v>0</v>
          </cell>
          <cell r="EE39">
            <v>0</v>
          </cell>
          <cell r="EP39">
            <v>0</v>
          </cell>
          <cell r="FA39">
            <v>0</v>
          </cell>
        </row>
        <row r="40">
          <cell r="BF40">
            <v>3</v>
          </cell>
          <cell r="BG40">
            <v>3</v>
          </cell>
          <cell r="BQ40">
            <v>3</v>
          </cell>
          <cell r="BR40">
            <v>3</v>
          </cell>
          <cell r="CB40">
            <v>3</v>
          </cell>
          <cell r="CC40">
            <v>3</v>
          </cell>
          <cell r="CD40">
            <v>3</v>
          </cell>
          <cell r="CM40">
            <v>2</v>
          </cell>
          <cell r="CN40">
            <v>2</v>
          </cell>
          <cell r="CX40">
            <v>3</v>
          </cell>
          <cell r="CY40">
            <v>3</v>
          </cell>
          <cell r="DI40">
            <v>1</v>
          </cell>
          <cell r="DJ40">
            <v>1</v>
          </cell>
          <cell r="DT40">
            <v>0</v>
          </cell>
          <cell r="EE40">
            <v>0</v>
          </cell>
          <cell r="EP40">
            <v>0</v>
          </cell>
          <cell r="FA40">
            <v>0</v>
          </cell>
        </row>
        <row r="41">
          <cell r="BF41">
            <v>3</v>
          </cell>
          <cell r="BG41">
            <v>3</v>
          </cell>
          <cell r="BQ41">
            <v>3</v>
          </cell>
          <cell r="BR41">
            <v>3</v>
          </cell>
          <cell r="CB41">
            <v>3</v>
          </cell>
          <cell r="CC41">
            <v>3</v>
          </cell>
          <cell r="CD41">
            <v>3</v>
          </cell>
          <cell r="CM41">
            <v>2</v>
          </cell>
          <cell r="CN41">
            <v>2</v>
          </cell>
          <cell r="CX41">
            <v>3</v>
          </cell>
          <cell r="CY41">
            <v>3</v>
          </cell>
          <cell r="DI41">
            <v>1</v>
          </cell>
          <cell r="DJ41">
            <v>1</v>
          </cell>
          <cell r="DT41">
            <v>0</v>
          </cell>
          <cell r="EE41">
            <v>0</v>
          </cell>
          <cell r="EP41">
            <v>0</v>
          </cell>
          <cell r="FA41">
            <v>0</v>
          </cell>
        </row>
        <row r="42">
          <cell r="BF42">
            <v>3</v>
          </cell>
          <cell r="BG42">
            <v>3</v>
          </cell>
          <cell r="BQ42">
            <v>3</v>
          </cell>
          <cell r="BR42">
            <v>3</v>
          </cell>
          <cell r="CB42">
            <v>3</v>
          </cell>
          <cell r="CC42">
            <v>3</v>
          </cell>
          <cell r="CD42">
            <v>3</v>
          </cell>
          <cell r="CM42">
            <v>2</v>
          </cell>
          <cell r="CN42">
            <v>2</v>
          </cell>
          <cell r="CX42">
            <v>3</v>
          </cell>
          <cell r="CY42">
            <v>3</v>
          </cell>
          <cell r="DI42">
            <v>1</v>
          </cell>
          <cell r="DJ42">
            <v>1</v>
          </cell>
          <cell r="DT42">
            <v>0</v>
          </cell>
          <cell r="EE42">
            <v>0</v>
          </cell>
          <cell r="EP42">
            <v>0</v>
          </cell>
          <cell r="FA42">
            <v>0</v>
          </cell>
        </row>
        <row r="43">
          <cell r="BF43">
            <v>3</v>
          </cell>
          <cell r="BG43">
            <v>3</v>
          </cell>
          <cell r="BQ43">
            <v>3</v>
          </cell>
          <cell r="BR43">
            <v>3</v>
          </cell>
          <cell r="CB43">
            <v>3</v>
          </cell>
          <cell r="CC43">
            <v>3</v>
          </cell>
          <cell r="CD43">
            <v>3</v>
          </cell>
          <cell r="CM43">
            <v>2</v>
          </cell>
          <cell r="CN43">
            <v>2</v>
          </cell>
          <cell r="CX43">
            <v>3</v>
          </cell>
          <cell r="CY43">
            <v>3</v>
          </cell>
          <cell r="DI43">
            <v>1</v>
          </cell>
          <cell r="DJ43">
            <v>1</v>
          </cell>
          <cell r="DT43">
            <v>0</v>
          </cell>
          <cell r="EE43">
            <v>0</v>
          </cell>
          <cell r="EP43">
            <v>0</v>
          </cell>
          <cell r="FA43">
            <v>0</v>
          </cell>
        </row>
        <row r="44">
          <cell r="BF44">
            <v>3</v>
          </cell>
          <cell r="BG44">
            <v>3</v>
          </cell>
          <cell r="BQ44">
            <v>3</v>
          </cell>
          <cell r="BR44">
            <v>3</v>
          </cell>
          <cell r="CB44">
            <v>3</v>
          </cell>
          <cell r="CC44">
            <v>3</v>
          </cell>
          <cell r="CD44">
            <v>3</v>
          </cell>
          <cell r="CM44">
            <v>2</v>
          </cell>
          <cell r="CN44">
            <v>2</v>
          </cell>
          <cell r="CX44">
            <v>3</v>
          </cell>
          <cell r="CY44">
            <v>3</v>
          </cell>
          <cell r="DI44">
            <v>1</v>
          </cell>
          <cell r="DJ44">
            <v>1</v>
          </cell>
          <cell r="DT44">
            <v>0</v>
          </cell>
          <cell r="EE44">
            <v>0</v>
          </cell>
          <cell r="EP44">
            <v>0</v>
          </cell>
          <cell r="FA44">
            <v>0</v>
          </cell>
        </row>
        <row r="45">
          <cell r="BF45">
            <v>1</v>
          </cell>
          <cell r="BG45">
            <v>1</v>
          </cell>
          <cell r="BQ45">
            <v>2</v>
          </cell>
          <cell r="BR45">
            <v>2</v>
          </cell>
          <cell r="CB45">
            <v>0</v>
          </cell>
          <cell r="CC45">
            <v>0</v>
          </cell>
          <cell r="CD45">
            <v>0</v>
          </cell>
          <cell r="CM45">
            <v>1</v>
          </cell>
          <cell r="CN45">
            <v>1</v>
          </cell>
          <cell r="CX45">
            <v>0</v>
          </cell>
          <cell r="CY45">
            <v>0</v>
          </cell>
          <cell r="DI45">
            <v>0</v>
          </cell>
          <cell r="DJ45">
            <v>0</v>
          </cell>
          <cell r="DT45">
            <v>0</v>
          </cell>
          <cell r="EE45">
            <v>0</v>
          </cell>
          <cell r="EP45">
            <v>0</v>
          </cell>
          <cell r="FA45">
            <v>0</v>
          </cell>
        </row>
        <row r="46">
          <cell r="BF46">
            <v>1</v>
          </cell>
          <cell r="BG46">
            <v>1</v>
          </cell>
          <cell r="BQ46">
            <v>2</v>
          </cell>
          <cell r="BR46">
            <v>2</v>
          </cell>
          <cell r="CB46">
            <v>1</v>
          </cell>
          <cell r="CC46">
            <v>1</v>
          </cell>
          <cell r="CD46">
            <v>1</v>
          </cell>
          <cell r="CM46">
            <v>1</v>
          </cell>
          <cell r="CN46">
            <v>1</v>
          </cell>
          <cell r="CX46">
            <v>0</v>
          </cell>
          <cell r="CY46">
            <v>0</v>
          </cell>
          <cell r="DI46">
            <v>0</v>
          </cell>
          <cell r="DJ46">
            <v>0</v>
          </cell>
          <cell r="DT46">
            <v>0</v>
          </cell>
          <cell r="EE46">
            <v>0</v>
          </cell>
          <cell r="EP46">
            <v>0</v>
          </cell>
          <cell r="FA46">
            <v>0</v>
          </cell>
        </row>
        <row r="47">
          <cell r="BF47">
            <v>1</v>
          </cell>
          <cell r="BG47">
            <v>1</v>
          </cell>
          <cell r="BQ47">
            <v>2</v>
          </cell>
          <cell r="BR47">
            <v>2</v>
          </cell>
          <cell r="CB47">
            <v>2</v>
          </cell>
          <cell r="CC47">
            <v>2</v>
          </cell>
          <cell r="CD47">
            <v>2</v>
          </cell>
          <cell r="CM47">
            <v>1</v>
          </cell>
          <cell r="CN47">
            <v>1</v>
          </cell>
          <cell r="CX47">
            <v>0</v>
          </cell>
          <cell r="CY47">
            <v>0</v>
          </cell>
          <cell r="DI47">
            <v>0</v>
          </cell>
          <cell r="DJ47">
            <v>0</v>
          </cell>
          <cell r="DT47">
            <v>0</v>
          </cell>
          <cell r="EE47">
            <v>0</v>
          </cell>
          <cell r="EP47">
            <v>0</v>
          </cell>
          <cell r="FA47">
            <v>0</v>
          </cell>
        </row>
        <row r="48">
          <cell r="BF48">
            <v>1</v>
          </cell>
          <cell r="BG48">
            <v>1</v>
          </cell>
          <cell r="BQ48">
            <v>3</v>
          </cell>
          <cell r="BR48">
            <v>3</v>
          </cell>
          <cell r="CB48">
            <v>1.5</v>
          </cell>
          <cell r="CC48">
            <v>0</v>
          </cell>
          <cell r="CD48">
            <v>3</v>
          </cell>
          <cell r="CM48">
            <v>1</v>
          </cell>
          <cell r="CN48">
            <v>1</v>
          </cell>
          <cell r="CX48">
            <v>0</v>
          </cell>
          <cell r="CY48">
            <v>0</v>
          </cell>
          <cell r="DI48">
            <v>0</v>
          </cell>
          <cell r="DJ48">
            <v>0</v>
          </cell>
          <cell r="DT48">
            <v>0</v>
          </cell>
          <cell r="EE48">
            <v>0</v>
          </cell>
          <cell r="EP48">
            <v>0</v>
          </cell>
          <cell r="FA48">
            <v>0</v>
          </cell>
        </row>
        <row r="49">
          <cell r="BF49">
            <v>1</v>
          </cell>
          <cell r="BG49">
            <v>1</v>
          </cell>
          <cell r="BQ49">
            <v>3</v>
          </cell>
          <cell r="BR49">
            <v>3</v>
          </cell>
          <cell r="CB49">
            <v>1.5</v>
          </cell>
          <cell r="CC49">
            <v>0</v>
          </cell>
          <cell r="CD49">
            <v>3</v>
          </cell>
          <cell r="CM49">
            <v>1</v>
          </cell>
          <cell r="CN49">
            <v>1</v>
          </cell>
          <cell r="CX49">
            <v>0</v>
          </cell>
          <cell r="CY49">
            <v>0</v>
          </cell>
          <cell r="DI49">
            <v>0</v>
          </cell>
          <cell r="DJ49">
            <v>0</v>
          </cell>
          <cell r="DT49">
            <v>0</v>
          </cell>
          <cell r="EE49">
            <v>0</v>
          </cell>
          <cell r="EP49">
            <v>0</v>
          </cell>
          <cell r="FA49">
            <v>0</v>
          </cell>
        </row>
        <row r="50">
          <cell r="BF50">
            <v>1</v>
          </cell>
          <cell r="BG50">
            <v>1</v>
          </cell>
          <cell r="BQ50">
            <v>2</v>
          </cell>
          <cell r="BR50">
            <v>2</v>
          </cell>
          <cell r="CB50">
            <v>1</v>
          </cell>
          <cell r="CC50">
            <v>0</v>
          </cell>
          <cell r="CD50">
            <v>2</v>
          </cell>
          <cell r="CM50">
            <v>1</v>
          </cell>
          <cell r="CN50">
            <v>1</v>
          </cell>
          <cell r="CX50">
            <v>0</v>
          </cell>
          <cell r="CY50">
            <v>0</v>
          </cell>
          <cell r="DI50">
            <v>0</v>
          </cell>
          <cell r="DJ50">
            <v>0</v>
          </cell>
          <cell r="DT50">
            <v>0</v>
          </cell>
          <cell r="EE50">
            <v>0</v>
          </cell>
          <cell r="EP50">
            <v>0</v>
          </cell>
          <cell r="FA50">
            <v>0</v>
          </cell>
        </row>
        <row r="51">
          <cell r="BF51">
            <v>1</v>
          </cell>
          <cell r="BG51">
            <v>1</v>
          </cell>
          <cell r="BQ51">
            <v>2</v>
          </cell>
          <cell r="BR51">
            <v>2</v>
          </cell>
          <cell r="CB51">
            <v>1</v>
          </cell>
          <cell r="CC51">
            <v>0</v>
          </cell>
          <cell r="CD51">
            <v>2</v>
          </cell>
          <cell r="CM51">
            <v>1</v>
          </cell>
          <cell r="CN51">
            <v>1</v>
          </cell>
          <cell r="CX51">
            <v>0</v>
          </cell>
          <cell r="CY51">
            <v>0</v>
          </cell>
          <cell r="DI51">
            <v>0</v>
          </cell>
          <cell r="DJ51">
            <v>0</v>
          </cell>
          <cell r="DT51">
            <v>0</v>
          </cell>
          <cell r="EE51">
            <v>0</v>
          </cell>
          <cell r="EP51">
            <v>0</v>
          </cell>
          <cell r="FA51">
            <v>0</v>
          </cell>
        </row>
        <row r="52">
          <cell r="BF52">
            <v>1</v>
          </cell>
          <cell r="BG52">
            <v>1</v>
          </cell>
          <cell r="BQ52">
            <v>2</v>
          </cell>
          <cell r="BR52">
            <v>2</v>
          </cell>
          <cell r="CB52">
            <v>1.5</v>
          </cell>
          <cell r="CC52">
            <v>1</v>
          </cell>
          <cell r="CD52">
            <v>2</v>
          </cell>
          <cell r="CM52">
            <v>2</v>
          </cell>
          <cell r="CN52">
            <v>2</v>
          </cell>
          <cell r="CX52">
            <v>0</v>
          </cell>
          <cell r="CY52">
            <v>0</v>
          </cell>
          <cell r="DI52">
            <v>0</v>
          </cell>
          <cell r="DJ52">
            <v>0</v>
          </cell>
          <cell r="DT52">
            <v>0</v>
          </cell>
          <cell r="EE52">
            <v>0</v>
          </cell>
          <cell r="EP52">
            <v>0</v>
          </cell>
          <cell r="FA52">
            <v>0</v>
          </cell>
        </row>
        <row r="53">
          <cell r="BF53">
            <v>1</v>
          </cell>
          <cell r="BG53">
            <v>1</v>
          </cell>
          <cell r="BQ53">
            <v>2</v>
          </cell>
          <cell r="BR53">
            <v>2</v>
          </cell>
          <cell r="CB53">
            <v>1</v>
          </cell>
          <cell r="CC53">
            <v>1</v>
          </cell>
          <cell r="CD53">
            <v>1</v>
          </cell>
          <cell r="CM53">
            <v>1</v>
          </cell>
          <cell r="CN53">
            <v>1</v>
          </cell>
          <cell r="CX53">
            <v>3</v>
          </cell>
          <cell r="CY53">
            <v>3</v>
          </cell>
          <cell r="DI53">
            <v>0</v>
          </cell>
          <cell r="DJ53">
            <v>0</v>
          </cell>
          <cell r="DT53">
            <v>0</v>
          </cell>
          <cell r="EE53">
            <v>0</v>
          </cell>
          <cell r="EP53">
            <v>0</v>
          </cell>
          <cell r="FA53">
            <v>0</v>
          </cell>
        </row>
        <row r="54">
          <cell r="BF54">
            <v>1</v>
          </cell>
          <cell r="BG54">
            <v>1</v>
          </cell>
          <cell r="BQ54">
            <v>2</v>
          </cell>
          <cell r="BR54">
            <v>2</v>
          </cell>
          <cell r="CB54">
            <v>1.5</v>
          </cell>
          <cell r="CC54">
            <v>1</v>
          </cell>
          <cell r="CD54">
            <v>2</v>
          </cell>
          <cell r="CM54">
            <v>1</v>
          </cell>
          <cell r="CN54">
            <v>1</v>
          </cell>
          <cell r="CX54">
            <v>0</v>
          </cell>
          <cell r="CY54">
            <v>0</v>
          </cell>
          <cell r="DI54">
            <v>0</v>
          </cell>
          <cell r="DJ54">
            <v>0</v>
          </cell>
          <cell r="DT54">
            <v>0</v>
          </cell>
          <cell r="EE54">
            <v>0</v>
          </cell>
          <cell r="EP54">
            <v>0</v>
          </cell>
          <cell r="FA54">
            <v>0</v>
          </cell>
        </row>
        <row r="55">
          <cell r="BF55">
            <v>1</v>
          </cell>
          <cell r="BG55">
            <v>1</v>
          </cell>
          <cell r="BQ55">
            <v>2</v>
          </cell>
          <cell r="BR55">
            <v>2</v>
          </cell>
          <cell r="CB55">
            <v>1.5</v>
          </cell>
          <cell r="CC55">
            <v>1</v>
          </cell>
          <cell r="CD55">
            <v>2</v>
          </cell>
          <cell r="CM55">
            <v>1</v>
          </cell>
          <cell r="CN55">
            <v>1</v>
          </cell>
          <cell r="CX55">
            <v>0</v>
          </cell>
          <cell r="CY55">
            <v>0</v>
          </cell>
          <cell r="DI55">
            <v>0</v>
          </cell>
          <cell r="DJ55">
            <v>0</v>
          </cell>
          <cell r="DT55">
            <v>0</v>
          </cell>
          <cell r="EE55">
            <v>0</v>
          </cell>
          <cell r="EP55">
            <v>0</v>
          </cell>
          <cell r="FA55">
            <v>0</v>
          </cell>
        </row>
        <row r="56">
          <cell r="BF56">
            <v>1</v>
          </cell>
          <cell r="BG56">
            <v>1</v>
          </cell>
          <cell r="BQ56">
            <v>2</v>
          </cell>
          <cell r="BR56">
            <v>2</v>
          </cell>
          <cell r="CB56">
            <v>0.5</v>
          </cell>
          <cell r="CC56">
            <v>0</v>
          </cell>
          <cell r="CD56">
            <v>1</v>
          </cell>
          <cell r="CM56">
            <v>1</v>
          </cell>
          <cell r="CN56">
            <v>1</v>
          </cell>
          <cell r="CX56">
            <v>0</v>
          </cell>
          <cell r="CY56">
            <v>0</v>
          </cell>
          <cell r="DI56">
            <v>0</v>
          </cell>
          <cell r="DJ56">
            <v>0</v>
          </cell>
          <cell r="DT56">
            <v>0</v>
          </cell>
          <cell r="EE56">
            <v>0</v>
          </cell>
          <cell r="EP56">
            <v>0</v>
          </cell>
          <cell r="FA56">
            <v>0</v>
          </cell>
        </row>
        <row r="57">
          <cell r="BF57">
            <v>1</v>
          </cell>
          <cell r="BG57">
            <v>1</v>
          </cell>
          <cell r="BQ57">
            <v>2</v>
          </cell>
          <cell r="BR57">
            <v>2</v>
          </cell>
          <cell r="CB57">
            <v>0.5</v>
          </cell>
          <cell r="CC57">
            <v>0</v>
          </cell>
          <cell r="CD57">
            <v>1</v>
          </cell>
          <cell r="CM57">
            <v>1</v>
          </cell>
          <cell r="CN57">
            <v>1</v>
          </cell>
          <cell r="CX57">
            <v>0</v>
          </cell>
          <cell r="CY57">
            <v>0</v>
          </cell>
          <cell r="DI57">
            <v>0</v>
          </cell>
          <cell r="DJ57">
            <v>0</v>
          </cell>
          <cell r="DT57">
            <v>0</v>
          </cell>
          <cell r="EE57">
            <v>0</v>
          </cell>
          <cell r="EP57">
            <v>0</v>
          </cell>
          <cell r="FA57">
            <v>0</v>
          </cell>
        </row>
        <row r="58">
          <cell r="BF58">
            <v>1</v>
          </cell>
          <cell r="BG58">
            <v>1</v>
          </cell>
          <cell r="BQ58">
            <v>3</v>
          </cell>
          <cell r="BR58">
            <v>3</v>
          </cell>
          <cell r="CB58">
            <v>2</v>
          </cell>
          <cell r="CC58">
            <v>2</v>
          </cell>
          <cell r="CD58">
            <v>2</v>
          </cell>
          <cell r="CM58">
            <v>2</v>
          </cell>
          <cell r="CN58">
            <v>2</v>
          </cell>
          <cell r="CX58">
            <v>0</v>
          </cell>
          <cell r="CY58">
            <v>0</v>
          </cell>
          <cell r="DI58">
            <v>1</v>
          </cell>
          <cell r="DJ58">
            <v>1</v>
          </cell>
          <cell r="DT58">
            <v>0</v>
          </cell>
          <cell r="EE58">
            <v>0</v>
          </cell>
          <cell r="EP58">
            <v>0</v>
          </cell>
          <cell r="FA58">
            <v>0</v>
          </cell>
        </row>
        <row r="59">
          <cell r="BF59">
            <v>1</v>
          </cell>
          <cell r="BG59">
            <v>1</v>
          </cell>
          <cell r="BQ59">
            <v>3</v>
          </cell>
          <cell r="BR59">
            <v>3</v>
          </cell>
          <cell r="CB59">
            <v>2</v>
          </cell>
          <cell r="CC59">
            <v>2</v>
          </cell>
          <cell r="CD59">
            <v>2</v>
          </cell>
          <cell r="CM59">
            <v>2</v>
          </cell>
          <cell r="CN59">
            <v>2</v>
          </cell>
          <cell r="CX59">
            <v>0</v>
          </cell>
          <cell r="CY59">
            <v>0</v>
          </cell>
          <cell r="DI59">
            <v>1</v>
          </cell>
          <cell r="DJ59">
            <v>1</v>
          </cell>
          <cell r="DT59">
            <v>0</v>
          </cell>
          <cell r="EE59">
            <v>0</v>
          </cell>
          <cell r="EP59">
            <v>0</v>
          </cell>
          <cell r="FA59">
            <v>0</v>
          </cell>
        </row>
        <row r="60">
          <cell r="BF60">
            <v>1</v>
          </cell>
          <cell r="BG60">
            <v>1</v>
          </cell>
          <cell r="BQ60">
            <v>2</v>
          </cell>
          <cell r="BR60">
            <v>2</v>
          </cell>
          <cell r="CB60">
            <v>0.5</v>
          </cell>
          <cell r="CC60">
            <v>0</v>
          </cell>
          <cell r="CD60">
            <v>1</v>
          </cell>
          <cell r="CM60">
            <v>1</v>
          </cell>
          <cell r="CN60">
            <v>1</v>
          </cell>
          <cell r="CX60">
            <v>0</v>
          </cell>
          <cell r="CY60">
            <v>0</v>
          </cell>
          <cell r="DI60">
            <v>0</v>
          </cell>
          <cell r="DJ60">
            <v>0</v>
          </cell>
          <cell r="DT60">
            <v>0</v>
          </cell>
          <cell r="EE60">
            <v>0</v>
          </cell>
          <cell r="EP60">
            <v>0</v>
          </cell>
          <cell r="FA60">
            <v>0</v>
          </cell>
        </row>
        <row r="61">
          <cell r="BF61">
            <v>1</v>
          </cell>
          <cell r="BG61">
            <v>1</v>
          </cell>
          <cell r="BQ61">
            <v>3</v>
          </cell>
          <cell r="BR61">
            <v>3</v>
          </cell>
          <cell r="CB61">
            <v>2</v>
          </cell>
          <cell r="CC61">
            <v>2</v>
          </cell>
          <cell r="CD61">
            <v>2</v>
          </cell>
          <cell r="CM61">
            <v>2</v>
          </cell>
          <cell r="CN61">
            <v>2</v>
          </cell>
          <cell r="CX61">
            <v>0</v>
          </cell>
          <cell r="CY61">
            <v>0</v>
          </cell>
          <cell r="DI61">
            <v>0</v>
          </cell>
          <cell r="DJ61">
            <v>0</v>
          </cell>
          <cell r="DT61">
            <v>0</v>
          </cell>
          <cell r="EE61">
            <v>0</v>
          </cell>
          <cell r="EP61">
            <v>0</v>
          </cell>
          <cell r="FA61">
            <v>0</v>
          </cell>
        </row>
        <row r="62">
          <cell r="BF62">
            <v>1</v>
          </cell>
          <cell r="BG62">
            <v>1</v>
          </cell>
          <cell r="BQ62">
            <v>3</v>
          </cell>
          <cell r="BR62">
            <v>3</v>
          </cell>
          <cell r="CB62">
            <v>2</v>
          </cell>
          <cell r="CC62">
            <v>2</v>
          </cell>
          <cell r="CD62">
            <v>2</v>
          </cell>
          <cell r="CM62">
            <v>2</v>
          </cell>
          <cell r="CN62">
            <v>2</v>
          </cell>
          <cell r="CX62">
            <v>0</v>
          </cell>
          <cell r="CY62">
            <v>0</v>
          </cell>
          <cell r="DI62">
            <v>0</v>
          </cell>
          <cell r="DJ62">
            <v>0</v>
          </cell>
          <cell r="DT62">
            <v>0</v>
          </cell>
          <cell r="EE62">
            <v>0</v>
          </cell>
          <cell r="EP62">
            <v>0</v>
          </cell>
          <cell r="FA62">
            <v>0</v>
          </cell>
        </row>
        <row r="63">
          <cell r="BF63">
            <v>1</v>
          </cell>
          <cell r="BG63">
            <v>1</v>
          </cell>
          <cell r="BQ63">
            <v>3</v>
          </cell>
          <cell r="BR63">
            <v>3</v>
          </cell>
          <cell r="CB63">
            <v>2</v>
          </cell>
          <cell r="CC63">
            <v>2</v>
          </cell>
          <cell r="CD63">
            <v>2</v>
          </cell>
          <cell r="CM63">
            <v>2</v>
          </cell>
          <cell r="CN63">
            <v>2</v>
          </cell>
          <cell r="CX63">
            <v>0</v>
          </cell>
          <cell r="CY63">
            <v>0</v>
          </cell>
          <cell r="DI63">
            <v>0</v>
          </cell>
          <cell r="DJ63">
            <v>0</v>
          </cell>
          <cell r="DT63">
            <v>0</v>
          </cell>
          <cell r="EE63">
            <v>0</v>
          </cell>
          <cell r="EP63">
            <v>0</v>
          </cell>
          <cell r="FA63">
            <v>0</v>
          </cell>
        </row>
        <row r="64">
          <cell r="BF64">
            <v>1</v>
          </cell>
          <cell r="BG64">
            <v>1</v>
          </cell>
          <cell r="BQ64">
            <v>3</v>
          </cell>
          <cell r="BR64">
            <v>3</v>
          </cell>
          <cell r="CB64">
            <v>2</v>
          </cell>
          <cell r="CC64">
            <v>2</v>
          </cell>
          <cell r="CD64">
            <v>2</v>
          </cell>
          <cell r="CM64">
            <v>2</v>
          </cell>
          <cell r="CN64">
            <v>2</v>
          </cell>
          <cell r="CX64">
            <v>0</v>
          </cell>
          <cell r="CY64">
            <v>0</v>
          </cell>
          <cell r="DI64">
            <v>0</v>
          </cell>
          <cell r="DJ64">
            <v>0</v>
          </cell>
          <cell r="DT64">
            <v>0</v>
          </cell>
          <cell r="EE64">
            <v>0</v>
          </cell>
          <cell r="EP64">
            <v>0</v>
          </cell>
          <cell r="FA64">
            <v>0</v>
          </cell>
        </row>
        <row r="65">
          <cell r="BF65">
            <v>1</v>
          </cell>
          <cell r="BG65">
            <v>1</v>
          </cell>
          <cell r="BQ65">
            <v>3</v>
          </cell>
          <cell r="BR65">
            <v>3</v>
          </cell>
          <cell r="CB65">
            <v>2</v>
          </cell>
          <cell r="CC65">
            <v>2</v>
          </cell>
          <cell r="CD65">
            <v>2</v>
          </cell>
          <cell r="CM65">
            <v>2</v>
          </cell>
          <cell r="CN65">
            <v>2</v>
          </cell>
          <cell r="CX65">
            <v>0</v>
          </cell>
          <cell r="CY65">
            <v>0</v>
          </cell>
          <cell r="DI65">
            <v>0</v>
          </cell>
          <cell r="DJ65">
            <v>0</v>
          </cell>
          <cell r="DT65">
            <v>0</v>
          </cell>
          <cell r="EE65">
            <v>0</v>
          </cell>
          <cell r="EP65">
            <v>0</v>
          </cell>
          <cell r="FA65">
            <v>0</v>
          </cell>
        </row>
        <row r="66">
          <cell r="BF66">
            <v>1</v>
          </cell>
          <cell r="BG66">
            <v>1</v>
          </cell>
          <cell r="BQ66">
            <v>3</v>
          </cell>
          <cell r="BR66">
            <v>3</v>
          </cell>
          <cell r="CB66">
            <v>2</v>
          </cell>
          <cell r="CC66">
            <v>2</v>
          </cell>
          <cell r="CD66">
            <v>2</v>
          </cell>
          <cell r="CM66">
            <v>2</v>
          </cell>
          <cell r="CN66">
            <v>2</v>
          </cell>
          <cell r="CX66">
            <v>0</v>
          </cell>
          <cell r="CY66">
            <v>0</v>
          </cell>
          <cell r="DI66">
            <v>0</v>
          </cell>
          <cell r="DJ66">
            <v>0</v>
          </cell>
          <cell r="DT66">
            <v>0</v>
          </cell>
          <cell r="EE66">
            <v>0</v>
          </cell>
          <cell r="EP66">
            <v>0</v>
          </cell>
          <cell r="FA66">
            <v>0</v>
          </cell>
        </row>
        <row r="67">
          <cell r="BF67">
            <v>1</v>
          </cell>
          <cell r="BG67">
            <v>1</v>
          </cell>
          <cell r="BQ67">
            <v>3</v>
          </cell>
          <cell r="BR67">
            <v>3</v>
          </cell>
          <cell r="CB67">
            <v>2</v>
          </cell>
          <cell r="CC67">
            <v>2</v>
          </cell>
          <cell r="CD67">
            <v>2</v>
          </cell>
          <cell r="CM67">
            <v>2</v>
          </cell>
          <cell r="CN67">
            <v>2</v>
          </cell>
          <cell r="CX67">
            <v>0</v>
          </cell>
          <cell r="CY67">
            <v>0</v>
          </cell>
          <cell r="DI67">
            <v>0</v>
          </cell>
          <cell r="DJ67">
            <v>0</v>
          </cell>
          <cell r="DT67">
            <v>0</v>
          </cell>
          <cell r="EE67">
            <v>0</v>
          </cell>
          <cell r="EP67">
            <v>0</v>
          </cell>
          <cell r="FA67">
            <v>0</v>
          </cell>
        </row>
        <row r="68">
          <cell r="BF68">
            <v>1</v>
          </cell>
          <cell r="BG68">
            <v>1</v>
          </cell>
          <cell r="BQ68">
            <v>3</v>
          </cell>
          <cell r="BR68">
            <v>3</v>
          </cell>
          <cell r="CB68">
            <v>2</v>
          </cell>
          <cell r="CC68">
            <v>2</v>
          </cell>
          <cell r="CD68">
            <v>2</v>
          </cell>
          <cell r="CM68">
            <v>2</v>
          </cell>
          <cell r="CN68">
            <v>2</v>
          </cell>
          <cell r="CX68">
            <v>0</v>
          </cell>
          <cell r="CY68">
            <v>0</v>
          </cell>
          <cell r="DI68">
            <v>0</v>
          </cell>
          <cell r="DJ68">
            <v>0</v>
          </cell>
          <cell r="DT68">
            <v>0</v>
          </cell>
          <cell r="EE68">
            <v>0</v>
          </cell>
          <cell r="EP68">
            <v>0</v>
          </cell>
          <cell r="FA68">
            <v>0</v>
          </cell>
        </row>
        <row r="69">
          <cell r="BF69">
            <v>1</v>
          </cell>
          <cell r="BG69">
            <v>1</v>
          </cell>
          <cell r="BQ69">
            <v>3</v>
          </cell>
          <cell r="BR69">
            <v>3</v>
          </cell>
          <cell r="CB69">
            <v>2</v>
          </cell>
          <cell r="CC69">
            <v>2</v>
          </cell>
          <cell r="CD69">
            <v>2</v>
          </cell>
          <cell r="CM69">
            <v>1</v>
          </cell>
          <cell r="CN69">
            <v>1</v>
          </cell>
          <cell r="CX69">
            <v>3</v>
          </cell>
          <cell r="CY69">
            <v>3</v>
          </cell>
          <cell r="DI69">
            <v>0</v>
          </cell>
          <cell r="DJ69">
            <v>0</v>
          </cell>
          <cell r="DT69">
            <v>0</v>
          </cell>
          <cell r="EE69">
            <v>0</v>
          </cell>
          <cell r="EP69">
            <v>0</v>
          </cell>
          <cell r="FA69">
            <v>0</v>
          </cell>
        </row>
        <row r="70">
          <cell r="BF70">
            <v>1</v>
          </cell>
          <cell r="BG70">
            <v>1</v>
          </cell>
          <cell r="BQ70">
            <v>3</v>
          </cell>
          <cell r="BR70">
            <v>3</v>
          </cell>
          <cell r="CB70">
            <v>2</v>
          </cell>
          <cell r="CC70">
            <v>2</v>
          </cell>
          <cell r="CD70">
            <v>2</v>
          </cell>
          <cell r="CM70">
            <v>2</v>
          </cell>
          <cell r="CN70">
            <v>2</v>
          </cell>
          <cell r="CX70">
            <v>0</v>
          </cell>
          <cell r="CY70">
            <v>0</v>
          </cell>
          <cell r="DI70">
            <v>0</v>
          </cell>
          <cell r="DJ70">
            <v>0</v>
          </cell>
          <cell r="DT70">
            <v>0</v>
          </cell>
          <cell r="EE70">
            <v>0</v>
          </cell>
          <cell r="EP70">
            <v>0</v>
          </cell>
          <cell r="FA70">
            <v>0</v>
          </cell>
        </row>
        <row r="71">
          <cell r="BF71">
            <v>1</v>
          </cell>
          <cell r="BG71">
            <v>1</v>
          </cell>
          <cell r="BQ71">
            <v>3</v>
          </cell>
          <cell r="BR71">
            <v>3</v>
          </cell>
          <cell r="CB71">
            <v>2</v>
          </cell>
          <cell r="CC71">
            <v>2</v>
          </cell>
          <cell r="CD71">
            <v>2</v>
          </cell>
          <cell r="CM71">
            <v>2</v>
          </cell>
          <cell r="CN71">
            <v>2</v>
          </cell>
          <cell r="CX71">
            <v>0</v>
          </cell>
          <cell r="CY71">
            <v>0</v>
          </cell>
          <cell r="DI71">
            <v>0</v>
          </cell>
          <cell r="DJ71">
            <v>0</v>
          </cell>
          <cell r="DT71">
            <v>0</v>
          </cell>
          <cell r="EE71">
            <v>0</v>
          </cell>
          <cell r="EP71">
            <v>0</v>
          </cell>
          <cell r="FA71">
            <v>0</v>
          </cell>
        </row>
        <row r="72">
          <cell r="BF72">
            <v>1</v>
          </cell>
          <cell r="BG72">
            <v>1</v>
          </cell>
          <cell r="BQ72">
            <v>3</v>
          </cell>
          <cell r="BR72">
            <v>3</v>
          </cell>
          <cell r="CB72">
            <v>2</v>
          </cell>
          <cell r="CC72">
            <v>2</v>
          </cell>
          <cell r="CD72">
            <v>2</v>
          </cell>
          <cell r="CM72">
            <v>2</v>
          </cell>
          <cell r="CN72">
            <v>2</v>
          </cell>
          <cell r="CX72">
            <v>0</v>
          </cell>
          <cell r="CY72">
            <v>0</v>
          </cell>
          <cell r="DI72">
            <v>0</v>
          </cell>
          <cell r="DJ72">
            <v>0</v>
          </cell>
          <cell r="DT72">
            <v>0</v>
          </cell>
          <cell r="EE72">
            <v>0</v>
          </cell>
          <cell r="EP72">
            <v>0</v>
          </cell>
          <cell r="FA72">
            <v>0</v>
          </cell>
        </row>
        <row r="73">
          <cell r="BF73">
            <v>1</v>
          </cell>
          <cell r="BG73">
            <v>1</v>
          </cell>
          <cell r="BQ73">
            <v>2</v>
          </cell>
          <cell r="BR73">
            <v>2</v>
          </cell>
          <cell r="CB73">
            <v>0.5</v>
          </cell>
          <cell r="CC73">
            <v>0</v>
          </cell>
          <cell r="CD73">
            <v>1</v>
          </cell>
          <cell r="CM73">
            <v>1</v>
          </cell>
          <cell r="CN73">
            <v>1</v>
          </cell>
          <cell r="CX73">
            <v>0</v>
          </cell>
          <cell r="CY73">
            <v>0</v>
          </cell>
          <cell r="DI73">
            <v>0</v>
          </cell>
          <cell r="DJ73">
            <v>0</v>
          </cell>
          <cell r="DT73">
            <v>0</v>
          </cell>
          <cell r="EE73">
            <v>0</v>
          </cell>
          <cell r="EP73">
            <v>0</v>
          </cell>
          <cell r="FA73">
            <v>0</v>
          </cell>
        </row>
        <row r="74">
          <cell r="BF74">
            <v>1</v>
          </cell>
          <cell r="BG74">
            <v>1</v>
          </cell>
          <cell r="BQ74">
            <v>2</v>
          </cell>
          <cell r="BR74">
            <v>2</v>
          </cell>
          <cell r="CB74">
            <v>0.5</v>
          </cell>
          <cell r="CC74">
            <v>0</v>
          </cell>
          <cell r="CD74">
            <v>1</v>
          </cell>
          <cell r="CM74">
            <v>1</v>
          </cell>
          <cell r="CN74">
            <v>1</v>
          </cell>
          <cell r="CX74">
            <v>0</v>
          </cell>
          <cell r="CY74">
            <v>0</v>
          </cell>
          <cell r="DI74">
            <v>0</v>
          </cell>
          <cell r="DJ74">
            <v>0</v>
          </cell>
          <cell r="DT74">
            <v>0</v>
          </cell>
          <cell r="EE74">
            <v>0</v>
          </cell>
          <cell r="EP74">
            <v>0</v>
          </cell>
          <cell r="FA74">
            <v>0</v>
          </cell>
        </row>
        <row r="75">
          <cell r="BF75">
            <v>1</v>
          </cell>
          <cell r="BG75">
            <v>1</v>
          </cell>
          <cell r="BQ75">
            <v>2</v>
          </cell>
          <cell r="BR75">
            <v>2</v>
          </cell>
          <cell r="CB75">
            <v>0.5</v>
          </cell>
          <cell r="CC75">
            <v>0</v>
          </cell>
          <cell r="CD75">
            <v>1</v>
          </cell>
          <cell r="CM75">
            <v>1</v>
          </cell>
          <cell r="CN75">
            <v>1</v>
          </cell>
          <cell r="CX75">
            <v>0</v>
          </cell>
          <cell r="CY75">
            <v>0</v>
          </cell>
          <cell r="DI75">
            <v>0</v>
          </cell>
          <cell r="DJ75">
            <v>0</v>
          </cell>
          <cell r="DT75">
            <v>0</v>
          </cell>
          <cell r="EE75">
            <v>0</v>
          </cell>
          <cell r="EP75">
            <v>0</v>
          </cell>
          <cell r="FA75">
            <v>0</v>
          </cell>
        </row>
        <row r="76">
          <cell r="BF76">
            <v>1</v>
          </cell>
          <cell r="BG76">
            <v>1</v>
          </cell>
          <cell r="BQ76">
            <v>2</v>
          </cell>
          <cell r="BR76">
            <v>2</v>
          </cell>
          <cell r="CB76">
            <v>0.5</v>
          </cell>
          <cell r="CC76">
            <v>0</v>
          </cell>
          <cell r="CD76">
            <v>1</v>
          </cell>
          <cell r="CM76">
            <v>1</v>
          </cell>
          <cell r="CN76">
            <v>1</v>
          </cell>
          <cell r="CX76">
            <v>0</v>
          </cell>
          <cell r="CY76">
            <v>0</v>
          </cell>
          <cell r="DI76">
            <v>0</v>
          </cell>
          <cell r="DJ76">
            <v>0</v>
          </cell>
          <cell r="DT76">
            <v>0</v>
          </cell>
          <cell r="EE76">
            <v>0</v>
          </cell>
          <cell r="EP76">
            <v>0</v>
          </cell>
          <cell r="FA76">
            <v>0</v>
          </cell>
        </row>
        <row r="77">
          <cell r="BF77">
            <v>1</v>
          </cell>
          <cell r="BG77">
            <v>1</v>
          </cell>
          <cell r="BQ77">
            <v>3</v>
          </cell>
          <cell r="BR77">
            <v>3</v>
          </cell>
          <cell r="CB77">
            <v>2</v>
          </cell>
          <cell r="CC77">
            <v>2</v>
          </cell>
          <cell r="CD77">
            <v>2</v>
          </cell>
          <cell r="CM77">
            <v>2</v>
          </cell>
          <cell r="CN77">
            <v>2</v>
          </cell>
          <cell r="CX77">
            <v>0</v>
          </cell>
          <cell r="CY77">
            <v>0</v>
          </cell>
          <cell r="DI77">
            <v>0</v>
          </cell>
          <cell r="DJ77">
            <v>0</v>
          </cell>
          <cell r="DT77">
            <v>0</v>
          </cell>
          <cell r="EE77">
            <v>0</v>
          </cell>
          <cell r="EP77">
            <v>0</v>
          </cell>
          <cell r="FA77">
            <v>0</v>
          </cell>
        </row>
        <row r="78">
          <cell r="BF78">
            <v>1</v>
          </cell>
          <cell r="BG78">
            <v>1</v>
          </cell>
          <cell r="BQ78">
            <v>2</v>
          </cell>
          <cell r="BR78">
            <v>2</v>
          </cell>
          <cell r="CB78">
            <v>1</v>
          </cell>
          <cell r="CC78">
            <v>0</v>
          </cell>
          <cell r="CD78">
            <v>2</v>
          </cell>
          <cell r="CM78">
            <v>1</v>
          </cell>
          <cell r="CN78">
            <v>1</v>
          </cell>
          <cell r="CX78">
            <v>3</v>
          </cell>
          <cell r="CY78">
            <v>3</v>
          </cell>
          <cell r="DI78">
            <v>0</v>
          </cell>
          <cell r="DJ78">
            <v>0</v>
          </cell>
          <cell r="DT78">
            <v>0</v>
          </cell>
          <cell r="EE78">
            <v>0</v>
          </cell>
          <cell r="EP78">
            <v>0</v>
          </cell>
          <cell r="FA78">
            <v>0</v>
          </cell>
        </row>
        <row r="79">
          <cell r="BF79">
            <v>0</v>
          </cell>
          <cell r="BG79">
            <v>0</v>
          </cell>
          <cell r="BQ79">
            <v>2</v>
          </cell>
          <cell r="BR79">
            <v>2</v>
          </cell>
          <cell r="CB79">
            <v>0.5</v>
          </cell>
          <cell r="CC79">
            <v>0</v>
          </cell>
          <cell r="CD79">
            <v>1</v>
          </cell>
          <cell r="CM79">
            <v>1</v>
          </cell>
          <cell r="CN79">
            <v>1</v>
          </cell>
          <cell r="CX79">
            <v>0</v>
          </cell>
          <cell r="CY79">
            <v>0</v>
          </cell>
          <cell r="DI79">
            <v>1</v>
          </cell>
          <cell r="DJ79">
            <v>1</v>
          </cell>
          <cell r="DT79">
            <v>0</v>
          </cell>
          <cell r="EE79">
            <v>0</v>
          </cell>
          <cell r="EP79">
            <v>0</v>
          </cell>
          <cell r="FA79">
            <v>0</v>
          </cell>
        </row>
        <row r="80">
          <cell r="BF80">
            <v>0</v>
          </cell>
          <cell r="BG80">
            <v>0</v>
          </cell>
          <cell r="BQ80">
            <v>2</v>
          </cell>
          <cell r="BR80">
            <v>2</v>
          </cell>
          <cell r="CB80">
            <v>0</v>
          </cell>
          <cell r="CC80">
            <v>0</v>
          </cell>
          <cell r="CD80">
            <v>0</v>
          </cell>
          <cell r="CM80">
            <v>1</v>
          </cell>
          <cell r="CN80">
            <v>1</v>
          </cell>
          <cell r="CX80">
            <v>0</v>
          </cell>
          <cell r="CY80">
            <v>0</v>
          </cell>
          <cell r="DI80">
            <v>1</v>
          </cell>
          <cell r="DJ80">
            <v>1</v>
          </cell>
          <cell r="DT80">
            <v>0</v>
          </cell>
          <cell r="EE80">
            <v>0</v>
          </cell>
          <cell r="EP80">
            <v>0</v>
          </cell>
          <cell r="FA80">
            <v>0</v>
          </cell>
        </row>
        <row r="81">
          <cell r="BF81">
            <v>1</v>
          </cell>
          <cell r="BG81">
            <v>1</v>
          </cell>
          <cell r="BQ81">
            <v>2</v>
          </cell>
          <cell r="BR81">
            <v>2</v>
          </cell>
          <cell r="CB81">
            <v>0</v>
          </cell>
          <cell r="CC81">
            <v>0</v>
          </cell>
          <cell r="CD81">
            <v>0</v>
          </cell>
          <cell r="CM81">
            <v>1</v>
          </cell>
          <cell r="CN81">
            <v>1</v>
          </cell>
          <cell r="CX81">
            <v>0</v>
          </cell>
          <cell r="CY81">
            <v>0</v>
          </cell>
          <cell r="DI81">
            <v>0</v>
          </cell>
          <cell r="DJ81">
            <v>0</v>
          </cell>
          <cell r="DT81">
            <v>0</v>
          </cell>
          <cell r="EE81">
            <v>0</v>
          </cell>
          <cell r="EP81">
            <v>0</v>
          </cell>
          <cell r="FA81">
            <v>0</v>
          </cell>
        </row>
        <row r="82">
          <cell r="BF82">
            <v>1</v>
          </cell>
          <cell r="BG82">
            <v>1</v>
          </cell>
          <cell r="BQ82">
            <v>2</v>
          </cell>
          <cell r="BR82">
            <v>2</v>
          </cell>
          <cell r="CB82">
            <v>0.5</v>
          </cell>
          <cell r="CC82">
            <v>0</v>
          </cell>
          <cell r="CD82">
            <v>1</v>
          </cell>
          <cell r="CM82">
            <v>1</v>
          </cell>
          <cell r="CN82">
            <v>1</v>
          </cell>
          <cell r="CX82">
            <v>0</v>
          </cell>
          <cell r="CY82">
            <v>0</v>
          </cell>
          <cell r="DI82">
            <v>0</v>
          </cell>
          <cell r="DJ82">
            <v>0</v>
          </cell>
          <cell r="DT82">
            <v>0</v>
          </cell>
          <cell r="EE82">
            <v>0</v>
          </cell>
          <cell r="EP82">
            <v>0</v>
          </cell>
          <cell r="FA82">
            <v>0</v>
          </cell>
        </row>
        <row r="83">
          <cell r="BF83">
            <v>1</v>
          </cell>
          <cell r="BG83">
            <v>1</v>
          </cell>
          <cell r="BQ83">
            <v>2</v>
          </cell>
          <cell r="BR83">
            <v>2</v>
          </cell>
          <cell r="CB83">
            <v>0.5</v>
          </cell>
          <cell r="CC83">
            <v>0</v>
          </cell>
          <cell r="CD83">
            <v>1</v>
          </cell>
          <cell r="CM83">
            <v>1</v>
          </cell>
          <cell r="CN83">
            <v>1</v>
          </cell>
          <cell r="CX83">
            <v>0</v>
          </cell>
          <cell r="CY83">
            <v>0</v>
          </cell>
          <cell r="DI83">
            <v>0</v>
          </cell>
          <cell r="DJ83">
            <v>0</v>
          </cell>
          <cell r="DT83">
            <v>0</v>
          </cell>
          <cell r="EE83">
            <v>0</v>
          </cell>
          <cell r="EP83">
            <v>0</v>
          </cell>
          <cell r="FA83">
            <v>0</v>
          </cell>
        </row>
        <row r="84">
          <cell r="BF84">
            <v>1</v>
          </cell>
          <cell r="BG84">
            <v>1</v>
          </cell>
          <cell r="BQ84">
            <v>2</v>
          </cell>
          <cell r="BR84">
            <v>2</v>
          </cell>
          <cell r="CB84">
            <v>0.5</v>
          </cell>
          <cell r="CC84">
            <v>0</v>
          </cell>
          <cell r="CD84">
            <v>1</v>
          </cell>
          <cell r="CM84">
            <v>1</v>
          </cell>
          <cell r="CN84">
            <v>1</v>
          </cell>
          <cell r="CX84">
            <v>0</v>
          </cell>
          <cell r="CY84">
            <v>0</v>
          </cell>
          <cell r="DI84">
            <v>0</v>
          </cell>
          <cell r="DJ84">
            <v>0</v>
          </cell>
          <cell r="DT84">
            <v>0</v>
          </cell>
          <cell r="EE84">
            <v>0</v>
          </cell>
          <cell r="EP84">
            <v>0</v>
          </cell>
          <cell r="FA84">
            <v>0</v>
          </cell>
        </row>
        <row r="85">
          <cell r="BF85">
            <v>1</v>
          </cell>
          <cell r="BG85">
            <v>1</v>
          </cell>
          <cell r="BQ85">
            <v>2</v>
          </cell>
          <cell r="BR85">
            <v>2</v>
          </cell>
          <cell r="CB85">
            <v>0.5</v>
          </cell>
          <cell r="CC85">
            <v>0</v>
          </cell>
          <cell r="CD85">
            <v>1</v>
          </cell>
          <cell r="CM85">
            <v>1</v>
          </cell>
          <cell r="CN85">
            <v>1</v>
          </cell>
          <cell r="CX85">
            <v>0</v>
          </cell>
          <cell r="CY85">
            <v>0</v>
          </cell>
          <cell r="DI85">
            <v>0</v>
          </cell>
          <cell r="DJ85">
            <v>0</v>
          </cell>
          <cell r="DT85">
            <v>0</v>
          </cell>
          <cell r="EE85">
            <v>0</v>
          </cell>
          <cell r="EP85">
            <v>0</v>
          </cell>
          <cell r="FA85">
            <v>0</v>
          </cell>
        </row>
        <row r="86">
          <cell r="BF86">
            <v>1</v>
          </cell>
          <cell r="BG86">
            <v>1</v>
          </cell>
          <cell r="BQ86">
            <v>3</v>
          </cell>
          <cell r="BR86">
            <v>3</v>
          </cell>
          <cell r="CB86">
            <v>2</v>
          </cell>
          <cell r="CC86">
            <v>1</v>
          </cell>
          <cell r="CD86">
            <v>3</v>
          </cell>
          <cell r="CM86">
            <v>2</v>
          </cell>
          <cell r="CN86">
            <v>2</v>
          </cell>
          <cell r="CX86">
            <v>0</v>
          </cell>
          <cell r="CY86">
            <v>0</v>
          </cell>
          <cell r="DI86">
            <v>0</v>
          </cell>
          <cell r="DJ86">
            <v>0</v>
          </cell>
          <cell r="DT86">
            <v>0</v>
          </cell>
          <cell r="EE86">
            <v>0</v>
          </cell>
          <cell r="EP86">
            <v>0</v>
          </cell>
          <cell r="FA86">
            <v>0</v>
          </cell>
        </row>
        <row r="87">
          <cell r="BF87">
            <v>1</v>
          </cell>
          <cell r="BG87">
            <v>1</v>
          </cell>
          <cell r="BQ87">
            <v>3</v>
          </cell>
          <cell r="BR87">
            <v>3</v>
          </cell>
          <cell r="CB87">
            <v>2</v>
          </cell>
          <cell r="CC87">
            <v>1</v>
          </cell>
          <cell r="CD87">
            <v>3</v>
          </cell>
          <cell r="CM87">
            <v>2</v>
          </cell>
          <cell r="CN87">
            <v>2</v>
          </cell>
          <cell r="CX87">
            <v>0</v>
          </cell>
          <cell r="CY87">
            <v>0</v>
          </cell>
          <cell r="DI87">
            <v>0</v>
          </cell>
          <cell r="DJ87">
            <v>0</v>
          </cell>
          <cell r="DT87">
            <v>0</v>
          </cell>
          <cell r="EE87">
            <v>0</v>
          </cell>
          <cell r="EP87">
            <v>0</v>
          </cell>
          <cell r="FA87">
            <v>0</v>
          </cell>
        </row>
        <row r="88">
          <cell r="BF88">
            <v>1</v>
          </cell>
          <cell r="BG88">
            <v>1</v>
          </cell>
          <cell r="BQ88">
            <v>3</v>
          </cell>
          <cell r="BR88">
            <v>3</v>
          </cell>
          <cell r="CB88">
            <v>0.5</v>
          </cell>
          <cell r="CC88">
            <v>0</v>
          </cell>
          <cell r="CD88">
            <v>1</v>
          </cell>
          <cell r="CM88">
            <v>2</v>
          </cell>
          <cell r="CN88">
            <v>2</v>
          </cell>
          <cell r="CX88">
            <v>0</v>
          </cell>
          <cell r="CY88">
            <v>0</v>
          </cell>
          <cell r="DI88">
            <v>1</v>
          </cell>
          <cell r="DJ88">
            <v>1</v>
          </cell>
          <cell r="DT88">
            <v>0</v>
          </cell>
          <cell r="EE88">
            <v>0</v>
          </cell>
          <cell r="EP88">
            <v>0</v>
          </cell>
          <cell r="FA88">
            <v>0</v>
          </cell>
        </row>
        <row r="89">
          <cell r="BF89">
            <v>1</v>
          </cell>
          <cell r="BG89">
            <v>1</v>
          </cell>
          <cell r="BQ89">
            <v>3</v>
          </cell>
          <cell r="BR89">
            <v>3</v>
          </cell>
          <cell r="CB89">
            <v>1.5</v>
          </cell>
          <cell r="CC89">
            <v>1</v>
          </cell>
          <cell r="CD89">
            <v>2</v>
          </cell>
          <cell r="CM89">
            <v>1</v>
          </cell>
          <cell r="CN89">
            <v>1</v>
          </cell>
          <cell r="CX89">
            <v>0</v>
          </cell>
          <cell r="CY89">
            <v>0</v>
          </cell>
          <cell r="DI89">
            <v>0</v>
          </cell>
          <cell r="DJ89">
            <v>0</v>
          </cell>
          <cell r="DT89">
            <v>0</v>
          </cell>
          <cell r="EE89">
            <v>0</v>
          </cell>
          <cell r="EP89">
            <v>0</v>
          </cell>
          <cell r="FA89">
            <v>0</v>
          </cell>
        </row>
        <row r="90">
          <cell r="BF90">
            <v>1</v>
          </cell>
          <cell r="BG90">
            <v>1</v>
          </cell>
          <cell r="BQ90">
            <v>2</v>
          </cell>
          <cell r="BR90">
            <v>2</v>
          </cell>
          <cell r="CB90">
            <v>0.5</v>
          </cell>
          <cell r="CC90">
            <v>0</v>
          </cell>
          <cell r="CD90">
            <v>1</v>
          </cell>
          <cell r="CM90">
            <v>1</v>
          </cell>
          <cell r="CN90">
            <v>1</v>
          </cell>
          <cell r="CX90">
            <v>0</v>
          </cell>
          <cell r="CY90">
            <v>0</v>
          </cell>
          <cell r="DI90">
            <v>0</v>
          </cell>
          <cell r="DJ90">
            <v>0</v>
          </cell>
          <cell r="DT90">
            <v>0</v>
          </cell>
          <cell r="EE90">
            <v>0</v>
          </cell>
          <cell r="EP90">
            <v>0</v>
          </cell>
          <cell r="FA90">
            <v>0</v>
          </cell>
        </row>
        <row r="91">
          <cell r="BF91">
            <v>1</v>
          </cell>
          <cell r="BG91">
            <v>1</v>
          </cell>
          <cell r="BQ91">
            <v>3</v>
          </cell>
          <cell r="BR91">
            <v>3</v>
          </cell>
          <cell r="CB91">
            <v>1</v>
          </cell>
          <cell r="CC91">
            <v>1</v>
          </cell>
          <cell r="CD91">
            <v>1</v>
          </cell>
          <cell r="CM91">
            <v>1</v>
          </cell>
          <cell r="CN91">
            <v>1</v>
          </cell>
          <cell r="CX91">
            <v>0</v>
          </cell>
          <cell r="CY91">
            <v>0</v>
          </cell>
          <cell r="DI91">
            <v>0</v>
          </cell>
          <cell r="DJ91">
            <v>0</v>
          </cell>
          <cell r="DT91">
            <v>0</v>
          </cell>
          <cell r="EE91">
            <v>0</v>
          </cell>
          <cell r="EP91">
            <v>0</v>
          </cell>
          <cell r="FA91">
            <v>0</v>
          </cell>
        </row>
        <row r="92">
          <cell r="BF92">
            <v>3</v>
          </cell>
          <cell r="BG92">
            <v>3</v>
          </cell>
          <cell r="BQ92">
            <v>2</v>
          </cell>
          <cell r="BR92">
            <v>2</v>
          </cell>
          <cell r="CB92">
            <v>1</v>
          </cell>
          <cell r="CC92">
            <v>1</v>
          </cell>
          <cell r="CD92">
            <v>1</v>
          </cell>
          <cell r="CM92">
            <v>1</v>
          </cell>
          <cell r="CN92">
            <v>1</v>
          </cell>
          <cell r="CX92">
            <v>3</v>
          </cell>
          <cell r="CY92">
            <v>3</v>
          </cell>
          <cell r="DI92">
            <v>0</v>
          </cell>
          <cell r="DJ92">
            <v>0</v>
          </cell>
          <cell r="DT92">
            <v>0</v>
          </cell>
          <cell r="EE92">
            <v>0</v>
          </cell>
          <cell r="EP92">
            <v>0</v>
          </cell>
          <cell r="FA92">
            <v>0</v>
          </cell>
        </row>
        <row r="93">
          <cell r="BF93">
            <v>1</v>
          </cell>
          <cell r="BG93">
            <v>1</v>
          </cell>
          <cell r="BQ93">
            <v>2</v>
          </cell>
          <cell r="BR93">
            <v>2</v>
          </cell>
          <cell r="CB93">
            <v>1</v>
          </cell>
          <cell r="CC93">
            <v>1</v>
          </cell>
          <cell r="CD93">
            <v>1</v>
          </cell>
          <cell r="CM93">
            <v>1</v>
          </cell>
          <cell r="CN93">
            <v>1</v>
          </cell>
          <cell r="CX93">
            <v>0</v>
          </cell>
          <cell r="CY93">
            <v>0</v>
          </cell>
          <cell r="DI93">
            <v>0</v>
          </cell>
          <cell r="DJ93">
            <v>0</v>
          </cell>
          <cell r="DT93">
            <v>0</v>
          </cell>
          <cell r="EE93">
            <v>0</v>
          </cell>
          <cell r="EP93">
            <v>0</v>
          </cell>
          <cell r="FA93">
            <v>0</v>
          </cell>
        </row>
        <row r="94">
          <cell r="BF94">
            <v>1</v>
          </cell>
          <cell r="BG94">
            <v>1</v>
          </cell>
          <cell r="BQ94">
            <v>2</v>
          </cell>
          <cell r="BR94">
            <v>2</v>
          </cell>
          <cell r="CB94">
            <v>1</v>
          </cell>
          <cell r="CC94">
            <v>1</v>
          </cell>
          <cell r="CD94">
            <v>1</v>
          </cell>
          <cell r="CM94">
            <v>0</v>
          </cell>
          <cell r="CN94">
            <v>0</v>
          </cell>
          <cell r="CX94">
            <v>0</v>
          </cell>
          <cell r="CY94">
            <v>0</v>
          </cell>
          <cell r="DI94">
            <v>0</v>
          </cell>
          <cell r="DJ94">
            <v>0</v>
          </cell>
          <cell r="DT94">
            <v>0</v>
          </cell>
          <cell r="EE94">
            <v>0</v>
          </cell>
          <cell r="EP94">
            <v>0</v>
          </cell>
          <cell r="FA94">
            <v>0</v>
          </cell>
        </row>
        <row r="95">
          <cell r="BF95">
            <v>1</v>
          </cell>
          <cell r="BG95">
            <v>1</v>
          </cell>
          <cell r="BQ95">
            <v>2</v>
          </cell>
          <cell r="BR95">
            <v>2</v>
          </cell>
          <cell r="CB95">
            <v>1</v>
          </cell>
          <cell r="CC95">
            <v>0</v>
          </cell>
          <cell r="CD95">
            <v>2</v>
          </cell>
          <cell r="CM95">
            <v>1</v>
          </cell>
          <cell r="CN95">
            <v>1</v>
          </cell>
          <cell r="CX95">
            <v>0</v>
          </cell>
          <cell r="CY95">
            <v>0</v>
          </cell>
          <cell r="DI95">
            <v>0</v>
          </cell>
          <cell r="DJ95">
            <v>0</v>
          </cell>
          <cell r="DT95">
            <v>0</v>
          </cell>
          <cell r="EE95">
            <v>0</v>
          </cell>
          <cell r="EP95">
            <v>0</v>
          </cell>
          <cell r="FA95">
            <v>0</v>
          </cell>
        </row>
        <row r="96">
          <cell r="BF96">
            <v>1</v>
          </cell>
          <cell r="BG96">
            <v>1</v>
          </cell>
          <cell r="BQ96">
            <v>2</v>
          </cell>
          <cell r="BR96">
            <v>2</v>
          </cell>
          <cell r="CB96">
            <v>0.5</v>
          </cell>
          <cell r="CC96">
            <v>0</v>
          </cell>
          <cell r="CD96">
            <v>1</v>
          </cell>
          <cell r="CM96">
            <v>1</v>
          </cell>
          <cell r="CN96">
            <v>1</v>
          </cell>
          <cell r="CX96">
            <v>0</v>
          </cell>
          <cell r="CY96">
            <v>0</v>
          </cell>
          <cell r="DI96">
            <v>0</v>
          </cell>
          <cell r="DJ96">
            <v>0</v>
          </cell>
          <cell r="DT96">
            <v>0</v>
          </cell>
          <cell r="EE96">
            <v>0</v>
          </cell>
          <cell r="EP96">
            <v>0</v>
          </cell>
          <cell r="FA96">
            <v>0</v>
          </cell>
        </row>
        <row r="97">
          <cell r="BF97">
            <v>1</v>
          </cell>
          <cell r="BG97">
            <v>1</v>
          </cell>
          <cell r="BQ97">
            <v>3</v>
          </cell>
          <cell r="BR97">
            <v>3</v>
          </cell>
          <cell r="CB97">
            <v>0.5</v>
          </cell>
          <cell r="CC97">
            <v>0</v>
          </cell>
          <cell r="CD97">
            <v>1</v>
          </cell>
          <cell r="CM97">
            <v>1</v>
          </cell>
          <cell r="CN97">
            <v>1</v>
          </cell>
          <cell r="CX97">
            <v>3</v>
          </cell>
          <cell r="CY97">
            <v>3</v>
          </cell>
          <cell r="DI97">
            <v>0</v>
          </cell>
          <cell r="DJ97">
            <v>0</v>
          </cell>
          <cell r="DT97">
            <v>0</v>
          </cell>
          <cell r="EE97">
            <v>0</v>
          </cell>
          <cell r="EP97">
            <v>0</v>
          </cell>
          <cell r="FA97">
            <v>0</v>
          </cell>
        </row>
        <row r="98">
          <cell r="BF98">
            <v>1</v>
          </cell>
          <cell r="BG98">
            <v>1</v>
          </cell>
          <cell r="BQ98">
            <v>2</v>
          </cell>
          <cell r="BR98">
            <v>2</v>
          </cell>
          <cell r="CB98">
            <v>0.5</v>
          </cell>
          <cell r="CC98">
            <v>0</v>
          </cell>
          <cell r="CD98">
            <v>1</v>
          </cell>
          <cell r="CM98">
            <v>1</v>
          </cell>
          <cell r="CN98">
            <v>1</v>
          </cell>
          <cell r="CX98">
            <v>0</v>
          </cell>
          <cell r="CY98">
            <v>0</v>
          </cell>
          <cell r="DI98">
            <v>0</v>
          </cell>
          <cell r="DJ98">
            <v>0</v>
          </cell>
          <cell r="DT98">
            <v>0</v>
          </cell>
          <cell r="EE98">
            <v>0</v>
          </cell>
          <cell r="EP98">
            <v>0</v>
          </cell>
          <cell r="FA98">
            <v>0</v>
          </cell>
        </row>
        <row r="99">
          <cell r="BF99">
            <v>1</v>
          </cell>
          <cell r="BG99">
            <v>1</v>
          </cell>
          <cell r="BQ99">
            <v>2</v>
          </cell>
          <cell r="BR99">
            <v>2</v>
          </cell>
          <cell r="CB99">
            <v>0.5</v>
          </cell>
          <cell r="CC99">
            <v>0</v>
          </cell>
          <cell r="CD99">
            <v>1</v>
          </cell>
          <cell r="CM99">
            <v>1</v>
          </cell>
          <cell r="CN99">
            <v>1</v>
          </cell>
          <cell r="CX99">
            <v>0</v>
          </cell>
          <cell r="CY99">
            <v>0</v>
          </cell>
          <cell r="DI99">
            <v>0</v>
          </cell>
          <cell r="DJ99">
            <v>0</v>
          </cell>
          <cell r="DT99">
            <v>0</v>
          </cell>
          <cell r="EE99">
            <v>0</v>
          </cell>
          <cell r="EP99">
            <v>0</v>
          </cell>
          <cell r="FA99">
            <v>0</v>
          </cell>
        </row>
        <row r="100">
          <cell r="BF100">
            <v>1</v>
          </cell>
          <cell r="BG100">
            <v>1</v>
          </cell>
          <cell r="BQ100">
            <v>2</v>
          </cell>
          <cell r="BR100">
            <v>2</v>
          </cell>
          <cell r="CB100">
            <v>0.5</v>
          </cell>
          <cell r="CC100">
            <v>0</v>
          </cell>
          <cell r="CD100">
            <v>1</v>
          </cell>
          <cell r="CM100">
            <v>1</v>
          </cell>
          <cell r="CN100">
            <v>1</v>
          </cell>
          <cell r="CX100">
            <v>0</v>
          </cell>
          <cell r="CY100">
            <v>0</v>
          </cell>
          <cell r="DI100">
            <v>0</v>
          </cell>
          <cell r="DJ100">
            <v>0</v>
          </cell>
          <cell r="DT100">
            <v>0</v>
          </cell>
          <cell r="EE100">
            <v>0</v>
          </cell>
          <cell r="EP100">
            <v>0</v>
          </cell>
          <cell r="FA100">
            <v>0</v>
          </cell>
        </row>
        <row r="101">
          <cell r="BF101">
            <v>1</v>
          </cell>
          <cell r="BG101">
            <v>1</v>
          </cell>
          <cell r="BQ101">
            <v>2</v>
          </cell>
          <cell r="BR101">
            <v>2</v>
          </cell>
          <cell r="CB101">
            <v>0.5</v>
          </cell>
          <cell r="CC101">
            <v>0</v>
          </cell>
          <cell r="CD101">
            <v>1</v>
          </cell>
          <cell r="CM101">
            <v>1</v>
          </cell>
          <cell r="CN101">
            <v>1</v>
          </cell>
          <cell r="CX101">
            <v>3</v>
          </cell>
          <cell r="CY101">
            <v>3</v>
          </cell>
          <cell r="DI101">
            <v>0</v>
          </cell>
          <cell r="DJ101">
            <v>0</v>
          </cell>
          <cell r="DT101">
            <v>0</v>
          </cell>
          <cell r="EE101">
            <v>0</v>
          </cell>
          <cell r="EP101">
            <v>0</v>
          </cell>
          <cell r="FA101">
            <v>0</v>
          </cell>
        </row>
        <row r="102">
          <cell r="BF102">
            <v>3</v>
          </cell>
          <cell r="BG102">
            <v>3</v>
          </cell>
          <cell r="BQ102">
            <v>3</v>
          </cell>
          <cell r="BR102">
            <v>3</v>
          </cell>
          <cell r="CB102">
            <v>1.5</v>
          </cell>
          <cell r="CC102">
            <v>1</v>
          </cell>
          <cell r="CD102">
            <v>2</v>
          </cell>
          <cell r="CM102">
            <v>2</v>
          </cell>
          <cell r="CN102">
            <v>2</v>
          </cell>
          <cell r="CX102">
            <v>0</v>
          </cell>
          <cell r="CY102">
            <v>0</v>
          </cell>
          <cell r="DI102">
            <v>0</v>
          </cell>
          <cell r="DJ102">
            <v>0</v>
          </cell>
          <cell r="DT102">
            <v>0</v>
          </cell>
          <cell r="EE102">
            <v>0</v>
          </cell>
          <cell r="EP102">
            <v>0</v>
          </cell>
          <cell r="FA102">
            <v>0</v>
          </cell>
        </row>
        <row r="103">
          <cell r="BF103">
            <v>1</v>
          </cell>
          <cell r="BG103">
            <v>1</v>
          </cell>
          <cell r="BQ103">
            <v>3</v>
          </cell>
          <cell r="BR103">
            <v>3</v>
          </cell>
          <cell r="CB103">
            <v>1.5</v>
          </cell>
          <cell r="CC103">
            <v>0</v>
          </cell>
          <cell r="CD103">
            <v>3</v>
          </cell>
          <cell r="CM103">
            <v>2</v>
          </cell>
          <cell r="CN103">
            <v>2</v>
          </cell>
          <cell r="CX103">
            <v>0</v>
          </cell>
          <cell r="CY103">
            <v>0</v>
          </cell>
          <cell r="DI103">
            <v>0</v>
          </cell>
          <cell r="DJ103">
            <v>0</v>
          </cell>
          <cell r="DT103">
            <v>0</v>
          </cell>
          <cell r="EE103">
            <v>0</v>
          </cell>
          <cell r="EP103">
            <v>0</v>
          </cell>
          <cell r="FA103">
            <v>0</v>
          </cell>
        </row>
        <row r="104">
          <cell r="BF104">
            <v>1</v>
          </cell>
          <cell r="BG104">
            <v>1</v>
          </cell>
          <cell r="BQ104">
            <v>2</v>
          </cell>
          <cell r="BR104">
            <v>2</v>
          </cell>
          <cell r="CB104">
            <v>1</v>
          </cell>
          <cell r="CC104">
            <v>0</v>
          </cell>
          <cell r="CD104">
            <v>2</v>
          </cell>
          <cell r="CM104">
            <v>1</v>
          </cell>
          <cell r="CN104">
            <v>1</v>
          </cell>
          <cell r="CX104">
            <v>0</v>
          </cell>
          <cell r="CY104">
            <v>0</v>
          </cell>
          <cell r="DI104">
            <v>0</v>
          </cell>
          <cell r="DJ104">
            <v>0</v>
          </cell>
          <cell r="DT104">
            <v>0</v>
          </cell>
          <cell r="EE104">
            <v>0</v>
          </cell>
          <cell r="EP104">
            <v>0</v>
          </cell>
          <cell r="FA104">
            <v>0</v>
          </cell>
        </row>
        <row r="105">
          <cell r="BF105">
            <v>0</v>
          </cell>
          <cell r="BG105">
            <v>0</v>
          </cell>
          <cell r="BQ105">
            <v>1</v>
          </cell>
          <cell r="BR105">
            <v>1</v>
          </cell>
          <cell r="CB105">
            <v>0</v>
          </cell>
          <cell r="CC105">
            <v>0</v>
          </cell>
          <cell r="CD105">
            <v>0</v>
          </cell>
          <cell r="CM105">
            <v>2</v>
          </cell>
          <cell r="CN105">
            <v>2</v>
          </cell>
          <cell r="CX105">
            <v>0</v>
          </cell>
          <cell r="CY105">
            <v>0</v>
          </cell>
          <cell r="DI105">
            <v>0</v>
          </cell>
          <cell r="DJ105">
            <v>0</v>
          </cell>
          <cell r="DT105">
            <v>0</v>
          </cell>
          <cell r="EE105">
            <v>0</v>
          </cell>
          <cell r="EP105">
            <v>0</v>
          </cell>
          <cell r="FA105">
            <v>0</v>
          </cell>
        </row>
        <row r="106">
          <cell r="BF106">
            <v>1</v>
          </cell>
          <cell r="BG106">
            <v>1</v>
          </cell>
          <cell r="BQ106">
            <v>2</v>
          </cell>
          <cell r="BR106">
            <v>2</v>
          </cell>
          <cell r="CB106">
            <v>1</v>
          </cell>
          <cell r="CC106">
            <v>1</v>
          </cell>
          <cell r="CD106">
            <v>1</v>
          </cell>
          <cell r="CM106">
            <v>1</v>
          </cell>
          <cell r="CN106">
            <v>1</v>
          </cell>
          <cell r="CX106">
            <v>0</v>
          </cell>
          <cell r="CY106">
            <v>0</v>
          </cell>
          <cell r="DI106">
            <v>1</v>
          </cell>
          <cell r="DJ106">
            <v>1</v>
          </cell>
          <cell r="DT106">
            <v>0</v>
          </cell>
          <cell r="EE106">
            <v>0</v>
          </cell>
          <cell r="EP106">
            <v>0</v>
          </cell>
          <cell r="FA106">
            <v>0</v>
          </cell>
        </row>
        <row r="107">
          <cell r="BF107">
            <v>1</v>
          </cell>
          <cell r="BG107">
            <v>1</v>
          </cell>
          <cell r="BQ107">
            <v>2</v>
          </cell>
          <cell r="BR107">
            <v>2</v>
          </cell>
          <cell r="CB107">
            <v>1</v>
          </cell>
          <cell r="CC107">
            <v>1</v>
          </cell>
          <cell r="CD107">
            <v>1</v>
          </cell>
          <cell r="CM107">
            <v>2</v>
          </cell>
          <cell r="CN107">
            <v>2</v>
          </cell>
          <cell r="CX107">
            <v>0</v>
          </cell>
          <cell r="CY107">
            <v>0</v>
          </cell>
          <cell r="DI107">
            <v>1</v>
          </cell>
          <cell r="DJ107">
            <v>1</v>
          </cell>
          <cell r="DT107">
            <v>0</v>
          </cell>
          <cell r="EE107">
            <v>0</v>
          </cell>
          <cell r="EP107">
            <v>0</v>
          </cell>
          <cell r="FA107">
            <v>0</v>
          </cell>
        </row>
        <row r="108">
          <cell r="BF108">
            <v>1</v>
          </cell>
          <cell r="BG108">
            <v>1</v>
          </cell>
          <cell r="BQ108">
            <v>2</v>
          </cell>
          <cell r="BR108">
            <v>2</v>
          </cell>
          <cell r="CB108">
            <v>1</v>
          </cell>
          <cell r="CC108">
            <v>1</v>
          </cell>
          <cell r="CD108">
            <v>1</v>
          </cell>
          <cell r="CM108">
            <v>1</v>
          </cell>
          <cell r="CN108">
            <v>1</v>
          </cell>
          <cell r="CX108">
            <v>0</v>
          </cell>
          <cell r="CY108">
            <v>0</v>
          </cell>
          <cell r="DI108">
            <v>0</v>
          </cell>
          <cell r="DJ108">
            <v>0</v>
          </cell>
          <cell r="DT108">
            <v>0</v>
          </cell>
          <cell r="EE108">
            <v>0</v>
          </cell>
          <cell r="EP108">
            <v>0</v>
          </cell>
          <cell r="FA108">
            <v>0</v>
          </cell>
        </row>
        <row r="109">
          <cell r="BF109">
            <v>1</v>
          </cell>
          <cell r="BG109">
            <v>1</v>
          </cell>
          <cell r="BQ109">
            <v>3</v>
          </cell>
          <cell r="BR109">
            <v>3</v>
          </cell>
          <cell r="CB109">
            <v>1.5</v>
          </cell>
          <cell r="CC109">
            <v>1</v>
          </cell>
          <cell r="CD109">
            <v>2</v>
          </cell>
          <cell r="CM109">
            <v>1</v>
          </cell>
          <cell r="CN109">
            <v>1</v>
          </cell>
          <cell r="CX109">
            <v>0</v>
          </cell>
          <cell r="CY109">
            <v>0</v>
          </cell>
          <cell r="DI109">
            <v>0</v>
          </cell>
          <cell r="DJ109">
            <v>0</v>
          </cell>
          <cell r="DT109">
            <v>0</v>
          </cell>
          <cell r="EE109">
            <v>0</v>
          </cell>
          <cell r="EP109">
            <v>0</v>
          </cell>
          <cell r="FA109">
            <v>0</v>
          </cell>
        </row>
        <row r="110">
          <cell r="BF110">
            <v>1</v>
          </cell>
          <cell r="BG110">
            <v>1</v>
          </cell>
          <cell r="BQ110">
            <v>2</v>
          </cell>
          <cell r="BR110">
            <v>2</v>
          </cell>
          <cell r="CB110">
            <v>0.5</v>
          </cell>
          <cell r="CC110">
            <v>0</v>
          </cell>
          <cell r="CD110">
            <v>1</v>
          </cell>
          <cell r="CM110">
            <v>1</v>
          </cell>
          <cell r="CN110">
            <v>1</v>
          </cell>
          <cell r="CX110">
            <v>0</v>
          </cell>
          <cell r="CY110">
            <v>0</v>
          </cell>
          <cell r="DI110">
            <v>0</v>
          </cell>
          <cell r="DJ110">
            <v>0</v>
          </cell>
          <cell r="DT110">
            <v>0</v>
          </cell>
          <cell r="EE110">
            <v>0</v>
          </cell>
          <cell r="EP110">
            <v>0</v>
          </cell>
          <cell r="FA110">
            <v>0</v>
          </cell>
        </row>
        <row r="111">
          <cell r="BF111">
            <v>1</v>
          </cell>
          <cell r="BG111">
            <v>1</v>
          </cell>
          <cell r="BQ111">
            <v>2</v>
          </cell>
          <cell r="BR111">
            <v>2</v>
          </cell>
          <cell r="CB111">
            <v>1</v>
          </cell>
          <cell r="CC111">
            <v>1</v>
          </cell>
          <cell r="CD111">
            <v>1</v>
          </cell>
          <cell r="CM111">
            <v>1</v>
          </cell>
          <cell r="CN111">
            <v>1</v>
          </cell>
          <cell r="CX111">
            <v>0</v>
          </cell>
          <cell r="CY111">
            <v>0</v>
          </cell>
          <cell r="DI111">
            <v>0</v>
          </cell>
          <cell r="DJ111">
            <v>0</v>
          </cell>
          <cell r="DT111">
            <v>0</v>
          </cell>
          <cell r="EE111">
            <v>0</v>
          </cell>
          <cell r="EP111">
            <v>0</v>
          </cell>
          <cell r="FA111">
            <v>0</v>
          </cell>
        </row>
        <row r="112">
          <cell r="BF112">
            <v>1</v>
          </cell>
          <cell r="BG112">
            <v>1</v>
          </cell>
          <cell r="BQ112">
            <v>2</v>
          </cell>
          <cell r="BR112">
            <v>2</v>
          </cell>
          <cell r="CB112">
            <v>2</v>
          </cell>
          <cell r="CC112">
            <v>2</v>
          </cell>
          <cell r="CD112">
            <v>2</v>
          </cell>
          <cell r="CM112">
            <v>1</v>
          </cell>
          <cell r="CN112">
            <v>1</v>
          </cell>
          <cell r="CX112">
            <v>0</v>
          </cell>
          <cell r="CY112">
            <v>0</v>
          </cell>
          <cell r="DI112">
            <v>0</v>
          </cell>
          <cell r="DJ112">
            <v>0</v>
          </cell>
          <cell r="DT112">
            <v>0</v>
          </cell>
          <cell r="EE112">
            <v>0</v>
          </cell>
          <cell r="EP112">
            <v>0</v>
          </cell>
          <cell r="FA112">
            <v>0</v>
          </cell>
        </row>
        <row r="113">
          <cell r="BF113">
            <v>1</v>
          </cell>
          <cell r="BG113">
            <v>1</v>
          </cell>
          <cell r="BQ113">
            <v>1</v>
          </cell>
          <cell r="BR113">
            <v>1</v>
          </cell>
          <cell r="CB113">
            <v>0.5</v>
          </cell>
          <cell r="CC113">
            <v>0</v>
          </cell>
          <cell r="CD113">
            <v>1</v>
          </cell>
          <cell r="CM113">
            <v>1</v>
          </cell>
          <cell r="CN113">
            <v>1</v>
          </cell>
          <cell r="CX113">
            <v>0</v>
          </cell>
          <cell r="CY113">
            <v>0</v>
          </cell>
          <cell r="DI113">
            <v>0</v>
          </cell>
          <cell r="DJ113">
            <v>0</v>
          </cell>
          <cell r="DT113">
            <v>0</v>
          </cell>
          <cell r="EE113">
            <v>0</v>
          </cell>
          <cell r="EP113">
            <v>0</v>
          </cell>
          <cell r="FA113">
            <v>0</v>
          </cell>
        </row>
        <row r="114">
          <cell r="BF114">
            <v>1</v>
          </cell>
          <cell r="BG114">
            <v>1</v>
          </cell>
          <cell r="BQ114">
            <v>1</v>
          </cell>
          <cell r="BR114">
            <v>1</v>
          </cell>
          <cell r="CB114">
            <v>0</v>
          </cell>
          <cell r="CC114">
            <v>0</v>
          </cell>
          <cell r="CD114">
            <v>0</v>
          </cell>
          <cell r="CM114">
            <v>1</v>
          </cell>
          <cell r="CN114">
            <v>1</v>
          </cell>
          <cell r="CX114">
            <v>0</v>
          </cell>
          <cell r="CY114">
            <v>0</v>
          </cell>
          <cell r="DI114">
            <v>0</v>
          </cell>
          <cell r="DJ114">
            <v>0</v>
          </cell>
          <cell r="DT114">
            <v>0</v>
          </cell>
          <cell r="EE114">
            <v>0</v>
          </cell>
          <cell r="EP114">
            <v>0</v>
          </cell>
          <cell r="FA114">
            <v>0</v>
          </cell>
        </row>
        <row r="115">
          <cell r="BF115">
            <v>1</v>
          </cell>
          <cell r="BG115">
            <v>1</v>
          </cell>
          <cell r="BQ115">
            <v>1</v>
          </cell>
          <cell r="BR115">
            <v>1</v>
          </cell>
          <cell r="CB115">
            <v>0</v>
          </cell>
          <cell r="CC115">
            <v>0</v>
          </cell>
          <cell r="CD115">
            <v>0</v>
          </cell>
          <cell r="CM115">
            <v>1</v>
          </cell>
          <cell r="CN115">
            <v>1</v>
          </cell>
          <cell r="CX115">
            <v>0</v>
          </cell>
          <cell r="CY115">
            <v>0</v>
          </cell>
          <cell r="DI115">
            <v>0</v>
          </cell>
          <cell r="DJ115">
            <v>0</v>
          </cell>
          <cell r="DT115">
            <v>0</v>
          </cell>
          <cell r="EE115">
            <v>0</v>
          </cell>
          <cell r="EP115">
            <v>0</v>
          </cell>
          <cell r="FA115">
            <v>0</v>
          </cell>
        </row>
        <row r="116">
          <cell r="BF116">
            <v>1</v>
          </cell>
          <cell r="BG116">
            <v>1</v>
          </cell>
          <cell r="BQ116">
            <v>2</v>
          </cell>
          <cell r="BR116">
            <v>2</v>
          </cell>
          <cell r="CB116">
            <v>0.5</v>
          </cell>
          <cell r="CC116">
            <v>0</v>
          </cell>
          <cell r="CD116">
            <v>1</v>
          </cell>
          <cell r="CM116">
            <v>1</v>
          </cell>
          <cell r="CN116">
            <v>1</v>
          </cell>
          <cell r="CX116">
            <v>0</v>
          </cell>
          <cell r="CY116">
            <v>0</v>
          </cell>
          <cell r="DI116">
            <v>0</v>
          </cell>
          <cell r="DJ116">
            <v>0</v>
          </cell>
          <cell r="DT116">
            <v>0</v>
          </cell>
          <cell r="EE116">
            <v>0</v>
          </cell>
          <cell r="EP116">
            <v>0</v>
          </cell>
          <cell r="FA116">
            <v>0</v>
          </cell>
        </row>
        <row r="117">
          <cell r="BF117">
            <v>1</v>
          </cell>
          <cell r="BG117">
            <v>1</v>
          </cell>
          <cell r="BQ117">
            <v>2</v>
          </cell>
          <cell r="BR117">
            <v>2</v>
          </cell>
          <cell r="CB117">
            <v>0.5</v>
          </cell>
          <cell r="CC117">
            <v>0</v>
          </cell>
          <cell r="CD117">
            <v>1</v>
          </cell>
          <cell r="CM117">
            <v>1</v>
          </cell>
          <cell r="CN117">
            <v>1</v>
          </cell>
          <cell r="CX117">
            <v>0</v>
          </cell>
          <cell r="CY117">
            <v>0</v>
          </cell>
          <cell r="DI117">
            <v>0</v>
          </cell>
          <cell r="DJ117">
            <v>0</v>
          </cell>
          <cell r="DT117">
            <v>0</v>
          </cell>
          <cell r="EE117">
            <v>0</v>
          </cell>
          <cell r="EP117">
            <v>0</v>
          </cell>
          <cell r="FA117">
            <v>0</v>
          </cell>
        </row>
        <row r="118">
          <cell r="BF118">
            <v>3</v>
          </cell>
          <cell r="BG118">
            <v>3</v>
          </cell>
          <cell r="BQ118">
            <v>1</v>
          </cell>
          <cell r="BR118">
            <v>1</v>
          </cell>
          <cell r="CB118">
            <v>0</v>
          </cell>
          <cell r="CC118">
            <v>0</v>
          </cell>
          <cell r="CD118">
            <v>0</v>
          </cell>
          <cell r="CM118">
            <v>1</v>
          </cell>
          <cell r="CN118">
            <v>1</v>
          </cell>
          <cell r="CX118">
            <v>0</v>
          </cell>
          <cell r="CY118">
            <v>0</v>
          </cell>
          <cell r="DI118">
            <v>2</v>
          </cell>
          <cell r="DJ118">
            <v>2</v>
          </cell>
          <cell r="DT118">
            <v>0</v>
          </cell>
          <cell r="EE118">
            <v>0</v>
          </cell>
          <cell r="EP118">
            <v>0</v>
          </cell>
          <cell r="FA118">
            <v>0</v>
          </cell>
        </row>
        <row r="119">
          <cell r="BF119">
            <v>3</v>
          </cell>
          <cell r="BG119">
            <v>3</v>
          </cell>
          <cell r="BQ119">
            <v>1</v>
          </cell>
          <cell r="BR119">
            <v>1</v>
          </cell>
          <cell r="CB119">
            <v>0</v>
          </cell>
          <cell r="CC119">
            <v>0</v>
          </cell>
          <cell r="CD119">
            <v>0</v>
          </cell>
          <cell r="CM119">
            <v>1</v>
          </cell>
          <cell r="CN119">
            <v>1</v>
          </cell>
          <cell r="CX119">
            <v>0</v>
          </cell>
          <cell r="CY119">
            <v>0</v>
          </cell>
          <cell r="DI119">
            <v>2</v>
          </cell>
          <cell r="DJ119">
            <v>2</v>
          </cell>
          <cell r="DT119">
            <v>0</v>
          </cell>
          <cell r="EE119">
            <v>0</v>
          </cell>
          <cell r="EP119">
            <v>0</v>
          </cell>
          <cell r="FA119">
            <v>0</v>
          </cell>
        </row>
        <row r="120">
          <cell r="BF120">
            <v>1</v>
          </cell>
          <cell r="BG120">
            <v>1</v>
          </cell>
          <cell r="BQ120">
            <v>1</v>
          </cell>
          <cell r="BR120">
            <v>1</v>
          </cell>
          <cell r="CB120">
            <v>0</v>
          </cell>
          <cell r="CC120">
            <v>0</v>
          </cell>
          <cell r="CD120">
            <v>0</v>
          </cell>
          <cell r="CM120">
            <v>1</v>
          </cell>
          <cell r="CN120">
            <v>1</v>
          </cell>
          <cell r="CX120">
            <v>0</v>
          </cell>
          <cell r="CY120">
            <v>0</v>
          </cell>
          <cell r="DI120">
            <v>0</v>
          </cell>
          <cell r="DJ120">
            <v>0</v>
          </cell>
          <cell r="DT120">
            <v>0</v>
          </cell>
          <cell r="EE120">
            <v>0</v>
          </cell>
          <cell r="EP120">
            <v>0</v>
          </cell>
          <cell r="FA120">
            <v>0</v>
          </cell>
        </row>
        <row r="121">
          <cell r="BF121">
            <v>0</v>
          </cell>
          <cell r="BG121">
            <v>0</v>
          </cell>
          <cell r="BQ121">
            <v>1</v>
          </cell>
          <cell r="BR121">
            <v>1</v>
          </cell>
          <cell r="CB121">
            <v>0</v>
          </cell>
          <cell r="CC121">
            <v>0</v>
          </cell>
          <cell r="CD121">
            <v>0</v>
          </cell>
          <cell r="CM121">
            <v>1</v>
          </cell>
          <cell r="CN121">
            <v>1</v>
          </cell>
          <cell r="CX121">
            <v>0</v>
          </cell>
          <cell r="CY121">
            <v>0</v>
          </cell>
          <cell r="DI121">
            <v>0</v>
          </cell>
          <cell r="DJ121">
            <v>0</v>
          </cell>
          <cell r="DT121">
            <v>0</v>
          </cell>
          <cell r="EE121">
            <v>0</v>
          </cell>
          <cell r="EP121">
            <v>0</v>
          </cell>
          <cell r="FA121">
            <v>0</v>
          </cell>
        </row>
        <row r="122">
          <cell r="BF122">
            <v>0</v>
          </cell>
          <cell r="BG122">
            <v>0</v>
          </cell>
          <cell r="BQ122">
            <v>1</v>
          </cell>
          <cell r="BR122">
            <v>1</v>
          </cell>
          <cell r="CB122">
            <v>0</v>
          </cell>
          <cell r="CC122">
            <v>0</v>
          </cell>
          <cell r="CD122">
            <v>0</v>
          </cell>
          <cell r="CM122">
            <v>1</v>
          </cell>
          <cell r="CN122">
            <v>1</v>
          </cell>
          <cell r="CX122">
            <v>0</v>
          </cell>
          <cell r="CY122">
            <v>0</v>
          </cell>
          <cell r="DI122">
            <v>0</v>
          </cell>
          <cell r="DJ122">
            <v>0</v>
          </cell>
          <cell r="DT122">
            <v>0</v>
          </cell>
          <cell r="EE122">
            <v>0</v>
          </cell>
          <cell r="EP122">
            <v>0</v>
          </cell>
          <cell r="FA122">
            <v>0</v>
          </cell>
        </row>
        <row r="123">
          <cell r="BF123">
            <v>0</v>
          </cell>
          <cell r="BG123">
            <v>0</v>
          </cell>
          <cell r="BQ123">
            <v>2</v>
          </cell>
          <cell r="BR123">
            <v>2</v>
          </cell>
          <cell r="CB123">
            <v>0</v>
          </cell>
          <cell r="CC123">
            <v>0</v>
          </cell>
          <cell r="CD123">
            <v>0</v>
          </cell>
          <cell r="CM123">
            <v>1</v>
          </cell>
          <cell r="CN123">
            <v>1</v>
          </cell>
          <cell r="CX123">
            <v>0</v>
          </cell>
          <cell r="CY123">
            <v>0</v>
          </cell>
          <cell r="DI123">
            <v>0</v>
          </cell>
          <cell r="DJ123">
            <v>0</v>
          </cell>
          <cell r="DT123">
            <v>0</v>
          </cell>
          <cell r="EE123">
            <v>0</v>
          </cell>
          <cell r="EP123">
            <v>0</v>
          </cell>
          <cell r="FA123">
            <v>0</v>
          </cell>
        </row>
        <row r="124">
          <cell r="BF124">
            <v>1</v>
          </cell>
          <cell r="BG124">
            <v>1</v>
          </cell>
          <cell r="BQ124">
            <v>3</v>
          </cell>
          <cell r="BR124">
            <v>3</v>
          </cell>
          <cell r="CB124">
            <v>1</v>
          </cell>
          <cell r="CC124">
            <v>0</v>
          </cell>
          <cell r="CD124">
            <v>2</v>
          </cell>
          <cell r="CM124">
            <v>1</v>
          </cell>
          <cell r="CN124">
            <v>1</v>
          </cell>
          <cell r="CX124">
            <v>0</v>
          </cell>
          <cell r="CY124">
            <v>0</v>
          </cell>
          <cell r="DI124">
            <v>0</v>
          </cell>
          <cell r="DJ124">
            <v>0</v>
          </cell>
          <cell r="DT124">
            <v>0</v>
          </cell>
          <cell r="EE124">
            <v>0</v>
          </cell>
          <cell r="EP124">
            <v>0</v>
          </cell>
          <cell r="FA124">
            <v>0</v>
          </cell>
        </row>
        <row r="125">
          <cell r="BF125">
            <v>3</v>
          </cell>
          <cell r="BG125">
            <v>3</v>
          </cell>
          <cell r="BQ125">
            <v>2</v>
          </cell>
          <cell r="BR125">
            <v>2</v>
          </cell>
          <cell r="CB125">
            <v>1</v>
          </cell>
          <cell r="CC125">
            <v>1</v>
          </cell>
          <cell r="CD125">
            <v>1</v>
          </cell>
          <cell r="CM125">
            <v>2</v>
          </cell>
          <cell r="CN125">
            <v>2</v>
          </cell>
          <cell r="CX125">
            <v>0</v>
          </cell>
          <cell r="CY125">
            <v>0</v>
          </cell>
          <cell r="DI125">
            <v>0</v>
          </cell>
          <cell r="DJ125">
            <v>0</v>
          </cell>
          <cell r="DT125">
            <v>0</v>
          </cell>
          <cell r="EE125">
            <v>0</v>
          </cell>
          <cell r="EP125">
            <v>0</v>
          </cell>
          <cell r="FA125">
            <v>0</v>
          </cell>
        </row>
        <row r="126">
          <cell r="BF126">
            <v>1</v>
          </cell>
          <cell r="BG126">
            <v>1</v>
          </cell>
          <cell r="BQ126">
            <v>2</v>
          </cell>
          <cell r="BR126">
            <v>2</v>
          </cell>
          <cell r="CB126">
            <v>2</v>
          </cell>
          <cell r="CC126">
            <v>2</v>
          </cell>
          <cell r="CD126">
            <v>2</v>
          </cell>
          <cell r="CM126">
            <v>2</v>
          </cell>
          <cell r="CN126">
            <v>2</v>
          </cell>
          <cell r="CX126">
            <v>0</v>
          </cell>
          <cell r="CY126">
            <v>0</v>
          </cell>
          <cell r="DI126">
            <v>1</v>
          </cell>
          <cell r="DJ126">
            <v>1</v>
          </cell>
          <cell r="DT126">
            <v>0</v>
          </cell>
          <cell r="EE126">
            <v>0</v>
          </cell>
          <cell r="EP126">
            <v>0</v>
          </cell>
          <cell r="FA126">
            <v>0</v>
          </cell>
        </row>
        <row r="127">
          <cell r="BF127">
            <v>1</v>
          </cell>
          <cell r="BG127">
            <v>1</v>
          </cell>
          <cell r="BQ127">
            <v>3</v>
          </cell>
          <cell r="BR127">
            <v>3</v>
          </cell>
          <cell r="CB127">
            <v>1.5</v>
          </cell>
          <cell r="CC127">
            <v>1</v>
          </cell>
          <cell r="CD127">
            <v>2</v>
          </cell>
          <cell r="CM127">
            <v>2</v>
          </cell>
          <cell r="CN127">
            <v>2</v>
          </cell>
          <cell r="CX127">
            <v>0</v>
          </cell>
          <cell r="CY127">
            <v>0</v>
          </cell>
          <cell r="DI127">
            <v>1</v>
          </cell>
          <cell r="DJ127">
            <v>1</v>
          </cell>
          <cell r="DT127">
            <v>0</v>
          </cell>
          <cell r="EE127">
            <v>0</v>
          </cell>
          <cell r="EP127">
            <v>0</v>
          </cell>
          <cell r="FA127">
            <v>0</v>
          </cell>
        </row>
        <row r="128">
          <cell r="BF128">
            <v>1</v>
          </cell>
          <cell r="BG128">
            <v>1</v>
          </cell>
          <cell r="BQ128">
            <v>2</v>
          </cell>
          <cell r="BR128">
            <v>2</v>
          </cell>
          <cell r="CB128">
            <v>2</v>
          </cell>
          <cell r="CC128">
            <v>2</v>
          </cell>
          <cell r="CD128">
            <v>2</v>
          </cell>
          <cell r="CM128">
            <v>1</v>
          </cell>
          <cell r="CN128">
            <v>1</v>
          </cell>
          <cell r="CX128">
            <v>0</v>
          </cell>
          <cell r="CY128">
            <v>0</v>
          </cell>
          <cell r="DI128">
            <v>0</v>
          </cell>
          <cell r="DJ128">
            <v>0</v>
          </cell>
          <cell r="DT128">
            <v>0</v>
          </cell>
          <cell r="EE128">
            <v>0</v>
          </cell>
          <cell r="EP128">
            <v>0</v>
          </cell>
          <cell r="FA128">
            <v>0</v>
          </cell>
        </row>
        <row r="129">
          <cell r="BF129">
            <v>1</v>
          </cell>
          <cell r="BG129">
            <v>1</v>
          </cell>
          <cell r="BQ129">
            <v>2</v>
          </cell>
          <cell r="BR129">
            <v>2</v>
          </cell>
          <cell r="CB129">
            <v>1</v>
          </cell>
          <cell r="CC129">
            <v>1</v>
          </cell>
          <cell r="CD129">
            <v>1</v>
          </cell>
          <cell r="CM129">
            <v>1</v>
          </cell>
          <cell r="CN129">
            <v>1</v>
          </cell>
          <cell r="CX129">
            <v>0</v>
          </cell>
          <cell r="CY129">
            <v>0</v>
          </cell>
          <cell r="DI129">
            <v>0</v>
          </cell>
          <cell r="DJ129">
            <v>0</v>
          </cell>
          <cell r="DT129">
            <v>0</v>
          </cell>
          <cell r="EE129">
            <v>0</v>
          </cell>
          <cell r="EP129">
            <v>0</v>
          </cell>
          <cell r="FA129">
            <v>0</v>
          </cell>
        </row>
        <row r="130">
          <cell r="BF130">
            <v>1</v>
          </cell>
          <cell r="BG130">
            <v>1</v>
          </cell>
          <cell r="BQ130">
            <v>2</v>
          </cell>
          <cell r="BR130">
            <v>2</v>
          </cell>
          <cell r="CB130">
            <v>1</v>
          </cell>
          <cell r="CC130">
            <v>1</v>
          </cell>
          <cell r="CD130">
            <v>1</v>
          </cell>
          <cell r="CM130">
            <v>1</v>
          </cell>
          <cell r="CN130">
            <v>1</v>
          </cell>
          <cell r="CX130">
            <v>0</v>
          </cell>
          <cell r="CY130">
            <v>0</v>
          </cell>
          <cell r="DI130">
            <v>0</v>
          </cell>
          <cell r="DJ130">
            <v>0</v>
          </cell>
          <cell r="DT130">
            <v>0</v>
          </cell>
          <cell r="EE130">
            <v>0</v>
          </cell>
          <cell r="EP130">
            <v>0</v>
          </cell>
          <cell r="FA130">
            <v>0</v>
          </cell>
        </row>
        <row r="131">
          <cell r="BF131">
            <v>0</v>
          </cell>
          <cell r="BG131">
            <v>0</v>
          </cell>
          <cell r="BQ131">
            <v>1</v>
          </cell>
          <cell r="BR131">
            <v>1</v>
          </cell>
          <cell r="CB131">
            <v>0</v>
          </cell>
          <cell r="CC131">
            <v>0</v>
          </cell>
          <cell r="CD131">
            <v>0</v>
          </cell>
          <cell r="CM131">
            <v>2</v>
          </cell>
          <cell r="CN131">
            <v>2</v>
          </cell>
          <cell r="CX131">
            <v>0</v>
          </cell>
          <cell r="CY131">
            <v>0</v>
          </cell>
          <cell r="DI131">
            <v>0</v>
          </cell>
          <cell r="DJ131">
            <v>0</v>
          </cell>
          <cell r="DT131">
            <v>0</v>
          </cell>
          <cell r="EE131">
            <v>0</v>
          </cell>
          <cell r="EP131">
            <v>0</v>
          </cell>
          <cell r="FA131">
            <v>0</v>
          </cell>
        </row>
        <row r="132">
          <cell r="BF132">
            <v>1</v>
          </cell>
          <cell r="BG132">
            <v>1</v>
          </cell>
          <cell r="BQ132">
            <v>2</v>
          </cell>
          <cell r="BR132">
            <v>2</v>
          </cell>
          <cell r="CB132">
            <v>1.5</v>
          </cell>
          <cell r="CC132">
            <v>1</v>
          </cell>
          <cell r="CD132">
            <v>2</v>
          </cell>
          <cell r="CM132">
            <v>2</v>
          </cell>
          <cell r="CN132">
            <v>2</v>
          </cell>
          <cell r="CX132">
            <v>0</v>
          </cell>
          <cell r="CY132">
            <v>0</v>
          </cell>
          <cell r="DI132">
            <v>0</v>
          </cell>
          <cell r="DJ132">
            <v>0</v>
          </cell>
          <cell r="DT132">
            <v>0</v>
          </cell>
          <cell r="EE132">
            <v>0</v>
          </cell>
          <cell r="EP132">
            <v>0</v>
          </cell>
          <cell r="FA132">
            <v>0</v>
          </cell>
        </row>
        <row r="133">
          <cell r="BF133">
            <v>0</v>
          </cell>
          <cell r="BG133">
            <v>0</v>
          </cell>
          <cell r="BQ133">
            <v>0</v>
          </cell>
          <cell r="BR133">
            <v>0</v>
          </cell>
          <cell r="CB133">
            <v>0</v>
          </cell>
          <cell r="CC133">
            <v>0</v>
          </cell>
          <cell r="CD133">
            <v>0</v>
          </cell>
          <cell r="CM133">
            <v>0</v>
          </cell>
          <cell r="CN133">
            <v>0</v>
          </cell>
          <cell r="CX133">
            <v>0</v>
          </cell>
          <cell r="CY133">
            <v>0</v>
          </cell>
          <cell r="DI133">
            <v>1</v>
          </cell>
          <cell r="DJ133">
            <v>1</v>
          </cell>
          <cell r="DT133">
            <v>0</v>
          </cell>
          <cell r="EE133">
            <v>0</v>
          </cell>
          <cell r="EP133">
            <v>0</v>
          </cell>
          <cell r="FA133">
            <v>0</v>
          </cell>
        </row>
        <row r="134">
          <cell r="BF134">
            <v>1</v>
          </cell>
          <cell r="BG134">
            <v>1</v>
          </cell>
          <cell r="BQ134">
            <v>1</v>
          </cell>
          <cell r="BR134">
            <v>1</v>
          </cell>
          <cell r="CB134">
            <v>0</v>
          </cell>
          <cell r="CC134">
            <v>0</v>
          </cell>
          <cell r="CD134">
            <v>0</v>
          </cell>
          <cell r="CM134">
            <v>1</v>
          </cell>
          <cell r="CN134">
            <v>1</v>
          </cell>
          <cell r="CX134">
            <v>0</v>
          </cell>
          <cell r="CY134">
            <v>0</v>
          </cell>
          <cell r="DI134">
            <v>0</v>
          </cell>
          <cell r="DJ134">
            <v>0</v>
          </cell>
          <cell r="DT134">
            <v>0</v>
          </cell>
          <cell r="EE134">
            <v>0</v>
          </cell>
          <cell r="EP134">
            <v>0</v>
          </cell>
          <cell r="FA134">
            <v>0</v>
          </cell>
        </row>
        <row r="135">
          <cell r="BF135">
            <v>1</v>
          </cell>
          <cell r="BG135">
            <v>1</v>
          </cell>
          <cell r="BQ135">
            <v>2</v>
          </cell>
          <cell r="BR135">
            <v>2</v>
          </cell>
          <cell r="CB135">
            <v>0</v>
          </cell>
          <cell r="CC135">
            <v>0</v>
          </cell>
          <cell r="CD135">
            <v>0</v>
          </cell>
          <cell r="CM135">
            <v>1</v>
          </cell>
          <cell r="CN135">
            <v>1</v>
          </cell>
          <cell r="CX135">
            <v>0</v>
          </cell>
          <cell r="CY135">
            <v>0</v>
          </cell>
          <cell r="DI135">
            <v>0</v>
          </cell>
          <cell r="DJ135">
            <v>0</v>
          </cell>
          <cell r="DT135">
            <v>0</v>
          </cell>
          <cell r="EE135">
            <v>0</v>
          </cell>
          <cell r="EP135">
            <v>0</v>
          </cell>
          <cell r="FA135">
            <v>0</v>
          </cell>
        </row>
        <row r="136">
          <cell r="BF136">
            <v>1</v>
          </cell>
          <cell r="BG136">
            <v>1</v>
          </cell>
          <cell r="BQ136">
            <v>2</v>
          </cell>
          <cell r="BR136">
            <v>2</v>
          </cell>
          <cell r="CB136">
            <v>1</v>
          </cell>
          <cell r="CC136">
            <v>1</v>
          </cell>
          <cell r="CD136">
            <v>1</v>
          </cell>
          <cell r="CM136">
            <v>0</v>
          </cell>
          <cell r="CN136">
            <v>0</v>
          </cell>
          <cell r="CX136">
            <v>0</v>
          </cell>
          <cell r="CY136">
            <v>0</v>
          </cell>
          <cell r="DI136">
            <v>0</v>
          </cell>
          <cell r="DJ136">
            <v>0</v>
          </cell>
          <cell r="DT136">
            <v>0</v>
          </cell>
          <cell r="EE136">
            <v>0</v>
          </cell>
          <cell r="EP136">
            <v>0</v>
          </cell>
          <cell r="FA136">
            <v>0</v>
          </cell>
        </row>
        <row r="137">
          <cell r="BF137">
            <v>0</v>
          </cell>
          <cell r="BG137">
            <v>0</v>
          </cell>
          <cell r="BQ137">
            <v>2</v>
          </cell>
          <cell r="BR137">
            <v>2</v>
          </cell>
          <cell r="CB137">
            <v>0</v>
          </cell>
          <cell r="CC137">
            <v>0</v>
          </cell>
          <cell r="CD137">
            <v>0</v>
          </cell>
          <cell r="CM137">
            <v>1</v>
          </cell>
          <cell r="CN137">
            <v>1</v>
          </cell>
          <cell r="CX137">
            <v>0</v>
          </cell>
          <cell r="CY137">
            <v>0</v>
          </cell>
          <cell r="DI137">
            <v>0</v>
          </cell>
          <cell r="DJ137">
            <v>0</v>
          </cell>
          <cell r="DT137">
            <v>0</v>
          </cell>
          <cell r="EE137">
            <v>0</v>
          </cell>
          <cell r="EP137">
            <v>0</v>
          </cell>
          <cell r="FA137">
            <v>0</v>
          </cell>
        </row>
        <row r="138">
          <cell r="BF138">
            <v>1</v>
          </cell>
          <cell r="BG138">
            <v>1</v>
          </cell>
          <cell r="BQ138">
            <v>2</v>
          </cell>
          <cell r="BR138">
            <v>2</v>
          </cell>
          <cell r="CB138">
            <v>0.5</v>
          </cell>
          <cell r="CC138">
            <v>0</v>
          </cell>
          <cell r="CD138">
            <v>1</v>
          </cell>
          <cell r="CM138">
            <v>1</v>
          </cell>
          <cell r="CN138">
            <v>1</v>
          </cell>
          <cell r="CX138">
            <v>0</v>
          </cell>
          <cell r="CY138">
            <v>0</v>
          </cell>
          <cell r="DI138">
            <v>0</v>
          </cell>
          <cell r="DJ138">
            <v>0</v>
          </cell>
          <cell r="DT138">
            <v>0</v>
          </cell>
          <cell r="EE138">
            <v>0</v>
          </cell>
          <cell r="EP138">
            <v>0</v>
          </cell>
          <cell r="FA138">
            <v>0</v>
          </cell>
        </row>
        <row r="139">
          <cell r="BF139">
            <v>1</v>
          </cell>
          <cell r="BG139">
            <v>1</v>
          </cell>
          <cell r="BQ139">
            <v>2</v>
          </cell>
          <cell r="BR139">
            <v>2</v>
          </cell>
          <cell r="CB139">
            <v>1</v>
          </cell>
          <cell r="CC139">
            <v>1</v>
          </cell>
          <cell r="CD139">
            <v>1</v>
          </cell>
          <cell r="CM139">
            <v>1</v>
          </cell>
          <cell r="CN139">
            <v>1</v>
          </cell>
          <cell r="CX139">
            <v>0</v>
          </cell>
          <cell r="CY139">
            <v>0</v>
          </cell>
          <cell r="DI139">
            <v>0</v>
          </cell>
          <cell r="DJ139">
            <v>0</v>
          </cell>
          <cell r="DT139">
            <v>0</v>
          </cell>
          <cell r="EE139">
            <v>0</v>
          </cell>
          <cell r="EP139">
            <v>0</v>
          </cell>
          <cell r="FA139">
            <v>0</v>
          </cell>
        </row>
        <row r="140">
          <cell r="BF140">
            <v>1</v>
          </cell>
          <cell r="BG140">
            <v>1</v>
          </cell>
          <cell r="BQ140">
            <v>2</v>
          </cell>
          <cell r="BR140">
            <v>2</v>
          </cell>
          <cell r="CB140">
            <v>2</v>
          </cell>
          <cell r="CC140">
            <v>2</v>
          </cell>
          <cell r="CD140">
            <v>2</v>
          </cell>
          <cell r="CM140">
            <v>1</v>
          </cell>
          <cell r="CN140">
            <v>1</v>
          </cell>
          <cell r="CX140">
            <v>0</v>
          </cell>
          <cell r="CY140">
            <v>0</v>
          </cell>
          <cell r="DI140">
            <v>0</v>
          </cell>
          <cell r="DJ140">
            <v>0</v>
          </cell>
          <cell r="DT140">
            <v>0</v>
          </cell>
          <cell r="EE140">
            <v>0</v>
          </cell>
          <cell r="EP140">
            <v>0</v>
          </cell>
          <cell r="FA140">
            <v>0</v>
          </cell>
        </row>
        <row r="141">
          <cell r="BF141">
            <v>0</v>
          </cell>
          <cell r="BG141">
            <v>0</v>
          </cell>
          <cell r="BQ141">
            <v>2</v>
          </cell>
          <cell r="BR141">
            <v>2</v>
          </cell>
          <cell r="CB141">
            <v>0</v>
          </cell>
          <cell r="CC141">
            <v>0</v>
          </cell>
          <cell r="CD141">
            <v>0</v>
          </cell>
          <cell r="CM141">
            <v>2</v>
          </cell>
          <cell r="CN141">
            <v>2</v>
          </cell>
          <cell r="CX141">
            <v>0</v>
          </cell>
          <cell r="CY141">
            <v>0</v>
          </cell>
          <cell r="DI141">
            <v>0</v>
          </cell>
          <cell r="DJ141">
            <v>0</v>
          </cell>
          <cell r="DT141">
            <v>0</v>
          </cell>
          <cell r="EE141">
            <v>0</v>
          </cell>
          <cell r="EP141">
            <v>0</v>
          </cell>
          <cell r="FA141">
            <v>0</v>
          </cell>
        </row>
        <row r="142">
          <cell r="BF142">
            <v>0</v>
          </cell>
          <cell r="BG142">
            <v>0</v>
          </cell>
          <cell r="BQ142">
            <v>1</v>
          </cell>
          <cell r="BR142">
            <v>1</v>
          </cell>
          <cell r="CB142">
            <v>0</v>
          </cell>
          <cell r="CC142">
            <v>0</v>
          </cell>
          <cell r="CD142">
            <v>0</v>
          </cell>
          <cell r="CM142">
            <v>1</v>
          </cell>
          <cell r="CN142">
            <v>1</v>
          </cell>
          <cell r="CX142">
            <v>0</v>
          </cell>
          <cell r="CY142">
            <v>0</v>
          </cell>
          <cell r="DI142">
            <v>0</v>
          </cell>
          <cell r="DJ142">
            <v>0</v>
          </cell>
          <cell r="DT142">
            <v>0</v>
          </cell>
          <cell r="EE142">
            <v>0</v>
          </cell>
          <cell r="EP142">
            <v>0</v>
          </cell>
          <cell r="FA142">
            <v>0</v>
          </cell>
        </row>
        <row r="143">
          <cell r="BF143">
            <v>0</v>
          </cell>
          <cell r="BG143">
            <v>0</v>
          </cell>
          <cell r="BQ143">
            <v>2</v>
          </cell>
          <cell r="BR143">
            <v>2</v>
          </cell>
          <cell r="CB143">
            <v>0</v>
          </cell>
          <cell r="CC143">
            <v>0</v>
          </cell>
          <cell r="CD143">
            <v>0</v>
          </cell>
          <cell r="CM143">
            <v>1</v>
          </cell>
          <cell r="CN143">
            <v>1</v>
          </cell>
          <cell r="CX143">
            <v>0</v>
          </cell>
          <cell r="CY143">
            <v>0</v>
          </cell>
          <cell r="DI143">
            <v>1</v>
          </cell>
          <cell r="DJ143">
            <v>1</v>
          </cell>
          <cell r="DT143">
            <v>0</v>
          </cell>
          <cell r="EE143">
            <v>0</v>
          </cell>
          <cell r="EP143">
            <v>0</v>
          </cell>
          <cell r="FA143">
            <v>0</v>
          </cell>
        </row>
        <row r="144">
          <cell r="BF144">
            <v>0</v>
          </cell>
          <cell r="BG144">
            <v>0</v>
          </cell>
          <cell r="BQ144">
            <v>0</v>
          </cell>
          <cell r="BR144">
            <v>0</v>
          </cell>
          <cell r="CB144">
            <v>0</v>
          </cell>
          <cell r="CC144">
            <v>0</v>
          </cell>
          <cell r="CD144">
            <v>0</v>
          </cell>
          <cell r="CM144">
            <v>4</v>
          </cell>
          <cell r="CN144">
            <v>4</v>
          </cell>
          <cell r="CX144">
            <v>0</v>
          </cell>
          <cell r="CY144">
            <v>0</v>
          </cell>
          <cell r="DI144">
            <v>0</v>
          </cell>
          <cell r="DJ144">
            <v>0</v>
          </cell>
          <cell r="DT144">
            <v>0</v>
          </cell>
          <cell r="EE144">
            <v>0</v>
          </cell>
          <cell r="EP144">
            <v>0</v>
          </cell>
          <cell r="FA144">
            <v>0</v>
          </cell>
        </row>
        <row r="145">
          <cell r="BF145">
            <v>0</v>
          </cell>
          <cell r="BG145">
            <v>0</v>
          </cell>
          <cell r="BQ145">
            <v>1</v>
          </cell>
          <cell r="BR145">
            <v>1</v>
          </cell>
          <cell r="CB145">
            <v>0</v>
          </cell>
          <cell r="CC145">
            <v>0</v>
          </cell>
          <cell r="CD145">
            <v>0</v>
          </cell>
          <cell r="CM145">
            <v>2</v>
          </cell>
          <cell r="CN145">
            <v>2</v>
          </cell>
          <cell r="CX145">
            <v>0</v>
          </cell>
          <cell r="CY145">
            <v>0</v>
          </cell>
          <cell r="DI145">
            <v>1</v>
          </cell>
          <cell r="DJ145">
            <v>1</v>
          </cell>
          <cell r="DT145">
            <v>0</v>
          </cell>
          <cell r="EE145">
            <v>0</v>
          </cell>
          <cell r="EP145">
            <v>0</v>
          </cell>
          <cell r="FA145">
            <v>0</v>
          </cell>
        </row>
        <row r="146">
          <cell r="BF146">
            <v>0</v>
          </cell>
          <cell r="BG146">
            <v>0</v>
          </cell>
          <cell r="BQ146">
            <v>1</v>
          </cell>
          <cell r="BR146">
            <v>1</v>
          </cell>
          <cell r="CB146">
            <v>0</v>
          </cell>
          <cell r="CC146">
            <v>0</v>
          </cell>
          <cell r="CD146">
            <v>0</v>
          </cell>
          <cell r="CM146">
            <v>2</v>
          </cell>
          <cell r="CN146">
            <v>2</v>
          </cell>
          <cell r="CX146">
            <v>0</v>
          </cell>
          <cell r="CY146">
            <v>0</v>
          </cell>
          <cell r="DI146">
            <v>1</v>
          </cell>
          <cell r="DJ146">
            <v>1</v>
          </cell>
          <cell r="DT146">
            <v>0</v>
          </cell>
          <cell r="EE146">
            <v>0</v>
          </cell>
          <cell r="EP146">
            <v>0</v>
          </cell>
          <cell r="FA146">
            <v>0</v>
          </cell>
        </row>
        <row r="147">
          <cell r="BF147">
            <v>1</v>
          </cell>
          <cell r="BG147">
            <v>1</v>
          </cell>
          <cell r="BQ147">
            <v>2</v>
          </cell>
          <cell r="BR147">
            <v>2</v>
          </cell>
          <cell r="CB147">
            <v>0</v>
          </cell>
          <cell r="CC147">
            <v>0</v>
          </cell>
          <cell r="CD147">
            <v>0</v>
          </cell>
          <cell r="CM147">
            <v>2</v>
          </cell>
          <cell r="CN147">
            <v>2</v>
          </cell>
          <cell r="CX147">
            <v>0</v>
          </cell>
          <cell r="CY147">
            <v>0</v>
          </cell>
          <cell r="DI147">
            <v>0</v>
          </cell>
          <cell r="DJ147">
            <v>0</v>
          </cell>
          <cell r="DT147">
            <v>0</v>
          </cell>
          <cell r="EE147">
            <v>0</v>
          </cell>
          <cell r="EP147">
            <v>0</v>
          </cell>
          <cell r="FA147">
            <v>0</v>
          </cell>
        </row>
        <row r="148">
          <cell r="BF148">
            <v>0</v>
          </cell>
          <cell r="BG148">
            <v>0</v>
          </cell>
          <cell r="BQ148">
            <v>2</v>
          </cell>
          <cell r="BR148">
            <v>2</v>
          </cell>
          <cell r="CB148">
            <v>0</v>
          </cell>
          <cell r="CC148">
            <v>0</v>
          </cell>
          <cell r="CD148">
            <v>0</v>
          </cell>
          <cell r="CM148">
            <v>1</v>
          </cell>
          <cell r="CN148">
            <v>1</v>
          </cell>
          <cell r="CX148">
            <v>0</v>
          </cell>
          <cell r="CY148">
            <v>0</v>
          </cell>
          <cell r="DI148">
            <v>0</v>
          </cell>
          <cell r="DJ148">
            <v>0</v>
          </cell>
          <cell r="DT148">
            <v>0</v>
          </cell>
          <cell r="EE148">
            <v>0</v>
          </cell>
          <cell r="EP148">
            <v>0</v>
          </cell>
          <cell r="FA148">
            <v>0</v>
          </cell>
        </row>
        <row r="149">
          <cell r="BF149">
            <v>0</v>
          </cell>
          <cell r="BG149">
            <v>0</v>
          </cell>
          <cell r="BQ149">
            <v>1</v>
          </cell>
          <cell r="BR149">
            <v>1</v>
          </cell>
          <cell r="CB149">
            <v>0</v>
          </cell>
          <cell r="CC149">
            <v>0</v>
          </cell>
          <cell r="CD149">
            <v>0</v>
          </cell>
          <cell r="CM149">
            <v>1</v>
          </cell>
          <cell r="CN149">
            <v>1</v>
          </cell>
          <cell r="CX149">
            <v>0</v>
          </cell>
          <cell r="CY149">
            <v>0</v>
          </cell>
          <cell r="DI149">
            <v>0</v>
          </cell>
          <cell r="DJ149">
            <v>0</v>
          </cell>
          <cell r="DT149">
            <v>0</v>
          </cell>
          <cell r="EE149">
            <v>0</v>
          </cell>
          <cell r="EP149">
            <v>0</v>
          </cell>
          <cell r="FA149">
            <v>0</v>
          </cell>
        </row>
        <row r="150">
          <cell r="BF150">
            <v>0</v>
          </cell>
          <cell r="BG150">
            <v>0</v>
          </cell>
          <cell r="BQ150">
            <v>2</v>
          </cell>
          <cell r="BR150">
            <v>2</v>
          </cell>
          <cell r="CB150">
            <v>0</v>
          </cell>
          <cell r="CC150">
            <v>0</v>
          </cell>
          <cell r="CD150">
            <v>0</v>
          </cell>
          <cell r="CM150">
            <v>1</v>
          </cell>
          <cell r="CN150">
            <v>1</v>
          </cell>
          <cell r="CX150">
            <v>0</v>
          </cell>
          <cell r="CY150">
            <v>0</v>
          </cell>
          <cell r="DI150">
            <v>0</v>
          </cell>
          <cell r="DJ150">
            <v>0</v>
          </cell>
          <cell r="DT150">
            <v>0</v>
          </cell>
          <cell r="EE150">
            <v>0</v>
          </cell>
          <cell r="EP150">
            <v>0</v>
          </cell>
          <cell r="FA150">
            <v>0</v>
          </cell>
        </row>
        <row r="151">
          <cell r="BF151">
            <v>3</v>
          </cell>
          <cell r="BG151">
            <v>3</v>
          </cell>
          <cell r="BQ151">
            <v>2</v>
          </cell>
          <cell r="BR151">
            <v>2</v>
          </cell>
          <cell r="CB151">
            <v>0</v>
          </cell>
          <cell r="CC151">
            <v>0</v>
          </cell>
          <cell r="CD151">
            <v>0</v>
          </cell>
          <cell r="CM151">
            <v>1</v>
          </cell>
          <cell r="CN151">
            <v>1</v>
          </cell>
          <cell r="CX151">
            <v>3</v>
          </cell>
          <cell r="CY151">
            <v>3</v>
          </cell>
          <cell r="DI151">
            <v>0</v>
          </cell>
          <cell r="DJ151">
            <v>0</v>
          </cell>
          <cell r="DT151">
            <v>0</v>
          </cell>
          <cell r="EE151">
            <v>0</v>
          </cell>
          <cell r="EP151">
            <v>0</v>
          </cell>
          <cell r="FA151">
            <v>0</v>
          </cell>
        </row>
        <row r="152">
          <cell r="BF152">
            <v>1</v>
          </cell>
          <cell r="BG152">
            <v>1</v>
          </cell>
          <cell r="BQ152">
            <v>2</v>
          </cell>
          <cell r="BR152">
            <v>2</v>
          </cell>
          <cell r="CB152">
            <v>0</v>
          </cell>
          <cell r="CC152">
            <v>0</v>
          </cell>
          <cell r="CD152">
            <v>0</v>
          </cell>
          <cell r="CM152">
            <v>1</v>
          </cell>
          <cell r="CN152">
            <v>1</v>
          </cell>
          <cell r="CX152">
            <v>0</v>
          </cell>
          <cell r="CY152">
            <v>0</v>
          </cell>
          <cell r="DI152">
            <v>0</v>
          </cell>
          <cell r="DJ152">
            <v>0</v>
          </cell>
          <cell r="DT152">
            <v>0</v>
          </cell>
          <cell r="EE152">
            <v>0</v>
          </cell>
          <cell r="EP152">
            <v>0</v>
          </cell>
          <cell r="FA152">
            <v>0</v>
          </cell>
        </row>
        <row r="153">
          <cell r="BF153">
            <v>0</v>
          </cell>
          <cell r="BG153">
            <v>0</v>
          </cell>
          <cell r="BQ153">
            <v>0</v>
          </cell>
          <cell r="BR153">
            <v>0</v>
          </cell>
          <cell r="CB153">
            <v>0</v>
          </cell>
          <cell r="CC153">
            <v>0</v>
          </cell>
          <cell r="CD153">
            <v>0</v>
          </cell>
          <cell r="CM153">
            <v>0</v>
          </cell>
          <cell r="CN153">
            <v>0</v>
          </cell>
          <cell r="CX153">
            <v>0</v>
          </cell>
          <cell r="CY153">
            <v>0</v>
          </cell>
          <cell r="DI153">
            <v>1</v>
          </cell>
          <cell r="DJ153">
            <v>1</v>
          </cell>
          <cell r="DT153">
            <v>0</v>
          </cell>
          <cell r="EE153">
            <v>0</v>
          </cell>
          <cell r="EP153">
            <v>0</v>
          </cell>
          <cell r="FA153">
            <v>0</v>
          </cell>
        </row>
        <row r="154">
          <cell r="BF154">
            <v>0</v>
          </cell>
          <cell r="BG154">
            <v>0</v>
          </cell>
          <cell r="BQ154">
            <v>1</v>
          </cell>
          <cell r="BR154">
            <v>1</v>
          </cell>
          <cell r="CB154">
            <v>0</v>
          </cell>
          <cell r="CC154">
            <v>0</v>
          </cell>
          <cell r="CD154">
            <v>0</v>
          </cell>
          <cell r="CM154">
            <v>1</v>
          </cell>
          <cell r="CN154">
            <v>1</v>
          </cell>
          <cell r="CX154">
            <v>0</v>
          </cell>
          <cell r="CY154">
            <v>0</v>
          </cell>
          <cell r="DI154">
            <v>1</v>
          </cell>
          <cell r="DJ154">
            <v>1</v>
          </cell>
          <cell r="DT154">
            <v>0</v>
          </cell>
          <cell r="EE154">
            <v>0</v>
          </cell>
          <cell r="EP154">
            <v>0</v>
          </cell>
          <cell r="FA154">
            <v>0</v>
          </cell>
        </row>
        <row r="155">
          <cell r="BF155">
            <v>0</v>
          </cell>
          <cell r="BG155">
            <v>0</v>
          </cell>
          <cell r="BQ155">
            <v>2</v>
          </cell>
          <cell r="BR155">
            <v>2</v>
          </cell>
          <cell r="CB155">
            <v>0</v>
          </cell>
          <cell r="CC155">
            <v>0</v>
          </cell>
          <cell r="CD155">
            <v>0</v>
          </cell>
          <cell r="CM155">
            <v>1</v>
          </cell>
          <cell r="CN155">
            <v>1</v>
          </cell>
          <cell r="CX155">
            <v>0</v>
          </cell>
          <cell r="CY155">
            <v>0</v>
          </cell>
          <cell r="DI155">
            <v>0</v>
          </cell>
          <cell r="DJ155">
            <v>0</v>
          </cell>
          <cell r="DT155">
            <v>0</v>
          </cell>
          <cell r="EE155">
            <v>0</v>
          </cell>
          <cell r="EP155">
            <v>0</v>
          </cell>
          <cell r="FA155">
            <v>0</v>
          </cell>
        </row>
        <row r="156">
          <cell r="BF156">
            <v>0</v>
          </cell>
          <cell r="BG156">
            <v>0</v>
          </cell>
          <cell r="BQ156">
            <v>0</v>
          </cell>
          <cell r="BR156">
            <v>0</v>
          </cell>
          <cell r="CB156">
            <v>0</v>
          </cell>
          <cell r="CC156">
            <v>0</v>
          </cell>
          <cell r="CD156">
            <v>0</v>
          </cell>
          <cell r="CM156">
            <v>0</v>
          </cell>
          <cell r="CN156">
            <v>0</v>
          </cell>
          <cell r="CX156">
            <v>3</v>
          </cell>
          <cell r="CY156">
            <v>3</v>
          </cell>
          <cell r="DI156">
            <v>0</v>
          </cell>
          <cell r="DJ156">
            <v>0</v>
          </cell>
          <cell r="DT156">
            <v>0</v>
          </cell>
          <cell r="EE156">
            <v>0</v>
          </cell>
          <cell r="EP156">
            <v>0</v>
          </cell>
          <cell r="FA156">
            <v>0</v>
          </cell>
        </row>
        <row r="157">
          <cell r="BF157">
            <v>0</v>
          </cell>
          <cell r="BG157">
            <v>0</v>
          </cell>
          <cell r="BQ157">
            <v>2</v>
          </cell>
          <cell r="BR157">
            <v>2</v>
          </cell>
          <cell r="CB157">
            <v>0</v>
          </cell>
          <cell r="CC157">
            <v>0</v>
          </cell>
          <cell r="CD157">
            <v>0</v>
          </cell>
          <cell r="CM157">
            <v>1</v>
          </cell>
          <cell r="CN157">
            <v>1</v>
          </cell>
          <cell r="CX157">
            <v>0</v>
          </cell>
          <cell r="CY157">
            <v>0</v>
          </cell>
          <cell r="DI157">
            <v>0</v>
          </cell>
          <cell r="DJ157">
            <v>0</v>
          </cell>
          <cell r="DT157">
            <v>0</v>
          </cell>
          <cell r="EE157">
            <v>0</v>
          </cell>
          <cell r="EP157">
            <v>0</v>
          </cell>
          <cell r="FA157">
            <v>0</v>
          </cell>
        </row>
        <row r="158">
          <cell r="BF158">
            <v>1</v>
          </cell>
          <cell r="BG158">
            <v>1</v>
          </cell>
          <cell r="BQ158">
            <v>2</v>
          </cell>
          <cell r="BR158">
            <v>2</v>
          </cell>
          <cell r="CB158">
            <v>0.5</v>
          </cell>
          <cell r="CC158">
            <v>0</v>
          </cell>
          <cell r="CD158">
            <v>1</v>
          </cell>
          <cell r="CM158">
            <v>2</v>
          </cell>
          <cell r="CN158">
            <v>2</v>
          </cell>
          <cell r="CX158">
            <v>0</v>
          </cell>
          <cell r="CY158">
            <v>0</v>
          </cell>
          <cell r="DI158">
            <v>1</v>
          </cell>
          <cell r="DJ158">
            <v>1</v>
          </cell>
          <cell r="DT158">
            <v>0</v>
          </cell>
          <cell r="EE158">
            <v>0</v>
          </cell>
          <cell r="EP158">
            <v>0</v>
          </cell>
          <cell r="FA158">
            <v>0</v>
          </cell>
        </row>
        <row r="159">
          <cell r="BF159">
            <v>1</v>
          </cell>
          <cell r="BG159">
            <v>1</v>
          </cell>
          <cell r="BQ159">
            <v>2</v>
          </cell>
          <cell r="BR159">
            <v>2</v>
          </cell>
          <cell r="CB159">
            <v>0.5</v>
          </cell>
          <cell r="CC159">
            <v>0</v>
          </cell>
          <cell r="CD159">
            <v>1</v>
          </cell>
          <cell r="CM159">
            <v>2</v>
          </cell>
          <cell r="CN159">
            <v>2</v>
          </cell>
          <cell r="CX159">
            <v>0</v>
          </cell>
          <cell r="CY159">
            <v>0</v>
          </cell>
          <cell r="DI159">
            <v>1</v>
          </cell>
          <cell r="DJ159">
            <v>1</v>
          </cell>
          <cell r="DT159">
            <v>0</v>
          </cell>
          <cell r="EE159">
            <v>0</v>
          </cell>
          <cell r="EP159">
            <v>0</v>
          </cell>
          <cell r="FA159">
            <v>0</v>
          </cell>
        </row>
        <row r="160">
          <cell r="BF160">
            <v>1</v>
          </cell>
          <cell r="BG160">
            <v>1</v>
          </cell>
          <cell r="BQ160">
            <v>2</v>
          </cell>
          <cell r="BR160">
            <v>2</v>
          </cell>
          <cell r="CB160">
            <v>0</v>
          </cell>
          <cell r="CC160">
            <v>0</v>
          </cell>
          <cell r="CD160">
            <v>0</v>
          </cell>
          <cell r="CM160">
            <v>1</v>
          </cell>
          <cell r="CN160">
            <v>1</v>
          </cell>
          <cell r="CX160">
            <v>0</v>
          </cell>
          <cell r="CY160">
            <v>0</v>
          </cell>
          <cell r="DI160">
            <v>0</v>
          </cell>
          <cell r="DJ160">
            <v>0</v>
          </cell>
          <cell r="DT160">
            <v>0</v>
          </cell>
          <cell r="EE160">
            <v>0</v>
          </cell>
          <cell r="EP160">
            <v>0</v>
          </cell>
          <cell r="FA160">
            <v>0</v>
          </cell>
        </row>
        <row r="161">
          <cell r="BF161">
            <v>1</v>
          </cell>
          <cell r="BG161">
            <v>1</v>
          </cell>
          <cell r="BQ161">
            <v>2</v>
          </cell>
          <cell r="BR161">
            <v>2</v>
          </cell>
          <cell r="CB161">
            <v>0</v>
          </cell>
          <cell r="CC161">
            <v>0</v>
          </cell>
          <cell r="CD161">
            <v>0</v>
          </cell>
          <cell r="CM161">
            <v>1</v>
          </cell>
          <cell r="CN161">
            <v>1</v>
          </cell>
          <cell r="CX161">
            <v>0</v>
          </cell>
          <cell r="CY161">
            <v>0</v>
          </cell>
          <cell r="DI161">
            <v>0</v>
          </cell>
          <cell r="DJ161">
            <v>0</v>
          </cell>
          <cell r="DT161">
            <v>0</v>
          </cell>
          <cell r="EE161">
            <v>0</v>
          </cell>
          <cell r="EP161">
            <v>0</v>
          </cell>
          <cell r="FA161">
            <v>0</v>
          </cell>
        </row>
        <row r="162">
          <cell r="BF162">
            <v>1</v>
          </cell>
          <cell r="BG162">
            <v>1</v>
          </cell>
          <cell r="BQ162">
            <v>2</v>
          </cell>
          <cell r="BR162">
            <v>2</v>
          </cell>
          <cell r="CB162">
            <v>0</v>
          </cell>
          <cell r="CC162">
            <v>0</v>
          </cell>
          <cell r="CD162">
            <v>0</v>
          </cell>
          <cell r="CM162">
            <v>1</v>
          </cell>
          <cell r="CN162">
            <v>1</v>
          </cell>
          <cell r="CX162">
            <v>0</v>
          </cell>
          <cell r="CY162">
            <v>0</v>
          </cell>
          <cell r="DI162">
            <v>0</v>
          </cell>
          <cell r="DJ162">
            <v>0</v>
          </cell>
          <cell r="DT162">
            <v>0</v>
          </cell>
          <cell r="EE162">
            <v>0</v>
          </cell>
          <cell r="EP162">
            <v>0</v>
          </cell>
          <cell r="FA162">
            <v>0</v>
          </cell>
        </row>
        <row r="163">
          <cell r="BF163">
            <v>0</v>
          </cell>
          <cell r="BG163">
            <v>0</v>
          </cell>
          <cell r="BQ163">
            <v>2</v>
          </cell>
          <cell r="BR163">
            <v>2</v>
          </cell>
          <cell r="CB163">
            <v>0</v>
          </cell>
          <cell r="CC163">
            <v>0</v>
          </cell>
          <cell r="CD163">
            <v>0</v>
          </cell>
          <cell r="CM163">
            <v>1</v>
          </cell>
          <cell r="CN163">
            <v>1</v>
          </cell>
          <cell r="CX163">
            <v>0</v>
          </cell>
          <cell r="CY163">
            <v>0</v>
          </cell>
          <cell r="DI163">
            <v>0</v>
          </cell>
          <cell r="DJ163">
            <v>0</v>
          </cell>
          <cell r="DT163">
            <v>0</v>
          </cell>
          <cell r="EE163">
            <v>0</v>
          </cell>
          <cell r="EP163">
            <v>0</v>
          </cell>
          <cell r="FA163">
            <v>0</v>
          </cell>
        </row>
        <row r="164">
          <cell r="BF164">
            <v>1</v>
          </cell>
          <cell r="BG164">
            <v>1</v>
          </cell>
          <cell r="BQ164">
            <v>2</v>
          </cell>
          <cell r="BR164">
            <v>2</v>
          </cell>
          <cell r="CB164">
            <v>1</v>
          </cell>
          <cell r="CC164">
            <v>1</v>
          </cell>
          <cell r="CD164">
            <v>1</v>
          </cell>
          <cell r="CM164">
            <v>0</v>
          </cell>
          <cell r="CN164">
            <v>0</v>
          </cell>
          <cell r="CX164">
            <v>0</v>
          </cell>
          <cell r="CY164">
            <v>0</v>
          </cell>
          <cell r="DI164">
            <v>0</v>
          </cell>
          <cell r="DJ164">
            <v>0</v>
          </cell>
          <cell r="DT164">
            <v>0</v>
          </cell>
          <cell r="EE164">
            <v>0</v>
          </cell>
          <cell r="EP164">
            <v>0</v>
          </cell>
          <cell r="FA164">
            <v>0</v>
          </cell>
        </row>
        <row r="165">
          <cell r="BF165">
            <v>1</v>
          </cell>
          <cell r="BG165">
            <v>1</v>
          </cell>
          <cell r="BQ165">
            <v>2</v>
          </cell>
          <cell r="BR165">
            <v>2</v>
          </cell>
          <cell r="CB165">
            <v>1</v>
          </cell>
          <cell r="CC165">
            <v>1</v>
          </cell>
          <cell r="CD165">
            <v>1</v>
          </cell>
          <cell r="CM165">
            <v>0</v>
          </cell>
          <cell r="CN165">
            <v>0</v>
          </cell>
          <cell r="CX165">
            <v>0</v>
          </cell>
          <cell r="CY165">
            <v>0</v>
          </cell>
          <cell r="DI165">
            <v>0</v>
          </cell>
          <cell r="DJ165">
            <v>0</v>
          </cell>
          <cell r="DT165">
            <v>0</v>
          </cell>
          <cell r="EE165">
            <v>0</v>
          </cell>
          <cell r="EP165">
            <v>0</v>
          </cell>
          <cell r="FA165">
            <v>0</v>
          </cell>
        </row>
        <row r="166">
          <cell r="BF166">
            <v>1</v>
          </cell>
          <cell r="BG166">
            <v>1</v>
          </cell>
          <cell r="BQ166">
            <v>2</v>
          </cell>
          <cell r="BR166">
            <v>2</v>
          </cell>
          <cell r="CB166">
            <v>0</v>
          </cell>
          <cell r="CC166">
            <v>0</v>
          </cell>
          <cell r="CD166">
            <v>0</v>
          </cell>
          <cell r="CM166">
            <v>2</v>
          </cell>
          <cell r="CN166">
            <v>2</v>
          </cell>
          <cell r="CX166">
            <v>0</v>
          </cell>
          <cell r="CY166">
            <v>0</v>
          </cell>
          <cell r="DI166">
            <v>1</v>
          </cell>
          <cell r="DJ166">
            <v>1</v>
          </cell>
          <cell r="DT166">
            <v>0</v>
          </cell>
          <cell r="EE166">
            <v>0</v>
          </cell>
          <cell r="EP166">
            <v>0</v>
          </cell>
          <cell r="FA166">
            <v>0</v>
          </cell>
        </row>
        <row r="167">
          <cell r="BF167">
            <v>1</v>
          </cell>
          <cell r="BG167">
            <v>1</v>
          </cell>
          <cell r="BQ167">
            <v>2</v>
          </cell>
          <cell r="BR167">
            <v>2</v>
          </cell>
          <cell r="CB167">
            <v>0</v>
          </cell>
          <cell r="CC167">
            <v>0</v>
          </cell>
          <cell r="CD167">
            <v>0</v>
          </cell>
          <cell r="CM167">
            <v>2</v>
          </cell>
          <cell r="CN167">
            <v>2</v>
          </cell>
          <cell r="CX167">
            <v>0</v>
          </cell>
          <cell r="CY167">
            <v>0</v>
          </cell>
          <cell r="DI167">
            <v>1</v>
          </cell>
          <cell r="DJ167">
            <v>1</v>
          </cell>
          <cell r="DT167">
            <v>0</v>
          </cell>
          <cell r="EE167">
            <v>0</v>
          </cell>
          <cell r="EP167">
            <v>0</v>
          </cell>
          <cell r="FA167">
            <v>0</v>
          </cell>
        </row>
        <row r="168">
          <cell r="BF168">
            <v>1</v>
          </cell>
          <cell r="BG168">
            <v>1</v>
          </cell>
          <cell r="BQ168">
            <v>2</v>
          </cell>
          <cell r="BR168">
            <v>2</v>
          </cell>
          <cell r="CB168">
            <v>0</v>
          </cell>
          <cell r="CC168">
            <v>0</v>
          </cell>
          <cell r="CD168">
            <v>0</v>
          </cell>
          <cell r="CM168">
            <v>2</v>
          </cell>
          <cell r="CN168">
            <v>2</v>
          </cell>
          <cell r="CX168">
            <v>0</v>
          </cell>
          <cell r="CY168">
            <v>0</v>
          </cell>
          <cell r="DI168">
            <v>1</v>
          </cell>
          <cell r="DJ168">
            <v>1</v>
          </cell>
          <cell r="DT168">
            <v>0</v>
          </cell>
          <cell r="EE168">
            <v>0</v>
          </cell>
          <cell r="EP168">
            <v>0</v>
          </cell>
          <cell r="FA168">
            <v>0</v>
          </cell>
        </row>
        <row r="169">
          <cell r="BF169">
            <v>1</v>
          </cell>
          <cell r="BG169">
            <v>1</v>
          </cell>
          <cell r="BQ169">
            <v>2</v>
          </cell>
          <cell r="BR169">
            <v>2</v>
          </cell>
          <cell r="CB169">
            <v>0</v>
          </cell>
          <cell r="CC169">
            <v>0</v>
          </cell>
          <cell r="CD169">
            <v>0</v>
          </cell>
          <cell r="CM169">
            <v>2</v>
          </cell>
          <cell r="CN169">
            <v>2</v>
          </cell>
          <cell r="CX169">
            <v>0</v>
          </cell>
          <cell r="CY169">
            <v>0</v>
          </cell>
          <cell r="DI169">
            <v>1</v>
          </cell>
          <cell r="DJ169">
            <v>1</v>
          </cell>
          <cell r="DT169">
            <v>0</v>
          </cell>
          <cell r="EE169">
            <v>0</v>
          </cell>
          <cell r="EP169">
            <v>0</v>
          </cell>
          <cell r="FA169">
            <v>0</v>
          </cell>
        </row>
        <row r="170">
          <cell r="BF170">
            <v>1</v>
          </cell>
          <cell r="BG170">
            <v>1</v>
          </cell>
          <cell r="BQ170">
            <v>2</v>
          </cell>
          <cell r="BR170">
            <v>2</v>
          </cell>
          <cell r="CB170">
            <v>1</v>
          </cell>
          <cell r="CC170">
            <v>1</v>
          </cell>
          <cell r="CD170">
            <v>1</v>
          </cell>
          <cell r="CM170">
            <v>0</v>
          </cell>
          <cell r="CN170">
            <v>0</v>
          </cell>
          <cell r="CX170">
            <v>0</v>
          </cell>
          <cell r="CY170">
            <v>0</v>
          </cell>
          <cell r="DI170">
            <v>0</v>
          </cell>
          <cell r="DJ170">
            <v>0</v>
          </cell>
          <cell r="DT170">
            <v>0</v>
          </cell>
          <cell r="EE170">
            <v>0</v>
          </cell>
          <cell r="EP170">
            <v>0</v>
          </cell>
          <cell r="FA170">
            <v>0</v>
          </cell>
        </row>
        <row r="171">
          <cell r="BF171">
            <v>1</v>
          </cell>
          <cell r="BG171">
            <v>1</v>
          </cell>
          <cell r="BQ171">
            <v>2</v>
          </cell>
          <cell r="BR171">
            <v>2</v>
          </cell>
          <cell r="CB171">
            <v>1</v>
          </cell>
          <cell r="CC171">
            <v>1</v>
          </cell>
          <cell r="CD171">
            <v>1</v>
          </cell>
          <cell r="CM171">
            <v>0</v>
          </cell>
          <cell r="CN171">
            <v>0</v>
          </cell>
          <cell r="CX171">
            <v>0</v>
          </cell>
          <cell r="CY171">
            <v>0</v>
          </cell>
          <cell r="DI171">
            <v>0</v>
          </cell>
          <cell r="DJ171">
            <v>0</v>
          </cell>
          <cell r="DT171">
            <v>0</v>
          </cell>
          <cell r="EE171">
            <v>0</v>
          </cell>
          <cell r="EP171">
            <v>0</v>
          </cell>
          <cell r="FA171">
            <v>0</v>
          </cell>
        </row>
      </sheetData>
      <sheetData sheetId="12"/>
      <sheetData sheetId="13"/>
      <sheetData sheetId="14"/>
      <sheetData sheetId="15"/>
      <sheetData sheetId="16" refreshError="1">
        <row r="3">
          <cell r="C3" t="str">
            <v>abcde</v>
          </cell>
          <cell r="N3">
            <v>0</v>
          </cell>
          <cell r="Q3">
            <v>55000000</v>
          </cell>
          <cell r="R3" t="b">
            <v>0</v>
          </cell>
          <cell r="S3" t="b">
            <v>0</v>
          </cell>
          <cell r="T3" t="b">
            <v>0</v>
          </cell>
          <cell r="U3" t="b">
            <v>0</v>
          </cell>
          <cell r="V3" t="b">
            <v>0</v>
          </cell>
          <cell r="W3" t="b">
            <v>0</v>
          </cell>
          <cell r="X3" t="b">
            <v>0</v>
          </cell>
          <cell r="Y3" t="b">
            <v>0</v>
          </cell>
          <cell r="Z3" t="b">
            <v>0</v>
          </cell>
          <cell r="AA3" t="b">
            <v>0</v>
          </cell>
          <cell r="AB3" t="b">
            <v>0</v>
          </cell>
          <cell r="AC3" t="b">
            <v>0</v>
          </cell>
        </row>
        <row r="4">
          <cell r="Q4" t="b">
            <v>0</v>
          </cell>
          <cell r="R4" t="b">
            <v>0</v>
          </cell>
          <cell r="S4" t="b">
            <v>0</v>
          </cell>
          <cell r="T4" t="b">
            <v>0</v>
          </cell>
          <cell r="U4" t="b">
            <v>0</v>
          </cell>
          <cell r="V4" t="b">
            <v>0</v>
          </cell>
          <cell r="W4" t="b">
            <v>0</v>
          </cell>
          <cell r="X4" t="b">
            <v>0</v>
          </cell>
          <cell r="Y4" t="b">
            <v>0</v>
          </cell>
          <cell r="Z4" t="b">
            <v>0</v>
          </cell>
          <cell r="AA4" t="b">
            <v>0</v>
          </cell>
          <cell r="AB4" t="b">
            <v>0</v>
          </cell>
          <cell r="AC4" t="b">
            <v>0</v>
          </cell>
        </row>
        <row r="5">
          <cell r="Q5" t="b">
            <v>0</v>
          </cell>
          <cell r="R5" t="b">
            <v>0</v>
          </cell>
          <cell r="S5" t="b">
            <v>0</v>
          </cell>
          <cell r="T5" t="b">
            <v>0</v>
          </cell>
          <cell r="U5" t="b">
            <v>0</v>
          </cell>
          <cell r="V5" t="b">
            <v>0</v>
          </cell>
          <cell r="W5" t="b">
            <v>0</v>
          </cell>
          <cell r="X5" t="b">
            <v>0</v>
          </cell>
          <cell r="Y5" t="b">
            <v>0</v>
          </cell>
          <cell r="Z5" t="b">
            <v>0</v>
          </cell>
          <cell r="AA5" t="b">
            <v>0</v>
          </cell>
          <cell r="AB5" t="b">
            <v>0</v>
          </cell>
          <cell r="AC5" t="b">
            <v>0</v>
          </cell>
        </row>
        <row r="6">
          <cell r="C6" t="str">
            <v>abcde</v>
          </cell>
          <cell r="N6">
            <v>153</v>
          </cell>
          <cell r="Q6" t="b">
            <v>0</v>
          </cell>
          <cell r="R6" t="b">
            <v>0</v>
          </cell>
          <cell r="S6" t="b">
            <v>0</v>
          </cell>
          <cell r="T6" t="b">
            <v>0</v>
          </cell>
          <cell r="U6" t="b">
            <v>0</v>
          </cell>
          <cell r="V6" t="b">
            <v>0</v>
          </cell>
          <cell r="W6" t="b">
            <v>0</v>
          </cell>
          <cell r="X6" t="b">
            <v>0</v>
          </cell>
          <cell r="Y6" t="b">
            <v>0</v>
          </cell>
          <cell r="Z6" t="b">
            <v>0</v>
          </cell>
          <cell r="AA6" t="b">
            <v>0</v>
          </cell>
          <cell r="AB6" t="b">
            <v>0</v>
          </cell>
          <cell r="AC6" t="b">
            <v>0</v>
          </cell>
        </row>
        <row r="7">
          <cell r="Q7" t="b">
            <v>0</v>
          </cell>
          <cell r="R7" t="b">
            <v>0</v>
          </cell>
          <cell r="S7" t="b">
            <v>0</v>
          </cell>
          <cell r="T7" t="b">
            <v>0</v>
          </cell>
          <cell r="U7" t="b">
            <v>0</v>
          </cell>
          <cell r="V7" t="b">
            <v>0</v>
          </cell>
          <cell r="W7" t="b">
            <v>0</v>
          </cell>
          <cell r="X7" t="b">
            <v>0</v>
          </cell>
          <cell r="Y7" t="b">
            <v>0</v>
          </cell>
          <cell r="Z7" t="b">
            <v>0</v>
          </cell>
          <cell r="AA7" t="b">
            <v>0</v>
          </cell>
          <cell r="AB7" t="b">
            <v>0</v>
          </cell>
          <cell r="AC7" t="b">
            <v>0</v>
          </cell>
        </row>
        <row r="8">
          <cell r="Q8" t="b">
            <v>0</v>
          </cell>
          <cell r="R8" t="b">
            <v>0</v>
          </cell>
          <cell r="S8" t="b">
            <v>0</v>
          </cell>
          <cell r="T8" t="b">
            <v>0</v>
          </cell>
          <cell r="U8" t="b">
            <v>0</v>
          </cell>
          <cell r="V8" t="b">
            <v>0</v>
          </cell>
          <cell r="W8" t="b">
            <v>0</v>
          </cell>
          <cell r="X8" t="b">
            <v>0</v>
          </cell>
          <cell r="Y8" t="b">
            <v>0</v>
          </cell>
          <cell r="Z8" t="b">
            <v>0</v>
          </cell>
          <cell r="AA8" t="b">
            <v>0</v>
          </cell>
          <cell r="AB8" t="b">
            <v>0</v>
          </cell>
          <cell r="AC8" t="b">
            <v>0</v>
          </cell>
        </row>
        <row r="9">
          <cell r="N9">
            <v>152</v>
          </cell>
          <cell r="Q9" t="b">
            <v>0</v>
          </cell>
          <cell r="R9" t="b">
            <v>0</v>
          </cell>
          <cell r="S9" t="b">
            <v>0</v>
          </cell>
          <cell r="T9" t="b">
            <v>0</v>
          </cell>
          <cell r="U9" t="b">
            <v>0</v>
          </cell>
          <cell r="V9" t="b">
            <v>0</v>
          </cell>
          <cell r="W9" t="b">
            <v>0</v>
          </cell>
          <cell r="X9" t="b">
            <v>0</v>
          </cell>
          <cell r="Y9" t="b">
            <v>0</v>
          </cell>
          <cell r="Z9" t="b">
            <v>0</v>
          </cell>
          <cell r="AA9" t="b">
            <v>0</v>
          </cell>
          <cell r="AB9" t="b">
            <v>0</v>
          </cell>
          <cell r="AC9" t="b">
            <v>0</v>
          </cell>
        </row>
        <row r="10">
          <cell r="Q10" t="b">
            <v>0</v>
          </cell>
          <cell r="R10" t="b">
            <v>0</v>
          </cell>
          <cell r="S10" t="b">
            <v>0</v>
          </cell>
          <cell r="T10" t="b">
            <v>0</v>
          </cell>
          <cell r="U10" t="b">
            <v>0</v>
          </cell>
          <cell r="V10" t="b">
            <v>0</v>
          </cell>
          <cell r="W10" t="b">
            <v>0</v>
          </cell>
          <cell r="X10" t="b">
            <v>0</v>
          </cell>
          <cell r="Y10" t="b">
            <v>0</v>
          </cell>
          <cell r="Z10" t="b">
            <v>0</v>
          </cell>
          <cell r="AA10" t="b">
            <v>0</v>
          </cell>
          <cell r="AB10" t="b">
            <v>0</v>
          </cell>
          <cell r="AC10" t="b">
            <v>0</v>
          </cell>
        </row>
        <row r="11">
          <cell r="Q11" t="b">
            <v>0</v>
          </cell>
          <cell r="R11" t="b">
            <v>0</v>
          </cell>
          <cell r="S11" t="b">
            <v>0</v>
          </cell>
          <cell r="T11" t="b">
            <v>0</v>
          </cell>
          <cell r="U11" t="b">
            <v>0</v>
          </cell>
          <cell r="V11" t="b">
            <v>0</v>
          </cell>
          <cell r="W11" t="b">
            <v>0</v>
          </cell>
          <cell r="X11" t="b">
            <v>0</v>
          </cell>
          <cell r="Y11" t="b">
            <v>0</v>
          </cell>
          <cell r="Z11" t="b">
            <v>0</v>
          </cell>
          <cell r="AA11" t="b">
            <v>0</v>
          </cell>
          <cell r="AB11" t="b">
            <v>0</v>
          </cell>
          <cell r="AC11" t="b">
            <v>0</v>
          </cell>
        </row>
        <row r="12">
          <cell r="N12">
            <v>4</v>
          </cell>
          <cell r="Q12" t="b">
            <v>0</v>
          </cell>
          <cell r="R12" t="b">
            <v>0</v>
          </cell>
          <cell r="S12" t="b">
            <v>0</v>
          </cell>
          <cell r="T12" t="b">
            <v>0</v>
          </cell>
          <cell r="U12" t="b">
            <v>0</v>
          </cell>
          <cell r="V12" t="b">
            <v>0</v>
          </cell>
          <cell r="W12" t="b">
            <v>0</v>
          </cell>
          <cell r="X12" t="b">
            <v>0</v>
          </cell>
          <cell r="Y12" t="b">
            <v>0</v>
          </cell>
          <cell r="Z12" t="b">
            <v>0</v>
          </cell>
          <cell r="AA12" t="b">
            <v>0</v>
          </cell>
          <cell r="AB12" t="b">
            <v>0</v>
          </cell>
          <cell r="AC12" t="b">
            <v>0</v>
          </cell>
        </row>
        <row r="13">
          <cell r="Q13">
            <v>0</v>
          </cell>
          <cell r="R13">
            <v>0</v>
          </cell>
          <cell r="S13">
            <v>0</v>
          </cell>
          <cell r="T13">
            <v>0</v>
          </cell>
          <cell r="U13">
            <v>0</v>
          </cell>
          <cell r="V13">
            <v>0</v>
          </cell>
          <cell r="W13">
            <v>0</v>
          </cell>
          <cell r="X13">
            <v>0</v>
          </cell>
          <cell r="Y13">
            <v>0</v>
          </cell>
          <cell r="Z13">
            <v>0</v>
          </cell>
          <cell r="AA13">
            <v>0</v>
          </cell>
          <cell r="AB13">
            <v>0</v>
          </cell>
          <cell r="AC13">
            <v>0</v>
          </cell>
        </row>
        <row r="15">
          <cell r="N15">
            <v>1</v>
          </cell>
        </row>
        <row r="17">
          <cell r="B17" t="b">
            <v>1</v>
          </cell>
          <cell r="C17" t="b">
            <v>0</v>
          </cell>
          <cell r="D17" t="b">
            <v>0</v>
          </cell>
          <cell r="E17" t="b">
            <v>0</v>
          </cell>
          <cell r="F17" t="b">
            <v>0</v>
          </cell>
          <cell r="G17" t="b">
            <v>0</v>
          </cell>
          <cell r="H17" t="b">
            <v>0</v>
          </cell>
          <cell r="I17" t="b">
            <v>0</v>
          </cell>
          <cell r="J17" t="b">
            <v>0</v>
          </cell>
          <cell r="K17" t="b">
            <v>0</v>
          </cell>
          <cell r="L17" t="b">
            <v>0</v>
          </cell>
          <cell r="N17">
            <v>2010</v>
          </cell>
          <cell r="X17" t="b">
            <v>1</v>
          </cell>
        </row>
        <row r="18">
          <cell r="B18" t="str">
            <v>Marked Forced</v>
          </cell>
          <cell r="C18" t="str">
            <v>Marked Omit</v>
          </cell>
          <cell r="D18" t="str">
            <v>Red Risk</v>
          </cell>
          <cell r="E18" t="str">
            <v>Orange Risk</v>
          </cell>
          <cell r="M18" t="str">
            <v>Forced Units</v>
          </cell>
          <cell r="N18" t="str">
            <v>Yr1 Constraint</v>
          </cell>
          <cell r="X18" t="str">
            <v>Solver Yr1</v>
          </cell>
        </row>
        <row r="19">
          <cell r="X19">
            <v>0</v>
          </cell>
        </row>
      </sheetData>
      <sheetData sheetId="17"/>
      <sheetData sheetId="18"/>
      <sheetData sheetId="19" refreshError="1">
        <row r="2">
          <cell r="C2">
            <v>153</v>
          </cell>
        </row>
        <row r="9">
          <cell r="C9">
            <v>2010</v>
          </cell>
        </row>
        <row r="10">
          <cell r="C10">
            <v>2011</v>
          </cell>
        </row>
        <row r="11">
          <cell r="C11">
            <v>2012</v>
          </cell>
        </row>
        <row r="12">
          <cell r="C12">
            <v>2013</v>
          </cell>
        </row>
        <row r="13">
          <cell r="C13">
            <v>2014</v>
          </cell>
        </row>
        <row r="14">
          <cell r="C14">
            <v>2015</v>
          </cell>
        </row>
        <row r="15">
          <cell r="C15">
            <v>2016</v>
          </cell>
        </row>
        <row r="16">
          <cell r="C16">
            <v>2017</v>
          </cell>
        </row>
        <row r="17">
          <cell r="C17">
            <v>2018</v>
          </cell>
        </row>
        <row r="18">
          <cell r="C18">
            <v>2019</v>
          </cell>
        </row>
        <row r="44">
          <cell r="B44" t="str">
            <v>Electric Distribution</v>
          </cell>
        </row>
        <row r="45">
          <cell r="B45" t="str">
            <v>Electric Transmission</v>
          </cell>
        </row>
        <row r="46">
          <cell r="B46" t="str">
            <v>Generation</v>
          </cell>
        </row>
        <row r="47">
          <cell r="B47" t="str">
            <v>Gas Distribution</v>
          </cell>
        </row>
        <row r="48">
          <cell r="B48" t="str">
            <v>Gas Transmission</v>
          </cell>
        </row>
        <row r="49">
          <cell r="B49" t="str">
            <v>Gas Storage</v>
          </cell>
        </row>
        <row r="50">
          <cell r="B50" t="str">
            <v>IT</v>
          </cell>
        </row>
        <row r="51">
          <cell r="B51" t="str">
            <v>Fleet</v>
          </cell>
        </row>
        <row r="52">
          <cell r="B52" t="str">
            <v>Other (Customer Service, HR, etc)</v>
          </cell>
        </row>
      </sheetData>
      <sheetData sheetId="20" refreshError="1">
        <row r="5">
          <cell r="C5" t="e">
            <v>#DIV/0!</v>
          </cell>
          <cell r="E5" t="e">
            <v>#DIV/0!</v>
          </cell>
          <cell r="G5" t="e">
            <v>#DIV/0!</v>
          </cell>
          <cell r="I5" t="e">
            <v>#DIV/0!</v>
          </cell>
          <cell r="K5" t="e">
            <v>#DIV/0!</v>
          </cell>
          <cell r="M5" t="e">
            <v>#DIV/0!</v>
          </cell>
          <cell r="O5" t="e">
            <v>#DIV/0!</v>
          </cell>
          <cell r="Q5" t="e">
            <v>#DIV/0!</v>
          </cell>
          <cell r="S5" t="e">
            <v>#DIV/0!</v>
          </cell>
          <cell r="U5" t="e">
            <v>#DIV/0!</v>
          </cell>
        </row>
        <row r="22">
          <cell r="C22" t="str">
            <v>Base Case  - Red Risk Forced</v>
          </cell>
        </row>
        <row r="29">
          <cell r="T29">
            <v>0</v>
          </cell>
        </row>
        <row r="30">
          <cell r="AN30">
            <v>17</v>
          </cell>
        </row>
      </sheetData>
      <sheetData sheetId="21" refreshError="1">
        <row r="20">
          <cell r="K20">
            <v>1</v>
          </cell>
          <cell r="L20">
            <v>1</v>
          </cell>
          <cell r="M20">
            <v>1</v>
          </cell>
          <cell r="N20" t="str">
            <v>BAS400</v>
          </cell>
          <cell r="O20" t="str">
            <v>Deferred</v>
          </cell>
          <cell r="P20" t="str">
            <v>Client Computing - South</v>
          </cell>
          <cell r="V20">
            <v>2.5409162787691475</v>
          </cell>
          <cell r="W20">
            <v>2.1152621512734586</v>
          </cell>
          <cell r="X20">
            <v>-2.5409162787691475</v>
          </cell>
          <cell r="Y20">
            <v>-2.1152621512734586</v>
          </cell>
          <cell r="Z20">
            <v>-2.5409162787691475</v>
          </cell>
          <cell r="AA20">
            <v>-2.1152621512734586</v>
          </cell>
          <cell r="AB20">
            <v>-2.5409162787691475</v>
          </cell>
          <cell r="AC20">
            <v>-2.1152621512734586</v>
          </cell>
          <cell r="AD20">
            <v>0.5409162787691475</v>
          </cell>
          <cell r="AE20">
            <v>0.11526215127345854</v>
          </cell>
          <cell r="AF20">
            <v>-0.5409162787691475</v>
          </cell>
          <cell r="AG20">
            <v>-0.11526215127345854</v>
          </cell>
          <cell r="AH20">
            <v>-0.5409162787691475</v>
          </cell>
          <cell r="AI20">
            <v>-0.11526215127345854</v>
          </cell>
          <cell r="AJ20">
            <v>-0.5409162787691475</v>
          </cell>
          <cell r="AK20">
            <v>-0.11526215127345854</v>
          </cell>
          <cell r="AL20">
            <v>2.5409162787691475</v>
          </cell>
          <cell r="AM20">
            <v>2.1152621512734586</v>
          </cell>
          <cell r="AN20">
            <v>-2.5409162787691475</v>
          </cell>
          <cell r="AO20">
            <v>-2.1152621512734586</v>
          </cell>
          <cell r="AP20">
            <v>-2.5409162787691475</v>
          </cell>
          <cell r="AQ20">
            <v>-2.1152621512734586</v>
          </cell>
          <cell r="AR20">
            <v>-2.5409162787691475</v>
          </cell>
          <cell r="AS20">
            <v>-2.1152621512734586</v>
          </cell>
          <cell r="AT20">
            <v>0.5409162787691475</v>
          </cell>
          <cell r="AU20">
            <v>0.11526215127345854</v>
          </cell>
          <cell r="AV20">
            <v>-0.5409162787691475</v>
          </cell>
          <cell r="AW20">
            <v>-0.11526215127345854</v>
          </cell>
          <cell r="AX20">
            <v>-0.5409162787691475</v>
          </cell>
          <cell r="AY20">
            <v>-0.11526215127345854</v>
          </cell>
          <cell r="AZ20">
            <v>-0.5409162787691475</v>
          </cell>
          <cell r="BA20">
            <v>-0.11526215127345854</v>
          </cell>
          <cell r="BB20">
            <v>2.5409162787691475</v>
          </cell>
          <cell r="BC20">
            <v>2.1152621512734586</v>
          </cell>
          <cell r="BD20">
            <v>-2.5409162787691475</v>
          </cell>
          <cell r="BE20">
            <v>-2.1152621512734586</v>
          </cell>
          <cell r="BF20">
            <v>-2.5409162787691475</v>
          </cell>
          <cell r="BG20">
            <v>-2.1152621512734586</v>
          </cell>
          <cell r="BH20">
            <v>-2.5409162787691475</v>
          </cell>
          <cell r="BI20">
            <v>-2.1152621512734586</v>
          </cell>
          <cell r="BJ20">
            <v>0.5409162787691475</v>
          </cell>
          <cell r="BK20">
            <v>0.11526215127345854</v>
          </cell>
          <cell r="BL20">
            <v>-0.5409162787691475</v>
          </cell>
          <cell r="BM20">
            <v>-0.11526215127345854</v>
          </cell>
          <cell r="BN20">
            <v>-0.5409162787691475</v>
          </cell>
          <cell r="BO20">
            <v>-0.11526215127345854</v>
          </cell>
          <cell r="BP20">
            <v>-0.5409162787691475</v>
          </cell>
          <cell r="BQ20">
            <v>-0.11526215127345854</v>
          </cell>
          <cell r="BR20">
            <v>0.5409162787691475</v>
          </cell>
          <cell r="BS20">
            <v>0.11526215127345854</v>
          </cell>
          <cell r="BT20">
            <v>-0.5409162787691475</v>
          </cell>
          <cell r="BU20">
            <v>-0.11526215127345854</v>
          </cell>
          <cell r="BV20">
            <v>-0.5409162787691475</v>
          </cell>
          <cell r="BW20">
            <v>-0.11526215127345854</v>
          </cell>
          <cell r="BX20">
            <v>-0.5409162787691475</v>
          </cell>
          <cell r="BY20">
            <v>-0.11526215127345854</v>
          </cell>
          <cell r="BZ20">
            <v>0.5409162787691475</v>
          </cell>
          <cell r="CA20">
            <v>0.11526215127345854</v>
          </cell>
          <cell r="CB20">
            <v>-0.5409162787691475</v>
          </cell>
          <cell r="CC20">
            <v>-0.11526215127345854</v>
          </cell>
          <cell r="CD20">
            <v>-0.5409162787691475</v>
          </cell>
          <cell r="CE20">
            <v>-0.11526215127345854</v>
          </cell>
          <cell r="CF20">
            <v>-0.5409162787691475</v>
          </cell>
          <cell r="CG20">
            <v>-0.11526215127345854</v>
          </cell>
          <cell r="CH20">
            <v>0.5409162787691475</v>
          </cell>
          <cell r="CI20">
            <v>0.11526215127345854</v>
          </cell>
          <cell r="CJ20">
            <v>-0.5409162787691475</v>
          </cell>
          <cell r="CK20">
            <v>-0.11526215127345854</v>
          </cell>
          <cell r="CL20">
            <v>-0.5409162787691475</v>
          </cell>
          <cell r="CM20">
            <v>-0.11526215127345854</v>
          </cell>
          <cell r="CN20">
            <v>-0.5409162787691475</v>
          </cell>
          <cell r="CO20">
            <v>-0.11526215127345854</v>
          </cell>
          <cell r="CP20">
            <v>0.5409162787691475</v>
          </cell>
          <cell r="CQ20">
            <v>0.11526215127345854</v>
          </cell>
          <cell r="CR20">
            <v>-0.5409162787691475</v>
          </cell>
          <cell r="CS20">
            <v>-0.11526215127345854</v>
          </cell>
          <cell r="CT20">
            <v>-0.5409162787691475</v>
          </cell>
          <cell r="CU20">
            <v>-0.11526215127345854</v>
          </cell>
          <cell r="CV20">
            <v>-0.5409162787691475</v>
          </cell>
          <cell r="CW20">
            <v>-0.11526215127345854</v>
          </cell>
          <cell r="CX20">
            <v>0.5409162787691475</v>
          </cell>
          <cell r="CY20">
            <v>0.11526215127345854</v>
          </cell>
          <cell r="CZ20">
            <v>-0.5409162787691475</v>
          </cell>
          <cell r="DA20">
            <v>-0.11526215127345854</v>
          </cell>
          <cell r="DB20">
            <v>-0.5409162787691475</v>
          </cell>
          <cell r="DC20">
            <v>-0.11526215127345854</v>
          </cell>
          <cell r="DD20">
            <v>-0.5409162787691475</v>
          </cell>
          <cell r="DE20">
            <v>-0.11526215127345854</v>
          </cell>
          <cell r="DF20">
            <v>317000</v>
          </cell>
          <cell r="DG20">
            <v>0.6</v>
          </cell>
          <cell r="DH20" t="b">
            <v>0</v>
          </cell>
          <cell r="DI20">
            <v>-30</v>
          </cell>
          <cell r="DJ20" t="b">
            <v>0</v>
          </cell>
          <cell r="DK20">
            <v>-30</v>
          </cell>
          <cell r="DL20" t="b">
            <v>0</v>
          </cell>
          <cell r="DM20">
            <v>-30</v>
          </cell>
          <cell r="DN20">
            <v>41</v>
          </cell>
          <cell r="DO20">
            <v>1</v>
          </cell>
          <cell r="DP20">
            <v>0</v>
          </cell>
          <cell r="DQ20">
            <v>1</v>
          </cell>
          <cell r="DR20">
            <v>0</v>
          </cell>
          <cell r="DS20">
            <v>1</v>
          </cell>
          <cell r="DT20">
            <v>0</v>
          </cell>
          <cell r="DU20">
            <v>0</v>
          </cell>
          <cell r="DV20" t="e">
            <v>#N/A</v>
          </cell>
          <cell r="DW20" t="e">
            <v>#N/A</v>
          </cell>
          <cell r="DX20" t="e">
            <v>#N/A</v>
          </cell>
          <cell r="DY20" t="e">
            <v>#N/A</v>
          </cell>
        </row>
      </sheetData>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explain"/>
      <sheetName val="ALL"/>
      <sheetName val="BU995"/>
      <sheetName val="995"/>
      <sheetName val="dep"/>
      <sheetName val="1935"/>
      <sheetName val="1930"/>
      <sheetName val="1940"/>
      <sheetName val="1980"/>
      <sheetName val="1808"/>
      <sheetName val="1835"/>
      <sheetName val="1849"/>
      <sheetName val="1845"/>
      <sheetName val="1850"/>
      <sheetName val="1980A"/>
      <sheetName val="1820"/>
      <sheetName val="1860"/>
      <sheetName val="1815"/>
      <sheetName val="1965"/>
      <sheetName val="1915"/>
      <sheetName val="1920"/>
      <sheetName val="1925"/>
      <sheetName val="1955"/>
      <sheetName val="1910"/>
      <sheetName val="1995"/>
      <sheetName val="1998"/>
      <sheetName val="081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Report"/>
      <sheetName val="Monthly Trending"/>
    </sheetNames>
    <sheetDataSet>
      <sheetData sheetId="0">
        <row r="2">
          <cell r="B2" t="str">
            <v>2015</v>
          </cell>
        </row>
        <row r="3">
          <cell r="B3" t="str">
            <v>2016</v>
          </cell>
        </row>
        <row r="4">
          <cell r="B4" t="str">
            <v>2017</v>
          </cell>
        </row>
        <row r="5">
          <cell r="B5" t="str">
            <v>2018</v>
          </cell>
        </row>
        <row r="6">
          <cell r="B6" t="str">
            <v>2019</v>
          </cell>
        </row>
        <row r="7">
          <cell r="B7" t="str">
            <v>2020</v>
          </cell>
        </row>
        <row r="8">
          <cell r="B8" t="str">
            <v>2021</v>
          </cell>
        </row>
        <row r="9">
          <cell r="B9" t="str">
            <v>2022</v>
          </cell>
        </row>
        <row r="10">
          <cell r="B10" t="str">
            <v>2023</v>
          </cell>
        </row>
        <row r="11">
          <cell r="B11" t="str">
            <v>2024</v>
          </cell>
        </row>
      </sheetData>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sheetData sheetId="1"/>
      <sheetData sheetId="2"/>
      <sheetData sheetId="3"/>
      <sheetData sheetId="4">
        <row r="5">
          <cell r="C5" t="str">
            <v>A/P</v>
          </cell>
        </row>
        <row r="6">
          <cell r="C6" t="str">
            <v>A/P - fixed assets</v>
          </cell>
        </row>
        <row r="7">
          <cell r="C7" t="str">
            <v>Vehicle</v>
          </cell>
        </row>
        <row r="8">
          <cell r="C8" t="str">
            <v>Inventory</v>
          </cell>
        </row>
        <row r="9">
          <cell r="C9" t="str">
            <v>Workorder Time</v>
          </cell>
        </row>
        <row r="10">
          <cell r="C10" t="str">
            <v>Project Time</v>
          </cell>
        </row>
      </sheetData>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ES_MAY2004"/>
      <sheetName val="ADJUSTMT"/>
      <sheetName val="OPERATNG"/>
      <sheetName val="TAXES (2)"/>
      <sheetName val="MACRO"/>
      <sheetName val="NOTES"/>
      <sheetName val="Bal_ExternalReporting"/>
      <sheetName val="Operat_ExternalReporting"/>
      <sheetName val="SCHANGES_ExternalReporting"/>
      <sheetName val="Loan Interest Accrual"/>
      <sheetName val="Bal_side_land"/>
      <sheetName val="Operat_Cond_land (2)"/>
      <sheetName val="Operat_Cond_land"/>
      <sheetName val="Operating_qtr"/>
      <sheetName val="OperatQTR_Cond_land "/>
      <sheetName val="Explanation"/>
      <sheetName val="Operst_variance (2)"/>
      <sheetName val="Operst_variance"/>
      <sheetName val="Capexp"/>
      <sheetName val="Cap_Sum_Activity (2)"/>
      <sheetName val="Cap_Sum_Activity"/>
      <sheetName val="CapexpQTR"/>
      <sheetName val="BALANCE"/>
      <sheetName val="Regul_Assets"/>
      <sheetName val="DATA"/>
      <sheetName val="CapexpSum"/>
      <sheetName val="GL_DETAIL"/>
      <sheetName val="SUPPLMT"/>
      <sheetName val="TOWNOPERATING_LAND"/>
      <sheetName val="CFLOW"/>
      <sheetName val="SCHANGES"/>
      <sheetName val="LASTYR"/>
      <sheetName val="PERFORM"/>
      <sheetName val="AVGCUST"/>
      <sheetName val="Sheet1"/>
      <sheetName val="Summary of Key Ratios"/>
      <sheetName val="TAXES_by_gl"/>
      <sheetName val="TAXES_by_yr"/>
      <sheetName val="TAXES_jun-dec2004"/>
      <sheetName val="2002"/>
    </sheetNames>
    <sheetDataSet>
      <sheetData sheetId="0"/>
      <sheetData sheetId="1"/>
      <sheetData sheetId="2">
        <row r="1">
          <cell r="C1" t="str">
            <v>MARKHAM HYDRO DISTRIBUTION INC.</v>
          </cell>
        </row>
        <row r="2">
          <cell r="C2" t="str">
            <v xml:space="preserve">NON-CONSOLIDATED  INCOME STATEMENT </v>
          </cell>
          <cell r="J2" t="str">
            <v>SCHEDULE 2A</v>
          </cell>
        </row>
        <row r="3">
          <cell r="C3" t="str">
            <v>Five Months to May 31, 2004</v>
          </cell>
        </row>
        <row r="5">
          <cell r="E5" t="str">
            <v>YEAR TO DATE</v>
          </cell>
          <cell r="G5" t="str">
            <v>YEAR TO DATE</v>
          </cell>
          <cell r="I5" t="str">
            <v>YEAR TO DATE</v>
          </cell>
          <cell r="K5" t="str">
            <v>PRIOR</v>
          </cell>
          <cell r="M5" t="str">
            <v>ANNUAL</v>
          </cell>
        </row>
        <row r="6">
          <cell r="C6" t="str">
            <v>DESCRIPTION</v>
          </cell>
          <cell r="E6" t="str">
            <v>ACTUAL</v>
          </cell>
          <cell r="G6" t="str">
            <v>BUDGET</v>
          </cell>
          <cell r="I6" t="str">
            <v>VARIANCE</v>
          </cell>
          <cell r="K6" t="str">
            <v>ACTUAL</v>
          </cell>
          <cell r="M6" t="str">
            <v>BUDGET</v>
          </cell>
        </row>
        <row r="7">
          <cell r="K7" t="str">
            <v>DEC 31/03</v>
          </cell>
        </row>
        <row r="8">
          <cell r="A8">
            <v>1</v>
          </cell>
          <cell r="B8" t="str">
            <v>DISTRIBUTION REVENUE</v>
          </cell>
        </row>
        <row r="9">
          <cell r="C9" t="str">
            <v>Residential</v>
          </cell>
          <cell r="E9">
            <v>5804352</v>
          </cell>
          <cell r="G9">
            <v>5871987</v>
          </cell>
          <cell r="I9">
            <v>-67635</v>
          </cell>
          <cell r="K9">
            <v>13587240</v>
          </cell>
          <cell r="M9">
            <v>14615000</v>
          </cell>
        </row>
        <row r="10">
          <cell r="C10" t="str">
            <v>General Service</v>
          </cell>
          <cell r="E10">
            <v>4191919</v>
          </cell>
          <cell r="G10">
            <v>4014856</v>
          </cell>
          <cell r="I10">
            <v>177063</v>
          </cell>
          <cell r="K10">
            <v>9677641</v>
          </cell>
          <cell r="M10">
            <v>9932000</v>
          </cell>
        </row>
        <row r="11">
          <cell r="C11" t="str">
            <v>Large User - IBM</v>
          </cell>
          <cell r="E11">
            <v>0</v>
          </cell>
          <cell r="G11">
            <v>0</v>
          </cell>
          <cell r="I11">
            <v>0</v>
          </cell>
          <cell r="K11">
            <v>0</v>
          </cell>
          <cell r="M11">
            <v>0</v>
          </cell>
        </row>
        <row r="12">
          <cell r="C12" t="str">
            <v>Streetlighting</v>
          </cell>
          <cell r="E12">
            <v>38385</v>
          </cell>
          <cell r="G12">
            <v>34358</v>
          </cell>
          <cell r="I12">
            <v>4027</v>
          </cell>
          <cell r="K12">
            <v>80183</v>
          </cell>
          <cell r="M12">
            <v>84000</v>
          </cell>
        </row>
        <row r="13">
          <cell r="C13" t="str">
            <v>Revenue from Services</v>
          </cell>
          <cell r="E13">
            <v>148606</v>
          </cell>
          <cell r="G13">
            <v>145398</v>
          </cell>
          <cell r="I13">
            <v>3208</v>
          </cell>
          <cell r="K13">
            <v>346194</v>
          </cell>
          <cell r="M13">
            <v>353168</v>
          </cell>
        </row>
        <row r="15">
          <cell r="B15" t="str">
            <v>TOTAL DISTRIBUTION REVENUE</v>
          </cell>
          <cell r="E15">
            <v>10183262</v>
          </cell>
          <cell r="G15">
            <v>10066599</v>
          </cell>
          <cell r="I15">
            <v>116663</v>
          </cell>
          <cell r="K15">
            <v>23691258</v>
          </cell>
          <cell r="M15">
            <v>24984168</v>
          </cell>
        </row>
        <row r="17">
          <cell r="A17">
            <v>1.1000000000000001</v>
          </cell>
          <cell r="B17" t="str">
            <v>COMMODITY</v>
          </cell>
          <cell r="E17">
            <v>59524904</v>
          </cell>
          <cell r="G17">
            <v>61806763</v>
          </cell>
          <cell r="I17">
            <v>-2281859</v>
          </cell>
          <cell r="K17">
            <v>134865584</v>
          </cell>
          <cell r="M17">
            <v>146948233</v>
          </cell>
        </row>
        <row r="18">
          <cell r="B18" t="str">
            <v>RETAIL SETTLEMENT VARIANCE</v>
          </cell>
          <cell r="E18">
            <v>-2581015</v>
          </cell>
          <cell r="G18">
            <v>0</v>
          </cell>
          <cell r="I18">
            <v>-2581015</v>
          </cell>
          <cell r="M18">
            <v>0</v>
          </cell>
        </row>
        <row r="20">
          <cell r="B20" t="str">
            <v>TOTAL COMMODITY REVENUE</v>
          </cell>
          <cell r="E20">
            <v>56943889</v>
          </cell>
          <cell r="G20">
            <v>61806763</v>
          </cell>
          <cell r="I20">
            <v>-4862874</v>
          </cell>
          <cell r="K20">
            <v>134865584</v>
          </cell>
          <cell r="M20">
            <v>146948233</v>
          </cell>
        </row>
        <row r="21">
          <cell r="B21" t="str">
            <v>TOTAL SERVICE REVENUE</v>
          </cell>
          <cell r="E21">
            <v>67127151</v>
          </cell>
          <cell r="G21">
            <v>71873362</v>
          </cell>
          <cell r="I21">
            <v>-4746211</v>
          </cell>
          <cell r="K21">
            <v>158556842</v>
          </cell>
          <cell r="M21">
            <v>171932401</v>
          </cell>
        </row>
        <row r="23">
          <cell r="B23" t="str">
            <v>RECOVERY OF TAXES ( OTHER THAN INCOME TAX)</v>
          </cell>
          <cell r="E23">
            <v>1858943</v>
          </cell>
          <cell r="G23">
            <v>2164135</v>
          </cell>
          <cell r="I23">
            <v>-305192</v>
          </cell>
          <cell r="K23">
            <v>6935343</v>
          </cell>
          <cell r="M23">
            <v>5193976</v>
          </cell>
        </row>
        <row r="24">
          <cell r="E24">
            <v>68986094</v>
          </cell>
          <cell r="G24">
            <v>74037497</v>
          </cell>
          <cell r="I24">
            <v>-5051403</v>
          </cell>
          <cell r="K24">
            <v>165492185</v>
          </cell>
          <cell r="M24">
            <v>177126377</v>
          </cell>
        </row>
        <row r="25">
          <cell r="A25">
            <v>2</v>
          </cell>
          <cell r="B25" t="str">
            <v>COST OF POWER</v>
          </cell>
        </row>
        <row r="26">
          <cell r="B26" t="str">
            <v>ACTUAL COST OF POWER</v>
          </cell>
          <cell r="E26">
            <v>56988889</v>
          </cell>
          <cell r="G26">
            <v>61806764</v>
          </cell>
          <cell r="I26">
            <v>4817875</v>
          </cell>
          <cell r="K26">
            <v>134865584</v>
          </cell>
          <cell r="M26">
            <v>146948233</v>
          </cell>
        </row>
        <row r="27">
          <cell r="B27" t="str">
            <v>RETAIL SETTLEMENT VARIANCE</v>
          </cell>
          <cell r="E27">
            <v>-45000</v>
          </cell>
          <cell r="I27">
            <v>45000</v>
          </cell>
          <cell r="K27">
            <v>0</v>
          </cell>
          <cell r="M27">
            <v>0</v>
          </cell>
        </row>
        <row r="28">
          <cell r="B28" t="str">
            <v>PRE-MARKET OPENING(May 1) ENERGY VARIANCE</v>
          </cell>
          <cell r="E28">
            <v>0</v>
          </cell>
          <cell r="I28">
            <v>0</v>
          </cell>
          <cell r="K28">
            <v>0</v>
          </cell>
          <cell r="M28">
            <v>0</v>
          </cell>
        </row>
        <row r="29">
          <cell r="B29" t="str">
            <v>REGULATORY COST OF POWER</v>
          </cell>
          <cell r="E29">
            <v>56943889</v>
          </cell>
          <cell r="G29">
            <v>61806764</v>
          </cell>
          <cell r="I29">
            <v>4862875</v>
          </cell>
          <cell r="K29">
            <v>134865584</v>
          </cell>
          <cell r="M29">
            <v>146948233</v>
          </cell>
        </row>
        <row r="31">
          <cell r="B31" t="str">
            <v>GROSS MARGIN</v>
          </cell>
          <cell r="E31">
            <v>12042205</v>
          </cell>
          <cell r="G31">
            <v>12230733</v>
          </cell>
          <cell r="I31">
            <v>-188528</v>
          </cell>
          <cell r="K31">
            <v>30626601</v>
          </cell>
          <cell r="M31">
            <v>30178144</v>
          </cell>
        </row>
        <row r="33">
          <cell r="A33" t="str">
            <v>1A</v>
          </cell>
          <cell r="B33" t="str">
            <v>OTHER REVENUE</v>
          </cell>
          <cell r="E33">
            <v>1804974</v>
          </cell>
          <cell r="G33">
            <v>1248335</v>
          </cell>
          <cell r="I33">
            <v>556639</v>
          </cell>
          <cell r="K33">
            <v>4616094</v>
          </cell>
          <cell r="M33">
            <v>2996430</v>
          </cell>
        </row>
        <row r="35">
          <cell r="E35">
            <v>13847179</v>
          </cell>
          <cell r="G35">
            <v>13479068</v>
          </cell>
          <cell r="I35">
            <v>368111</v>
          </cell>
          <cell r="K35">
            <v>35242695</v>
          </cell>
          <cell r="M35">
            <v>33174574</v>
          </cell>
        </row>
        <row r="36">
          <cell r="B36" t="str">
            <v>OPERATION, MAINTENANCE &amp; ADMINISTRATION EXPENSES</v>
          </cell>
        </row>
        <row r="37">
          <cell r="A37">
            <v>3</v>
          </cell>
          <cell r="C37" t="str">
            <v>TRANSFORMER STATION - EQUIPMENT</v>
          </cell>
          <cell r="E37">
            <v>85726</v>
          </cell>
          <cell r="G37">
            <v>81790</v>
          </cell>
          <cell r="I37">
            <v>-3936</v>
          </cell>
          <cell r="K37">
            <v>252049</v>
          </cell>
          <cell r="M37">
            <v>196471</v>
          </cell>
        </row>
        <row r="38">
          <cell r="A38">
            <v>4</v>
          </cell>
          <cell r="C38" t="str">
            <v>TRANSFORMER STATION - BUILDINGS</v>
          </cell>
          <cell r="E38">
            <v>10076</v>
          </cell>
          <cell r="G38">
            <v>19615</v>
          </cell>
          <cell r="I38">
            <v>9539</v>
          </cell>
          <cell r="K38">
            <v>30462</v>
          </cell>
          <cell r="M38">
            <v>47188</v>
          </cell>
        </row>
        <row r="39">
          <cell r="A39">
            <v>5</v>
          </cell>
          <cell r="C39" t="str">
            <v>DISTRIBUTION STATION EQUIPMENT</v>
          </cell>
          <cell r="E39">
            <v>26138</v>
          </cell>
          <cell r="G39">
            <v>45110</v>
          </cell>
          <cell r="I39">
            <v>18972</v>
          </cell>
          <cell r="K39">
            <v>46181</v>
          </cell>
          <cell r="M39">
            <v>108361</v>
          </cell>
        </row>
        <row r="40">
          <cell r="A40">
            <v>6</v>
          </cell>
          <cell r="C40" t="str">
            <v>DISTRIBUTION STATION BUILDINGS</v>
          </cell>
          <cell r="E40">
            <v>10429</v>
          </cell>
          <cell r="G40">
            <v>6560</v>
          </cell>
          <cell r="I40">
            <v>-3869</v>
          </cell>
          <cell r="K40">
            <v>21753</v>
          </cell>
          <cell r="M40">
            <v>15800</v>
          </cell>
        </row>
        <row r="41">
          <cell r="A41">
            <v>7</v>
          </cell>
          <cell r="C41" t="str">
            <v>WASTE MANAGEMENT</v>
          </cell>
          <cell r="E41">
            <v>2338</v>
          </cell>
          <cell r="G41">
            <v>2565</v>
          </cell>
          <cell r="I41">
            <v>227</v>
          </cell>
          <cell r="K41">
            <v>4663</v>
          </cell>
          <cell r="M41">
            <v>6205</v>
          </cell>
        </row>
        <row r="42">
          <cell r="A42">
            <v>8</v>
          </cell>
          <cell r="C42" t="str">
            <v>LINES OVERHEAD</v>
          </cell>
          <cell r="E42">
            <v>308281</v>
          </cell>
          <cell r="G42">
            <v>261658</v>
          </cell>
          <cell r="I42">
            <v>-46623</v>
          </cell>
          <cell r="K42">
            <v>715145</v>
          </cell>
          <cell r="M42">
            <v>627066</v>
          </cell>
        </row>
        <row r="43">
          <cell r="A43">
            <v>9</v>
          </cell>
          <cell r="C43" t="str">
            <v>TREE TRIMMING</v>
          </cell>
          <cell r="E43">
            <v>78566</v>
          </cell>
          <cell r="G43">
            <v>56835</v>
          </cell>
          <cell r="I43">
            <v>-21731</v>
          </cell>
          <cell r="K43">
            <v>92593</v>
          </cell>
          <cell r="M43">
            <v>136446</v>
          </cell>
        </row>
        <row r="44">
          <cell r="A44">
            <v>10</v>
          </cell>
          <cell r="C44" t="str">
            <v>LINES UNDERGROUND/Switchgear</v>
          </cell>
          <cell r="E44">
            <v>631162</v>
          </cell>
          <cell r="G44">
            <v>381923</v>
          </cell>
          <cell r="I44">
            <v>-249239</v>
          </cell>
          <cell r="K44">
            <v>1228999</v>
          </cell>
          <cell r="M44">
            <v>918498</v>
          </cell>
        </row>
        <row r="45">
          <cell r="A45">
            <v>11</v>
          </cell>
          <cell r="C45" t="str">
            <v>TRANSFORMERS - OVERHEAD</v>
          </cell>
          <cell r="E45">
            <v>37119</v>
          </cell>
          <cell r="G45">
            <v>32780</v>
          </cell>
          <cell r="I45">
            <v>-4339</v>
          </cell>
          <cell r="K45">
            <v>90277</v>
          </cell>
          <cell r="M45">
            <v>78744</v>
          </cell>
        </row>
        <row r="46">
          <cell r="A46">
            <v>12</v>
          </cell>
          <cell r="C46" t="str">
            <v>TRANSFORMERS - UNDERGROUND</v>
          </cell>
          <cell r="E46">
            <v>49571</v>
          </cell>
          <cell r="G46">
            <v>87120</v>
          </cell>
          <cell r="I46">
            <v>37549</v>
          </cell>
          <cell r="K46">
            <v>169587</v>
          </cell>
          <cell r="M46">
            <v>209227</v>
          </cell>
        </row>
        <row r="47">
          <cell r="A47">
            <v>13</v>
          </cell>
          <cell r="C47" t="str">
            <v>METERS</v>
          </cell>
          <cell r="E47">
            <v>179420</v>
          </cell>
          <cell r="G47">
            <v>160785</v>
          </cell>
          <cell r="I47">
            <v>-18635</v>
          </cell>
          <cell r="K47">
            <v>351779</v>
          </cell>
          <cell r="M47">
            <v>386063</v>
          </cell>
        </row>
        <row r="48">
          <cell r="A48">
            <v>14</v>
          </cell>
          <cell r="C48" t="str">
            <v>S.C.A.D.A.</v>
          </cell>
          <cell r="E48">
            <v>95303</v>
          </cell>
          <cell r="G48">
            <v>99070</v>
          </cell>
          <cell r="I48">
            <v>3767</v>
          </cell>
          <cell r="K48">
            <v>230397</v>
          </cell>
          <cell r="M48">
            <v>237886</v>
          </cell>
        </row>
        <row r="49">
          <cell r="A49">
            <v>15</v>
          </cell>
          <cell r="C49" t="str">
            <v>CONTROL ROOM</v>
          </cell>
          <cell r="E49">
            <v>287494</v>
          </cell>
          <cell r="G49">
            <v>308410</v>
          </cell>
          <cell r="I49">
            <v>20916</v>
          </cell>
          <cell r="K49">
            <v>665341</v>
          </cell>
          <cell r="M49">
            <v>740319</v>
          </cell>
        </row>
        <row r="50">
          <cell r="A50">
            <v>16</v>
          </cell>
          <cell r="C50" t="str">
            <v>CUSTOMER Trouble/Service Calls</v>
          </cell>
          <cell r="E50">
            <v>18476</v>
          </cell>
          <cell r="G50">
            <v>12795</v>
          </cell>
          <cell r="I50">
            <v>-5681</v>
          </cell>
          <cell r="K50">
            <v>41918</v>
          </cell>
          <cell r="M50">
            <v>30728</v>
          </cell>
        </row>
        <row r="51">
          <cell r="A51">
            <v>17</v>
          </cell>
          <cell r="C51" t="str">
            <v>CABLE LOCATES &amp; INSPECTION</v>
          </cell>
          <cell r="E51">
            <v>205839</v>
          </cell>
          <cell r="G51">
            <v>189190</v>
          </cell>
          <cell r="I51">
            <v>-16649</v>
          </cell>
          <cell r="K51">
            <v>342787</v>
          </cell>
          <cell r="M51">
            <v>454166</v>
          </cell>
        </row>
        <row r="52">
          <cell r="A52">
            <v>18</v>
          </cell>
          <cell r="C52" t="str">
            <v>CUSTOMER PREMISES</v>
          </cell>
          <cell r="E52">
            <v>216522</v>
          </cell>
          <cell r="G52">
            <v>110040</v>
          </cell>
          <cell r="I52">
            <v>-106482</v>
          </cell>
          <cell r="K52">
            <v>488390</v>
          </cell>
          <cell r="M52">
            <v>264177</v>
          </cell>
        </row>
        <row r="53">
          <cell r="A53">
            <v>19</v>
          </cell>
          <cell r="C53" t="str">
            <v>WATER HEATERS</v>
          </cell>
          <cell r="E53">
            <v>90992</v>
          </cell>
          <cell r="G53">
            <v>56875</v>
          </cell>
          <cell r="I53">
            <v>-34117</v>
          </cell>
          <cell r="K53">
            <v>131599</v>
          </cell>
          <cell r="M53">
            <v>136565</v>
          </cell>
        </row>
        <row r="54">
          <cell r="A54">
            <v>20</v>
          </cell>
          <cell r="C54" t="str">
            <v>PROMOTIONS</v>
          </cell>
          <cell r="E54">
            <v>70490</v>
          </cell>
          <cell r="G54">
            <v>132185</v>
          </cell>
          <cell r="I54">
            <v>61695</v>
          </cell>
          <cell r="K54">
            <v>187377</v>
          </cell>
          <cell r="M54">
            <v>317448</v>
          </cell>
        </row>
        <row r="55">
          <cell r="A55">
            <v>21</v>
          </cell>
          <cell r="C55" t="str">
            <v>BILLING AND COLLECTIONS</v>
          </cell>
          <cell r="E55">
            <v>785922.7</v>
          </cell>
          <cell r="G55">
            <v>714855</v>
          </cell>
          <cell r="I55">
            <v>-71067.699999999953</v>
          </cell>
          <cell r="K55">
            <v>1667011</v>
          </cell>
          <cell r="M55">
            <v>1715921</v>
          </cell>
        </row>
        <row r="56">
          <cell r="A56">
            <v>22</v>
          </cell>
          <cell r="C56" t="str">
            <v>RETAILER BILLING AND COLLECTION</v>
          </cell>
          <cell r="E56">
            <v>41767.299999999996</v>
          </cell>
          <cell r="G56">
            <v>148765</v>
          </cell>
          <cell r="I56">
            <v>106997.70000000001</v>
          </cell>
          <cell r="K56">
            <v>110689</v>
          </cell>
          <cell r="M56">
            <v>357138</v>
          </cell>
        </row>
        <row r="57">
          <cell r="A57">
            <v>23</v>
          </cell>
          <cell r="C57" t="str">
            <v>DATA PROCESSING</v>
          </cell>
          <cell r="E57">
            <v>117835</v>
          </cell>
          <cell r="G57">
            <v>81335</v>
          </cell>
          <cell r="I57">
            <v>-36500</v>
          </cell>
          <cell r="K57">
            <v>261215</v>
          </cell>
          <cell r="M57">
            <v>195273</v>
          </cell>
        </row>
        <row r="58">
          <cell r="A58">
            <v>24</v>
          </cell>
          <cell r="C58" t="str">
            <v>INFORMATION TECHNOLOGY</v>
          </cell>
          <cell r="E58">
            <v>158630</v>
          </cell>
          <cell r="G58">
            <v>169375</v>
          </cell>
          <cell r="I58">
            <v>10745</v>
          </cell>
          <cell r="K58">
            <v>365835</v>
          </cell>
          <cell r="M58">
            <v>406561</v>
          </cell>
        </row>
        <row r="59">
          <cell r="A59">
            <v>25</v>
          </cell>
          <cell r="C59" t="str">
            <v>GENERAL ADMINISTRATION</v>
          </cell>
          <cell r="E59">
            <v>335377</v>
          </cell>
          <cell r="G59">
            <v>305155</v>
          </cell>
          <cell r="I59">
            <v>-30222</v>
          </cell>
          <cell r="K59">
            <v>669726</v>
          </cell>
          <cell r="M59">
            <v>732440</v>
          </cell>
        </row>
        <row r="60">
          <cell r="A60">
            <v>26</v>
          </cell>
          <cell r="C60" t="str">
            <v>ACCOUNTING</v>
          </cell>
          <cell r="E60">
            <v>340114</v>
          </cell>
          <cell r="G60">
            <v>284105</v>
          </cell>
          <cell r="I60">
            <v>-56009</v>
          </cell>
          <cell r="K60">
            <v>633731</v>
          </cell>
          <cell r="M60">
            <v>681976</v>
          </cell>
        </row>
        <row r="61">
          <cell r="A61">
            <v>27</v>
          </cell>
          <cell r="C61" t="str">
            <v>CORPORATE</v>
          </cell>
          <cell r="E61">
            <v>444973</v>
          </cell>
          <cell r="G61">
            <v>323657</v>
          </cell>
          <cell r="I61">
            <v>-121316</v>
          </cell>
          <cell r="K61">
            <v>752213</v>
          </cell>
          <cell r="M61">
            <v>820454</v>
          </cell>
        </row>
        <row r="62">
          <cell r="A62">
            <v>28</v>
          </cell>
          <cell r="C62" t="str">
            <v>EXECUTIVE/BOARD OF DIRECTORS</v>
          </cell>
          <cell r="E62">
            <v>344434</v>
          </cell>
          <cell r="G62">
            <v>309985</v>
          </cell>
          <cell r="I62">
            <v>-34449</v>
          </cell>
          <cell r="K62">
            <v>625642</v>
          </cell>
          <cell r="M62">
            <v>744065</v>
          </cell>
        </row>
        <row r="63">
          <cell r="A63">
            <v>29</v>
          </cell>
          <cell r="C63" t="str">
            <v>BUILDING AND GROUNDS -8100 WARDEN</v>
          </cell>
          <cell r="E63">
            <v>382236</v>
          </cell>
          <cell r="G63">
            <v>405590</v>
          </cell>
          <cell r="I63">
            <v>23354</v>
          </cell>
          <cell r="K63">
            <v>915659</v>
          </cell>
          <cell r="M63">
            <v>973600</v>
          </cell>
        </row>
        <row r="64">
          <cell r="A64">
            <v>30</v>
          </cell>
          <cell r="C64" t="str">
            <v>REGULATORY EXPENSES</v>
          </cell>
          <cell r="E64">
            <v>99731</v>
          </cell>
          <cell r="G64">
            <v>108785</v>
          </cell>
          <cell r="I64">
            <v>9054</v>
          </cell>
          <cell r="K64">
            <v>274452</v>
          </cell>
          <cell r="M64">
            <v>261186</v>
          </cell>
        </row>
        <row r="65">
          <cell r="A65">
            <v>31</v>
          </cell>
          <cell r="C65" t="str">
            <v>AMOUNTS IN LIEU OF TAXES</v>
          </cell>
          <cell r="E65">
            <v>330021</v>
          </cell>
          <cell r="G65">
            <v>374145</v>
          </cell>
          <cell r="I65">
            <v>44124</v>
          </cell>
          <cell r="K65">
            <v>748492</v>
          </cell>
          <cell r="M65">
            <v>897950</v>
          </cell>
        </row>
        <row r="67">
          <cell r="C67" t="str">
            <v>TOTAL</v>
          </cell>
          <cell r="E67">
            <v>5784983</v>
          </cell>
          <cell r="G67">
            <v>5271058</v>
          </cell>
          <cell r="I67">
            <v>-513925</v>
          </cell>
          <cell r="K67">
            <v>12115962</v>
          </cell>
          <cell r="M67">
            <v>12697922</v>
          </cell>
        </row>
        <row r="68">
          <cell r="A68">
            <v>32</v>
          </cell>
          <cell r="C68" t="str">
            <v>AMORTIZATION</v>
          </cell>
          <cell r="E68">
            <v>3519769</v>
          </cell>
          <cell r="G68">
            <v>3666175</v>
          </cell>
          <cell r="I68">
            <v>146406</v>
          </cell>
          <cell r="K68">
            <v>7730668</v>
          </cell>
          <cell r="M68">
            <v>8804117</v>
          </cell>
        </row>
        <row r="70">
          <cell r="C70" t="str">
            <v>EARNINGS BEFORE INTEREST &amp; TAXES</v>
          </cell>
          <cell r="E70">
            <v>4542427</v>
          </cell>
          <cell r="G70">
            <v>4541835</v>
          </cell>
          <cell r="I70">
            <v>592</v>
          </cell>
          <cell r="K70">
            <v>15396065</v>
          </cell>
          <cell r="M70">
            <v>11672535</v>
          </cell>
        </row>
        <row r="72">
          <cell r="A72">
            <v>33</v>
          </cell>
          <cell r="C72" t="str">
            <v>INTEREST</v>
          </cell>
          <cell r="E72">
            <v>2237480</v>
          </cell>
          <cell r="G72">
            <v>2318630</v>
          </cell>
          <cell r="I72">
            <v>81150</v>
          </cell>
          <cell r="K72">
            <v>5625049</v>
          </cell>
          <cell r="M72">
            <v>5564740</v>
          </cell>
        </row>
        <row r="73">
          <cell r="C73" t="str">
            <v>EQUITY IN EARNINGS OF RICHMONDHILL HYDRO</v>
          </cell>
          <cell r="E73">
            <v>781610.5</v>
          </cell>
          <cell r="G73">
            <v>532564.33333333349</v>
          </cell>
          <cell r="I73">
            <v>249046.16666666651</v>
          </cell>
          <cell r="K73">
            <v>2671702</v>
          </cell>
          <cell r="M73">
            <v>3506000</v>
          </cell>
        </row>
        <row r="74">
          <cell r="E74">
            <v>3086557.5</v>
          </cell>
          <cell r="G74">
            <v>2755769.3333333335</v>
          </cell>
          <cell r="I74">
            <v>330788.16666666651</v>
          </cell>
          <cell r="K74">
            <v>12442718</v>
          </cell>
          <cell r="M74">
            <v>9613795</v>
          </cell>
        </row>
        <row r="77">
          <cell r="A77">
            <v>34</v>
          </cell>
          <cell r="C77" t="str">
            <v>UNUSUAL ITEMS</v>
          </cell>
          <cell r="E77">
            <v>0</v>
          </cell>
          <cell r="I77">
            <v>0</v>
          </cell>
          <cell r="M77">
            <v>0</v>
          </cell>
        </row>
        <row r="79">
          <cell r="A79">
            <v>35</v>
          </cell>
          <cell r="C79" t="str">
            <v>NET INCOME BEFORE TAXES</v>
          </cell>
          <cell r="E79">
            <v>3086557.5</v>
          </cell>
          <cell r="G79">
            <v>2755769.3333333335</v>
          </cell>
          <cell r="I79">
            <v>330788.16666666651</v>
          </cell>
          <cell r="K79">
            <v>12442718</v>
          </cell>
          <cell r="M79">
            <v>9613795</v>
          </cell>
        </row>
        <row r="81">
          <cell r="A81">
            <v>36</v>
          </cell>
          <cell r="C81" t="str">
            <v>AMOUNTS IN LIEU OF INCOME TAXES</v>
          </cell>
          <cell r="E81">
            <v>1354224</v>
          </cell>
          <cell r="G81">
            <v>1106070</v>
          </cell>
          <cell r="I81">
            <v>-248154</v>
          </cell>
          <cell r="K81">
            <v>3556084</v>
          </cell>
          <cell r="M81">
            <v>2654578</v>
          </cell>
        </row>
        <row r="83">
          <cell r="C83" t="str">
            <v>NET INCOME</v>
          </cell>
          <cell r="E83">
            <v>1732334</v>
          </cell>
          <cell r="G83">
            <v>1649699.3333333335</v>
          </cell>
          <cell r="I83">
            <v>82634.166666666511</v>
          </cell>
          <cell r="K83">
            <v>8886634</v>
          </cell>
          <cell r="M83">
            <v>6959217</v>
          </cell>
        </row>
        <row r="86">
          <cell r="A86">
            <v>37</v>
          </cell>
          <cell r="C86" t="str">
            <v>NET INCOME (LOSS)</v>
          </cell>
          <cell r="E86">
            <v>1732334</v>
          </cell>
          <cell r="G86">
            <v>1649699.3333333335</v>
          </cell>
          <cell r="I86">
            <v>82634.166666666511</v>
          </cell>
          <cell r="K86">
            <v>8886634</v>
          </cell>
          <cell r="M86">
            <v>6959217</v>
          </cell>
        </row>
        <row r="88">
          <cell r="C88" t="str">
            <v>GROSS MARGIN %</v>
          </cell>
          <cell r="E88">
            <v>0.1794</v>
          </cell>
          <cell r="G88">
            <v>0.17019999999999999</v>
          </cell>
          <cell r="K88">
            <v>0.19320000000000001</v>
          </cell>
          <cell r="M88">
            <v>0.17549999999999999</v>
          </cell>
        </row>
        <row r="90">
          <cell r="C90" t="str">
            <v>NET INCOME (LOSS) AS A % OF TOTAL REVENUE</v>
          </cell>
          <cell r="E90">
            <v>2.5131011121447364E-2</v>
          </cell>
          <cell r="G90">
            <v>2.2561009946655552E-2</v>
          </cell>
          <cell r="K90">
            <v>5.4461445738771284E-2</v>
          </cell>
          <cell r="M90">
            <v>3.978313329036081E-2</v>
          </cell>
        </row>
        <row r="92">
          <cell r="C92" t="str">
            <v>SERVICE REVENUE INCREASE OVER PREVIOUS YEAR</v>
          </cell>
          <cell r="E92">
            <v>-0.5766366802386238</v>
          </cell>
          <cell r="K92">
            <v>-2.7199999999999998E-2</v>
          </cell>
        </row>
        <row r="94">
          <cell r="C94" t="str">
            <v>NUMBER OF BILLING CUSTOMERS</v>
          </cell>
          <cell r="E94">
            <v>0</v>
          </cell>
          <cell r="K94">
            <v>72249</v>
          </cell>
        </row>
        <row r="95">
          <cell r="E95">
            <v>82060</v>
          </cell>
        </row>
        <row r="99">
          <cell r="C99" t="str">
            <v>P:\finstmnt\2004\[fs-may04 .XLS]Bal_ExternalReporting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J1" t="str">
            <v>MARKHAM HYDRO DISTRIBUTION INC.</v>
          </cell>
        </row>
        <row r="2">
          <cell r="J2" t="str">
            <v>CAPITAL EXPENDITURE STATEMENT-LINE ITEMS</v>
          </cell>
        </row>
        <row r="3">
          <cell r="C3" t="str">
            <v>NOT REVISED</v>
          </cell>
          <cell r="J3" t="str">
            <v>Five Months to May 31, 2004</v>
          </cell>
          <cell r="P3" t="str">
            <v>BUDGET TRANSFERS</v>
          </cell>
          <cell r="T3" t="str">
            <v>SCHEDULE 1A</v>
          </cell>
        </row>
        <row r="4">
          <cell r="C4" t="str">
            <v>TO BE REVISED TO AGREE WITH CAPEX SUM</v>
          </cell>
          <cell r="J4" t="str">
            <v xml:space="preserve"> </v>
          </cell>
          <cell r="P4" t="str">
            <v>&amp; ACTUAL ASSETS ADJUSTMENTS</v>
          </cell>
        </row>
        <row r="5">
          <cell r="J5" t="str">
            <v>WORK IN PROCESS ADJUSTMENT</v>
          </cell>
          <cell r="P5" t="str">
            <v>TO BE INCORPORATED</v>
          </cell>
        </row>
        <row r="7">
          <cell r="D7" t="str">
            <v>OPENING</v>
          </cell>
          <cell r="E7" t="str">
            <v xml:space="preserve">  </v>
          </cell>
          <cell r="F7" t="str">
            <v>CLOSING</v>
          </cell>
          <cell r="J7">
            <v>2002</v>
          </cell>
          <cell r="L7" t="str">
            <v>Opening WIP</v>
          </cell>
          <cell r="N7" t="str">
            <v>Adjusted 2002</v>
          </cell>
          <cell r="P7">
            <v>2002</v>
          </cell>
          <cell r="R7">
            <v>2001</v>
          </cell>
          <cell r="T7">
            <v>2002</v>
          </cell>
          <cell r="V7">
            <v>2002</v>
          </cell>
        </row>
        <row r="8">
          <cell r="D8" t="str">
            <v>BALANCE</v>
          </cell>
          <cell r="F8" t="str">
            <v>BALANCE</v>
          </cell>
          <cell r="J8" t="str">
            <v>YTD</v>
          </cell>
          <cell r="L8" t="str">
            <v>Distributed</v>
          </cell>
          <cell r="N8" t="str">
            <v>YTD Actual</v>
          </cell>
          <cell r="P8" t="str">
            <v>ANNUAL</v>
          </cell>
          <cell r="R8" t="str">
            <v>CARRYOVER</v>
          </cell>
          <cell r="T8" t="str">
            <v xml:space="preserve"> </v>
          </cell>
          <cell r="V8" t="str">
            <v>YTD</v>
          </cell>
        </row>
        <row r="9">
          <cell r="C9" t="str">
            <v>DESCRIPTION</v>
          </cell>
          <cell r="D9" t="str">
            <v>JAN. 1/02</v>
          </cell>
          <cell r="F9" t="str">
            <v>CURR. YR.</v>
          </cell>
          <cell r="J9" t="str">
            <v>ACTUAL</v>
          </cell>
          <cell r="P9" t="str">
            <v>BUDGET</v>
          </cell>
          <cell r="R9" t="str">
            <v>TO 2002</v>
          </cell>
          <cell r="T9" t="str">
            <v>TRANSFERS</v>
          </cell>
          <cell r="V9" t="str">
            <v>VARIANCE</v>
          </cell>
        </row>
        <row r="11">
          <cell r="A11">
            <v>1</v>
          </cell>
          <cell r="C11" t="str">
            <v>LAND</v>
          </cell>
          <cell r="D11">
            <v>1548662</v>
          </cell>
          <cell r="F11">
            <v>1574483.5</v>
          </cell>
          <cell r="J11">
            <v>25821.5</v>
          </cell>
          <cell r="L11">
            <v>0</v>
          </cell>
          <cell r="N11">
            <v>25821.64</v>
          </cell>
          <cell r="P11">
            <v>500000</v>
          </cell>
          <cell r="R11">
            <v>0</v>
          </cell>
          <cell r="V11">
            <v>474178.36</v>
          </cell>
        </row>
        <row r="12">
          <cell r="J12" t="str">
            <v xml:space="preserve"> </v>
          </cell>
        </row>
        <row r="13">
          <cell r="A13">
            <v>2</v>
          </cell>
          <cell r="C13" t="str">
            <v>BUILDING &amp; LEASEHOLD IMPROVEMENTS</v>
          </cell>
          <cell r="D13">
            <v>806520.84</v>
          </cell>
          <cell r="F13">
            <v>955248.35</v>
          </cell>
          <cell r="J13">
            <v>148727.51</v>
          </cell>
          <cell r="L13">
            <v>-33752.160000000003</v>
          </cell>
          <cell r="N13">
            <v>114975.35</v>
          </cell>
          <cell r="P13">
            <v>10000</v>
          </cell>
          <cell r="R13">
            <v>0</v>
          </cell>
          <cell r="T13">
            <v>227970</v>
          </cell>
          <cell r="V13">
            <v>122994.65</v>
          </cell>
        </row>
        <row r="15">
          <cell r="A15">
            <v>3</v>
          </cell>
          <cell r="C15" t="str">
            <v>TRANSFORMER STATION EQPT</v>
          </cell>
          <cell r="D15">
            <v>14183954.949999999</v>
          </cell>
          <cell r="F15">
            <v>23106837.560000002</v>
          </cell>
          <cell r="J15">
            <v>8922883.1100000031</v>
          </cell>
          <cell r="L15">
            <v>-8722.0499999999993</v>
          </cell>
          <cell r="N15">
            <v>8914161.0600000024</v>
          </cell>
          <cell r="P15">
            <v>5524258</v>
          </cell>
          <cell r="R15">
            <v>1050000</v>
          </cell>
          <cell r="V15">
            <v>-2339903.0600000024</v>
          </cell>
        </row>
        <row r="17">
          <cell r="A17">
            <v>4</v>
          </cell>
          <cell r="C17" t="str">
            <v>MUNICIPAL STATION EQPT</v>
          </cell>
          <cell r="D17">
            <v>2182085.7799999998</v>
          </cell>
          <cell r="F17">
            <v>2209301.7799999998</v>
          </cell>
          <cell r="J17">
            <v>27216</v>
          </cell>
          <cell r="L17">
            <v>0</v>
          </cell>
          <cell r="N17">
            <v>27216</v>
          </cell>
          <cell r="P17">
            <v>36599</v>
          </cell>
          <cell r="R17">
            <v>36524</v>
          </cell>
          <cell r="V17">
            <v>45907</v>
          </cell>
        </row>
        <row r="19">
          <cell r="A19">
            <v>5</v>
          </cell>
          <cell r="C19" t="str">
            <v>OVERHEAD - LINES</v>
          </cell>
          <cell r="D19">
            <v>35995969.850000001</v>
          </cell>
          <cell r="F19">
            <v>40855251.109999999</v>
          </cell>
          <cell r="J19">
            <v>4859281.2599999979</v>
          </cell>
          <cell r="L19">
            <v>-721948.30999999994</v>
          </cell>
          <cell r="N19">
            <v>4137332.9499999979</v>
          </cell>
          <cell r="P19">
            <v>1001189</v>
          </cell>
          <cell r="R19">
            <v>2491530</v>
          </cell>
          <cell r="T19">
            <v>109948</v>
          </cell>
          <cell r="V19">
            <v>-534665.94999999786</v>
          </cell>
        </row>
        <row r="21">
          <cell r="A21">
            <v>6</v>
          </cell>
          <cell r="C21" t="str">
            <v>OVERHEAD - TRANSFORMERS</v>
          </cell>
          <cell r="D21">
            <v>8936246.5800000019</v>
          </cell>
          <cell r="F21">
            <v>9327711.0299999993</v>
          </cell>
          <cell r="J21">
            <v>391464.44999999739</v>
          </cell>
          <cell r="L21">
            <v>-11719.89</v>
          </cell>
          <cell r="N21">
            <v>379744.55999999738</v>
          </cell>
          <cell r="P21">
            <v>282702</v>
          </cell>
          <cell r="R21">
            <v>64454</v>
          </cell>
          <cell r="T21">
            <v>-109948</v>
          </cell>
          <cell r="V21">
            <v>-142536.55999999738</v>
          </cell>
        </row>
        <row r="23">
          <cell r="A23">
            <v>7</v>
          </cell>
          <cell r="C23" t="str">
            <v>UNDERGROUND - LINES</v>
          </cell>
          <cell r="D23">
            <v>93838717.310000002</v>
          </cell>
          <cell r="F23">
            <v>109189706.41000001</v>
          </cell>
          <cell r="J23">
            <v>15350989.100000009</v>
          </cell>
          <cell r="L23">
            <v>-1279303.69</v>
          </cell>
          <cell r="N23">
            <v>14071685.410000009</v>
          </cell>
          <cell r="P23">
            <v>10486138</v>
          </cell>
          <cell r="R23">
            <v>640549</v>
          </cell>
          <cell r="T23">
            <v>-50000</v>
          </cell>
          <cell r="V23">
            <v>-2994998.4100000095</v>
          </cell>
        </row>
        <row r="25">
          <cell r="A25">
            <v>8</v>
          </cell>
          <cell r="C25" t="str">
            <v>UNDERGROUND - TRANSFORMERS</v>
          </cell>
          <cell r="D25">
            <v>38037669.299999997</v>
          </cell>
          <cell r="F25">
            <v>43118620.890000001</v>
          </cell>
          <cell r="J25">
            <v>5080951.5900000036</v>
          </cell>
          <cell r="L25">
            <v>-243200.7</v>
          </cell>
          <cell r="N25">
            <v>4837750.8900000034</v>
          </cell>
          <cell r="P25">
            <v>2081171</v>
          </cell>
          <cell r="R25">
            <v>53438</v>
          </cell>
          <cell r="V25">
            <v>-2703141.8900000034</v>
          </cell>
        </row>
        <row r="27">
          <cell r="A27">
            <v>9</v>
          </cell>
          <cell r="C27" t="str">
            <v>METERS</v>
          </cell>
          <cell r="D27">
            <v>9277419.9600000009</v>
          </cell>
          <cell r="F27">
            <v>10293098.26</v>
          </cell>
          <cell r="J27">
            <v>1015678.2999999989</v>
          </cell>
          <cell r="L27">
            <v>0</v>
          </cell>
          <cell r="N27">
            <v>1015678.2999999989</v>
          </cell>
          <cell r="P27">
            <v>483137</v>
          </cell>
          <cell r="R27">
            <v>0</v>
          </cell>
          <cell r="V27">
            <v>-532541.29999999888</v>
          </cell>
        </row>
        <row r="29">
          <cell r="A29">
            <v>10</v>
          </cell>
          <cell r="C29" t="str">
            <v>GENERAL OFFICE EQPT</v>
          </cell>
          <cell r="D29">
            <v>1258688.73</v>
          </cell>
          <cell r="F29">
            <v>1673312.09</v>
          </cell>
          <cell r="J29">
            <v>414623.3600000001</v>
          </cell>
          <cell r="L29">
            <v>0</v>
          </cell>
          <cell r="N29">
            <v>414623.3600000001</v>
          </cell>
          <cell r="P29">
            <v>220398</v>
          </cell>
          <cell r="R29">
            <v>0</v>
          </cell>
          <cell r="T29">
            <v>109300</v>
          </cell>
          <cell r="V29">
            <v>-84925.360000000102</v>
          </cell>
        </row>
        <row r="31">
          <cell r="A31">
            <v>11</v>
          </cell>
          <cell r="C31" t="str">
            <v>COMPUTER EQPT</v>
          </cell>
          <cell r="D31">
            <v>1486183.66</v>
          </cell>
          <cell r="F31">
            <v>2018550.46</v>
          </cell>
          <cell r="J31">
            <v>532366.80000000005</v>
          </cell>
          <cell r="L31">
            <v>0</v>
          </cell>
          <cell r="N31">
            <v>532366.80000000005</v>
          </cell>
          <cell r="P31">
            <v>118700</v>
          </cell>
          <cell r="R31">
            <v>2520577</v>
          </cell>
          <cell r="V31">
            <v>2106910.2000000002</v>
          </cell>
        </row>
        <row r="33">
          <cell r="A33">
            <v>12</v>
          </cell>
          <cell r="C33" t="str">
            <v>STORES WAREHOUSE EQPT</v>
          </cell>
          <cell r="D33">
            <v>114006.77</v>
          </cell>
          <cell r="F33">
            <v>113530.41</v>
          </cell>
          <cell r="J33">
            <v>-476.36000000000058</v>
          </cell>
          <cell r="L33">
            <v>0</v>
          </cell>
          <cell r="N33">
            <v>-476.36000000000058</v>
          </cell>
          <cell r="P33">
            <v>0</v>
          </cell>
          <cell r="R33">
            <v>0</v>
          </cell>
          <cell r="V33">
            <v>476.36000000000058</v>
          </cell>
        </row>
        <row r="35">
          <cell r="A35">
            <v>13</v>
          </cell>
          <cell r="C35" t="str">
            <v xml:space="preserve">ROLLING STOCK </v>
          </cell>
          <cell r="D35">
            <v>2634551.7200000002</v>
          </cell>
          <cell r="F35">
            <v>2593483.6800000002</v>
          </cell>
          <cell r="J35">
            <v>-41068.040000000037</v>
          </cell>
          <cell r="L35">
            <v>0</v>
          </cell>
          <cell r="N35">
            <v>-41068.040000000037</v>
          </cell>
          <cell r="P35">
            <v>150000</v>
          </cell>
          <cell r="R35">
            <v>290000</v>
          </cell>
          <cell r="T35">
            <v>-25727</v>
          </cell>
          <cell r="V35">
            <v>455341.04000000004</v>
          </cell>
        </row>
        <row r="37">
          <cell r="A37">
            <v>14</v>
          </cell>
          <cell r="C37" t="str">
            <v>MAJOR TOOLS &amp; EQPT</v>
          </cell>
          <cell r="D37">
            <v>1264214.98</v>
          </cell>
          <cell r="F37">
            <v>1579896.07</v>
          </cell>
          <cell r="J37">
            <v>315681.09000000008</v>
          </cell>
          <cell r="L37">
            <v>0</v>
          </cell>
          <cell r="N37">
            <v>315681.09000000008</v>
          </cell>
          <cell r="P37">
            <v>1000</v>
          </cell>
          <cell r="R37">
            <v>22500</v>
          </cell>
          <cell r="T37">
            <v>15800</v>
          </cell>
          <cell r="V37">
            <v>-276381.09000000008</v>
          </cell>
        </row>
        <row r="39">
          <cell r="A39">
            <v>15</v>
          </cell>
          <cell r="C39" t="str">
            <v>RADIO &amp; TELEPHONE EQPT</v>
          </cell>
          <cell r="D39">
            <v>472959.5</v>
          </cell>
          <cell r="F39">
            <v>554667.93999999994</v>
          </cell>
          <cell r="J39">
            <v>81708.439999999944</v>
          </cell>
          <cell r="L39">
            <v>0</v>
          </cell>
          <cell r="N39">
            <v>81708.439999999944</v>
          </cell>
          <cell r="P39">
            <v>124400</v>
          </cell>
          <cell r="R39">
            <v>0</v>
          </cell>
          <cell r="T39">
            <v>1840</v>
          </cell>
          <cell r="V39">
            <v>44531.560000000056</v>
          </cell>
        </row>
        <row r="41">
          <cell r="A41">
            <v>16</v>
          </cell>
          <cell r="C41" t="str">
            <v>WATER HEATER EQPT</v>
          </cell>
          <cell r="D41">
            <v>1053694.33</v>
          </cell>
          <cell r="F41">
            <v>935931.04</v>
          </cell>
          <cell r="J41">
            <v>-117763.29000000004</v>
          </cell>
          <cell r="L41">
            <v>0</v>
          </cell>
          <cell r="N41">
            <v>-117763.29000000004</v>
          </cell>
          <cell r="P41">
            <v>139743</v>
          </cell>
          <cell r="R41">
            <v>0</v>
          </cell>
          <cell r="V41">
            <v>257506.29000000004</v>
          </cell>
        </row>
        <row r="43">
          <cell r="A43">
            <v>17</v>
          </cell>
          <cell r="C43" t="str">
            <v>LEASED PROPERTY</v>
          </cell>
          <cell r="D43">
            <v>951039.9</v>
          </cell>
          <cell r="F43">
            <v>981701.38</v>
          </cell>
          <cell r="J43">
            <v>30661.479999999981</v>
          </cell>
          <cell r="L43">
            <v>0</v>
          </cell>
          <cell r="N43">
            <v>30661.479999999981</v>
          </cell>
          <cell r="P43">
            <v>107150</v>
          </cell>
          <cell r="R43">
            <v>20300</v>
          </cell>
          <cell r="V43">
            <v>96788.520000000019</v>
          </cell>
        </row>
        <row r="44">
          <cell r="J44">
            <v>0</v>
          </cell>
        </row>
        <row r="45">
          <cell r="A45">
            <v>18</v>
          </cell>
          <cell r="C45" t="str">
            <v>S.C.A.D.A.</v>
          </cell>
          <cell r="D45">
            <v>2310274.7400000002</v>
          </cell>
          <cell r="F45">
            <v>3478610.0999999996</v>
          </cell>
          <cell r="J45">
            <v>1168335.3599999994</v>
          </cell>
          <cell r="L45">
            <v>-589177.19999999995</v>
          </cell>
          <cell r="N45">
            <v>579158.15999999945</v>
          </cell>
          <cell r="P45">
            <v>405213</v>
          </cell>
          <cell r="R45">
            <v>770098</v>
          </cell>
          <cell r="V45">
            <v>596152.84000000055</v>
          </cell>
        </row>
        <row r="47">
          <cell r="C47" t="str">
            <v>SUB-TOTALS</v>
          </cell>
          <cell r="D47">
            <v>216352860.90000004</v>
          </cell>
          <cell r="F47">
            <v>254559942.05999997</v>
          </cell>
          <cell r="J47">
            <v>38207081.660000004</v>
          </cell>
          <cell r="K47" t="str">
            <v>***</v>
          </cell>
          <cell r="L47">
            <v>-2887824</v>
          </cell>
          <cell r="N47">
            <v>35319257.800000004</v>
          </cell>
          <cell r="P47">
            <v>21671798</v>
          </cell>
          <cell r="R47">
            <v>7959970</v>
          </cell>
          <cell r="T47">
            <v>279183</v>
          </cell>
          <cell r="V47">
            <v>-5408306.8000000054</v>
          </cell>
        </row>
        <row r="48">
          <cell r="A48" t="str">
            <v xml:space="preserve">  </v>
          </cell>
        </row>
        <row r="49">
          <cell r="A49">
            <v>19</v>
          </cell>
          <cell r="C49" t="str">
            <v>WORK-IN-PROCESS</v>
          </cell>
          <cell r="D49">
            <v>2887824</v>
          </cell>
          <cell r="F49">
            <v>0</v>
          </cell>
          <cell r="J49">
            <v>-2887824</v>
          </cell>
          <cell r="L49">
            <v>2887824</v>
          </cell>
          <cell r="N49">
            <v>0</v>
          </cell>
          <cell r="V49">
            <v>0</v>
          </cell>
        </row>
        <row r="50">
          <cell r="C50" t="str">
            <v xml:space="preserve">      SUBTOTAL</v>
          </cell>
          <cell r="D50">
            <v>219240684.90000004</v>
          </cell>
          <cell r="F50">
            <v>254559942.05999997</v>
          </cell>
          <cell r="J50">
            <v>35319257.660000004</v>
          </cell>
          <cell r="L50">
            <v>0</v>
          </cell>
          <cell r="N50">
            <v>35319257.800000004</v>
          </cell>
        </row>
        <row r="51">
          <cell r="J51">
            <v>0</v>
          </cell>
          <cell r="L51">
            <v>0</v>
          </cell>
          <cell r="N51">
            <v>0</v>
          </cell>
        </row>
        <row r="52">
          <cell r="C52" t="str">
            <v>TOTAL CAPITAL EXPENDITURES</v>
          </cell>
          <cell r="J52">
            <v>35319257.660000004</v>
          </cell>
          <cell r="L52">
            <v>0</v>
          </cell>
          <cell r="N52">
            <v>35319257.800000004</v>
          </cell>
          <cell r="P52">
            <v>21671798</v>
          </cell>
          <cell r="R52">
            <v>7959970</v>
          </cell>
          <cell r="T52">
            <v>279183</v>
          </cell>
          <cell r="V52">
            <v>-5408306.8000000054</v>
          </cell>
        </row>
        <row r="54">
          <cell r="C54" t="str">
            <v>CONTRIBUTED CAPITAL</v>
          </cell>
        </row>
        <row r="55">
          <cell r="C55" t="str">
            <v>OVERHEAD - LINES &amp; TRANSFORMERS</v>
          </cell>
          <cell r="D55">
            <v>-1401712.5</v>
          </cell>
          <cell r="F55">
            <v>-3970233.91</v>
          </cell>
          <cell r="J55">
            <v>2568521.41</v>
          </cell>
          <cell r="L55">
            <v>-111184.78</v>
          </cell>
          <cell r="N55">
            <v>2457336.6300000004</v>
          </cell>
          <cell r="P55">
            <v>83453</v>
          </cell>
          <cell r="R55">
            <v>192223</v>
          </cell>
          <cell r="V55">
            <v>-2181660.6300000004</v>
          </cell>
        </row>
        <row r="57">
          <cell r="C57" t="str">
            <v>UNDERGROUND - LINES &amp; TRANSFORMERS</v>
          </cell>
          <cell r="D57">
            <v>-12674182.82</v>
          </cell>
          <cell r="F57">
            <v>-23759387.289999999</v>
          </cell>
          <cell r="J57">
            <v>11085204.469999999</v>
          </cell>
          <cell r="L57">
            <v>-746207.89999999991</v>
          </cell>
          <cell r="N57">
            <v>10338996.569999998</v>
          </cell>
          <cell r="P57">
            <v>4370664</v>
          </cell>
          <cell r="R57">
            <v>59000</v>
          </cell>
          <cell r="V57">
            <v>-5909332.5699999984</v>
          </cell>
        </row>
        <row r="59">
          <cell r="C59" t="str">
            <v>EQUIPMENT &amp; ROLLING STOCK&amp; METERS</v>
          </cell>
          <cell r="D59">
            <v>-42520.380000000005</v>
          </cell>
          <cell r="F59">
            <v>-137699</v>
          </cell>
          <cell r="J59">
            <v>95178.62</v>
          </cell>
          <cell r="L59">
            <v>0</v>
          </cell>
          <cell r="N59">
            <v>95178.62</v>
          </cell>
          <cell r="P59">
            <v>295087</v>
          </cell>
          <cell r="R59">
            <v>0</v>
          </cell>
          <cell r="V59">
            <v>199908.38</v>
          </cell>
        </row>
        <row r="63">
          <cell r="C63" t="str">
            <v xml:space="preserve"> CONTRIBUTED CAPITAL (excluding wip)</v>
          </cell>
          <cell r="D63">
            <v>-14118415.700000001</v>
          </cell>
          <cell r="F63">
            <v>-27867320.199999999</v>
          </cell>
          <cell r="J63">
            <v>13748904.499999998</v>
          </cell>
          <cell r="L63">
            <v>-857392.67999999993</v>
          </cell>
          <cell r="N63">
            <v>12891511.819999998</v>
          </cell>
          <cell r="P63">
            <v>4749204</v>
          </cell>
          <cell r="R63">
            <v>251223</v>
          </cell>
          <cell r="T63">
            <v>0</v>
          </cell>
          <cell r="V63">
            <v>-7891084.8199999994</v>
          </cell>
        </row>
        <row r="65">
          <cell r="C65" t="str">
            <v>WORK-IN -PROCESS CONTRIBUTED CAPITAL</v>
          </cell>
          <cell r="D65">
            <v>-857393</v>
          </cell>
          <cell r="F65">
            <v>0</v>
          </cell>
          <cell r="J65">
            <v>-857393</v>
          </cell>
          <cell r="L65">
            <v>857392.67999999993</v>
          </cell>
          <cell r="N65">
            <v>-0.32000000006519258</v>
          </cell>
          <cell r="P65">
            <v>0</v>
          </cell>
          <cell r="R65">
            <v>0</v>
          </cell>
          <cell r="T65">
            <v>0</v>
          </cell>
          <cell r="V65">
            <v>0.32000000006519258</v>
          </cell>
        </row>
        <row r="67">
          <cell r="C67" t="str">
            <v>TOTAL CONTRIBUTED CAPITAL</v>
          </cell>
          <cell r="D67">
            <v>-14975808.700000001</v>
          </cell>
          <cell r="F67">
            <v>-27867320.199999999</v>
          </cell>
          <cell r="J67">
            <v>12891511.499999998</v>
          </cell>
          <cell r="L67">
            <v>0</v>
          </cell>
          <cell r="N67">
            <v>12891511.499999998</v>
          </cell>
          <cell r="P67">
            <v>4749204</v>
          </cell>
          <cell r="R67">
            <v>251223</v>
          </cell>
          <cell r="T67">
            <v>0</v>
          </cell>
          <cell r="V67">
            <v>-7891084.4999999981</v>
          </cell>
        </row>
        <row r="68">
          <cell r="C68" t="str">
            <v>UPSTREAM CHARGES</v>
          </cell>
          <cell r="D68">
            <v>-667040</v>
          </cell>
          <cell r="F68">
            <v>0</v>
          </cell>
          <cell r="J68">
            <v>-667040</v>
          </cell>
          <cell r="N68">
            <v>-667040</v>
          </cell>
          <cell r="P68">
            <v>1213000</v>
          </cell>
          <cell r="R68">
            <v>0</v>
          </cell>
          <cell r="V68">
            <v>1880040</v>
          </cell>
        </row>
        <row r="69">
          <cell r="C69" t="str">
            <v>TOTAL CONTRIBUTION</v>
          </cell>
          <cell r="J69">
            <v>12224471.499999998</v>
          </cell>
          <cell r="L69">
            <v>0</v>
          </cell>
          <cell r="N69">
            <v>12224471.499999998</v>
          </cell>
          <cell r="P69">
            <v>5962204</v>
          </cell>
          <cell r="R69">
            <v>251223</v>
          </cell>
          <cell r="T69">
            <v>0</v>
          </cell>
          <cell r="V69">
            <v>-6011044.4999999981</v>
          </cell>
        </row>
        <row r="71">
          <cell r="C71" t="str">
            <v>NET CAPITAL EXPENDITURES</v>
          </cell>
          <cell r="J71">
            <v>23094786.160000004</v>
          </cell>
          <cell r="L71">
            <v>0</v>
          </cell>
          <cell r="N71">
            <v>23094786.300000004</v>
          </cell>
          <cell r="P71">
            <v>15709594</v>
          </cell>
          <cell r="R71">
            <v>7708747</v>
          </cell>
          <cell r="T71">
            <v>279183</v>
          </cell>
          <cell r="V71">
            <v>602738.19999999274</v>
          </cell>
        </row>
        <row r="73">
          <cell r="C73" t="str">
            <v>OTHER ASSETS</v>
          </cell>
        </row>
        <row r="75">
          <cell r="C75" t="str">
            <v>INTANGIBLE ASSETS (ORGANIZATION)</v>
          </cell>
          <cell r="D75">
            <v>201051</v>
          </cell>
          <cell r="F75">
            <v>579834</v>
          </cell>
          <cell r="J75">
            <v>378783</v>
          </cell>
          <cell r="N75">
            <v>378783</v>
          </cell>
          <cell r="P75">
            <v>0</v>
          </cell>
          <cell r="R75">
            <v>0</v>
          </cell>
          <cell r="T75">
            <v>0</v>
          </cell>
          <cell r="V75">
            <v>-757566</v>
          </cell>
        </row>
        <row r="77">
          <cell r="C77" t="str">
            <v>DEFERRED CHARGES (Qualifying transition costs)</v>
          </cell>
          <cell r="J77">
            <v>-3564016</v>
          </cell>
          <cell r="N77">
            <v>-3564016</v>
          </cell>
          <cell r="P77">
            <v>0</v>
          </cell>
          <cell r="R77">
            <v>0</v>
          </cell>
          <cell r="T77">
            <v>0</v>
          </cell>
          <cell r="V77">
            <v>3564016</v>
          </cell>
        </row>
        <row r="79">
          <cell r="C79" t="str">
            <v>WORK-IN-PROCESS - TRANSITION</v>
          </cell>
          <cell r="D79">
            <v>860826</v>
          </cell>
          <cell r="F79">
            <v>0</v>
          </cell>
          <cell r="J79">
            <v>-860825.7</v>
          </cell>
          <cell r="N79">
            <v>-860825.7</v>
          </cell>
          <cell r="P79">
            <v>0</v>
          </cell>
          <cell r="R79">
            <v>0</v>
          </cell>
          <cell r="T79">
            <v>0</v>
          </cell>
          <cell r="V79">
            <v>1721651.9</v>
          </cell>
        </row>
        <row r="80">
          <cell r="A80" t="str">
            <v>FOR YEAR END</v>
          </cell>
        </row>
        <row r="81">
          <cell r="B81" t="str">
            <v>*</v>
          </cell>
          <cell r="C81" t="str">
            <v>2001 DEVELOPMENT CHARGES  ( SEE SCHEDULE 11)</v>
          </cell>
        </row>
        <row r="82">
          <cell r="C82" t="str">
            <v xml:space="preserve">Opening Balance January 1, 2001 </v>
          </cell>
          <cell r="P82">
            <v>2936509</v>
          </cell>
        </row>
        <row r="83">
          <cell r="C83" t="str">
            <v>Development Charges 2001 (Received from Town of Markham)</v>
          </cell>
          <cell r="P83">
            <v>-6269</v>
          </cell>
          <cell r="R83" t="str">
            <v>Refunds applicable in 2001</v>
          </cell>
        </row>
        <row r="84">
          <cell r="C84" t="str">
            <v>Interest on Development Charge Fund</v>
          </cell>
          <cell r="P84">
            <v>107302</v>
          </cell>
        </row>
        <row r="85">
          <cell r="R85" t="str">
            <v xml:space="preserve">Effective September 1,1999 the balance in the administration </v>
          </cell>
        </row>
        <row r="86">
          <cell r="C86" t="str">
            <v>Less: Transfers in 2001 to</v>
          </cell>
          <cell r="R86" t="str">
            <v>component was transferred to grid  expansion</v>
          </cell>
        </row>
        <row r="87">
          <cell r="C87" t="str">
            <v>Overhead - Lines &amp; Transformers</v>
          </cell>
          <cell r="P87">
            <v>-966792</v>
          </cell>
        </row>
        <row r="88">
          <cell r="C88" t="str">
            <v>Underground - Lines &amp; Transformers</v>
          </cell>
          <cell r="P88">
            <v>-894523</v>
          </cell>
          <cell r="R88" t="str">
            <v xml:space="preserve">Applied DC funds for pre-2000 DC is transferred to equity as per </v>
          </cell>
        </row>
        <row r="89">
          <cell r="C89" t="str">
            <v>Equipment &amp; Rolling Stock</v>
          </cell>
          <cell r="P89">
            <v>0</v>
          </cell>
          <cell r="R89" t="str">
            <v xml:space="preserve"> Article 430 of the OEB Accounting pratices handbook - see below</v>
          </cell>
        </row>
        <row r="90">
          <cell r="C90" t="str">
            <v xml:space="preserve">         Closing balance December 31,2001 -  Reserve for grid expansion</v>
          </cell>
          <cell r="P90">
            <v>1176227</v>
          </cell>
        </row>
        <row r="92">
          <cell r="C92" t="str">
            <v>Developement Charge transfer to equity a/c 3022-723 in 2001</v>
          </cell>
          <cell r="P92">
            <v>1204000</v>
          </cell>
        </row>
        <row r="94">
          <cell r="C94" t="str">
            <v>***  Includes 2001 expenditures which are classified as WIP $2,887,824 on balance sheet</v>
          </cell>
        </row>
      </sheetData>
      <sheetData sheetId="19"/>
      <sheetData sheetId="20"/>
      <sheetData sheetId="21"/>
      <sheetData sheetId="22"/>
      <sheetData sheetId="23"/>
      <sheetData sheetId="24">
        <row r="1">
          <cell r="A1" t="str">
            <v>CONTROL total</v>
          </cell>
        </row>
        <row r="230">
          <cell r="C230">
            <v>0</v>
          </cell>
        </row>
        <row r="244">
          <cell r="C244">
            <v>-12000435.880000001</v>
          </cell>
        </row>
      </sheetData>
      <sheetData sheetId="25"/>
      <sheetData sheetId="26"/>
      <sheetData sheetId="27">
        <row r="1">
          <cell r="B1" t="str">
            <v>MARKHAM HYDRO DISTRIBUTION INC.</v>
          </cell>
        </row>
        <row r="2">
          <cell r="B2" t="str">
            <v>SUPPLEMENT TO CASH POSITION STATEMENT</v>
          </cell>
        </row>
        <row r="3">
          <cell r="B3" t="str">
            <v>For Five Months to May 31, 2004</v>
          </cell>
        </row>
        <row r="6">
          <cell r="A6" t="str">
            <v>MISCELLANEOUS BREAKDOWN</v>
          </cell>
        </row>
        <row r="8">
          <cell r="A8" t="str">
            <v>PREPAID EXPENSES</v>
          </cell>
          <cell r="E8">
            <v>-179535</v>
          </cell>
        </row>
        <row r="9">
          <cell r="A9" t="str">
            <v>DEVEL'T CHARGE DEPOSIT/RECEIVABLE</v>
          </cell>
          <cell r="E9">
            <v>0</v>
          </cell>
        </row>
        <row r="10">
          <cell r="A10" t="str">
            <v>MISCELLANEOUS CREDITS/(DEBITS)</v>
          </cell>
          <cell r="E10">
            <v>0</v>
          </cell>
          <cell r="F10" t="str">
            <v xml:space="preserve">  CLEARING ACCOUNTS</v>
          </cell>
        </row>
        <row r="11">
          <cell r="A11" t="str">
            <v>VARIANCE</v>
          </cell>
          <cell r="E11">
            <v>0</v>
          </cell>
        </row>
        <row r="12">
          <cell r="A12" t="str">
            <v>MISC.CREDIT- DEFERRED REV.</v>
          </cell>
          <cell r="E12">
            <v>-15823</v>
          </cell>
          <cell r="F12" t="str">
            <v xml:space="preserve">  A/C 363-ELEMENT</v>
          </cell>
        </row>
        <row r="14">
          <cell r="E14">
            <v>-195358</v>
          </cell>
        </row>
        <row r="16">
          <cell r="A16" t="str">
            <v>ANALYSIS OF CHANGES IN DEFERRED CHARGES</v>
          </cell>
        </row>
        <row r="17">
          <cell r="A17" t="str">
            <v>&amp; OTHER NONCURRENT BALANCE SHEET ITEMS</v>
          </cell>
          <cell r="E17">
            <v>180905</v>
          </cell>
        </row>
        <row r="18">
          <cell r="A18" t="str">
            <v xml:space="preserve">DETAILS:    </v>
          </cell>
          <cell r="D18" t="str">
            <v>USOA</v>
          </cell>
        </row>
        <row r="19">
          <cell r="A19" t="str">
            <v>amortization long term debt issue expense</v>
          </cell>
          <cell r="D19">
            <v>1425</v>
          </cell>
          <cell r="E19" t="str">
            <v>a/c 1425-232</v>
          </cell>
          <cell r="F19">
            <v>13666</v>
          </cell>
          <cell r="G19" t="str">
            <v>key in</v>
          </cell>
          <cell r="H19" t="str">
            <v xml:space="preserve">put in positive #'s  See g/l 9103(offset of g/l 1425; g/l9104 for amort on debt </v>
          </cell>
        </row>
        <row r="20">
          <cell r="A20" t="str">
            <v xml:space="preserve">amortization discount on long term debt </v>
          </cell>
          <cell r="D20">
            <v>1445</v>
          </cell>
          <cell r="E20" t="str">
            <v>a/c 1445-232</v>
          </cell>
          <cell r="F20">
            <v>59413</v>
          </cell>
          <cell r="G20" t="str">
            <v>key in</v>
          </cell>
          <cell r="H20" t="str">
            <v xml:space="preserve">put in positive #'s </v>
          </cell>
        </row>
        <row r="21">
          <cell r="A21" t="str">
            <v>amortization debenture issue/disc cost</v>
          </cell>
          <cell r="D21">
            <v>1445</v>
          </cell>
          <cell r="E21" t="str">
            <v>a/c 281-232</v>
          </cell>
          <cell r="F21">
            <v>0</v>
          </cell>
          <cell r="G21" t="str">
            <v>key in</v>
          </cell>
          <cell r="H21" t="str">
            <v xml:space="preserve">put in positive #'s </v>
          </cell>
        </row>
        <row r="22">
          <cell r="A22" t="str">
            <v>amortization misc deferred charges</v>
          </cell>
          <cell r="D22">
            <v>1525</v>
          </cell>
          <cell r="E22" t="str">
            <v>a/c 291-233</v>
          </cell>
          <cell r="F22">
            <v>0</v>
          </cell>
          <cell r="G22" t="str">
            <v>key in</v>
          </cell>
          <cell r="H22" t="str">
            <v xml:space="preserve">put in positive #'s </v>
          </cell>
        </row>
        <row r="23">
          <cell r="A23" t="str">
            <v>addtnl debenture issue/disc cost</v>
          </cell>
          <cell r="D23">
            <v>1445</v>
          </cell>
          <cell r="E23" t="str">
            <v>a/c 281</v>
          </cell>
          <cell r="F23">
            <v>0</v>
          </cell>
          <cell r="G23" t="str">
            <v>key in</v>
          </cell>
          <cell r="H23" t="str">
            <v xml:space="preserve">put in positive #'s </v>
          </cell>
        </row>
        <row r="24">
          <cell r="A24" t="str">
            <v>addtnl debenture issue/disc cost</v>
          </cell>
          <cell r="D24">
            <v>1425</v>
          </cell>
          <cell r="E24" t="str">
            <v>a/c 1425-338</v>
          </cell>
          <cell r="F24">
            <v>0</v>
          </cell>
          <cell r="G24" t="str">
            <v>key in</v>
          </cell>
          <cell r="H24" t="str">
            <v xml:space="preserve">put in positive #'s </v>
          </cell>
        </row>
        <row r="25">
          <cell r="A25" t="str">
            <v>addtnl misc deferred charges</v>
          </cell>
          <cell r="D25">
            <v>1525</v>
          </cell>
          <cell r="E25" t="str">
            <v>a/c 291</v>
          </cell>
          <cell r="F25">
            <v>0</v>
          </cell>
          <cell r="G25" t="str">
            <v>key in</v>
          </cell>
          <cell r="H25" t="str">
            <v xml:space="preserve">put in positive #'s </v>
          </cell>
        </row>
        <row r="26">
          <cell r="A26" t="str">
            <v>net clearing accounts</v>
          </cell>
          <cell r="E26" t="str">
            <v>vrs.</v>
          </cell>
          <cell r="F26">
            <v>0</v>
          </cell>
          <cell r="G26" t="str">
            <v xml:space="preserve">                                                                                                                                                                                                                                                </v>
          </cell>
        </row>
        <row r="27">
          <cell r="A27" t="str">
            <v>long term investment (auto. calc. )</v>
          </cell>
          <cell r="D27">
            <v>1405</v>
          </cell>
          <cell r="E27" t="str">
            <v>a/c 293-999</v>
          </cell>
          <cell r="F27">
            <v>-73079</v>
          </cell>
          <cell r="G27" t="str">
            <v>increase in debenture/premium discount</v>
          </cell>
        </row>
        <row r="29">
          <cell r="A29" t="str">
            <v>GAIN/LOSS ON DISPOSAL OF FIXED ASSET</v>
          </cell>
        </row>
        <row r="30">
          <cell r="C30" t="str">
            <v>USOA</v>
          </cell>
          <cell r="D30" t="str">
            <v>DETAIL A/C</v>
          </cell>
        </row>
        <row r="31">
          <cell r="A31" t="str">
            <v>net book value of disposals</v>
          </cell>
          <cell r="E31" t="str">
            <v/>
          </cell>
          <cell r="F31">
            <v>0</v>
          </cell>
          <cell r="G31" t="str">
            <v>key in</v>
          </cell>
        </row>
        <row r="32">
          <cell r="A32" t="str">
            <v>proceeds on disposal</v>
          </cell>
          <cell r="C32">
            <v>4355</v>
          </cell>
          <cell r="D32" t="str">
            <v>a/c 9920,9919</v>
          </cell>
          <cell r="F32">
            <v>112233.75</v>
          </cell>
          <cell r="G32" t="str">
            <v>key in</v>
          </cell>
        </row>
        <row r="34">
          <cell r="A34" t="str">
            <v>(gain)loss on disposal</v>
          </cell>
          <cell r="F34">
            <v>-112233.75</v>
          </cell>
        </row>
        <row r="39">
          <cell r="A39" t="str">
            <v>FIXED ASSETS ADDITIONS ANALYSIS</v>
          </cell>
        </row>
        <row r="41">
          <cell r="A41" t="str">
            <v xml:space="preserve">net change per balance sheet </v>
          </cell>
          <cell r="F41">
            <v>7383624</v>
          </cell>
        </row>
        <row r="43">
          <cell r="A43" t="str">
            <v>add: net book value of disposal</v>
          </cell>
          <cell r="F43">
            <v>0</v>
          </cell>
        </row>
        <row r="44">
          <cell r="A44" t="str">
            <v>add: net book value of lease option exercised</v>
          </cell>
          <cell r="F44">
            <v>0</v>
          </cell>
          <cell r="G44" t="str">
            <v>key in</v>
          </cell>
        </row>
        <row r="45">
          <cell r="A45" t="str">
            <v>add: depreciation adjusted for following</v>
          </cell>
          <cell r="F45" t="str">
            <v xml:space="preserve"> </v>
          </cell>
        </row>
        <row r="46">
          <cell r="A46" t="str">
            <v>depreciation (acc. dep net change per b/s)</v>
          </cell>
          <cell r="C46" t="str">
            <v>USOA</v>
          </cell>
          <cell r="D46" t="str">
            <v>DETAIL A/C</v>
          </cell>
          <cell r="E46">
            <v>3775787.44</v>
          </cell>
        </row>
        <row r="47">
          <cell r="A47" t="str">
            <v>less gross up on lease</v>
          </cell>
          <cell r="C47">
            <v>2105</v>
          </cell>
          <cell r="D47" t="str">
            <v>421 TO 427</v>
          </cell>
          <cell r="E47">
            <v>0</v>
          </cell>
          <cell r="G47" t="str">
            <v>key in</v>
          </cell>
        </row>
        <row r="48">
          <cell r="A48" t="str">
            <v>add lease option exercised</v>
          </cell>
          <cell r="C48">
            <v>2105</v>
          </cell>
          <cell r="D48" t="str">
            <v>462 TO 465</v>
          </cell>
          <cell r="E48">
            <v>0</v>
          </cell>
          <cell r="G48" t="str">
            <v>key in</v>
          </cell>
        </row>
        <row r="49">
          <cell r="A49" t="str">
            <v>add disposal - elem. 237/238</v>
          </cell>
          <cell r="B49">
            <v>2105</v>
          </cell>
          <cell r="C49" t="str">
            <v>403 TO 414</v>
          </cell>
          <cell r="D49">
            <v>0</v>
          </cell>
          <cell r="G49" t="str">
            <v>key in</v>
          </cell>
        </row>
        <row r="50">
          <cell r="B50">
            <v>2105</v>
          </cell>
          <cell r="C50">
            <v>416</v>
          </cell>
          <cell r="D50">
            <v>218578.41</v>
          </cell>
          <cell r="G50" t="str">
            <v>key in</v>
          </cell>
        </row>
        <row r="51">
          <cell r="B51">
            <v>2105</v>
          </cell>
          <cell r="C51" t="str">
            <v>421 TO 427</v>
          </cell>
          <cell r="D51">
            <v>29315.660000000003</v>
          </cell>
          <cell r="E51">
            <v>247894.07</v>
          </cell>
          <cell r="G51" t="str">
            <v>key in</v>
          </cell>
        </row>
        <row r="52">
          <cell r="F52">
            <v>4023681.51</v>
          </cell>
          <cell r="G52" t="str">
            <v>AGREES WITH YEAR END FIXED ASSETS SCHEDULE</v>
          </cell>
        </row>
        <row r="53">
          <cell r="A53" t="str">
            <v xml:space="preserve"> </v>
          </cell>
        </row>
        <row r="58">
          <cell r="D58" t="str">
            <v>TOTAL CAPITAL ADDIT'S</v>
          </cell>
          <cell r="F58">
            <v>11407305.51</v>
          </cell>
        </row>
        <row r="59">
          <cell r="A59" t="str">
            <v>P:\finstmnt\2004\[fs-may04 .XLS]Bal_ExternalReporting</v>
          </cell>
        </row>
      </sheetData>
      <sheetData sheetId="28"/>
      <sheetData sheetId="29">
        <row r="2">
          <cell r="B2" t="str">
            <v>MARKHAM HYDRO DISTRIBUTION INC.</v>
          </cell>
        </row>
        <row r="3">
          <cell r="B3" t="str">
            <v>Cash Flow Statement</v>
          </cell>
        </row>
        <row r="4">
          <cell r="B4" t="str">
            <v>Five Months to May 31, 2004</v>
          </cell>
        </row>
        <row r="6">
          <cell r="A6" t="str">
            <v>2004 WORKSHEET</v>
          </cell>
        </row>
        <row r="7">
          <cell r="D7" t="str">
            <v xml:space="preserve">ORIGINAL </v>
          </cell>
          <cell r="F7" t="str">
            <v xml:space="preserve">ADJUSTMENTS TO </v>
          </cell>
          <cell r="H7" t="str">
            <v>ADJUSTED</v>
          </cell>
        </row>
        <row r="8">
          <cell r="B8" t="str">
            <v>BALANCE</v>
          </cell>
          <cell r="D8" t="str">
            <v>CLOSING BALANCE</v>
          </cell>
          <cell r="F8" t="str">
            <v>CLOSING BALANCE</v>
          </cell>
          <cell r="H8" t="str">
            <v>CLOSING BALANCE</v>
          </cell>
          <cell r="J8" t="str">
            <v>Y.T.D</v>
          </cell>
        </row>
        <row r="9">
          <cell r="A9" t="str">
            <v>DESCRIPTION</v>
          </cell>
          <cell r="B9" t="str">
            <v>Five Months to May 31, 2004</v>
          </cell>
          <cell r="D9" t="str">
            <v>DEC.31/03</v>
          </cell>
          <cell r="F9" t="str">
            <v>DEC.31/03</v>
          </cell>
          <cell r="H9" t="str">
            <v>DEC.31/03</v>
          </cell>
          <cell r="J9" t="str">
            <v>CASH FLOW</v>
          </cell>
        </row>
        <row r="10">
          <cell r="C10" t="str">
            <v xml:space="preserve"> </v>
          </cell>
        </row>
        <row r="12">
          <cell r="A12" t="str">
            <v>CASH</v>
          </cell>
          <cell r="B12">
            <v>9273772</v>
          </cell>
          <cell r="D12">
            <v>12568727</v>
          </cell>
          <cell r="F12">
            <v>0</v>
          </cell>
          <cell r="H12">
            <v>12568727</v>
          </cell>
          <cell r="J12">
            <v>-3294955</v>
          </cell>
        </row>
        <row r="15">
          <cell r="A15" t="str">
            <v>NONCASH ITEMS</v>
          </cell>
        </row>
        <row r="17">
          <cell r="A17" t="str">
            <v>ACCOUNTS RECEIVABLE</v>
          </cell>
          <cell r="B17">
            <v>13532138</v>
          </cell>
          <cell r="D17">
            <v>15670419</v>
          </cell>
          <cell r="F17">
            <v>0</v>
          </cell>
          <cell r="H17">
            <v>15670419</v>
          </cell>
          <cell r="J17">
            <v>2138281</v>
          </cell>
        </row>
        <row r="19">
          <cell r="A19" t="str">
            <v>CURRENT CUSTOMER DEPOSITS</v>
          </cell>
          <cell r="B19">
            <v>3118210</v>
          </cell>
          <cell r="D19">
            <v>558000</v>
          </cell>
          <cell r="F19">
            <v>0</v>
          </cell>
          <cell r="H19">
            <v>558000</v>
          </cell>
          <cell r="J19">
            <v>-2560210</v>
          </cell>
        </row>
        <row r="21">
          <cell r="A21" t="str">
            <v>UNBILLED REVENUE</v>
          </cell>
          <cell r="B21">
            <v>17070784</v>
          </cell>
          <cell r="D21">
            <v>15621341</v>
          </cell>
          <cell r="F21">
            <v>0</v>
          </cell>
          <cell r="H21">
            <v>15621341</v>
          </cell>
          <cell r="J21">
            <v>-1449443</v>
          </cell>
        </row>
        <row r="23">
          <cell r="A23" t="str">
            <v>INVENTORY</v>
          </cell>
          <cell r="B23">
            <v>3341166</v>
          </cell>
          <cell r="D23">
            <v>2681947</v>
          </cell>
          <cell r="F23">
            <v>0</v>
          </cell>
          <cell r="H23">
            <v>2681947</v>
          </cell>
          <cell r="J23">
            <v>-659219</v>
          </cell>
        </row>
        <row r="24">
          <cell r="A24" t="str">
            <v>CURRENT LIABILITY</v>
          </cell>
          <cell r="B24">
            <v>29811467</v>
          </cell>
          <cell r="D24">
            <v>28140070</v>
          </cell>
          <cell r="F24">
            <v>0</v>
          </cell>
          <cell r="H24">
            <v>28140070</v>
          </cell>
          <cell r="J24">
            <v>1671397</v>
          </cell>
        </row>
        <row r="25">
          <cell r="A25" t="str">
            <v>PREPAID EXPENSES</v>
          </cell>
          <cell r="B25">
            <v>210982</v>
          </cell>
          <cell r="D25">
            <v>31447</v>
          </cell>
          <cell r="F25">
            <v>0</v>
          </cell>
          <cell r="H25">
            <v>31447</v>
          </cell>
          <cell r="J25">
            <v>-179535</v>
          </cell>
        </row>
        <row r="27">
          <cell r="A27" t="str">
            <v>ORGANIZATION COSTS</v>
          </cell>
          <cell r="B27">
            <v>579834</v>
          </cell>
          <cell r="D27">
            <v>111695</v>
          </cell>
          <cell r="F27">
            <v>0</v>
          </cell>
          <cell r="H27">
            <v>111695</v>
          </cell>
          <cell r="J27">
            <v>-468139</v>
          </cell>
        </row>
        <row r="29">
          <cell r="A29" t="str">
            <v>CAPITAL ASSETS BEFORE AMORT.</v>
          </cell>
          <cell r="B29">
            <v>259809953</v>
          </cell>
          <cell r="D29">
            <v>248650542</v>
          </cell>
          <cell r="F29">
            <v>0</v>
          </cell>
          <cell r="H29">
            <v>248650542</v>
          </cell>
          <cell r="J29">
            <v>-11159411</v>
          </cell>
        </row>
        <row r="31">
          <cell r="A31" t="str">
            <v>CONTRIBUTIONS &amp; GRANTS BEFORE AMORT.</v>
          </cell>
          <cell r="B31">
            <v>-29983929</v>
          </cell>
          <cell r="D31">
            <v>-27872186</v>
          </cell>
          <cell r="F31">
            <v>0</v>
          </cell>
          <cell r="H31">
            <v>-27872186</v>
          </cell>
          <cell r="J31">
            <v>2111743</v>
          </cell>
        </row>
        <row r="33">
          <cell r="A33" t="str">
            <v>debenture/premium discount</v>
          </cell>
          <cell r="B33">
            <v>1439106</v>
          </cell>
          <cell r="D33">
            <v>1512184</v>
          </cell>
          <cell r="H33">
            <v>1512184</v>
          </cell>
          <cell r="J33">
            <v>73078</v>
          </cell>
        </row>
        <row r="35">
          <cell r="A35" t="str">
            <v>DEVEL'T CHARGE DEPOSIT/RECEIVABLE</v>
          </cell>
          <cell r="B35">
            <v>0</v>
          </cell>
          <cell r="D35">
            <v>0</v>
          </cell>
          <cell r="F35">
            <v>0</v>
          </cell>
          <cell r="H35">
            <v>0</v>
          </cell>
          <cell r="J35">
            <v>0</v>
          </cell>
        </row>
        <row r="37">
          <cell r="A37" t="str">
            <v xml:space="preserve">REGULATORY ASSETS </v>
          </cell>
          <cell r="B37">
            <v>-2317996</v>
          </cell>
          <cell r="D37">
            <v>-2061840</v>
          </cell>
          <cell r="F37">
            <v>0</v>
          </cell>
          <cell r="H37">
            <v>-2061840</v>
          </cell>
          <cell r="J37">
            <v>256156</v>
          </cell>
        </row>
        <row r="38">
          <cell r="A38" t="str">
            <v>DEFERRED PAYMENTS IN LIEU OF TAXES</v>
          </cell>
          <cell r="B38">
            <v>279025</v>
          </cell>
          <cell r="D38">
            <v>1054142</v>
          </cell>
          <cell r="F38">
            <v>0</v>
          </cell>
          <cell r="H38">
            <v>1054142</v>
          </cell>
          <cell r="J38">
            <v>775117</v>
          </cell>
        </row>
        <row r="39">
          <cell r="A39" t="str">
            <v>PRE-MARKET OPENING ENERGY VARIANCE</v>
          </cell>
          <cell r="B39">
            <v>3433173</v>
          </cell>
          <cell r="D39">
            <v>3433173</v>
          </cell>
          <cell r="F39">
            <v>0</v>
          </cell>
          <cell r="H39">
            <v>3433173</v>
          </cell>
          <cell r="J39">
            <v>0</v>
          </cell>
        </row>
        <row r="40">
          <cell r="A40" t="str">
            <v>RETAIL SETTLEMENT VARIANCE</v>
          </cell>
          <cell r="B40">
            <v>-4026554</v>
          </cell>
          <cell r="D40">
            <v>-1493811</v>
          </cell>
          <cell r="F40">
            <v>0</v>
          </cell>
          <cell r="H40">
            <v>-1493811</v>
          </cell>
          <cell r="J40">
            <v>2532743</v>
          </cell>
        </row>
        <row r="42">
          <cell r="A42" t="str">
            <v>CUSTOMER DEPOSITS LONG-TERM</v>
          </cell>
          <cell r="B42">
            <v>946939</v>
          </cell>
          <cell r="D42">
            <v>3403178</v>
          </cell>
          <cell r="F42">
            <v>0</v>
          </cell>
          <cell r="H42">
            <v>3403178</v>
          </cell>
          <cell r="J42">
            <v>-2456239</v>
          </cell>
        </row>
        <row r="44">
          <cell r="A44" t="str">
            <v>DEVELOPMENT CHARGE FUND</v>
          </cell>
          <cell r="B44">
            <v>0</v>
          </cell>
          <cell r="D44">
            <v>0</v>
          </cell>
          <cell r="F44">
            <v>0</v>
          </cell>
          <cell r="H44">
            <v>0</v>
          </cell>
          <cell r="J44">
            <v>0</v>
          </cell>
        </row>
        <row r="46">
          <cell r="A46" t="str">
            <v>UPSTREAM</v>
          </cell>
          <cell r="B46">
            <v>0</v>
          </cell>
          <cell r="D46">
            <v>0</v>
          </cell>
          <cell r="F46">
            <v>0</v>
          </cell>
          <cell r="H46">
            <v>0</v>
          </cell>
          <cell r="J46">
            <v>0</v>
          </cell>
        </row>
        <row r="48">
          <cell r="A48" t="str">
            <v>LONG TERM LIAB.</v>
          </cell>
          <cell r="B48">
            <v>97866201</v>
          </cell>
          <cell r="D48">
            <v>97866201</v>
          </cell>
          <cell r="F48">
            <v>0</v>
          </cell>
          <cell r="H48">
            <v>97866201</v>
          </cell>
          <cell r="J48">
            <v>0</v>
          </cell>
        </row>
        <row r="49">
          <cell r="A49" t="str">
            <v>TOTAL DEFERRED CHARGES</v>
          </cell>
          <cell r="B49">
            <v>36000</v>
          </cell>
          <cell r="D49">
            <v>216905</v>
          </cell>
          <cell r="F49">
            <v>0</v>
          </cell>
          <cell r="H49">
            <v>216905</v>
          </cell>
          <cell r="J49">
            <v>180905</v>
          </cell>
        </row>
        <row r="50">
          <cell r="A50" t="str">
            <v>MISC. CREDITS(Debentures/leases)</v>
          </cell>
          <cell r="B50">
            <v>-776</v>
          </cell>
          <cell r="D50">
            <v>15047</v>
          </cell>
          <cell r="F50">
            <v>0</v>
          </cell>
          <cell r="H50">
            <v>15047</v>
          </cell>
          <cell r="J50">
            <v>-15823</v>
          </cell>
        </row>
        <row r="51">
          <cell r="A51" t="str">
            <v>MINIRUPTER DEPOSITS</v>
          </cell>
          <cell r="B51">
            <v>0</v>
          </cell>
          <cell r="D51">
            <v>0</v>
          </cell>
          <cell r="F51">
            <v>0</v>
          </cell>
          <cell r="H51">
            <v>0</v>
          </cell>
          <cell r="J51">
            <v>0</v>
          </cell>
        </row>
        <row r="52">
          <cell r="A52" t="str">
            <v>FIBRE OPTIC BUSINESS  STUDY</v>
          </cell>
          <cell r="B52">
            <v>0</v>
          </cell>
          <cell r="D52">
            <v>0</v>
          </cell>
          <cell r="F52">
            <v>0</v>
          </cell>
          <cell r="H52">
            <v>0</v>
          </cell>
          <cell r="J52">
            <v>0</v>
          </cell>
        </row>
        <row r="53">
          <cell r="A53" t="str">
            <v>CONTRIBUTIONS WORK IN PROCESS</v>
          </cell>
          <cell r="B53">
            <v>-1453039</v>
          </cell>
          <cell r="D53">
            <v>-1103711</v>
          </cell>
          <cell r="F53">
            <v>0</v>
          </cell>
          <cell r="H53">
            <v>-1103711</v>
          </cell>
          <cell r="J53">
            <v>349328</v>
          </cell>
        </row>
        <row r="55">
          <cell r="A55" t="str">
            <v>EMPLOYEE BENEFITS</v>
          </cell>
          <cell r="B55">
            <v>500142</v>
          </cell>
          <cell r="D55">
            <v>435539</v>
          </cell>
          <cell r="F55">
            <v>0</v>
          </cell>
          <cell r="H55">
            <v>435539</v>
          </cell>
          <cell r="J55">
            <v>64603</v>
          </cell>
        </row>
        <row r="57">
          <cell r="A57" t="str">
            <v>INVESTMENTS-SHORT TERM</v>
          </cell>
          <cell r="B57">
            <v>8543916</v>
          </cell>
          <cell r="D57">
            <v>15820637</v>
          </cell>
          <cell r="F57">
            <v>0</v>
          </cell>
          <cell r="H57">
            <v>15820637</v>
          </cell>
          <cell r="J57">
            <v>7276721</v>
          </cell>
        </row>
        <row r="59">
          <cell r="A59" t="str">
            <v>AMORTIZATION OF CONT. CAP.</v>
          </cell>
          <cell r="B59">
            <v>-2599223</v>
          </cell>
          <cell r="D59">
            <v>-2116889</v>
          </cell>
          <cell r="F59">
            <v>0</v>
          </cell>
          <cell r="H59">
            <v>-2116889</v>
          </cell>
          <cell r="J59">
            <v>-482334</v>
          </cell>
        </row>
        <row r="61">
          <cell r="A61" t="str">
            <v>OTHER SPECIAL FUNDS L.T.CUSTOMER DEP.</v>
          </cell>
          <cell r="B61">
            <v>946939</v>
          </cell>
          <cell r="D61">
            <v>3403178</v>
          </cell>
          <cell r="F61">
            <v>0</v>
          </cell>
          <cell r="H61">
            <v>3403178</v>
          </cell>
          <cell r="J61">
            <v>2456239</v>
          </cell>
        </row>
        <row r="62">
          <cell r="J62" t="str">
            <v xml:space="preserve"> </v>
          </cell>
        </row>
        <row r="63">
          <cell r="A63" t="str">
            <v>INVESTMENT IN RICHMOND HILL HYDRO</v>
          </cell>
          <cell r="B63">
            <v>37179236</v>
          </cell>
          <cell r="D63">
            <v>37920202</v>
          </cell>
          <cell r="F63">
            <v>0</v>
          </cell>
          <cell r="H63">
            <v>37920202</v>
          </cell>
          <cell r="J63">
            <v>740966</v>
          </cell>
        </row>
        <row r="64">
          <cell r="A64" t="str">
            <v>DIVIDEND PAID TO MARKHAM ENERGY</v>
          </cell>
          <cell r="B64">
            <v>-10000000</v>
          </cell>
          <cell r="D64">
            <v>0</v>
          </cell>
          <cell r="F64">
            <v>0</v>
          </cell>
          <cell r="H64">
            <v>0</v>
          </cell>
          <cell r="J64">
            <v>-10000000</v>
          </cell>
        </row>
        <row r="65">
          <cell r="A65" t="str">
            <v xml:space="preserve">DC TRANSFER TO EQUITY </v>
          </cell>
          <cell r="B65">
            <v>3010564</v>
          </cell>
          <cell r="D65">
            <v>3010564</v>
          </cell>
          <cell r="F65">
            <v>0</v>
          </cell>
          <cell r="H65">
            <v>3010564</v>
          </cell>
          <cell r="J65">
            <v>0</v>
          </cell>
        </row>
        <row r="67">
          <cell r="A67" t="str">
            <v>CURRENT YR. SURPLUS</v>
          </cell>
          <cell r="B67">
            <v>1732334</v>
          </cell>
          <cell r="F67">
            <v>0</v>
          </cell>
          <cell r="H67">
            <v>0</v>
          </cell>
          <cell r="J67">
            <v>1732334</v>
          </cell>
        </row>
        <row r="69">
          <cell r="A69" t="str">
            <v>ACC.AMORTIZATION</v>
          </cell>
          <cell r="B69">
            <v>123706251</v>
          </cell>
          <cell r="D69">
            <v>119930464</v>
          </cell>
          <cell r="F69">
            <v>0</v>
          </cell>
          <cell r="H69">
            <v>119930464</v>
          </cell>
          <cell r="J69">
            <v>3775787</v>
          </cell>
        </row>
        <row r="71">
          <cell r="A71" t="str">
            <v>COMMON SHARES</v>
          </cell>
          <cell r="B71">
            <v>55526892</v>
          </cell>
          <cell r="D71">
            <v>55526892</v>
          </cell>
          <cell r="F71">
            <v>0</v>
          </cell>
          <cell r="H71">
            <v>55526892</v>
          </cell>
          <cell r="J71">
            <v>0</v>
          </cell>
        </row>
        <row r="73">
          <cell r="A73" t="str">
            <v>TOTAL NONCASH ITEMS</v>
          </cell>
          <cell r="B73">
            <v>612239735</v>
          </cell>
          <cell r="D73">
            <v>620365330</v>
          </cell>
          <cell r="F73">
            <v>0</v>
          </cell>
          <cell r="H73">
            <v>620365330</v>
          </cell>
          <cell r="J73">
            <v>-3294955</v>
          </cell>
        </row>
        <row r="77">
          <cell r="A77" t="str">
            <v>P:\finstmnt\2004\[fs-may04 .XLS]Bal_ExternalReporting</v>
          </cell>
          <cell r="D77" t="str">
            <v>VARIANCE</v>
          </cell>
          <cell r="J77">
            <v>0</v>
          </cell>
        </row>
      </sheetData>
      <sheetData sheetId="30">
        <row r="1">
          <cell r="B1" t="str">
            <v>MARKHAM HYDRO DISTRIBUTION INC.</v>
          </cell>
          <cell r="G1" t="str">
            <v>SCHEDULE 4</v>
          </cell>
        </row>
        <row r="2">
          <cell r="B2" t="str">
            <v>STATEMENT OF CASH FLOWS</v>
          </cell>
        </row>
        <row r="3">
          <cell r="B3" t="str">
            <v>Five Months to May 31, 2004</v>
          </cell>
        </row>
        <row r="4">
          <cell r="F4">
            <v>2004</v>
          </cell>
          <cell r="H4">
            <v>2003</v>
          </cell>
        </row>
        <row r="5">
          <cell r="B5" t="str">
            <v xml:space="preserve">NET INFLOW(OUTFLOW) OF CASH RELATED </v>
          </cell>
        </row>
        <row r="6">
          <cell r="B6" t="str">
            <v xml:space="preserve">    TO THE FOLLOWING ACTIVITIES</v>
          </cell>
        </row>
        <row r="8">
          <cell r="B8" t="str">
            <v>Net Earnings before extraordinary item</v>
          </cell>
          <cell r="F8">
            <v>1732334</v>
          </cell>
          <cell r="H8">
            <v>8886634</v>
          </cell>
        </row>
        <row r="9">
          <cell r="B9" t="str">
            <v>Items not affecting cash</v>
          </cell>
        </row>
        <row r="10">
          <cell r="B10" t="str">
            <v xml:space="preserve">     Depreciation</v>
          </cell>
          <cell r="F10">
            <v>4023681.51</v>
          </cell>
          <cell r="H10">
            <v>9004882.1799999997</v>
          </cell>
        </row>
        <row r="11">
          <cell r="B11" t="str">
            <v xml:space="preserve">     Amortization of Bond Discount &amp; Issue Cost</v>
          </cell>
          <cell r="F11">
            <v>73079</v>
          </cell>
          <cell r="H11">
            <v>175388.36</v>
          </cell>
        </row>
        <row r="12">
          <cell r="B12" t="str">
            <v xml:space="preserve">     Amortization of contributed capital   </v>
          </cell>
          <cell r="F12">
            <v>-482334</v>
          </cell>
          <cell r="H12">
            <v>-973873</v>
          </cell>
        </row>
        <row r="13">
          <cell r="B13" t="str">
            <v xml:space="preserve">      Employee Future Benefits</v>
          </cell>
          <cell r="F13">
            <v>64603</v>
          </cell>
          <cell r="H13">
            <v>-8362</v>
          </cell>
        </row>
        <row r="14">
          <cell r="B14" t="str">
            <v xml:space="preserve">    (Gain) loss on disposal of capital &amp; intangible assets</v>
          </cell>
          <cell r="F14">
            <v>-112233.75</v>
          </cell>
          <cell r="H14">
            <v>-8828</v>
          </cell>
        </row>
        <row r="15">
          <cell r="B15" t="str">
            <v xml:space="preserve">     Equity in Earnings of Richmond Hill Hydro</v>
          </cell>
          <cell r="F15">
            <v>-781610.5</v>
          </cell>
          <cell r="H15">
            <v>-2671702</v>
          </cell>
        </row>
        <row r="16">
          <cell r="F16">
            <v>4517519.26</v>
          </cell>
          <cell r="H16">
            <v>14404139.539999999</v>
          </cell>
        </row>
        <row r="18">
          <cell r="B18" t="str">
            <v>Change in non-cash operating working capital</v>
          </cell>
        </row>
        <row r="19">
          <cell r="B19" t="str">
            <v xml:space="preserve">       Accounts Receivable</v>
          </cell>
          <cell r="F19">
            <v>2138281</v>
          </cell>
          <cell r="H19">
            <v>4451796</v>
          </cell>
        </row>
        <row r="20">
          <cell r="B20" t="str">
            <v xml:space="preserve">       Unbilled Revenue</v>
          </cell>
          <cell r="F20">
            <v>-1449443</v>
          </cell>
          <cell r="H20">
            <v>-1383672</v>
          </cell>
        </row>
        <row r="21">
          <cell r="B21" t="str">
            <v xml:space="preserve">       Inventory</v>
          </cell>
          <cell r="F21">
            <v>-659219</v>
          </cell>
          <cell r="H21">
            <v>-36297</v>
          </cell>
        </row>
        <row r="22">
          <cell r="B22" t="str">
            <v xml:space="preserve">       Current Liabilities</v>
          </cell>
          <cell r="F22">
            <v>1671396.5</v>
          </cell>
          <cell r="H22">
            <v>678101</v>
          </cell>
        </row>
        <row r="23">
          <cell r="B23" t="str">
            <v xml:space="preserve">       Prepaid Expenses</v>
          </cell>
          <cell r="F23">
            <v>-179535</v>
          </cell>
          <cell r="H23">
            <v>35778</v>
          </cell>
        </row>
        <row r="24">
          <cell r="B24" t="str">
            <v>Total non-cash operating working capital</v>
          </cell>
          <cell r="F24">
            <v>1521480.5</v>
          </cell>
          <cell r="H24">
            <v>3745706</v>
          </cell>
        </row>
        <row r="25">
          <cell r="B25" t="str">
            <v>Cash Flow from Operating Activities</v>
          </cell>
          <cell r="F25">
            <v>6038999.7599999998</v>
          </cell>
          <cell r="H25">
            <v>18149845.539999999</v>
          </cell>
        </row>
        <row r="27">
          <cell r="B27" t="str">
            <v>Increase(decrease) in long term customer deposit</v>
          </cell>
          <cell r="F27">
            <v>-2456239</v>
          </cell>
          <cell r="H27">
            <v>158650</v>
          </cell>
        </row>
        <row r="28">
          <cell r="B28" t="str">
            <v>Increase(decrease) in development charge fund</v>
          </cell>
          <cell r="F28">
            <v>0</v>
          </cell>
          <cell r="H28">
            <v>0</v>
          </cell>
        </row>
        <row r="29">
          <cell r="B29" t="str">
            <v>Increase(decrease) in Upstream charge fund</v>
          </cell>
          <cell r="F29">
            <v>0</v>
          </cell>
          <cell r="H29">
            <v>-1526225</v>
          </cell>
        </row>
        <row r="30">
          <cell r="B30" t="str">
            <v>Reduction of long-term debt Richmond Hill Hydro</v>
          </cell>
          <cell r="F30">
            <v>0</v>
          </cell>
          <cell r="H30">
            <v>0</v>
          </cell>
        </row>
        <row r="31">
          <cell r="B31" t="str">
            <v>Increase in bond financing (Edfin)</v>
          </cell>
          <cell r="F31">
            <v>0</v>
          </cell>
          <cell r="H31">
            <v>0</v>
          </cell>
        </row>
        <row r="32">
          <cell r="B32" t="str">
            <v>Reduction of long-term debt debentures</v>
          </cell>
          <cell r="F32">
            <v>0</v>
          </cell>
          <cell r="H32">
            <v>0</v>
          </cell>
        </row>
        <row r="33">
          <cell r="B33" t="str">
            <v>Increase in bond premium/discount/issue cost</v>
          </cell>
          <cell r="F33">
            <v>-1</v>
          </cell>
          <cell r="H33">
            <v>0</v>
          </cell>
        </row>
        <row r="34">
          <cell r="B34" t="str">
            <v>Increase in Miscellaneous Deferred Debits</v>
          </cell>
          <cell r="F34">
            <v>180905</v>
          </cell>
          <cell r="H34">
            <v>-180905</v>
          </cell>
        </row>
        <row r="35">
          <cell r="B35" t="str">
            <v>Proceeds on sale of capital &amp; intangible assets</v>
          </cell>
          <cell r="F35">
            <v>112233.75</v>
          </cell>
          <cell r="H35">
            <v>8828</v>
          </cell>
        </row>
        <row r="36">
          <cell r="B36" t="str">
            <v>(Increase)decrease in Regulatory Assets</v>
          </cell>
          <cell r="F36">
            <v>3564016</v>
          </cell>
          <cell r="H36">
            <v>2745190</v>
          </cell>
        </row>
        <row r="37">
          <cell r="B37" t="str">
            <v xml:space="preserve">Increase(decrease) in net Capital contributions </v>
          </cell>
          <cell r="F37">
            <v>2461071</v>
          </cell>
          <cell r="H37">
            <v>6538126</v>
          </cell>
        </row>
        <row r="38">
          <cell r="B38" t="str">
            <v>Increase in Miscellaneous credits</v>
          </cell>
          <cell r="F38">
            <v>-15823</v>
          </cell>
          <cell r="H38">
            <v>15047</v>
          </cell>
        </row>
        <row r="39">
          <cell r="B39" t="str">
            <v>Increase(decrease) in Fibre Optic Business Study</v>
          </cell>
          <cell r="F39">
            <v>0</v>
          </cell>
          <cell r="H39">
            <v>0</v>
          </cell>
        </row>
        <row r="40">
          <cell r="B40" t="str">
            <v>Cash Flow from (used in) financing activities</v>
          </cell>
          <cell r="F40">
            <v>3846162.75</v>
          </cell>
          <cell r="H40">
            <v>7758711</v>
          </cell>
        </row>
        <row r="42">
          <cell r="B42" t="str">
            <v>Additions to capital assets</v>
          </cell>
          <cell r="F42">
            <v>-11407305.51</v>
          </cell>
          <cell r="H42">
            <v>-15833011</v>
          </cell>
        </row>
        <row r="43">
          <cell r="B43" t="str">
            <v>(Increase)decrease in Organization Costs</v>
          </cell>
          <cell r="F43">
            <v>-468139</v>
          </cell>
          <cell r="H43">
            <v>44678</v>
          </cell>
        </row>
        <row r="44">
          <cell r="B44" t="str">
            <v>Dividends paid to Markham Energy</v>
          </cell>
          <cell r="F44">
            <v>-10000000</v>
          </cell>
          <cell r="H44">
            <v>0</v>
          </cell>
        </row>
        <row r="45">
          <cell r="B45" t="str">
            <v xml:space="preserve">Investment in RichmondHill Hydro </v>
          </cell>
          <cell r="F45">
            <v>0</v>
          </cell>
          <cell r="H45">
            <v>0</v>
          </cell>
        </row>
        <row r="46">
          <cell r="B46" t="str">
            <v>Return of Capital from Richmond Hill Hydro</v>
          </cell>
          <cell r="F46">
            <v>0</v>
          </cell>
          <cell r="H46">
            <v>0</v>
          </cell>
        </row>
        <row r="47">
          <cell r="B47" t="str">
            <v>Dividends received from Richmond Hill Hydro</v>
          </cell>
          <cell r="F47">
            <v>1522577</v>
          </cell>
          <cell r="H47">
            <v>4724761</v>
          </cell>
        </row>
        <row r="48">
          <cell r="B48" t="str">
            <v>Cost of Richmond Hill Hydro acquisition</v>
          </cell>
          <cell r="F48">
            <v>0</v>
          </cell>
          <cell r="H48">
            <v>0</v>
          </cell>
        </row>
        <row r="49">
          <cell r="B49" t="str">
            <v>Cash Flow used in (from) Investing Activities</v>
          </cell>
          <cell r="F49">
            <v>-20352867.509999998</v>
          </cell>
          <cell r="H49">
            <v>-11063572</v>
          </cell>
        </row>
        <row r="51">
          <cell r="F51">
            <v>-10467704.999999998</v>
          </cell>
          <cell r="H51">
            <v>14844984.539999999</v>
          </cell>
        </row>
        <row r="53">
          <cell r="F53">
            <v>32350542</v>
          </cell>
          <cell r="H53">
            <v>17505557</v>
          </cell>
        </row>
        <row r="55">
          <cell r="F55">
            <v>21882837</v>
          </cell>
          <cell r="H55">
            <v>32350541.539999999</v>
          </cell>
        </row>
        <row r="56">
          <cell r="B56" t="str">
            <v>REPRESENTED BY</v>
          </cell>
        </row>
        <row r="57">
          <cell r="B57" t="str">
            <v>Cash</v>
          </cell>
          <cell r="F57">
            <v>9273772</v>
          </cell>
          <cell r="H57">
            <v>12568727</v>
          </cell>
        </row>
        <row r="58">
          <cell r="B58" t="str">
            <v>Short-term investments</v>
          </cell>
          <cell r="F58">
            <v>8543916</v>
          </cell>
          <cell r="H58">
            <v>15820637</v>
          </cell>
        </row>
        <row r="59">
          <cell r="B59" t="str">
            <v>Restricted Cash- Development Charge Fund</v>
          </cell>
          <cell r="F59">
            <v>0</v>
          </cell>
          <cell r="H59">
            <v>0</v>
          </cell>
        </row>
        <row r="60">
          <cell r="B60" t="str">
            <v>Current Customer Deposits</v>
          </cell>
          <cell r="F60">
            <v>3118210</v>
          </cell>
          <cell r="H60">
            <v>558000</v>
          </cell>
        </row>
        <row r="61">
          <cell r="B61" t="str">
            <v>Other Special Funds Long Term Customer Deposits</v>
          </cell>
          <cell r="F61">
            <v>946939</v>
          </cell>
          <cell r="H61">
            <v>3403178</v>
          </cell>
        </row>
        <row r="62">
          <cell r="F62">
            <v>21882837</v>
          </cell>
          <cell r="H62">
            <v>32350542</v>
          </cell>
        </row>
        <row r="63">
          <cell r="B63" t="str">
            <v>P:\finstmnt\2004\[fs-may04 .XLS]Bal_ExternalReporting</v>
          </cell>
        </row>
      </sheetData>
      <sheetData sheetId="31">
        <row r="1">
          <cell r="I1" t="str">
            <v>DEC31/03</v>
          </cell>
        </row>
        <row r="2">
          <cell r="A2">
            <v>1</v>
          </cell>
          <cell r="B2" t="str">
            <v>MONTH#</v>
          </cell>
          <cell r="E2">
            <v>1</v>
          </cell>
          <cell r="F2">
            <v>2</v>
          </cell>
          <cell r="G2">
            <v>3</v>
          </cell>
          <cell r="H2">
            <v>4</v>
          </cell>
          <cell r="I2">
            <v>5</v>
          </cell>
          <cell r="J2">
            <v>6</v>
          </cell>
          <cell r="K2">
            <v>7</v>
          </cell>
          <cell r="L2">
            <v>8</v>
          </cell>
          <cell r="M2">
            <v>9</v>
          </cell>
          <cell r="N2">
            <v>10</v>
          </cell>
          <cell r="O2">
            <v>11</v>
          </cell>
          <cell r="P2">
            <v>12</v>
          </cell>
        </row>
        <row r="3">
          <cell r="A3">
            <v>2</v>
          </cell>
          <cell r="B3" t="str">
            <v>CASH AND BANK</v>
          </cell>
          <cell r="G3">
            <v>11247068</v>
          </cell>
          <cell r="I3">
            <v>12568727</v>
          </cell>
          <cell r="J3">
            <v>0</v>
          </cell>
          <cell r="M3">
            <v>0</v>
          </cell>
          <cell r="P3">
            <v>0</v>
          </cell>
        </row>
        <row r="4">
          <cell r="A4">
            <v>3</v>
          </cell>
          <cell r="B4" t="str">
            <v>INVESTMENTS-SHORT TERM</v>
          </cell>
          <cell r="G4">
            <v>4999093</v>
          </cell>
          <cell r="I4">
            <v>15820637</v>
          </cell>
          <cell r="J4">
            <v>0</v>
          </cell>
          <cell r="M4">
            <v>0</v>
          </cell>
          <cell r="P4">
            <v>0</v>
          </cell>
        </row>
        <row r="5">
          <cell r="A5">
            <v>4</v>
          </cell>
          <cell r="B5" t="str">
            <v>CURRENT CUSTOMER DEPOSITS</v>
          </cell>
          <cell r="G5">
            <v>590000</v>
          </cell>
          <cell r="I5">
            <v>558000</v>
          </cell>
          <cell r="J5">
            <v>0</v>
          </cell>
          <cell r="M5">
            <v>0</v>
          </cell>
          <cell r="P5">
            <v>0</v>
          </cell>
        </row>
        <row r="6">
          <cell r="A6">
            <v>5</v>
          </cell>
          <cell r="B6" t="str">
            <v>NET ACCOUNTS RECEIVABLE</v>
          </cell>
          <cell r="G6">
            <v>23128277</v>
          </cell>
          <cell r="H6">
            <v>0</v>
          </cell>
          <cell r="I6">
            <v>15432268</v>
          </cell>
          <cell r="J6">
            <v>0</v>
          </cell>
          <cell r="M6">
            <v>0</v>
          </cell>
          <cell r="N6">
            <v>0</v>
          </cell>
          <cell r="O6">
            <v>0</v>
          </cell>
          <cell r="P6">
            <v>0</v>
          </cell>
        </row>
        <row r="7">
          <cell r="A7">
            <v>6</v>
          </cell>
          <cell r="B7" t="str">
            <v>UNBILLED REVENUE</v>
          </cell>
          <cell r="G7">
            <v>9976623</v>
          </cell>
          <cell r="I7">
            <v>15621341</v>
          </cell>
          <cell r="J7">
            <v>0</v>
          </cell>
          <cell r="M7">
            <v>0</v>
          </cell>
          <cell r="P7">
            <v>0</v>
          </cell>
        </row>
        <row r="8">
          <cell r="A8">
            <v>7</v>
          </cell>
          <cell r="B8" t="str">
            <v>INVENTORY</v>
          </cell>
          <cell r="G8">
            <v>2809980</v>
          </cell>
          <cell r="I8">
            <v>2681947</v>
          </cell>
          <cell r="J8">
            <v>0</v>
          </cell>
          <cell r="M8">
            <v>0</v>
          </cell>
          <cell r="P8">
            <v>0</v>
          </cell>
        </row>
        <row r="9">
          <cell r="A9">
            <v>8</v>
          </cell>
          <cell r="B9" t="str">
            <v>PREPAID EXPENSES</v>
          </cell>
          <cell r="G9">
            <v>290776</v>
          </cell>
          <cell r="I9">
            <v>31447</v>
          </cell>
          <cell r="J9">
            <v>0</v>
          </cell>
          <cell r="M9">
            <v>0</v>
          </cell>
          <cell r="P9">
            <v>0</v>
          </cell>
        </row>
        <row r="10">
          <cell r="A10">
            <v>9</v>
          </cell>
          <cell r="B10" t="str">
            <v>LAND &amp; BUILDING</v>
          </cell>
          <cell r="G10">
            <v>2747507</v>
          </cell>
          <cell r="I10">
            <v>2863834</v>
          </cell>
          <cell r="J10">
            <v>0</v>
          </cell>
          <cell r="M10">
            <v>0</v>
          </cell>
          <cell r="P10">
            <v>0</v>
          </cell>
        </row>
        <row r="11">
          <cell r="A11">
            <v>10</v>
          </cell>
          <cell r="B11" t="str">
            <v>TRANSMISSION &amp; DISTRIBUTION SYSTEM</v>
          </cell>
          <cell r="G11">
            <v>219605916</v>
          </cell>
          <cell r="I11">
            <v>227176422</v>
          </cell>
          <cell r="J11">
            <v>0</v>
          </cell>
          <cell r="M11">
            <v>0</v>
          </cell>
          <cell r="P11">
            <v>0</v>
          </cell>
        </row>
        <row r="12">
          <cell r="A12">
            <v>11</v>
          </cell>
          <cell r="B12" t="str">
            <v>CONSTRUCTION IN PROCESS</v>
          </cell>
          <cell r="G12">
            <v>11781</v>
          </cell>
          <cell r="I12">
            <v>6159400</v>
          </cell>
          <cell r="J12">
            <v>0</v>
          </cell>
          <cell r="M12">
            <v>0</v>
          </cell>
          <cell r="P12">
            <v>0</v>
          </cell>
        </row>
        <row r="13">
          <cell r="A13">
            <v>12</v>
          </cell>
          <cell r="B13" t="str">
            <v>OTHER</v>
          </cell>
          <cell r="G13">
            <v>12074662</v>
          </cell>
          <cell r="I13">
            <v>12450886</v>
          </cell>
          <cell r="J13">
            <v>0</v>
          </cell>
          <cell r="M13">
            <v>0</v>
          </cell>
          <cell r="P13">
            <v>0</v>
          </cell>
        </row>
        <row r="14">
          <cell r="A14">
            <v>13</v>
          </cell>
          <cell r="B14" t="str">
            <v>LESS: ACCUMULATED DEPRECIATION</v>
          </cell>
          <cell r="G14">
            <v>-113093615</v>
          </cell>
          <cell r="I14">
            <v>-119930464</v>
          </cell>
          <cell r="J14">
            <v>0</v>
          </cell>
          <cell r="M14">
            <v>0</v>
          </cell>
          <cell r="P14">
            <v>0</v>
          </cell>
        </row>
        <row r="15">
          <cell r="A15">
            <v>14</v>
          </cell>
          <cell r="B15" t="str">
            <v>CONTRIBUTIONS &amp; GRANTS B4 AMORT</v>
          </cell>
          <cell r="G15">
            <v>-22488592</v>
          </cell>
          <cell r="I15">
            <v>-27872186</v>
          </cell>
          <cell r="J15">
            <v>0</v>
          </cell>
          <cell r="M15">
            <v>0</v>
          </cell>
          <cell r="P15">
            <v>0</v>
          </cell>
        </row>
        <row r="16">
          <cell r="A16">
            <v>15</v>
          </cell>
          <cell r="B16" t="str">
            <v>CIP CONTRIBUTIONS/GRANTS</v>
          </cell>
          <cell r="G16">
            <v>0</v>
          </cell>
          <cell r="J16">
            <v>0</v>
          </cell>
          <cell r="M16">
            <v>0</v>
          </cell>
          <cell r="P16">
            <v>0</v>
          </cell>
        </row>
        <row r="17">
          <cell r="A17">
            <v>16</v>
          </cell>
          <cell r="B17" t="str">
            <v>ACCUM.DEP CONTRIB.&amp; GRANTS</v>
          </cell>
          <cell r="G17">
            <v>1243338</v>
          </cell>
          <cell r="I17">
            <v>2116889</v>
          </cell>
          <cell r="J17">
            <v>0</v>
          </cell>
          <cell r="M17">
            <v>0</v>
          </cell>
          <cell r="P17">
            <v>0</v>
          </cell>
        </row>
        <row r="18">
          <cell r="A18">
            <v>17</v>
          </cell>
          <cell r="B18" t="str">
            <v>DEVELOP'T CHARGE DEP./RECEIVABLE</v>
          </cell>
          <cell r="G18">
            <v>0</v>
          </cell>
          <cell r="I18">
            <v>0</v>
          </cell>
          <cell r="J18">
            <v>0</v>
          </cell>
          <cell r="M18">
            <v>0</v>
          </cell>
          <cell r="P18">
            <v>0</v>
          </cell>
        </row>
        <row r="19">
          <cell r="A19">
            <v>18</v>
          </cell>
          <cell r="B19" t="str">
            <v>DEBENTURE EXPENSES</v>
          </cell>
          <cell r="G19">
            <v>1643725</v>
          </cell>
          <cell r="J19">
            <v>0</v>
          </cell>
          <cell r="M19">
            <v>0</v>
          </cell>
          <cell r="P19">
            <v>0</v>
          </cell>
        </row>
        <row r="20">
          <cell r="A20">
            <v>19</v>
          </cell>
          <cell r="B20" t="str">
            <v>MISCELLANEOUS DEFERRED EXPENSE</v>
          </cell>
          <cell r="G20">
            <v>36000</v>
          </cell>
          <cell r="I20">
            <v>216905</v>
          </cell>
          <cell r="J20">
            <v>0</v>
          </cell>
          <cell r="M20">
            <v>0</v>
          </cell>
          <cell r="P20">
            <v>0</v>
          </cell>
        </row>
        <row r="21">
          <cell r="A21">
            <v>20</v>
          </cell>
          <cell r="B21" t="str">
            <v>OTHER SPECIAL FUNDS LONG TERM CUSTOMER DEPOSITS</v>
          </cell>
          <cell r="G21">
            <v>3235845</v>
          </cell>
          <cell r="I21">
            <v>3403178</v>
          </cell>
          <cell r="J21">
            <v>0</v>
          </cell>
          <cell r="M21">
            <v>0</v>
          </cell>
          <cell r="P21">
            <v>0</v>
          </cell>
        </row>
        <row r="22">
          <cell r="A22">
            <v>21</v>
          </cell>
          <cell r="B22" t="str">
            <v>QUALIFYING TRANSITION COSTS</v>
          </cell>
          <cell r="G22">
            <v>0</v>
          </cell>
          <cell r="J22">
            <v>0</v>
          </cell>
        </row>
        <row r="23">
          <cell r="A23">
            <v>22</v>
          </cell>
          <cell r="B23" t="str">
            <v>INTANGIBLES</v>
          </cell>
          <cell r="G23">
            <v>156373</v>
          </cell>
          <cell r="I23">
            <v>111695</v>
          </cell>
          <cell r="J23">
            <v>0</v>
          </cell>
          <cell r="M23">
            <v>0</v>
          </cell>
          <cell r="P23">
            <v>0</v>
          </cell>
        </row>
        <row r="24">
          <cell r="A24">
            <v>23</v>
          </cell>
          <cell r="B24" t="str">
            <v>TOTAL ASSETS</v>
          </cell>
          <cell r="G24">
            <v>158058384</v>
          </cell>
          <cell r="H24">
            <v>0</v>
          </cell>
          <cell r="I24">
            <v>169299231</v>
          </cell>
          <cell r="J24">
            <v>0</v>
          </cell>
          <cell r="K24">
            <v>0</v>
          </cell>
          <cell r="L24">
            <v>0</v>
          </cell>
          <cell r="M24">
            <v>0</v>
          </cell>
          <cell r="N24">
            <v>0</v>
          </cell>
          <cell r="O24">
            <v>0</v>
          </cell>
          <cell r="P24">
            <v>0</v>
          </cell>
        </row>
        <row r="25">
          <cell r="A25">
            <v>24</v>
          </cell>
          <cell r="B25" t="str">
            <v>A/P ASSOCIATED COMPANIES</v>
          </cell>
          <cell r="F25" t="str">
            <v>*</v>
          </cell>
          <cell r="G25">
            <v>154025</v>
          </cell>
          <cell r="I25">
            <v>64433</v>
          </cell>
          <cell r="J25">
            <v>0</v>
          </cell>
          <cell r="M25">
            <v>0</v>
          </cell>
          <cell r="P25">
            <v>0</v>
          </cell>
        </row>
        <row r="26">
          <cell r="A26">
            <v>25</v>
          </cell>
          <cell r="B26" t="str">
            <v>SUNDRY CREDITORS</v>
          </cell>
          <cell r="F26" t="str">
            <v>*</v>
          </cell>
          <cell r="G26">
            <v>2710617</v>
          </cell>
          <cell r="I26">
            <v>9966482</v>
          </cell>
          <cell r="J26">
            <v>0</v>
          </cell>
          <cell r="M26">
            <v>0</v>
          </cell>
          <cell r="P26">
            <v>0</v>
          </cell>
        </row>
        <row r="27">
          <cell r="A27">
            <v>26</v>
          </cell>
          <cell r="B27" t="str">
            <v>DEBENTURE ACCRUALS</v>
          </cell>
          <cell r="F27" t="str">
            <v>*</v>
          </cell>
          <cell r="G27">
            <v>781484</v>
          </cell>
          <cell r="I27">
            <v>731589</v>
          </cell>
          <cell r="J27">
            <v>0</v>
          </cell>
          <cell r="M27">
            <v>0</v>
          </cell>
          <cell r="P27">
            <v>0</v>
          </cell>
        </row>
        <row r="28">
          <cell r="A28">
            <v>27</v>
          </cell>
          <cell r="B28" t="str">
            <v>POWER BILL</v>
          </cell>
          <cell r="F28" t="str">
            <v>*</v>
          </cell>
          <cell r="G28">
            <v>13506695</v>
          </cell>
          <cell r="I28">
            <v>10655749</v>
          </cell>
          <cell r="J28">
            <v>0</v>
          </cell>
          <cell r="M28">
            <v>0</v>
          </cell>
          <cell r="P28">
            <v>0</v>
          </cell>
        </row>
        <row r="29">
          <cell r="A29">
            <v>28</v>
          </cell>
          <cell r="B29" t="str">
            <v>CURRENT PORTION CUSTOMERS DEPOSIT</v>
          </cell>
          <cell r="F29" t="str">
            <v>*</v>
          </cell>
          <cell r="G29">
            <v>590000</v>
          </cell>
          <cell r="I29">
            <v>558000</v>
          </cell>
          <cell r="J29">
            <v>0</v>
          </cell>
          <cell r="M29">
            <v>0</v>
          </cell>
          <cell r="P29">
            <v>0</v>
          </cell>
        </row>
        <row r="30">
          <cell r="A30">
            <v>29</v>
          </cell>
          <cell r="B30" t="str">
            <v>CURRENT PORTION CUSTOMERS DEPOSIT CONTRIBUTION</v>
          </cell>
          <cell r="F30" t="str">
            <v xml:space="preserve">* </v>
          </cell>
          <cell r="G30">
            <v>3463589</v>
          </cell>
          <cell r="I30">
            <v>3381815</v>
          </cell>
          <cell r="J30">
            <v>0</v>
          </cell>
          <cell r="M30">
            <v>0</v>
          </cell>
          <cell r="P30">
            <v>0</v>
          </cell>
        </row>
        <row r="31">
          <cell r="A31">
            <v>30</v>
          </cell>
          <cell r="B31" t="str">
            <v>CURRENT PORTION LONG TERM DEBT</v>
          </cell>
          <cell r="F31" t="str">
            <v>*</v>
          </cell>
          <cell r="G31">
            <v>0</v>
          </cell>
          <cell r="I31">
            <v>0</v>
          </cell>
          <cell r="J31">
            <v>0</v>
          </cell>
          <cell r="M31">
            <v>0</v>
          </cell>
          <cell r="P31">
            <v>0</v>
          </cell>
        </row>
        <row r="32">
          <cell r="A32">
            <v>31</v>
          </cell>
          <cell r="B32" t="str">
            <v>LOAN DUE TO AFFILIATES</v>
          </cell>
          <cell r="F32" t="str">
            <v>*</v>
          </cell>
          <cell r="G32">
            <v>5000000</v>
          </cell>
          <cell r="I32">
            <v>0</v>
          </cell>
          <cell r="J32">
            <v>0</v>
          </cell>
          <cell r="M32">
            <v>0</v>
          </cell>
          <cell r="P32">
            <v>0</v>
          </cell>
        </row>
        <row r="33">
          <cell r="A33">
            <v>32</v>
          </cell>
          <cell r="B33" t="str">
            <v>CUSTOMER DEPOSITS</v>
          </cell>
          <cell r="F33" t="str">
            <v>*</v>
          </cell>
          <cell r="G33">
            <v>3086342</v>
          </cell>
          <cell r="I33">
            <v>3403178</v>
          </cell>
          <cell r="J33">
            <v>0</v>
          </cell>
          <cell r="M33">
            <v>0</v>
          </cell>
          <cell r="P33">
            <v>0</v>
          </cell>
        </row>
        <row r="34">
          <cell r="A34">
            <v>33</v>
          </cell>
          <cell r="B34" t="str">
            <v>MISCELLANEOUS CREDITS</v>
          </cell>
          <cell r="F34" t="str">
            <v>*</v>
          </cell>
          <cell r="G34">
            <v>0</v>
          </cell>
          <cell r="I34">
            <v>15047</v>
          </cell>
          <cell r="J34">
            <v>0</v>
          </cell>
          <cell r="M34">
            <v>0</v>
          </cell>
        </row>
        <row r="35">
          <cell r="A35">
            <v>34</v>
          </cell>
          <cell r="B35" t="str">
            <v>DEVELOPMENT CHARGE FUND</v>
          </cell>
          <cell r="F35" t="str">
            <v>*</v>
          </cell>
          <cell r="G35">
            <v>0</v>
          </cell>
          <cell r="I35">
            <v>0</v>
          </cell>
          <cell r="J35">
            <v>0</v>
          </cell>
          <cell r="M35">
            <v>0</v>
          </cell>
        </row>
        <row r="36">
          <cell r="A36">
            <v>35</v>
          </cell>
          <cell r="B36" t="str">
            <v>MINIRUPTER DEPOSIT</v>
          </cell>
          <cell r="F36" t="str">
            <v>*</v>
          </cell>
          <cell r="G36">
            <v>0</v>
          </cell>
          <cell r="I36">
            <v>0</v>
          </cell>
          <cell r="J36">
            <v>0</v>
          </cell>
          <cell r="M36">
            <v>0</v>
          </cell>
        </row>
        <row r="37">
          <cell r="A37">
            <v>36</v>
          </cell>
          <cell r="B37" t="str">
            <v>DEBENTURES OUTSTANDING</v>
          </cell>
          <cell r="F37" t="str">
            <v>*</v>
          </cell>
          <cell r="G37">
            <v>30000000</v>
          </cell>
          <cell r="I37">
            <v>30000000</v>
          </cell>
          <cell r="J37">
            <v>0</v>
          </cell>
          <cell r="M37">
            <v>0</v>
          </cell>
          <cell r="P37">
            <v>0</v>
          </cell>
        </row>
        <row r="38">
          <cell r="A38">
            <v>37</v>
          </cell>
          <cell r="B38" t="str">
            <v>MISCELLANEOUS CREDITS - CURRENT LIABILITIES</v>
          </cell>
          <cell r="F38" t="str">
            <v>*</v>
          </cell>
          <cell r="G38">
            <v>228393</v>
          </cell>
          <cell r="I38">
            <v>0</v>
          </cell>
          <cell r="J38">
            <v>0</v>
          </cell>
          <cell r="M38">
            <v>0</v>
          </cell>
          <cell r="P38">
            <v>0</v>
          </cell>
        </row>
        <row r="39">
          <cell r="A39">
            <v>38</v>
          </cell>
          <cell r="B39" t="str">
            <v xml:space="preserve">NET INCOME </v>
          </cell>
          <cell r="G39">
            <v>475183</v>
          </cell>
          <cell r="H39">
            <v>0</v>
          </cell>
          <cell r="I39">
            <v>4356019</v>
          </cell>
          <cell r="J39">
            <v>0</v>
          </cell>
          <cell r="K39">
            <v>0</v>
          </cell>
          <cell r="L39">
            <v>0</v>
          </cell>
          <cell r="M39">
            <v>0</v>
          </cell>
          <cell r="N39">
            <v>0</v>
          </cell>
          <cell r="O39">
            <v>0</v>
          </cell>
          <cell r="P39">
            <v>0</v>
          </cell>
        </row>
        <row r="40">
          <cell r="A40">
            <v>39</v>
          </cell>
          <cell r="B40" t="str">
            <v>ACCUMULATED NET INCOME</v>
          </cell>
          <cell r="F40" t="str">
            <v>*</v>
          </cell>
          <cell r="G40">
            <v>14366098</v>
          </cell>
          <cell r="J40">
            <v>0</v>
          </cell>
          <cell r="M40">
            <v>0</v>
          </cell>
          <cell r="P40">
            <v>0</v>
          </cell>
        </row>
        <row r="41">
          <cell r="A41">
            <v>40</v>
          </cell>
          <cell r="B41" t="str">
            <v>DUE TO TOWN OF MARKHAM</v>
          </cell>
          <cell r="F41" t="str">
            <v>*</v>
          </cell>
          <cell r="G41">
            <v>67866201</v>
          </cell>
          <cell r="I41">
            <v>67866201</v>
          </cell>
          <cell r="J41">
            <v>0</v>
          </cell>
          <cell r="M41">
            <v>0</v>
          </cell>
          <cell r="P41">
            <v>0</v>
          </cell>
        </row>
        <row r="42">
          <cell r="A42">
            <v>41</v>
          </cell>
          <cell r="B42" t="str">
            <v>ADJUSTMENT FOR LONG TERM DEBT</v>
          </cell>
          <cell r="F42" t="str">
            <v>*</v>
          </cell>
          <cell r="G42">
            <v>0</v>
          </cell>
          <cell r="I42">
            <v>0</v>
          </cell>
          <cell r="J42">
            <v>0</v>
          </cell>
          <cell r="M42">
            <v>0</v>
          </cell>
          <cell r="P42">
            <v>0</v>
          </cell>
        </row>
        <row r="43">
          <cell r="A43">
            <v>42</v>
          </cell>
          <cell r="B43" t="str">
            <v>LIABILITY TOWN OF MARKHAM - WATER BILL</v>
          </cell>
          <cell r="F43" t="str">
            <v>*</v>
          </cell>
          <cell r="G43">
            <v>2358924</v>
          </cell>
          <cell r="I43">
            <v>2782006</v>
          </cell>
          <cell r="J43">
            <v>0</v>
          </cell>
          <cell r="M43">
            <v>0</v>
          </cell>
          <cell r="P43">
            <v>0</v>
          </cell>
        </row>
        <row r="44">
          <cell r="A44">
            <v>43</v>
          </cell>
          <cell r="B44" t="str">
            <v>COMMON SHARES</v>
          </cell>
          <cell r="F44" t="str">
            <v>*</v>
          </cell>
          <cell r="G44">
            <v>55526892</v>
          </cell>
          <cell r="I44">
            <v>55526892</v>
          </cell>
          <cell r="J44">
            <v>0</v>
          </cell>
          <cell r="M44">
            <v>0</v>
          </cell>
          <cell r="P44">
            <v>0</v>
          </cell>
        </row>
        <row r="45">
          <cell r="A45">
            <v>44</v>
          </cell>
          <cell r="B45" t="str">
            <v>DEVELOPMENT CHARGE TRANSFER TO EQUITY</v>
          </cell>
          <cell r="F45" t="str">
            <v>*</v>
          </cell>
          <cell r="G45">
            <v>3010564</v>
          </cell>
          <cell r="I45">
            <v>3010564</v>
          </cell>
          <cell r="J45">
            <v>0</v>
          </cell>
          <cell r="M45">
            <v>0</v>
          </cell>
          <cell r="P45">
            <v>0</v>
          </cell>
        </row>
        <row r="46">
          <cell r="A46">
            <v>45</v>
          </cell>
          <cell r="B46" t="str">
            <v>EMPLOYEE BENEFITS</v>
          </cell>
          <cell r="F46" t="str">
            <v>*</v>
          </cell>
          <cell r="G46">
            <v>443901</v>
          </cell>
          <cell r="I46">
            <v>435539</v>
          </cell>
          <cell r="J46">
            <v>0</v>
          </cell>
          <cell r="M46">
            <v>0</v>
          </cell>
          <cell r="P46">
            <v>0</v>
          </cell>
        </row>
        <row r="47">
          <cell r="B47" t="str">
            <v>TOTAL LIABILITY &amp; EQUITY</v>
          </cell>
          <cell r="G47">
            <v>203568908</v>
          </cell>
          <cell r="H47">
            <v>0</v>
          </cell>
          <cell r="I47">
            <v>192753514</v>
          </cell>
          <cell r="J47">
            <v>0</v>
          </cell>
          <cell r="K47">
            <v>0</v>
          </cell>
          <cell r="L47">
            <v>0</v>
          </cell>
          <cell r="M47">
            <v>0</v>
          </cell>
          <cell r="N47">
            <v>0</v>
          </cell>
          <cell r="O47">
            <v>0</v>
          </cell>
          <cell r="P47">
            <v>0</v>
          </cell>
        </row>
        <row r="48">
          <cell r="B48" t="str">
            <v>ASSETS-LIABILITY CONTROL CHECK</v>
          </cell>
          <cell r="G48">
            <v>-45510524</v>
          </cell>
          <cell r="H48">
            <v>0</v>
          </cell>
          <cell r="I48">
            <v>166288667</v>
          </cell>
          <cell r="J48">
            <v>0</v>
          </cell>
          <cell r="K48">
            <v>0</v>
          </cell>
          <cell r="L48">
            <v>0</v>
          </cell>
          <cell r="M48">
            <v>0</v>
          </cell>
          <cell r="N48">
            <v>0</v>
          </cell>
          <cell r="O48">
            <v>0</v>
          </cell>
          <cell r="P48">
            <v>0</v>
          </cell>
        </row>
        <row r="49">
          <cell r="C49" t="str">
            <v>TABLE OF LAST YEARS OPERATING STATEMENT DATA</v>
          </cell>
        </row>
        <row r="50">
          <cell r="A50">
            <v>1</v>
          </cell>
          <cell r="B50" t="str">
            <v>MONTH#</v>
          </cell>
          <cell r="F50">
            <v>2</v>
          </cell>
          <cell r="G50">
            <v>3</v>
          </cell>
          <cell r="H50">
            <v>4</v>
          </cell>
          <cell r="I50">
            <v>5</v>
          </cell>
          <cell r="J50">
            <v>6</v>
          </cell>
          <cell r="K50">
            <v>7</v>
          </cell>
          <cell r="L50">
            <v>8</v>
          </cell>
          <cell r="M50">
            <v>9</v>
          </cell>
          <cell r="N50">
            <v>10</v>
          </cell>
          <cell r="O50">
            <v>11</v>
          </cell>
          <cell r="P50">
            <v>12</v>
          </cell>
        </row>
        <row r="51">
          <cell r="A51">
            <v>2</v>
          </cell>
          <cell r="B51" t="str">
            <v xml:space="preserve">  RESIDENTIAL</v>
          </cell>
          <cell r="G51">
            <v>4246233</v>
          </cell>
          <cell r="I51">
            <v>13587240</v>
          </cell>
          <cell r="J51">
            <v>0</v>
          </cell>
          <cell r="M51">
            <v>0</v>
          </cell>
          <cell r="P51">
            <v>0</v>
          </cell>
        </row>
        <row r="52">
          <cell r="A52">
            <v>3</v>
          </cell>
          <cell r="B52" t="str">
            <v xml:space="preserve">  GENERAL SERVICE</v>
          </cell>
          <cell r="G52">
            <v>1588098</v>
          </cell>
          <cell r="I52">
            <v>9677641</v>
          </cell>
          <cell r="J52">
            <v>0</v>
          </cell>
          <cell r="M52">
            <v>0</v>
          </cell>
          <cell r="P52">
            <v>0</v>
          </cell>
        </row>
        <row r="53">
          <cell r="A53">
            <v>4</v>
          </cell>
          <cell r="B53" t="str">
            <v xml:space="preserve">  LARGE USER - IBM</v>
          </cell>
          <cell r="G53">
            <v>0</v>
          </cell>
          <cell r="I53">
            <v>0</v>
          </cell>
          <cell r="J53">
            <v>0</v>
          </cell>
          <cell r="M53">
            <v>0</v>
          </cell>
          <cell r="P53">
            <v>0</v>
          </cell>
        </row>
        <row r="54">
          <cell r="A54">
            <v>5</v>
          </cell>
          <cell r="B54" t="str">
            <v xml:space="preserve">  STREETLIGHTING</v>
          </cell>
          <cell r="G54">
            <v>13392</v>
          </cell>
          <cell r="I54">
            <v>80183</v>
          </cell>
          <cell r="J54">
            <v>0</v>
          </cell>
          <cell r="M54">
            <v>0</v>
          </cell>
          <cell r="P54">
            <v>0</v>
          </cell>
        </row>
        <row r="55">
          <cell r="A55">
            <v>6</v>
          </cell>
          <cell r="B55" t="str">
            <v xml:space="preserve">  MISCELLANEOUS</v>
          </cell>
          <cell r="G55">
            <v>50930</v>
          </cell>
          <cell r="I55">
            <v>4616094</v>
          </cell>
          <cell r="J55">
            <v>0</v>
          </cell>
          <cell r="M55">
            <v>0</v>
          </cell>
          <cell r="P55">
            <v>0</v>
          </cell>
        </row>
        <row r="56">
          <cell r="A56">
            <v>7</v>
          </cell>
          <cell r="B56" t="str">
            <v xml:space="preserve">  COMMODITY</v>
          </cell>
          <cell r="G56">
            <v>39425999</v>
          </cell>
          <cell r="I56">
            <v>134865584</v>
          </cell>
          <cell r="J56">
            <v>0</v>
          </cell>
          <cell r="M56">
            <v>0</v>
          </cell>
          <cell r="P56">
            <v>0</v>
          </cell>
        </row>
        <row r="57">
          <cell r="A57">
            <v>8</v>
          </cell>
          <cell r="B57" t="str">
            <v>TOTAL REVENUE</v>
          </cell>
          <cell r="F57">
            <v>0</v>
          </cell>
          <cell r="G57">
            <v>45324652</v>
          </cell>
          <cell r="H57">
            <v>0</v>
          </cell>
          <cell r="I57">
            <v>162826742</v>
          </cell>
          <cell r="J57">
            <v>0</v>
          </cell>
          <cell r="K57">
            <v>0</v>
          </cell>
          <cell r="L57">
            <v>0</v>
          </cell>
          <cell r="M57">
            <v>0</v>
          </cell>
          <cell r="N57">
            <v>0</v>
          </cell>
          <cell r="O57">
            <v>0</v>
          </cell>
          <cell r="P57">
            <v>0</v>
          </cell>
        </row>
        <row r="58">
          <cell r="A58">
            <v>9</v>
          </cell>
          <cell r="B58" t="str">
            <v>COST OF POWER</v>
          </cell>
          <cell r="G58">
            <v>39425999</v>
          </cell>
          <cell r="I58">
            <v>134865584</v>
          </cell>
          <cell r="J58">
            <v>0</v>
          </cell>
          <cell r="M58">
            <v>0</v>
          </cell>
          <cell r="P58">
            <v>0</v>
          </cell>
        </row>
        <row r="59">
          <cell r="A59">
            <v>10</v>
          </cell>
          <cell r="B59" t="str">
            <v>TRANSFORMER.STATN - EQUIPMENT</v>
          </cell>
          <cell r="G59">
            <v>58032</v>
          </cell>
          <cell r="I59">
            <v>252049</v>
          </cell>
          <cell r="J59">
            <v>0</v>
          </cell>
          <cell r="M59">
            <v>0</v>
          </cell>
          <cell r="P59">
            <v>0</v>
          </cell>
        </row>
        <row r="60">
          <cell r="A60">
            <v>11</v>
          </cell>
          <cell r="B60" t="str">
            <v>TRANSFORMER.STATN - BUILDINGS</v>
          </cell>
          <cell r="G60">
            <v>2302</v>
          </cell>
          <cell r="I60">
            <v>30462</v>
          </cell>
          <cell r="J60">
            <v>0</v>
          </cell>
          <cell r="M60">
            <v>0</v>
          </cell>
          <cell r="P60">
            <v>0</v>
          </cell>
        </row>
        <row r="61">
          <cell r="A61">
            <v>12</v>
          </cell>
          <cell r="B61" t="str">
            <v>MUNICIPAL STATN - EQUIPMENT</v>
          </cell>
          <cell r="G61">
            <v>8760</v>
          </cell>
          <cell r="I61">
            <v>46181</v>
          </cell>
          <cell r="J61">
            <v>0</v>
          </cell>
          <cell r="M61">
            <v>0</v>
          </cell>
          <cell r="P61">
            <v>0</v>
          </cell>
        </row>
        <row r="62">
          <cell r="A62">
            <v>13</v>
          </cell>
          <cell r="B62" t="str">
            <v>MUNICIPAL STATN - BUILDINGS</v>
          </cell>
          <cell r="G62">
            <v>522</v>
          </cell>
          <cell r="I62">
            <v>21753</v>
          </cell>
          <cell r="J62">
            <v>0</v>
          </cell>
          <cell r="M62">
            <v>0</v>
          </cell>
          <cell r="P62">
            <v>0</v>
          </cell>
        </row>
        <row r="63">
          <cell r="A63">
            <v>14</v>
          </cell>
          <cell r="B63" t="str">
            <v>PCB WASTE MANAGEMENT</v>
          </cell>
          <cell r="G63">
            <v>415</v>
          </cell>
          <cell r="I63">
            <v>4663</v>
          </cell>
          <cell r="J63">
            <v>0</v>
          </cell>
          <cell r="M63">
            <v>0</v>
          </cell>
          <cell r="P63">
            <v>0</v>
          </cell>
        </row>
        <row r="64">
          <cell r="A64">
            <v>15</v>
          </cell>
          <cell r="B64" t="str">
            <v>LINES OVERHEAD</v>
          </cell>
          <cell r="G64">
            <v>168834</v>
          </cell>
          <cell r="I64">
            <v>715145</v>
          </cell>
          <cell r="J64">
            <v>0</v>
          </cell>
          <cell r="M64">
            <v>0</v>
          </cell>
          <cell r="P64">
            <v>0</v>
          </cell>
        </row>
        <row r="65">
          <cell r="A65">
            <v>16</v>
          </cell>
          <cell r="B65" t="str">
            <v>TREE TRIMMING</v>
          </cell>
          <cell r="G65">
            <v>82</v>
          </cell>
          <cell r="I65">
            <v>92593</v>
          </cell>
          <cell r="J65">
            <v>0</v>
          </cell>
          <cell r="M65">
            <v>0</v>
          </cell>
          <cell r="P65">
            <v>0</v>
          </cell>
        </row>
        <row r="66">
          <cell r="A66">
            <v>17</v>
          </cell>
          <cell r="B66" t="str">
            <v>STORM DAMAGE</v>
          </cell>
          <cell r="G66">
            <v>0</v>
          </cell>
          <cell r="I66">
            <v>0</v>
          </cell>
          <cell r="J66">
            <v>0</v>
          </cell>
          <cell r="M66">
            <v>0</v>
          </cell>
          <cell r="P66">
            <v>0</v>
          </cell>
        </row>
        <row r="67">
          <cell r="A67">
            <v>18</v>
          </cell>
          <cell r="B67" t="str">
            <v>LINES UNDERGROUND</v>
          </cell>
          <cell r="G67">
            <v>172554</v>
          </cell>
          <cell r="I67">
            <v>1228999</v>
          </cell>
          <cell r="J67">
            <v>0</v>
          </cell>
          <cell r="M67">
            <v>0</v>
          </cell>
          <cell r="P67">
            <v>0</v>
          </cell>
        </row>
        <row r="68">
          <cell r="A68">
            <v>19</v>
          </cell>
          <cell r="B68" t="str">
            <v>SWITCHGEAR UNDERGROUND</v>
          </cell>
          <cell r="G68">
            <v>0</v>
          </cell>
          <cell r="J68">
            <v>0</v>
          </cell>
          <cell r="M68">
            <v>0</v>
          </cell>
          <cell r="P68">
            <v>0</v>
          </cell>
        </row>
        <row r="69">
          <cell r="A69">
            <v>20</v>
          </cell>
          <cell r="B69" t="str">
            <v>TRANSFORMERS - OVERHEAD</v>
          </cell>
          <cell r="G69">
            <v>21975</v>
          </cell>
          <cell r="I69">
            <v>90277</v>
          </cell>
          <cell r="J69">
            <v>0</v>
          </cell>
          <cell r="M69">
            <v>0</v>
          </cell>
          <cell r="P69">
            <v>0</v>
          </cell>
        </row>
        <row r="70">
          <cell r="A70">
            <v>21</v>
          </cell>
          <cell r="B70" t="str">
            <v>TRANSFORMERS - UNDERGROUND</v>
          </cell>
          <cell r="G70">
            <v>29267</v>
          </cell>
          <cell r="I70">
            <v>169587</v>
          </cell>
          <cell r="J70">
            <v>0</v>
          </cell>
          <cell r="M70">
            <v>0</v>
          </cell>
          <cell r="P70">
            <v>0</v>
          </cell>
        </row>
        <row r="71">
          <cell r="A71">
            <v>22</v>
          </cell>
          <cell r="B71" t="str">
            <v>S.C.A.D.A.</v>
          </cell>
          <cell r="G71">
            <v>37186</v>
          </cell>
          <cell r="I71">
            <v>230397</v>
          </cell>
          <cell r="J71">
            <v>0</v>
          </cell>
          <cell r="M71">
            <v>0</v>
          </cell>
          <cell r="P71">
            <v>0</v>
          </cell>
        </row>
        <row r="72">
          <cell r="A72">
            <v>23</v>
          </cell>
          <cell r="B72" t="str">
            <v>CONTROL ROOM</v>
          </cell>
          <cell r="G72">
            <v>144113</v>
          </cell>
          <cell r="I72">
            <v>665341</v>
          </cell>
          <cell r="J72">
            <v>0</v>
          </cell>
          <cell r="M72">
            <v>0</v>
          </cell>
          <cell r="P72">
            <v>0</v>
          </cell>
        </row>
        <row r="73">
          <cell r="A73">
            <v>24</v>
          </cell>
          <cell r="B73" t="str">
            <v>METERS</v>
          </cell>
          <cell r="G73">
            <v>72864</v>
          </cell>
          <cell r="I73">
            <v>351779</v>
          </cell>
          <cell r="J73">
            <v>0</v>
          </cell>
          <cell r="M73">
            <v>0</v>
          </cell>
          <cell r="P73">
            <v>0</v>
          </cell>
        </row>
        <row r="74">
          <cell r="A74">
            <v>25</v>
          </cell>
          <cell r="B74" t="str">
            <v>CUSTOMER CALL-OUTS</v>
          </cell>
          <cell r="G74">
            <v>10200</v>
          </cell>
          <cell r="I74">
            <v>41918</v>
          </cell>
          <cell r="J74">
            <v>0</v>
          </cell>
          <cell r="M74">
            <v>0</v>
          </cell>
          <cell r="P74">
            <v>0</v>
          </cell>
        </row>
        <row r="75">
          <cell r="A75">
            <v>26</v>
          </cell>
          <cell r="B75" t="str">
            <v>CUSTOMER PREMISES</v>
          </cell>
          <cell r="G75">
            <v>49474</v>
          </cell>
          <cell r="I75">
            <v>488390</v>
          </cell>
          <cell r="J75">
            <v>0</v>
          </cell>
          <cell r="M75">
            <v>0</v>
          </cell>
          <cell r="P75">
            <v>0</v>
          </cell>
        </row>
        <row r="76">
          <cell r="A76">
            <v>27</v>
          </cell>
          <cell r="B76" t="str">
            <v>STAKE OUTS</v>
          </cell>
          <cell r="G76">
            <v>0</v>
          </cell>
          <cell r="I76">
            <v>0</v>
          </cell>
          <cell r="J76">
            <v>0</v>
          </cell>
        </row>
        <row r="77">
          <cell r="A77">
            <v>28</v>
          </cell>
          <cell r="B77" t="str">
            <v>INSPECTIONS</v>
          </cell>
          <cell r="G77">
            <v>59260</v>
          </cell>
          <cell r="I77">
            <v>342787</v>
          </cell>
          <cell r="J77">
            <v>0</v>
          </cell>
          <cell r="M77">
            <v>0</v>
          </cell>
          <cell r="P77">
            <v>0</v>
          </cell>
        </row>
        <row r="78">
          <cell r="A78">
            <v>29</v>
          </cell>
          <cell r="B78" t="str">
            <v>WATER HEATERS</v>
          </cell>
          <cell r="G78">
            <v>27963</v>
          </cell>
          <cell r="I78">
            <v>131599</v>
          </cell>
          <cell r="J78">
            <v>0</v>
          </cell>
          <cell r="M78">
            <v>0</v>
          </cell>
          <cell r="P78">
            <v>0</v>
          </cell>
        </row>
        <row r="79">
          <cell r="A79">
            <v>30</v>
          </cell>
          <cell r="B79" t="str">
            <v>PROMOTIONS</v>
          </cell>
          <cell r="G79">
            <v>30557</v>
          </cell>
          <cell r="I79">
            <v>187377</v>
          </cell>
          <cell r="J79">
            <v>0</v>
          </cell>
          <cell r="M79">
            <v>0</v>
          </cell>
          <cell r="P79">
            <v>0</v>
          </cell>
        </row>
        <row r="80">
          <cell r="A80">
            <v>31</v>
          </cell>
          <cell r="B80" t="str">
            <v>BILLING AND COLLECTIONS</v>
          </cell>
          <cell r="G80">
            <v>452867</v>
          </cell>
          <cell r="I80">
            <v>1777700</v>
          </cell>
          <cell r="J80">
            <v>0</v>
          </cell>
          <cell r="M80">
            <v>0</v>
          </cell>
          <cell r="P80">
            <v>0</v>
          </cell>
        </row>
        <row r="81">
          <cell r="A81">
            <v>32</v>
          </cell>
          <cell r="B81" t="str">
            <v>DATA PROCESSING</v>
          </cell>
          <cell r="G81">
            <v>29833</v>
          </cell>
          <cell r="I81">
            <v>261215</v>
          </cell>
          <cell r="J81">
            <v>0</v>
          </cell>
          <cell r="M81">
            <v>0</v>
          </cell>
          <cell r="P81">
            <v>0</v>
          </cell>
        </row>
        <row r="82">
          <cell r="A82">
            <v>33</v>
          </cell>
          <cell r="B82" t="str">
            <v>GENERAL ADMINISTRATION</v>
          </cell>
          <cell r="G82">
            <v>157585</v>
          </cell>
          <cell r="I82">
            <v>669726</v>
          </cell>
          <cell r="J82">
            <v>0</v>
          </cell>
          <cell r="M82">
            <v>0</v>
          </cell>
          <cell r="P82">
            <v>0</v>
          </cell>
        </row>
        <row r="83">
          <cell r="A83">
            <v>34</v>
          </cell>
          <cell r="B83" t="str">
            <v>ACCOUNTING</v>
          </cell>
          <cell r="G83">
            <v>140752</v>
          </cell>
          <cell r="I83">
            <v>633731</v>
          </cell>
          <cell r="J83">
            <v>0</v>
          </cell>
          <cell r="M83">
            <v>0</v>
          </cell>
          <cell r="P83">
            <v>0</v>
          </cell>
        </row>
        <row r="84">
          <cell r="A84">
            <v>35</v>
          </cell>
          <cell r="B84" t="str">
            <v>EXECUTIVE/BOARD OF DIRECTORS</v>
          </cell>
          <cell r="G84">
            <v>128059</v>
          </cell>
          <cell r="I84">
            <v>625642</v>
          </cell>
          <cell r="J84">
            <v>0</v>
          </cell>
          <cell r="M84">
            <v>0</v>
          </cell>
          <cell r="P84">
            <v>0</v>
          </cell>
        </row>
        <row r="85">
          <cell r="A85">
            <v>36</v>
          </cell>
          <cell r="B85" t="str">
            <v>HEADQUARTERS - BUILDINGS</v>
          </cell>
          <cell r="G85">
            <v>251707</v>
          </cell>
          <cell r="I85">
            <v>915659</v>
          </cell>
          <cell r="J85">
            <v>0</v>
          </cell>
          <cell r="M85">
            <v>0</v>
          </cell>
          <cell r="P85">
            <v>0</v>
          </cell>
        </row>
        <row r="86">
          <cell r="A86">
            <v>37</v>
          </cell>
          <cell r="B86" t="str">
            <v>REGULATORY AFFAIRS</v>
          </cell>
          <cell r="G86">
            <v>36512</v>
          </cell>
          <cell r="I86">
            <v>274452</v>
          </cell>
          <cell r="J86">
            <v>0</v>
          </cell>
          <cell r="M86">
            <v>0</v>
          </cell>
          <cell r="P86">
            <v>0</v>
          </cell>
        </row>
        <row r="87">
          <cell r="A87">
            <v>38</v>
          </cell>
          <cell r="B87" t="str">
            <v>TOTAL CONTROLLABLE COSTS</v>
          </cell>
          <cell r="G87">
            <v>2091675</v>
          </cell>
          <cell r="H87">
            <v>0</v>
          </cell>
          <cell r="I87">
            <v>10249422</v>
          </cell>
          <cell r="J87">
            <v>0</v>
          </cell>
          <cell r="K87">
            <v>0</v>
          </cell>
          <cell r="L87">
            <v>0</v>
          </cell>
          <cell r="M87">
            <v>0</v>
          </cell>
          <cell r="N87">
            <v>0</v>
          </cell>
          <cell r="O87">
            <v>0</v>
          </cell>
          <cell r="P87">
            <v>0</v>
          </cell>
        </row>
        <row r="88">
          <cell r="A88">
            <v>39</v>
          </cell>
        </row>
        <row r="89">
          <cell r="A89">
            <v>40</v>
          </cell>
          <cell r="B89" t="str">
            <v>INTEREST</v>
          </cell>
          <cell r="G89">
            <v>1368974</v>
          </cell>
          <cell r="I89">
            <v>5625049</v>
          </cell>
          <cell r="J89">
            <v>0</v>
          </cell>
          <cell r="M89">
            <v>0</v>
          </cell>
          <cell r="P89">
            <v>0</v>
          </cell>
        </row>
        <row r="90">
          <cell r="A90">
            <v>41</v>
          </cell>
          <cell r="B90" t="str">
            <v>DEPRECIATION</v>
          </cell>
          <cell r="G90">
            <v>1962821</v>
          </cell>
          <cell r="I90">
            <v>7730668</v>
          </cell>
          <cell r="J90">
            <v>0</v>
          </cell>
          <cell r="M90">
            <v>0</v>
          </cell>
          <cell r="P90">
            <v>0</v>
          </cell>
        </row>
        <row r="91">
          <cell r="A91">
            <v>42</v>
          </cell>
          <cell r="B91" t="str">
            <v xml:space="preserve"> </v>
          </cell>
        </row>
        <row r="92">
          <cell r="A92">
            <v>43</v>
          </cell>
          <cell r="B92" t="str">
            <v>TOTAL EXPENSES</v>
          </cell>
          <cell r="G92">
            <v>5423470</v>
          </cell>
          <cell r="H92">
            <v>0</v>
          </cell>
          <cell r="I92">
            <v>23605139</v>
          </cell>
          <cell r="J92">
            <v>0</v>
          </cell>
          <cell r="K92">
            <v>0</v>
          </cell>
          <cell r="L92">
            <v>0</v>
          </cell>
          <cell r="M92">
            <v>0</v>
          </cell>
          <cell r="N92">
            <v>0</v>
          </cell>
          <cell r="O92">
            <v>0</v>
          </cell>
          <cell r="P92">
            <v>0</v>
          </cell>
        </row>
        <row r="93">
          <cell r="A93">
            <v>44</v>
          </cell>
          <cell r="B93" t="str">
            <v>EXTRAORDINARY ITEMS</v>
          </cell>
        </row>
      </sheetData>
      <sheetData sheetId="32">
        <row r="1">
          <cell r="A1" t="str">
            <v>MARKHAM HYDRO DISTRIBUTION INC.</v>
          </cell>
        </row>
        <row r="2">
          <cell r="A2" t="str">
            <v>MONTHLY PERFORMANCE INDICATORS FOR</v>
          </cell>
        </row>
        <row r="3">
          <cell r="A3" t="str">
            <v>Five Months to May 31, 2004</v>
          </cell>
        </row>
        <row r="5">
          <cell r="A5" t="str">
            <v>Indicators</v>
          </cell>
          <cell r="C5" t="str">
            <v>Current Year</v>
          </cell>
          <cell r="D5" t="str">
            <v>Previous Year</v>
          </cell>
        </row>
        <row r="6">
          <cell r="A6" t="str">
            <v xml:space="preserve"> </v>
          </cell>
        </row>
        <row r="7">
          <cell r="A7" t="str">
            <v>Working Capital</v>
          </cell>
          <cell r="C7">
            <v>25279495</v>
          </cell>
          <cell r="D7">
            <v>34812444</v>
          </cell>
        </row>
        <row r="8">
          <cell r="A8" t="str">
            <v xml:space="preserve"> </v>
          </cell>
        </row>
        <row r="9">
          <cell r="A9" t="str">
            <v>Working Capital Ratio</v>
          </cell>
          <cell r="C9">
            <v>1.85</v>
          </cell>
          <cell r="D9">
            <v>2.2400000000000002</v>
          </cell>
        </row>
        <row r="11">
          <cell r="A11" t="str">
            <v>Acid Test Ratio</v>
          </cell>
          <cell r="C11">
            <v>1.73</v>
          </cell>
          <cell r="D11">
            <v>2.14</v>
          </cell>
        </row>
        <row r="13">
          <cell r="A13" t="str">
            <v>Debt Equity Ratio</v>
          </cell>
          <cell r="C13">
            <v>0.58029892917320425</v>
          </cell>
          <cell r="D13">
            <v>0.55318023492538348</v>
          </cell>
        </row>
        <row r="15">
          <cell r="A15" t="str">
            <v>Gross Margin On Service Revenue</v>
          </cell>
          <cell r="C15">
            <v>0.1793939534243007</v>
          </cell>
          <cell r="D15">
            <v>0.19315849517234962</v>
          </cell>
        </row>
        <row r="17">
          <cell r="A17" t="str">
            <v>Controllable Expense/Avg. # of Customers</v>
          </cell>
          <cell r="C17">
            <v>160.14015418898532</v>
          </cell>
          <cell r="D17">
            <v>175.61783144056065</v>
          </cell>
        </row>
        <row r="20">
          <cell r="A20" t="str">
            <v>DEBT EQUITY RATIO CHANGED FOR OCTOBER 1994</v>
          </cell>
        </row>
        <row r="21">
          <cell r="A21" t="str">
            <v>CALCULATION DOES NOT INCLUDE CURRENT PORTION OF CUSTOMER DEPOSIT</v>
          </cell>
        </row>
        <row r="22">
          <cell r="A22" t="str">
            <v>WORKING CAPITAL AS % OF NET EXPENSES</v>
          </cell>
          <cell r="C22">
            <v>0.38884739698999032</v>
          </cell>
          <cell r="D22">
            <v>0.22811886996102626</v>
          </cell>
        </row>
        <row r="27">
          <cell r="B27" t="str">
            <v>YEAR END PERFORMANCE INDICATORS</v>
          </cell>
        </row>
        <row r="28">
          <cell r="B28" t="str">
            <v>FOR Five Months to May 31, 2004</v>
          </cell>
        </row>
        <row r="30">
          <cell r="C30" t="str">
            <v>CURRENT YR</v>
          </cell>
          <cell r="D30" t="str">
            <v>PRIOR YR</v>
          </cell>
        </row>
        <row r="32">
          <cell r="A32" t="str">
            <v>YTD AVERAGE NUMBER OF CUSTOMERS</v>
          </cell>
          <cell r="C32">
            <v>36124.5</v>
          </cell>
          <cell r="D32">
            <v>68990.5</v>
          </cell>
        </row>
        <row r="34">
          <cell r="A34" t="str">
            <v>CONTROLLABLE COSTS/AVG # CUSTOMERS</v>
          </cell>
          <cell r="C34">
            <v>160.14015418898532</v>
          </cell>
          <cell r="D34">
            <v>175.61783144056065</v>
          </cell>
        </row>
        <row r="37">
          <cell r="A37" t="str">
            <v>P:\finstmnt\2004\[fs-may04 .XLS]Bal_ExternalReporting</v>
          </cell>
        </row>
      </sheetData>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Fixed Asset Continuity"/>
      <sheetName val="Gain Loss On Disposal"/>
      <sheetName val="Capital Project Transactions"/>
      <sheetName val="Other Asset Additions"/>
      <sheetName val="CapitalBudgetvsActual"/>
      <sheetName val="Depreciation Calculations"/>
    </sheetNames>
    <sheetDataSet>
      <sheetData sheetId="0" refreshError="1"/>
      <sheetData sheetId="1" refreshError="1"/>
      <sheetData sheetId="2" refreshError="1"/>
      <sheetData sheetId="3" refreshError="1"/>
      <sheetData sheetId="4" refreshError="1"/>
      <sheetData sheetId="5" refreshError="1">
        <row r="4">
          <cell r="G4" t="str">
            <v>YTD</v>
          </cell>
          <cell r="H4" t="str">
            <v xml:space="preserve">CONTRIBUTED </v>
          </cell>
          <cell r="I4" t="str">
            <v>YTD</v>
          </cell>
          <cell r="J4" t="str">
            <v>VARIANCE</v>
          </cell>
          <cell r="K4" t="str">
            <v>YTD</v>
          </cell>
        </row>
        <row r="5">
          <cell r="D5" t="str">
            <v>GROSS</v>
          </cell>
          <cell r="E5" t="str">
            <v xml:space="preserve">CONTRIBUTED </v>
          </cell>
          <cell r="F5" t="str">
            <v>NET</v>
          </cell>
          <cell r="G5" t="str">
            <v xml:space="preserve">GROSS </v>
          </cell>
          <cell r="H5" t="str">
            <v xml:space="preserve">CAPITAL </v>
          </cell>
          <cell r="I5" t="str">
            <v>NET</v>
          </cell>
          <cell r="J5" t="str">
            <v>FROM</v>
          </cell>
          <cell r="K5" t="str">
            <v>% SPENT</v>
          </cell>
        </row>
        <row r="6">
          <cell r="D6" t="str">
            <v>EXPENDITURES</v>
          </cell>
          <cell r="E6" t="str">
            <v>CAPITAL</v>
          </cell>
          <cell r="F6" t="str">
            <v>EXPENDITURES</v>
          </cell>
          <cell r="G6" t="str">
            <v>EXPENDITURES</v>
          </cell>
          <cell r="H6" t="str">
            <v>REC. YTD</v>
          </cell>
          <cell r="I6" t="str">
            <v>EXPENDITURE</v>
          </cell>
          <cell r="J6" t="str">
            <v>BUDGET</v>
          </cell>
          <cell r="K6" t="str">
            <v>NET BUDGET</v>
          </cell>
        </row>
        <row r="9">
          <cell r="B9" t="str">
            <v>LAND &amp; BUILDINGS</v>
          </cell>
        </row>
        <row r="10">
          <cell r="B10" t="str">
            <v>Land</v>
          </cell>
          <cell r="D10">
            <v>2000</v>
          </cell>
          <cell r="F10">
            <v>2000</v>
          </cell>
          <cell r="I10">
            <v>0</v>
          </cell>
          <cell r="J10">
            <v>2000</v>
          </cell>
          <cell r="K10">
            <v>0</v>
          </cell>
        </row>
        <row r="11">
          <cell r="B11" t="str">
            <v>Buildings</v>
          </cell>
          <cell r="D11">
            <v>6000</v>
          </cell>
          <cell r="E11">
            <v>195000</v>
          </cell>
          <cell r="F11">
            <v>-189000</v>
          </cell>
          <cell r="G11">
            <v>4000</v>
          </cell>
          <cell r="H11">
            <v>129000</v>
          </cell>
          <cell r="I11">
            <v>-125000</v>
          </cell>
          <cell r="J11">
            <v>-64000</v>
          </cell>
          <cell r="K11">
            <v>0.66137566137566139</v>
          </cell>
        </row>
        <row r="12">
          <cell r="B12" t="str">
            <v>Transformer Station</v>
          </cell>
          <cell r="F12">
            <v>0</v>
          </cell>
          <cell r="G12">
            <v>7000</v>
          </cell>
          <cell r="I12">
            <v>7000</v>
          </cell>
          <cell r="J12">
            <v>-7000</v>
          </cell>
          <cell r="K12" t="str">
            <v>N/A</v>
          </cell>
        </row>
        <row r="13">
          <cell r="B13" t="str">
            <v>Substations</v>
          </cell>
          <cell r="F13">
            <v>0</v>
          </cell>
          <cell r="I13">
            <v>0</v>
          </cell>
          <cell r="J13">
            <v>0</v>
          </cell>
          <cell r="K13" t="str">
            <v>N/A</v>
          </cell>
        </row>
        <row r="14">
          <cell r="D14">
            <v>8000</v>
          </cell>
          <cell r="E14">
            <v>195000</v>
          </cell>
          <cell r="F14">
            <v>-187000</v>
          </cell>
          <cell r="G14">
            <v>11000</v>
          </cell>
          <cell r="H14">
            <v>129000</v>
          </cell>
          <cell r="I14">
            <v>-118000</v>
          </cell>
          <cell r="J14">
            <v>-69000</v>
          </cell>
          <cell r="K14">
            <v>0.63101604278074863</v>
          </cell>
        </row>
        <row r="16">
          <cell r="B16" t="str">
            <v>PROJECTS</v>
          </cell>
        </row>
        <row r="17">
          <cell r="B17" t="str">
            <v>Projects</v>
          </cell>
          <cell r="D17">
            <v>5818000</v>
          </cell>
          <cell r="E17">
            <v>3424000</v>
          </cell>
          <cell r="F17">
            <v>2394000</v>
          </cell>
          <cell r="G17">
            <v>5759000</v>
          </cell>
          <cell r="H17">
            <v>3648000</v>
          </cell>
          <cell r="I17">
            <v>2111000</v>
          </cell>
          <cell r="J17">
            <v>283000</v>
          </cell>
          <cell r="K17">
            <v>0.88178780284043445</v>
          </cell>
        </row>
        <row r="18">
          <cell r="B18" t="str">
            <v>Development Charges</v>
          </cell>
          <cell r="E18">
            <v>448000</v>
          </cell>
          <cell r="F18">
            <v>-448000</v>
          </cell>
          <cell r="H18">
            <v>297000</v>
          </cell>
          <cell r="I18">
            <v>-297000</v>
          </cell>
          <cell r="J18">
            <v>-151000</v>
          </cell>
          <cell r="K18">
            <v>0.6629464285714286</v>
          </cell>
        </row>
        <row r="19">
          <cell r="D19">
            <v>5818000</v>
          </cell>
          <cell r="E19">
            <v>3872000</v>
          </cell>
          <cell r="F19">
            <v>1946000</v>
          </cell>
          <cell r="G19">
            <v>5759000</v>
          </cell>
          <cell r="H19">
            <v>3945000</v>
          </cell>
          <cell r="I19">
            <v>1814000</v>
          </cell>
          <cell r="J19">
            <v>132000</v>
          </cell>
          <cell r="K19">
            <v>0.93216855087358685</v>
          </cell>
        </row>
        <row r="21">
          <cell r="B21" t="str">
            <v>OTHER CAPITAL ASSETS</v>
          </cell>
        </row>
        <row r="22">
          <cell r="B22" t="str">
            <v>Meters</v>
          </cell>
          <cell r="D22">
            <v>343000</v>
          </cell>
          <cell r="F22">
            <v>343000</v>
          </cell>
          <cell r="G22">
            <v>162000</v>
          </cell>
          <cell r="I22">
            <v>162000</v>
          </cell>
          <cell r="J22">
            <v>181000</v>
          </cell>
          <cell r="K22">
            <v>0.47230320699708456</v>
          </cell>
        </row>
        <row r="23">
          <cell r="B23" t="str">
            <v>Office Equipment</v>
          </cell>
          <cell r="D23">
            <v>15000</v>
          </cell>
          <cell r="E23">
            <v>12000</v>
          </cell>
          <cell r="F23">
            <v>3000</v>
          </cell>
          <cell r="G23">
            <v>7000</v>
          </cell>
          <cell r="H23">
            <v>8000</v>
          </cell>
          <cell r="I23">
            <v>-1000</v>
          </cell>
          <cell r="J23">
            <v>4000</v>
          </cell>
          <cell r="K23">
            <v>-0.33333333333333331</v>
          </cell>
        </row>
        <row r="24">
          <cell r="B24" t="str">
            <v>Computer Equipment &amp; Programs</v>
          </cell>
          <cell r="D24">
            <v>110000</v>
          </cell>
          <cell r="E24">
            <v>21000</v>
          </cell>
          <cell r="F24">
            <v>89000</v>
          </cell>
          <cell r="G24">
            <v>129000</v>
          </cell>
          <cell r="H24">
            <v>14000</v>
          </cell>
          <cell r="I24">
            <v>115000</v>
          </cell>
          <cell r="J24">
            <v>-26000</v>
          </cell>
          <cell r="K24">
            <v>1.2921348314606742</v>
          </cell>
        </row>
        <row r="25">
          <cell r="B25" t="str">
            <v>Store Warehouse Equipment</v>
          </cell>
          <cell r="F25">
            <v>0</v>
          </cell>
          <cell r="I25">
            <v>0</v>
          </cell>
          <cell r="J25">
            <v>0</v>
          </cell>
          <cell r="K25" t="str">
            <v xml:space="preserve">  N/A</v>
          </cell>
        </row>
        <row r="26">
          <cell r="B26" t="str">
            <v>Rolling Stock</v>
          </cell>
          <cell r="D26">
            <v>126000</v>
          </cell>
          <cell r="E26">
            <v>71000</v>
          </cell>
          <cell r="F26">
            <v>55000</v>
          </cell>
          <cell r="G26">
            <v>76000</v>
          </cell>
          <cell r="H26">
            <v>47000</v>
          </cell>
          <cell r="I26">
            <v>29000</v>
          </cell>
          <cell r="J26">
            <v>26000</v>
          </cell>
          <cell r="K26">
            <v>0.52727272727272723</v>
          </cell>
        </row>
        <row r="27">
          <cell r="B27" t="str">
            <v>Major Tools</v>
          </cell>
          <cell r="D27">
            <v>37000</v>
          </cell>
          <cell r="F27">
            <v>37000</v>
          </cell>
          <cell r="G27">
            <v>33000</v>
          </cell>
          <cell r="I27">
            <v>33000</v>
          </cell>
          <cell r="J27">
            <v>4000</v>
          </cell>
          <cell r="K27">
            <v>0.89189189189189189</v>
          </cell>
        </row>
        <row r="28">
          <cell r="B28" t="str">
            <v>Communications Equipment</v>
          </cell>
          <cell r="D28">
            <v>4000</v>
          </cell>
          <cell r="F28">
            <v>4000</v>
          </cell>
          <cell r="G28">
            <v>10000</v>
          </cell>
          <cell r="I28">
            <v>10000</v>
          </cell>
          <cell r="J28">
            <v>-6000</v>
          </cell>
          <cell r="K28">
            <v>2.5</v>
          </cell>
        </row>
        <row r="29">
          <cell r="B29" t="str">
            <v>Water Heater Capital</v>
          </cell>
          <cell r="D29">
            <v>116000</v>
          </cell>
          <cell r="F29">
            <v>116000</v>
          </cell>
          <cell r="G29">
            <v>122000</v>
          </cell>
          <cell r="I29">
            <v>122000</v>
          </cell>
          <cell r="J29">
            <v>-6000</v>
          </cell>
          <cell r="K29">
            <v>1.0517241379310345</v>
          </cell>
        </row>
        <row r="30">
          <cell r="B30" t="str">
            <v>System Supervisory Equipment</v>
          </cell>
          <cell r="D30">
            <v>124000</v>
          </cell>
          <cell r="E30">
            <v>33000</v>
          </cell>
          <cell r="F30">
            <v>91000</v>
          </cell>
          <cell r="G30">
            <v>39000</v>
          </cell>
          <cell r="I30">
            <v>39000</v>
          </cell>
          <cell r="J30">
            <v>52000</v>
          </cell>
          <cell r="K30">
            <v>0.42857142857142855</v>
          </cell>
        </row>
        <row r="31">
          <cell r="D31">
            <v>875000</v>
          </cell>
          <cell r="E31">
            <v>137000</v>
          </cell>
          <cell r="F31">
            <v>738000</v>
          </cell>
          <cell r="G31">
            <v>578000</v>
          </cell>
          <cell r="H31">
            <v>69000</v>
          </cell>
          <cell r="I31">
            <v>509000</v>
          </cell>
          <cell r="J31">
            <v>229000</v>
          </cell>
          <cell r="K31">
            <v>0.68970189701897022</v>
          </cell>
        </row>
        <row r="32">
          <cell r="D32">
            <v>6701000</v>
          </cell>
          <cell r="E32">
            <v>4204000</v>
          </cell>
          <cell r="F32">
            <v>2497000</v>
          </cell>
          <cell r="G32">
            <v>6348000</v>
          </cell>
          <cell r="H32">
            <v>4143000</v>
          </cell>
          <cell r="I32">
            <v>2205000</v>
          </cell>
          <cell r="J32">
            <v>292000</v>
          </cell>
          <cell r="K32">
            <v>0.88305967160592713</v>
          </cell>
        </row>
      </sheetData>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ummary 2011 EDO"/>
      <sheetName val="2011 GAAP FA Continuity"/>
      <sheetName val="2010 GAAP FA Continuity"/>
      <sheetName val="Depreciation"/>
      <sheetName val="Depreciation Schedule"/>
      <sheetName val="Depreciation Summary"/>
      <sheetName val="Summary"/>
      <sheetName val="Distribution Plan"/>
      <sheetName val="Company 11 Capital by CC"/>
      <sheetName val="Company 12 Capital by CC"/>
      <sheetName val="2011 Capital R5"/>
      <sheetName val="Capital R5 - Changes"/>
      <sheetName val="2011 Capital R0"/>
      <sheetName val="2011 Capital R0 - Changes"/>
      <sheetName val="2010 Budget from IFS"/>
      <sheetName val="Setup"/>
      <sheetName val="2011 Project Capital"/>
      <sheetName val="CPAEX_2011"/>
      <sheetName val="2010 Budget Deprec Co12"/>
      <sheetName val="NOT USED - 2010 Budget Deprec"/>
      <sheetName val="2010 Budget Deprec Co11"/>
      <sheetName val="2009 Deprec CarryOver - Co11"/>
      <sheetName val="2009 Deprec CarryOver - Co12"/>
      <sheetName val="Inputs for Depreciation"/>
      <sheetName val="Smart Meter FA Continuity 2009"/>
    </sheetNames>
    <sheetDataSet>
      <sheetData sheetId="0"/>
      <sheetData sheetId="1"/>
      <sheetData sheetId="2"/>
      <sheetData sheetId="3"/>
      <sheetData sheetId="4"/>
      <sheetData sheetId="5">
        <row r="10">
          <cell r="A10" t="str">
            <v>1675</v>
          </cell>
          <cell r="B10" t="str">
            <v>Generators</v>
          </cell>
          <cell r="C10">
            <v>25</v>
          </cell>
        </row>
        <row r="11">
          <cell r="A11" t="str">
            <v>1805</v>
          </cell>
          <cell r="B11" t="str">
            <v>Land Substations</v>
          </cell>
        </row>
        <row r="12">
          <cell r="A12" t="str">
            <v>1808</v>
          </cell>
          <cell r="B12" t="str">
            <v>Building Substations</v>
          </cell>
          <cell r="C12">
            <v>30</v>
          </cell>
        </row>
        <row r="13">
          <cell r="A13" t="str">
            <v>1810</v>
          </cell>
          <cell r="B13" t="str">
            <v>Lease Hold Improvements</v>
          </cell>
          <cell r="C13">
            <v>5</v>
          </cell>
        </row>
        <row r="14">
          <cell r="A14" t="str">
            <v>1820</v>
          </cell>
          <cell r="B14" t="str">
            <v>Substations</v>
          </cell>
          <cell r="C14">
            <v>30</v>
          </cell>
        </row>
        <row r="15">
          <cell r="A15" t="str">
            <v>1830</v>
          </cell>
          <cell r="B15" t="str">
            <v>Poles Towers &amp; Fixtures</v>
          </cell>
          <cell r="C15">
            <v>25</v>
          </cell>
        </row>
        <row r="16">
          <cell r="A16" t="str">
            <v>1835</v>
          </cell>
          <cell r="B16" t="str">
            <v>Overhead Conductors &amp; Devices</v>
          </cell>
          <cell r="C16">
            <v>25</v>
          </cell>
        </row>
        <row r="17">
          <cell r="A17" t="str">
            <v>1840</v>
          </cell>
          <cell r="B17" t="str">
            <v>Underground Conduit</v>
          </cell>
          <cell r="C17">
            <v>25</v>
          </cell>
        </row>
        <row r="18">
          <cell r="A18" t="str">
            <v>1845</v>
          </cell>
          <cell r="B18" t="str">
            <v>Underground Conductors &amp; Devices</v>
          </cell>
          <cell r="C18">
            <v>25</v>
          </cell>
        </row>
        <row r="19">
          <cell r="A19" t="str">
            <v>1850</v>
          </cell>
          <cell r="B19" t="str">
            <v>Line Transformers</v>
          </cell>
          <cell r="C19">
            <v>25</v>
          </cell>
        </row>
        <row r="20">
          <cell r="A20" t="str">
            <v>1855</v>
          </cell>
          <cell r="B20" t="str">
            <v>Services</v>
          </cell>
          <cell r="C20">
            <v>25</v>
          </cell>
        </row>
        <row r="21">
          <cell r="A21" t="str">
            <v>1860</v>
          </cell>
          <cell r="B21" t="str">
            <v>Meters</v>
          </cell>
          <cell r="C21">
            <v>25</v>
          </cell>
        </row>
        <row r="22">
          <cell r="A22" t="str">
            <v>1861</v>
          </cell>
          <cell r="B22" t="str">
            <v>Smart Meters</v>
          </cell>
          <cell r="C22">
            <v>15</v>
          </cell>
        </row>
        <row r="23">
          <cell r="A23" t="str">
            <v>1905</v>
          </cell>
          <cell r="B23" t="str">
            <v>Land</v>
          </cell>
          <cell r="C23">
            <v>0</v>
          </cell>
        </row>
        <row r="24">
          <cell r="A24" t="str">
            <v>1906</v>
          </cell>
          <cell r="B24" t="str">
            <v>Land Rights</v>
          </cell>
          <cell r="C24">
            <v>30</v>
          </cell>
        </row>
        <row r="25">
          <cell r="A25" t="str">
            <v>1908</v>
          </cell>
          <cell r="B25" t="str">
            <v>Buildings &amp; Fixtures</v>
          </cell>
          <cell r="C25">
            <v>30</v>
          </cell>
        </row>
        <row r="26">
          <cell r="A26" t="str">
            <v>1915</v>
          </cell>
          <cell r="B26" t="str">
            <v>office Furniture &amp; Equipment</v>
          </cell>
          <cell r="C26">
            <v>10</v>
          </cell>
        </row>
        <row r="27">
          <cell r="A27" t="str">
            <v>1920</v>
          </cell>
          <cell r="B27" t="str">
            <v>Computer Equipment-Hardware</v>
          </cell>
          <cell r="C27">
            <v>5</v>
          </cell>
        </row>
        <row r="28">
          <cell r="A28" t="str">
            <v>1921</v>
          </cell>
          <cell r="B28" t="str">
            <v>Computer Equipment-Pre March 2004</v>
          </cell>
          <cell r="C28">
            <v>5</v>
          </cell>
        </row>
        <row r="29">
          <cell r="A29" t="str">
            <v>1925</v>
          </cell>
          <cell r="B29" t="str">
            <v>Computer Software</v>
          </cell>
          <cell r="C29">
            <v>3</v>
          </cell>
        </row>
        <row r="30">
          <cell r="A30" t="str">
            <v>1930</v>
          </cell>
          <cell r="C30">
            <v>6.5</v>
          </cell>
        </row>
        <row r="31">
          <cell r="A31" t="str">
            <v>1935</v>
          </cell>
          <cell r="B31" t="str">
            <v>Stores Equipment</v>
          </cell>
          <cell r="C31">
            <v>10</v>
          </cell>
        </row>
        <row r="32">
          <cell r="A32" t="str">
            <v>1940</v>
          </cell>
          <cell r="B32" t="str">
            <v>Tools Shop &amp; Garage Equipment</v>
          </cell>
          <cell r="C32">
            <v>10</v>
          </cell>
        </row>
        <row r="33">
          <cell r="A33" t="str">
            <v>1945</v>
          </cell>
          <cell r="B33" t="str">
            <v>Measurement &amp; Testing Equipment</v>
          </cell>
          <cell r="C33">
            <v>10</v>
          </cell>
        </row>
        <row r="34">
          <cell r="A34" t="str">
            <v>1950</v>
          </cell>
          <cell r="B34" t="str">
            <v>Power Operated Equipment</v>
          </cell>
          <cell r="C34">
            <v>10</v>
          </cell>
        </row>
        <row r="35">
          <cell r="A35" t="str">
            <v>1955</v>
          </cell>
          <cell r="B35" t="str">
            <v>Communications Equipment</v>
          </cell>
          <cell r="C35">
            <v>10</v>
          </cell>
        </row>
        <row r="36">
          <cell r="A36" t="str">
            <v>1960</v>
          </cell>
          <cell r="B36" t="str">
            <v>Misc Equipment</v>
          </cell>
          <cell r="C36">
            <v>25</v>
          </cell>
        </row>
        <row r="37">
          <cell r="A37" t="str">
            <v>1970</v>
          </cell>
          <cell r="B37" t="str">
            <v>Load Management Controls-Customer Premises</v>
          </cell>
          <cell r="C37">
            <v>8</v>
          </cell>
        </row>
        <row r="38">
          <cell r="A38" t="str">
            <v>1980</v>
          </cell>
          <cell r="B38" t="str">
            <v>System Supervisory Equipment</v>
          </cell>
          <cell r="C38">
            <v>25</v>
          </cell>
        </row>
        <row r="39">
          <cell r="A39" t="str">
            <v>1995</v>
          </cell>
          <cell r="B39" t="str">
            <v>Contributions &amp; Grants</v>
          </cell>
          <cell r="C39">
            <v>25</v>
          </cell>
        </row>
        <row r="40">
          <cell r="A40" t="str">
            <v>1996</v>
          </cell>
          <cell r="B40" t="str">
            <v>S/S Contribution</v>
          </cell>
          <cell r="C40">
            <v>25</v>
          </cell>
        </row>
      </sheetData>
      <sheetData sheetId="6"/>
      <sheetData sheetId="7"/>
      <sheetData sheetId="8"/>
      <sheetData sheetId="9"/>
      <sheetData sheetId="10"/>
      <sheetData sheetId="11"/>
      <sheetData sheetId="12"/>
      <sheetData sheetId="13"/>
      <sheetData sheetId="14"/>
      <sheetData sheetId="15">
        <row r="5">
          <cell r="A5" t="str">
            <v>SA3 - FIXED ASSETS - Vehicle</v>
          </cell>
          <cell r="B5" t="str">
            <v>SA3</v>
          </cell>
          <cell r="C5" t="str">
            <v>FIXED ASSETS - Vehicle</v>
          </cell>
          <cell r="D5">
            <v>157000</v>
          </cell>
          <cell r="E5" t="str">
            <v>Vehicles</v>
          </cell>
          <cell r="F5" t="str">
            <v>1930</v>
          </cell>
        </row>
        <row r="6">
          <cell r="A6" t="str">
            <v>SA63 - FIXED ASSET Furniture and Fixtures</v>
          </cell>
          <cell r="B6" t="str">
            <v>SA63</v>
          </cell>
          <cell r="C6" t="str">
            <v>FIXED ASSET Furniture and Fixtures</v>
          </cell>
          <cell r="D6">
            <v>154000</v>
          </cell>
          <cell r="E6" t="str">
            <v>Furniture and fixtures</v>
          </cell>
          <cell r="F6" t="str">
            <v>1915</v>
          </cell>
        </row>
        <row r="7">
          <cell r="A7" t="str">
            <v>SA65 - FIXED ASSET Computer Hardware</v>
          </cell>
          <cell r="B7" t="str">
            <v>SA65</v>
          </cell>
          <cell r="C7" t="str">
            <v>FIXED ASSET Computer Hardware</v>
          </cell>
          <cell r="D7">
            <v>155000</v>
          </cell>
          <cell r="E7" t="str">
            <v>Computer hardware</v>
          </cell>
          <cell r="F7" t="str">
            <v>1920</v>
          </cell>
        </row>
        <row r="8">
          <cell r="A8" t="str">
            <v>SA66 - FIXED ASSET Computer Software</v>
          </cell>
          <cell r="B8" t="str">
            <v>SA66</v>
          </cell>
          <cell r="C8" t="str">
            <v>FIXED ASSET Computer Software</v>
          </cell>
          <cell r="D8">
            <v>154500</v>
          </cell>
          <cell r="E8" t="str">
            <v>Computer software</v>
          </cell>
          <cell r="F8" t="str">
            <v>1925</v>
          </cell>
        </row>
        <row r="9">
          <cell r="A9" t="str">
            <v>SA68 - FIXED ASSET Tools, Shop and Garage Equipment</v>
          </cell>
          <cell r="B9" t="str">
            <v>SA68</v>
          </cell>
          <cell r="C9" t="str">
            <v>FIXED ASSET Tools, Shop and Garage Equipment</v>
          </cell>
          <cell r="D9">
            <v>153000</v>
          </cell>
          <cell r="E9" t="str">
            <v>Tools, shop and garage equipment</v>
          </cell>
          <cell r="F9" t="str">
            <v>1940</v>
          </cell>
        </row>
        <row r="10">
          <cell r="A10" t="str">
            <v>SA71 - FIXED ASSET Measurement and Testing Equipment</v>
          </cell>
          <cell r="B10" t="str">
            <v>SA71</v>
          </cell>
          <cell r="C10" t="str">
            <v>FIXED ASSET Measurement and Testing Equipment</v>
          </cell>
          <cell r="D10">
            <v>153100</v>
          </cell>
          <cell r="E10" t="str">
            <v>Measurement and testing equipment</v>
          </cell>
          <cell r="F10" t="str">
            <v>1945</v>
          </cell>
        </row>
        <row r="11">
          <cell r="A11" t="str">
            <v>SA72 - FIXED ASSET Communications Equipment</v>
          </cell>
          <cell r="B11" t="str">
            <v>SA72</v>
          </cell>
          <cell r="C11" t="str">
            <v>FIXED ASSET Communications Equipment</v>
          </cell>
          <cell r="D11">
            <v>153300</v>
          </cell>
          <cell r="E11" t="str">
            <v>Communications equipment</v>
          </cell>
          <cell r="F11" t="str">
            <v>1955</v>
          </cell>
        </row>
        <row r="12">
          <cell r="A12" t="str">
            <v>SA93 - FIXED ASSET - Building Other (151000)</v>
          </cell>
          <cell r="B12" t="str">
            <v>SA93</v>
          </cell>
          <cell r="C12" t="str">
            <v>FIXED ASSET - Building Other (151000)</v>
          </cell>
          <cell r="D12">
            <v>151000</v>
          </cell>
          <cell r="E12" t="str">
            <v>Building</v>
          </cell>
          <cell r="F12">
            <v>0</v>
          </cell>
        </row>
        <row r="13">
          <cell r="A13" t="str">
            <v>SA94 - FIXED ASSET - Substation Equipment (151300)</v>
          </cell>
          <cell r="B13" t="str">
            <v>SA94</v>
          </cell>
          <cell r="C13" t="str">
            <v>FIXED ASSET - Substation Equipment (151300)</v>
          </cell>
          <cell r="D13">
            <v>151300</v>
          </cell>
          <cell r="E13" t="str">
            <v>Substation switchgear and other elements</v>
          </cell>
          <cell r="F13">
            <v>0</v>
          </cell>
        </row>
        <row r="14">
          <cell r="A14" t="str">
            <v>SA91 - FIXED ASSET Customer Connections</v>
          </cell>
          <cell r="B14" t="str">
            <v>SA91</v>
          </cell>
          <cell r="C14" t="str">
            <v>FIXED ASSET Customer Connections</v>
          </cell>
          <cell r="D14">
            <v>151250</v>
          </cell>
          <cell r="E14" t="str">
            <v>Hydro One Substation Contribution</v>
          </cell>
          <cell r="F14" t="str">
            <v>1995</v>
          </cell>
        </row>
        <row r="19">
          <cell r="A19">
            <v>300</v>
          </cell>
        </row>
        <row r="20">
          <cell r="A20">
            <v>301</v>
          </cell>
        </row>
        <row r="21">
          <cell r="A21">
            <v>302</v>
          </cell>
        </row>
        <row r="22">
          <cell r="A22">
            <v>303</v>
          </cell>
        </row>
        <row r="23">
          <cell r="A23">
            <v>304</v>
          </cell>
        </row>
        <row r="24">
          <cell r="A24">
            <v>305</v>
          </cell>
        </row>
        <row r="29">
          <cell r="A29" t="str">
            <v>400_BD</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sheetData sheetId="1"/>
      <sheetData sheetId="2"/>
      <sheetData sheetId="3"/>
      <sheetData sheetId="4"/>
      <sheetData sheetId="5">
        <row r="224">
          <cell r="A224" t="str">
            <v>SA3 - FIXED ASSETS - Vehicle</v>
          </cell>
        </row>
        <row r="225">
          <cell r="A225" t="str">
            <v>SA63 - FIXED ASSET Furniture and Fixtures</v>
          </cell>
        </row>
        <row r="226">
          <cell r="A226" t="str">
            <v>SA65 - FIXED ASSET Computer Hardware</v>
          </cell>
        </row>
        <row r="227">
          <cell r="A227" t="str">
            <v>SA66 - FIXED ASSET Computer Software</v>
          </cell>
        </row>
        <row r="228">
          <cell r="A228" t="str">
            <v>SA68 - FIXED ASSET Tools, Shop and Garage Equipment</v>
          </cell>
        </row>
        <row r="229">
          <cell r="A229" t="str">
            <v>SA71 - FIXED ASSET Measurement and Testing Equipment</v>
          </cell>
        </row>
        <row r="230">
          <cell r="A230" t="str">
            <v>SA72 - FIXED ASSET Communications Equipment</v>
          </cell>
        </row>
        <row r="231">
          <cell r="A231" t="str">
            <v>SA93 - FIXED ASSET - Building Other (151000)</v>
          </cell>
        </row>
        <row r="232">
          <cell r="A232" t="str">
            <v>SA94 - FIXED ASSET - Substation Equipment (151300)</v>
          </cell>
        </row>
        <row r="233">
          <cell r="A233" t="str">
            <v>SA91 - FIXED ASSET Customer Connections</v>
          </cell>
        </row>
        <row r="325">
          <cell r="A325" t="str">
            <v>VECP - Cable Pulling Truck</v>
          </cell>
          <cell r="B325" t="str">
            <v>VECP</v>
          </cell>
          <cell r="C325" t="str">
            <v>Cable Pulling Truck</v>
          </cell>
          <cell r="D325">
            <v>47</v>
          </cell>
          <cell r="E325" t="str">
            <v>CAD</v>
          </cell>
        </row>
        <row r="326">
          <cell r="A326" t="str">
            <v>VEDD - Digger Derrick Truck</v>
          </cell>
          <cell r="B326" t="str">
            <v>VEDD</v>
          </cell>
          <cell r="C326" t="str">
            <v>Digger Derrick Truck</v>
          </cell>
          <cell r="D326">
            <v>47</v>
          </cell>
          <cell r="E326" t="str">
            <v>CAD</v>
          </cell>
        </row>
        <row r="327">
          <cell r="A327" t="str">
            <v>VEDB - Double Bucket Truck</v>
          </cell>
          <cell r="B327" t="str">
            <v>VEDB</v>
          </cell>
          <cell r="C327" t="str">
            <v>Double Bucket Truck</v>
          </cell>
          <cell r="D327">
            <v>36</v>
          </cell>
          <cell r="E327" t="str">
            <v>CAD</v>
          </cell>
        </row>
        <row r="328">
          <cell r="A328" t="str">
            <v>VEHD - Heavy Duty Pick Up</v>
          </cell>
          <cell r="B328" t="str">
            <v>VEHD</v>
          </cell>
          <cell r="C328" t="str">
            <v>Heavy Duty Pick Up</v>
          </cell>
          <cell r="D328">
            <v>27</v>
          </cell>
          <cell r="E328" t="str">
            <v>CAD</v>
          </cell>
        </row>
        <row r="329">
          <cell r="A329" t="str">
            <v>VECS - Crew Support Vehicle</v>
          </cell>
          <cell r="B329" t="str">
            <v>VECS</v>
          </cell>
          <cell r="C329" t="str">
            <v>Crew Support Vehicle</v>
          </cell>
          <cell r="D329">
            <v>27</v>
          </cell>
          <cell r="E329" t="str">
            <v>CAD</v>
          </cell>
        </row>
        <row r="330">
          <cell r="A330" t="str">
            <v>VEKC - Knuckle Crane Truck</v>
          </cell>
          <cell r="B330" t="str">
            <v>VEKC</v>
          </cell>
          <cell r="C330" t="str">
            <v>Knuckle Crane Truck</v>
          </cell>
          <cell r="D330">
            <v>50</v>
          </cell>
          <cell r="E330" t="str">
            <v>CAD</v>
          </cell>
        </row>
        <row r="331">
          <cell r="A331" t="str">
            <v>VELD - Low Duty Pick Up</v>
          </cell>
          <cell r="B331" t="str">
            <v>VELD</v>
          </cell>
          <cell r="C331" t="str">
            <v>Low Duty Pick Up</v>
          </cell>
          <cell r="D331">
            <v>19</v>
          </cell>
          <cell r="E331" t="str">
            <v>CAD</v>
          </cell>
        </row>
        <row r="332">
          <cell r="A332" t="str">
            <v>VEPV - Passenger Vehicle</v>
          </cell>
          <cell r="B332" t="str">
            <v>VEPV</v>
          </cell>
          <cell r="C332" t="str">
            <v>Passenger Vehicle</v>
          </cell>
          <cell r="D332">
            <v>14</v>
          </cell>
          <cell r="E332" t="str">
            <v>CAD</v>
          </cell>
        </row>
        <row r="333">
          <cell r="A333" t="str">
            <v>VECV - Cargo Van</v>
          </cell>
          <cell r="B333" t="str">
            <v>VECV</v>
          </cell>
          <cell r="C333" t="str">
            <v>Cargo Van</v>
          </cell>
          <cell r="D333">
            <v>14</v>
          </cell>
          <cell r="E333" t="str">
            <v>CAD</v>
          </cell>
        </row>
        <row r="334">
          <cell r="A334" t="str">
            <v>VESB - Single Bucket Truck</v>
          </cell>
          <cell r="B334" t="str">
            <v>VESB</v>
          </cell>
          <cell r="C334" t="str">
            <v>Single Bucket Truck</v>
          </cell>
          <cell r="D334">
            <v>36</v>
          </cell>
          <cell r="E334" t="str">
            <v>CAD</v>
          </cell>
        </row>
        <row r="335">
          <cell r="A335" t="str">
            <v>VESV - Step Van</v>
          </cell>
          <cell r="B335" t="str">
            <v>VESV</v>
          </cell>
          <cell r="C335" t="str">
            <v>Step Van</v>
          </cell>
          <cell r="D335">
            <v>20</v>
          </cell>
          <cell r="E335" t="str">
            <v>CAD</v>
          </cell>
        </row>
        <row r="336">
          <cell r="A336" t="str">
            <v>VEVT - Vac Truck</v>
          </cell>
          <cell r="B336" t="str">
            <v>VEVT</v>
          </cell>
          <cell r="C336" t="str">
            <v>Vac Truck</v>
          </cell>
          <cell r="D336">
            <v>72</v>
          </cell>
          <cell r="E336" t="str">
            <v>CAD</v>
          </cell>
        </row>
        <row r="337">
          <cell r="A337" t="str">
            <v>EQSW - Sweeper</v>
          </cell>
          <cell r="B337" t="str">
            <v>EQSW</v>
          </cell>
          <cell r="C337" t="str">
            <v>Sweeper</v>
          </cell>
          <cell r="D337">
            <v>10</v>
          </cell>
          <cell r="E337" t="str">
            <v>CAD</v>
          </cell>
        </row>
        <row r="338">
          <cell r="A338" t="str">
            <v>EQTR - Trailer</v>
          </cell>
          <cell r="B338" t="str">
            <v>EQTR</v>
          </cell>
          <cell r="C338" t="str">
            <v>Trailer</v>
          </cell>
          <cell r="D338">
            <v>10</v>
          </cell>
          <cell r="E338" t="str">
            <v>CAD</v>
          </cell>
        </row>
        <row r="339">
          <cell r="A339" t="str">
            <v>EQTC - Transformer Cart</v>
          </cell>
          <cell r="B339" t="str">
            <v>EQTC</v>
          </cell>
          <cell r="C339" t="str">
            <v>Transformer Cart</v>
          </cell>
          <cell r="D339">
            <v>10</v>
          </cell>
          <cell r="E339" t="str">
            <v>CAD</v>
          </cell>
        </row>
        <row r="340">
          <cell r="A340" t="str">
            <v>EQTT - Tension Trailer</v>
          </cell>
          <cell r="B340" t="str">
            <v>EQTT</v>
          </cell>
          <cell r="C340" t="str">
            <v>Tension Trailer</v>
          </cell>
          <cell r="D340">
            <v>15</v>
          </cell>
          <cell r="E340" t="str">
            <v>CAD</v>
          </cell>
        </row>
        <row r="341">
          <cell r="A341" t="str">
            <v>EQAC - Air Compressor</v>
          </cell>
          <cell r="B341" t="str">
            <v>EQAC</v>
          </cell>
          <cell r="C341" t="str">
            <v>Air Compressor</v>
          </cell>
          <cell r="D341">
            <v>10</v>
          </cell>
          <cell r="E341" t="str">
            <v>CAD</v>
          </cell>
        </row>
        <row r="342">
          <cell r="A342" t="str">
            <v>EQFL - Forklift</v>
          </cell>
          <cell r="B342" t="str">
            <v>EQFL</v>
          </cell>
          <cell r="C342" t="str">
            <v>Forklift</v>
          </cell>
          <cell r="D342">
            <v>10</v>
          </cell>
          <cell r="E342" t="str">
            <v>CAD</v>
          </cell>
        </row>
        <row r="343">
          <cell r="A343" t="str">
            <v>EQGN - Generator</v>
          </cell>
          <cell r="B343" t="str">
            <v>EQGN</v>
          </cell>
          <cell r="C343" t="str">
            <v>Generator</v>
          </cell>
          <cell r="D343">
            <v>10</v>
          </cell>
          <cell r="E343" t="str">
            <v>CAD</v>
          </cell>
        </row>
        <row r="344">
          <cell r="A344" t="str">
            <v>BACK - Backhoe</v>
          </cell>
          <cell r="B344" t="str">
            <v>BACK</v>
          </cell>
          <cell r="C344" t="str">
            <v>Backhoe</v>
          </cell>
          <cell r="D344">
            <v>50</v>
          </cell>
          <cell r="E344" t="str">
            <v>CAD</v>
          </cell>
        </row>
        <row r="506">
          <cell r="B506" t="str">
            <v>100000</v>
          </cell>
          <cell r="C506" t="str">
            <v>Cash - General chequing</v>
          </cell>
        </row>
        <row r="507">
          <cell r="B507" t="str">
            <v>100100</v>
          </cell>
          <cell r="C507" t="str">
            <v>Cash - Daffron energy credits</v>
          </cell>
        </row>
        <row r="508">
          <cell r="B508" t="str">
            <v>100200</v>
          </cell>
          <cell r="C508" t="str">
            <v>Cash - Receipts</v>
          </cell>
        </row>
        <row r="509">
          <cell r="B509" t="str">
            <v>100300</v>
          </cell>
          <cell r="C509" t="str">
            <v>Cash - Disbursments</v>
          </cell>
        </row>
        <row r="510">
          <cell r="B510" t="str">
            <v>104000</v>
          </cell>
          <cell r="C510" t="str">
            <v>Unapplied cash - A/R</v>
          </cell>
        </row>
        <row r="511">
          <cell r="B511" t="str">
            <v>105000</v>
          </cell>
          <cell r="C511" t="str">
            <v>Outstanding cheques - A/P (L)</v>
          </cell>
        </row>
        <row r="512">
          <cell r="B512" t="str">
            <v>106000</v>
          </cell>
          <cell r="C512" t="str">
            <v>Open customer cheques (L)</v>
          </cell>
        </row>
        <row r="513">
          <cell r="B513" t="str">
            <v>106100</v>
          </cell>
          <cell r="C513" t="str">
            <v>Clearing account customer cheques (L)</v>
          </cell>
        </row>
        <row r="514">
          <cell r="B514" t="str">
            <v>107000</v>
          </cell>
          <cell r="C514" t="str">
            <v>Cash - Petty cash</v>
          </cell>
        </row>
        <row r="515">
          <cell r="B515" t="str">
            <v>108500</v>
          </cell>
          <cell r="C515" t="str">
            <v>Foreign exchange</v>
          </cell>
        </row>
        <row r="516">
          <cell r="B516" t="str">
            <v>110000</v>
          </cell>
          <cell r="C516" t="str">
            <v>Accounts receivable - Trade (L)</v>
          </cell>
        </row>
        <row r="517">
          <cell r="B517" t="str">
            <v>110001</v>
          </cell>
          <cell r="C517" t="str">
            <v>Accounts receivable - Trade other</v>
          </cell>
        </row>
        <row r="518">
          <cell r="B518" t="str">
            <v>111100</v>
          </cell>
          <cell r="C518" t="str">
            <v>Intercompany accounts receivable - Horizon Holdings Inc. (L)</v>
          </cell>
        </row>
        <row r="519">
          <cell r="B519" t="str">
            <v>111110</v>
          </cell>
          <cell r="C519" t="str">
            <v>Intercompany accounts receivable - Horizon Utilities - EDO (L)</v>
          </cell>
        </row>
        <row r="520">
          <cell r="B520" t="str">
            <v>111120</v>
          </cell>
          <cell r="C520" t="str">
            <v>Intercompany accounts receivable - Horizon Utilities - Customer care (L)</v>
          </cell>
        </row>
        <row r="521">
          <cell r="B521" t="str">
            <v>111130</v>
          </cell>
          <cell r="C521" t="str">
            <v>Intercompany accounts receivable - Horizon Energy Solutions Inc. (L)</v>
          </cell>
        </row>
        <row r="522">
          <cell r="B522" t="str">
            <v>111140</v>
          </cell>
          <cell r="C522" t="str">
            <v>Intercompany accounts receivable - HESI - MSP (L)</v>
          </cell>
        </row>
        <row r="523">
          <cell r="B523" t="str">
            <v>111150</v>
          </cell>
          <cell r="C523" t="str">
            <v>Intercompany accounts receivable - HESI - Water heaters - St. Catharines (L)</v>
          </cell>
        </row>
        <row r="524">
          <cell r="B524" t="str">
            <v>111160</v>
          </cell>
          <cell r="C524" t="str">
            <v>Intercompany accounts receivable - Hamilton Hydro Services Inc. (L)</v>
          </cell>
        </row>
        <row r="525">
          <cell r="B525" t="str">
            <v>111170</v>
          </cell>
          <cell r="C525" t="str">
            <v>Intercompany accounts receivable - HHSI - Hamilton Community Energy (L)</v>
          </cell>
        </row>
        <row r="526">
          <cell r="B526" t="str">
            <v>111180</v>
          </cell>
          <cell r="C526" t="str">
            <v>Intercompany accounts receivable - HHSI - Water heaters - Hamilton (L)</v>
          </cell>
        </row>
        <row r="527">
          <cell r="B527" t="str">
            <v>111190</v>
          </cell>
          <cell r="C527" t="str">
            <v>Intercompany accounts receivable - HHSI - FibreWired (L)</v>
          </cell>
        </row>
        <row r="528">
          <cell r="B528" t="str">
            <v>111200</v>
          </cell>
          <cell r="C528" t="str">
            <v>Intercompany accounts receivable - Hamilton Utilities Corporation (L)</v>
          </cell>
        </row>
        <row r="529">
          <cell r="B529" t="str">
            <v>111300</v>
          </cell>
          <cell r="C529" t="str">
            <v>Intercompany receivable - HHSI - Daffron - Water Heaters</v>
          </cell>
        </row>
        <row r="530">
          <cell r="B530" t="str">
            <v>111310</v>
          </cell>
          <cell r="C530" t="str">
            <v>Intercompany receivable - HHSI - Daffron - HCE</v>
          </cell>
        </row>
        <row r="531">
          <cell r="B531" t="str">
            <v>111320</v>
          </cell>
          <cell r="C531" t="str">
            <v>Intercompany receivable - HESI - Daffron - Water Heaters</v>
          </cell>
        </row>
        <row r="532">
          <cell r="B532" t="str">
            <v>111330</v>
          </cell>
          <cell r="C532" t="str">
            <v>Intercompany receivable - HESI - Daffron - MSP</v>
          </cell>
        </row>
        <row r="533">
          <cell r="B533" t="str">
            <v>111400</v>
          </cell>
          <cell r="C533" t="str">
            <v>Intercompany accounts receivable - HHSI - Hamilton Community Energy</v>
          </cell>
        </row>
        <row r="534">
          <cell r="B534" t="str">
            <v>111410</v>
          </cell>
          <cell r="C534" t="str">
            <v>Intercompany accounts receivable - Hamilton Hydro Services Inc.</v>
          </cell>
        </row>
        <row r="535">
          <cell r="B535" t="str">
            <v>111420</v>
          </cell>
          <cell r="C535" t="str">
            <v>Intercompany accounts receivable - HHSI - Water heaters - Hamilton</v>
          </cell>
        </row>
        <row r="536">
          <cell r="B536" t="str">
            <v>111500</v>
          </cell>
          <cell r="C536" t="str">
            <v>Intercompany accounts receivable - HESI - MSP</v>
          </cell>
        </row>
        <row r="537">
          <cell r="B537" t="str">
            <v>111510</v>
          </cell>
          <cell r="C537" t="str">
            <v>Intercompany accounts receivable - Horizon Energy Solutions Inc.</v>
          </cell>
        </row>
        <row r="538">
          <cell r="B538" t="str">
            <v>111520</v>
          </cell>
          <cell r="C538" t="str">
            <v>Intercompany accounts receivable - HESI Water heaters - St. Catharines</v>
          </cell>
        </row>
        <row r="539">
          <cell r="B539" t="str">
            <v>111600</v>
          </cell>
          <cell r="C539" t="str">
            <v>Intercompany accounts receivable - Customer care - Clearing</v>
          </cell>
        </row>
        <row r="540">
          <cell r="B540" t="str">
            <v>111610</v>
          </cell>
          <cell r="C540" t="str">
            <v>Intercompany accounts receivable - Horizon Utilities - Customer care</v>
          </cell>
        </row>
        <row r="541">
          <cell r="B541" t="str">
            <v>111700</v>
          </cell>
          <cell r="C541" t="str">
            <v>Intercompany accounts receivable - Horizon Holdings Inc.</v>
          </cell>
        </row>
        <row r="542">
          <cell r="B542" t="str">
            <v>111800</v>
          </cell>
          <cell r="C542" t="str">
            <v>Intercompany accounts receivable - Horizon Utilities - EDO</v>
          </cell>
        </row>
        <row r="543">
          <cell r="B543" t="str">
            <v>111900</v>
          </cell>
          <cell r="C543" t="str">
            <v>Intercompany accounts receivable - Hamilton Utilities Corporation</v>
          </cell>
        </row>
        <row r="544">
          <cell r="B544" t="str">
            <v>112000</v>
          </cell>
          <cell r="C544" t="str">
            <v>Advanced invoice clearing (L)</v>
          </cell>
        </row>
        <row r="545">
          <cell r="B545" t="str">
            <v>112500</v>
          </cell>
          <cell r="C545" t="str">
            <v>Accounts receivable - Recoverable work (L)</v>
          </cell>
        </row>
        <row r="546">
          <cell r="B546" t="str">
            <v>112501</v>
          </cell>
          <cell r="C546" t="str">
            <v>Accounts receivable - Recoverable work other</v>
          </cell>
        </row>
        <row r="547">
          <cell r="B547" t="str">
            <v>113000</v>
          </cell>
          <cell r="C547" t="str">
            <v>Accounts receivable - Retailers</v>
          </cell>
        </row>
        <row r="548">
          <cell r="B548" t="str">
            <v>113500</v>
          </cell>
          <cell r="C548" t="str">
            <v>Accounts receivable - Daffron</v>
          </cell>
        </row>
        <row r="549">
          <cell r="B549" t="str">
            <v>113600</v>
          </cell>
          <cell r="C549" t="str">
            <v>Accounts receivable - Unbilled</v>
          </cell>
        </row>
        <row r="550">
          <cell r="B550" t="str">
            <v>113998</v>
          </cell>
          <cell r="C550" t="str">
            <v>Daffron historical clearing account</v>
          </cell>
        </row>
        <row r="551">
          <cell r="B551" t="str">
            <v>113999</v>
          </cell>
          <cell r="C551" t="str">
            <v>Water and sewer - Clearing account</v>
          </cell>
        </row>
        <row r="552">
          <cell r="B552" t="str">
            <v>114000</v>
          </cell>
          <cell r="C552" t="str">
            <v>Allowance for doubtful accounts - Trade (L)</v>
          </cell>
        </row>
        <row r="553">
          <cell r="B553" t="str">
            <v>114100</v>
          </cell>
          <cell r="C553" t="str">
            <v>Allowance for doubtful accounts - Daffron</v>
          </cell>
        </row>
        <row r="554">
          <cell r="B554" t="str">
            <v>114200</v>
          </cell>
          <cell r="C554" t="str">
            <v>Allowance for doubtful accounts - Miscellaneous</v>
          </cell>
        </row>
        <row r="555">
          <cell r="B555" t="str">
            <v>115000</v>
          </cell>
          <cell r="C555" t="str">
            <v>Advance - Employee travel</v>
          </cell>
        </row>
        <row r="556">
          <cell r="B556" t="str">
            <v>117000</v>
          </cell>
          <cell r="C556" t="str">
            <v>Other receivables</v>
          </cell>
        </row>
        <row r="557">
          <cell r="B557" t="str">
            <v>117100</v>
          </cell>
          <cell r="C557" t="str">
            <v>Other receivables - Regulatory</v>
          </cell>
        </row>
        <row r="558">
          <cell r="B558" t="str">
            <v>117200</v>
          </cell>
          <cell r="C558" t="str">
            <v>Other receivables - Miscellaneous backbilling</v>
          </cell>
        </row>
        <row r="559">
          <cell r="B559" t="str">
            <v>118000</v>
          </cell>
          <cell r="C559" t="str">
            <v>Interest/dividend receivable</v>
          </cell>
        </row>
        <row r="560">
          <cell r="B560" t="str">
            <v>118500</v>
          </cell>
          <cell r="C560" t="str">
            <v>Rents receivable</v>
          </cell>
        </row>
        <row r="561">
          <cell r="B561" t="str">
            <v>119000</v>
          </cell>
          <cell r="C561" t="str">
            <v>Notes receivables</v>
          </cell>
        </row>
        <row r="562">
          <cell r="B562" t="str">
            <v>120000</v>
          </cell>
          <cell r="C562" t="str">
            <v>Inventory (L)</v>
          </cell>
        </row>
        <row r="563">
          <cell r="B563" t="str">
            <v>120001</v>
          </cell>
          <cell r="C563" t="str">
            <v>Inventory</v>
          </cell>
        </row>
        <row r="564">
          <cell r="B564" t="str">
            <v>120099</v>
          </cell>
          <cell r="C564" t="str">
            <v>Inventory - Return clearing</v>
          </cell>
        </row>
        <row r="565">
          <cell r="B565" t="str">
            <v>120500</v>
          </cell>
          <cell r="C565" t="str">
            <v>Inventory - Fuel</v>
          </cell>
        </row>
        <row r="566">
          <cell r="B566" t="str">
            <v>122000</v>
          </cell>
          <cell r="C566" t="str">
            <v>Inventory - Work in process</v>
          </cell>
        </row>
        <row r="567">
          <cell r="B567" t="str">
            <v>122500</v>
          </cell>
          <cell r="C567" t="str">
            <v>Inventory - Work in process at vendor</v>
          </cell>
        </row>
        <row r="568">
          <cell r="B568" t="str">
            <v>122600</v>
          </cell>
          <cell r="C568" t="str">
            <v>Inventory in exchange</v>
          </cell>
        </row>
        <row r="569">
          <cell r="B569" t="str">
            <v>124500</v>
          </cell>
          <cell r="C569" t="str">
            <v>Transfer within a site</v>
          </cell>
        </row>
        <row r="570">
          <cell r="B570" t="str">
            <v>124600</v>
          </cell>
          <cell r="C570" t="str">
            <v>Transfer between sites</v>
          </cell>
        </row>
        <row r="571">
          <cell r="B571" t="str">
            <v>124700</v>
          </cell>
          <cell r="C571" t="str">
            <v>Non-inventory trans between sites</v>
          </cell>
        </row>
        <row r="572">
          <cell r="B572" t="str">
            <v>125800</v>
          </cell>
          <cell r="C572" t="str">
            <v>Inventory - Consignment</v>
          </cell>
        </row>
        <row r="573">
          <cell r="B573" t="str">
            <v>126000</v>
          </cell>
          <cell r="C573" t="str">
            <v>Reserve for excess and obsolete inventory</v>
          </cell>
        </row>
        <row r="574">
          <cell r="B574" t="str">
            <v>127100</v>
          </cell>
          <cell r="C574" t="str">
            <v>Work in progress (L)</v>
          </cell>
        </row>
        <row r="575">
          <cell r="B575" t="str">
            <v>127101</v>
          </cell>
          <cell r="C575" t="str">
            <v>Work in progress - Other</v>
          </cell>
        </row>
        <row r="576">
          <cell r="B576" t="str">
            <v>127102</v>
          </cell>
          <cell r="C576" t="str">
            <v>Work in progress - Project closure clearing</v>
          </cell>
        </row>
        <row r="577">
          <cell r="B577" t="str">
            <v>127800</v>
          </cell>
          <cell r="C577" t="str">
            <v>Capitalized project revenue (L)</v>
          </cell>
        </row>
        <row r="578">
          <cell r="B578" t="str">
            <v>130000</v>
          </cell>
          <cell r="C578" t="str">
            <v>Deferred tax - Current</v>
          </cell>
        </row>
        <row r="579">
          <cell r="B579" t="str">
            <v>131000</v>
          </cell>
          <cell r="C579" t="str">
            <v>Deferred tax - Long-term</v>
          </cell>
        </row>
        <row r="580">
          <cell r="B580" t="str">
            <v>140000</v>
          </cell>
          <cell r="C580" t="str">
            <v>Prepaid expense (L)</v>
          </cell>
        </row>
        <row r="581">
          <cell r="B581" t="str">
            <v>140100</v>
          </cell>
          <cell r="C581" t="str">
            <v>Prepaid insurance (L)</v>
          </cell>
        </row>
        <row r="582">
          <cell r="B582" t="str">
            <v>140200</v>
          </cell>
          <cell r="C582" t="str">
            <v>Prepaid property taxes</v>
          </cell>
        </row>
        <row r="583">
          <cell r="B583" t="str">
            <v>140300</v>
          </cell>
          <cell r="C583" t="str">
            <v>Prepaid other</v>
          </cell>
        </row>
        <row r="584">
          <cell r="B584" t="str">
            <v>140350</v>
          </cell>
          <cell r="C584" t="str">
            <v>Prepaid Postage</v>
          </cell>
        </row>
        <row r="585">
          <cell r="B585" t="str">
            <v>140390</v>
          </cell>
          <cell r="C585" t="str">
            <v>Prepaid Customer Care (L)</v>
          </cell>
        </row>
        <row r="586">
          <cell r="B586" t="str">
            <v>140391</v>
          </cell>
          <cell r="C586" t="str">
            <v>Prepaid Customer Care</v>
          </cell>
        </row>
        <row r="587">
          <cell r="B587" t="str">
            <v>140400</v>
          </cell>
          <cell r="C587" t="str">
            <v>Supplier advances (L)</v>
          </cell>
        </row>
        <row r="588">
          <cell r="B588" t="str">
            <v>144000</v>
          </cell>
          <cell r="C588" t="str">
            <v>Other Current Assets</v>
          </cell>
        </row>
        <row r="589">
          <cell r="B589" t="str">
            <v>144100</v>
          </cell>
          <cell r="C589" t="str">
            <v>Accrual for tax - Federal</v>
          </cell>
        </row>
        <row r="590">
          <cell r="B590" t="str">
            <v>144200</v>
          </cell>
          <cell r="C590" t="str">
            <v>Accrual for tax - Provincial</v>
          </cell>
        </row>
        <row r="591">
          <cell r="B591" t="str">
            <v>145000</v>
          </cell>
          <cell r="C591" t="str">
            <v>Investment - Long-term</v>
          </cell>
        </row>
        <row r="592">
          <cell r="B592" t="str">
            <v>146000</v>
          </cell>
          <cell r="C592" t="str">
            <v>Other special or collateral funds</v>
          </cell>
        </row>
        <row r="593">
          <cell r="B593" t="str">
            <v>146500</v>
          </cell>
          <cell r="C593" t="str">
            <v>Sinking funds</v>
          </cell>
        </row>
        <row r="594">
          <cell r="B594" t="str">
            <v>147000</v>
          </cell>
          <cell r="C594" t="str">
            <v>Unamortized debt expense</v>
          </cell>
        </row>
        <row r="595">
          <cell r="B595" t="str">
            <v>148000</v>
          </cell>
          <cell r="C595" t="str">
            <v>Deferred issuance costs</v>
          </cell>
        </row>
        <row r="596">
          <cell r="B596" t="str">
            <v>148100</v>
          </cell>
          <cell r="C596" t="str">
            <v>Deferred merger and aquisition costs</v>
          </cell>
        </row>
        <row r="597">
          <cell r="B597" t="str">
            <v>148200</v>
          </cell>
          <cell r="C597" t="str">
            <v>Deferred costs - Other</v>
          </cell>
        </row>
        <row r="598">
          <cell r="B598" t="str">
            <v>148300</v>
          </cell>
          <cell r="C598" t="str">
            <v>Account 1562 reserve</v>
          </cell>
        </row>
        <row r="599">
          <cell r="B599" t="str">
            <v>148400</v>
          </cell>
          <cell r="C599" t="str">
            <v>Deferred conservation and demand management costs</v>
          </cell>
        </row>
        <row r="600">
          <cell r="B600" t="str">
            <v>150000</v>
          </cell>
          <cell r="C600" t="str">
            <v>Land</v>
          </cell>
        </row>
        <row r="601">
          <cell r="B601" t="str">
            <v>150500</v>
          </cell>
          <cell r="C601" t="str">
            <v>Land rights - Distribution plant</v>
          </cell>
        </row>
        <row r="602">
          <cell r="B602" t="str">
            <v>150600</v>
          </cell>
          <cell r="C602" t="str">
            <v>Land rights - General plant</v>
          </cell>
        </row>
        <row r="603">
          <cell r="B603" t="str">
            <v>150700</v>
          </cell>
          <cell r="C603" t="str">
            <v>Land - Substations</v>
          </cell>
        </row>
        <row r="604">
          <cell r="B604" t="str">
            <v>151000</v>
          </cell>
          <cell r="C604" t="str">
            <v>Building</v>
          </cell>
        </row>
        <row r="605">
          <cell r="B605" t="str">
            <v>151200</v>
          </cell>
          <cell r="C605" t="str">
            <v>Building - Substations</v>
          </cell>
        </row>
        <row r="606">
          <cell r="B606" t="str">
            <v>151250</v>
          </cell>
          <cell r="C606" t="str">
            <v>Hydro One substation contribution</v>
          </cell>
        </row>
        <row r="607">
          <cell r="B607" t="str">
            <v>151300</v>
          </cell>
          <cell r="C607" t="str">
            <v>Substation equipment</v>
          </cell>
        </row>
        <row r="608">
          <cell r="B608" t="str">
            <v>151400</v>
          </cell>
          <cell r="C608" t="str">
            <v>Transformers</v>
          </cell>
        </row>
        <row r="609">
          <cell r="B609" t="str">
            <v>151450</v>
          </cell>
          <cell r="C609" t="str">
            <v>Services</v>
          </cell>
        </row>
        <row r="610">
          <cell r="B610" t="str">
            <v>151500</v>
          </cell>
          <cell r="C610" t="str">
            <v>Meters</v>
          </cell>
        </row>
        <row r="611">
          <cell r="B611" t="str">
            <v>151510</v>
          </cell>
          <cell r="C611" t="str">
            <v>Smart meters</v>
          </cell>
        </row>
        <row r="612">
          <cell r="B612" t="str">
            <v>152000</v>
          </cell>
          <cell r="C612" t="str">
            <v>Leasehold improvement - Distribution plant</v>
          </cell>
        </row>
        <row r="613">
          <cell r="B613" t="str">
            <v>152100</v>
          </cell>
          <cell r="C613" t="str">
            <v>Leasehold improvement - General plant</v>
          </cell>
        </row>
        <row r="614">
          <cell r="B614" t="str">
            <v>152500</v>
          </cell>
          <cell r="C614" t="str">
            <v>Poles, towers and fixtures</v>
          </cell>
        </row>
        <row r="615">
          <cell r="B615" t="str">
            <v>153000</v>
          </cell>
          <cell r="C615" t="str">
            <v>Tools, shop and garage equipment</v>
          </cell>
        </row>
        <row r="616">
          <cell r="B616" t="str">
            <v>153100</v>
          </cell>
          <cell r="C616" t="str">
            <v>Measurement and testing equipment</v>
          </cell>
        </row>
        <row r="617">
          <cell r="B617" t="str">
            <v>153200</v>
          </cell>
          <cell r="C617" t="str">
            <v>Power operated equipment</v>
          </cell>
        </row>
        <row r="618">
          <cell r="B618" t="str">
            <v>153300</v>
          </cell>
          <cell r="C618" t="str">
            <v>Communications equipment</v>
          </cell>
        </row>
        <row r="619">
          <cell r="B619" t="str">
            <v>153400</v>
          </cell>
          <cell r="C619" t="str">
            <v>Other equipment</v>
          </cell>
        </row>
        <row r="620">
          <cell r="B620" t="str">
            <v>153500</v>
          </cell>
          <cell r="C620" t="str">
            <v>Stores equipment</v>
          </cell>
        </row>
        <row r="621">
          <cell r="B621" t="str">
            <v>153600</v>
          </cell>
          <cell r="C621" t="str">
            <v>System supervisory equipment</v>
          </cell>
        </row>
        <row r="622">
          <cell r="B622" t="str">
            <v>154000</v>
          </cell>
          <cell r="C622" t="str">
            <v>Furniture and fixtures</v>
          </cell>
        </row>
        <row r="623">
          <cell r="B623" t="str">
            <v>154500</v>
          </cell>
          <cell r="C623" t="str">
            <v>Computer software</v>
          </cell>
        </row>
        <row r="624">
          <cell r="B624" t="str">
            <v>155000</v>
          </cell>
          <cell r="C624" t="str">
            <v>Computer hardware</v>
          </cell>
        </row>
        <row r="625">
          <cell r="B625" t="str">
            <v>155500</v>
          </cell>
          <cell r="C625" t="str">
            <v>Overhead conductors and devices</v>
          </cell>
        </row>
        <row r="626">
          <cell r="B626" t="str">
            <v>156000</v>
          </cell>
          <cell r="C626" t="str">
            <v>Underground conductors and devices</v>
          </cell>
        </row>
        <row r="627">
          <cell r="B627" t="str">
            <v>156600</v>
          </cell>
          <cell r="C627" t="str">
            <v>Underground conduit</v>
          </cell>
        </row>
        <row r="628">
          <cell r="B628" t="str">
            <v>157000</v>
          </cell>
          <cell r="C628" t="str">
            <v>Vehicles</v>
          </cell>
        </row>
        <row r="629">
          <cell r="B629" t="str">
            <v>158000</v>
          </cell>
          <cell r="C629" t="str">
            <v>Other tangible property</v>
          </cell>
        </row>
        <row r="630">
          <cell r="B630" t="str">
            <v>158100</v>
          </cell>
          <cell r="C630" t="str">
            <v>Water heaters</v>
          </cell>
        </row>
        <row r="631">
          <cell r="B631" t="str">
            <v>158200</v>
          </cell>
          <cell r="C631" t="str">
            <v>Sentinel lights</v>
          </cell>
        </row>
        <row r="632">
          <cell r="B632" t="str">
            <v>158300</v>
          </cell>
          <cell r="C632" t="str">
            <v>Piping infrastructure</v>
          </cell>
        </row>
        <row r="633">
          <cell r="B633" t="str">
            <v>158400</v>
          </cell>
          <cell r="C633" t="str">
            <v>Generators</v>
          </cell>
        </row>
        <row r="634">
          <cell r="B634" t="str">
            <v>158500</v>
          </cell>
          <cell r="C634" t="str">
            <v>Energy centre equipment class 43.1</v>
          </cell>
        </row>
        <row r="635">
          <cell r="B635" t="str">
            <v>159000</v>
          </cell>
          <cell r="C635" t="str">
            <v>Capital - work in progress</v>
          </cell>
        </row>
        <row r="636">
          <cell r="B636" t="str">
            <v>159500</v>
          </cell>
          <cell r="C636" t="str">
            <v>Property under capital lease</v>
          </cell>
        </row>
        <row r="637">
          <cell r="B637" t="str">
            <v>159900</v>
          </cell>
          <cell r="C637" t="str">
            <v>Provision for impairment</v>
          </cell>
        </row>
        <row r="638">
          <cell r="B638" t="str">
            <v>160000</v>
          </cell>
          <cell r="C638" t="str">
            <v>Accumulated depreciation</v>
          </cell>
        </row>
        <row r="639">
          <cell r="B639" t="str">
            <v>160500</v>
          </cell>
          <cell r="C639" t="str">
            <v>Accumulated depreciation - capital contribution</v>
          </cell>
        </row>
        <row r="640">
          <cell r="B640" t="str">
            <v>160900</v>
          </cell>
          <cell r="C640" t="str">
            <v>Amortization of provision for impairment</v>
          </cell>
        </row>
        <row r="641">
          <cell r="B641" t="str">
            <v>161000</v>
          </cell>
          <cell r="C641" t="str">
            <v>Accumulated depreciation - Adjustments</v>
          </cell>
        </row>
        <row r="642">
          <cell r="B642" t="str">
            <v>170000</v>
          </cell>
          <cell r="C642" t="str">
            <v>Unrecovered plant and regulatory study costs</v>
          </cell>
        </row>
        <row r="643">
          <cell r="B643" t="str">
            <v>170500</v>
          </cell>
          <cell r="C643" t="str">
            <v>Other regulatory assets - Net accruals</v>
          </cell>
        </row>
        <row r="644">
          <cell r="B644" t="str">
            <v>170510</v>
          </cell>
          <cell r="C644" t="str">
            <v>Other regulatory assets - Other adjustments</v>
          </cell>
        </row>
        <row r="645">
          <cell r="B645" t="str">
            <v>170520</v>
          </cell>
          <cell r="C645" t="str">
            <v>Other regulatory assets - Carrying charges</v>
          </cell>
        </row>
        <row r="646">
          <cell r="B646" t="str">
            <v>171000</v>
          </cell>
          <cell r="C646" t="str">
            <v>Preliminary survey and investigation charges</v>
          </cell>
        </row>
        <row r="647">
          <cell r="B647" t="str">
            <v>171500</v>
          </cell>
          <cell r="C647" t="str">
            <v>Emission allowance inventory</v>
          </cell>
        </row>
        <row r="648">
          <cell r="B648" t="str">
            <v>171600</v>
          </cell>
          <cell r="C648" t="str">
            <v>Emission allowance withheld</v>
          </cell>
        </row>
        <row r="649">
          <cell r="B649" t="str">
            <v>171800</v>
          </cell>
          <cell r="C649" t="str">
            <v>RCVA retail - Net accruals</v>
          </cell>
        </row>
        <row r="650">
          <cell r="B650" t="str">
            <v>171810</v>
          </cell>
          <cell r="C650" t="str">
            <v>RCVA retail - Other Adjustments</v>
          </cell>
        </row>
        <row r="651">
          <cell r="B651" t="str">
            <v>171820</v>
          </cell>
          <cell r="C651" t="str">
            <v>RCVA retail - Carrying charges</v>
          </cell>
        </row>
        <row r="652">
          <cell r="B652" t="str">
            <v>172500</v>
          </cell>
          <cell r="C652" t="str">
            <v>Miscellaneous deferred debits - Regulatory</v>
          </cell>
        </row>
        <row r="653">
          <cell r="B653" t="str">
            <v>172510</v>
          </cell>
          <cell r="C653" t="str">
            <v>Retroactive revenue recovery</v>
          </cell>
        </row>
        <row r="654">
          <cell r="B654" t="str">
            <v>173000</v>
          </cell>
          <cell r="C654" t="str">
            <v>Deferred losses from disposition of utility plant</v>
          </cell>
        </row>
        <row r="655">
          <cell r="B655" t="str">
            <v>174000</v>
          </cell>
          <cell r="C655" t="str">
            <v>Unamortized loss on reacquired debt</v>
          </cell>
        </row>
        <row r="656">
          <cell r="B656" t="str">
            <v>174500</v>
          </cell>
          <cell r="C656" t="str">
            <v>Development charge deposits/receivables</v>
          </cell>
        </row>
        <row r="657">
          <cell r="B657" t="str">
            <v>174800</v>
          </cell>
          <cell r="C657" t="str">
            <v>RCVA STR - Net accruals</v>
          </cell>
        </row>
        <row r="658">
          <cell r="B658" t="str">
            <v>174810</v>
          </cell>
          <cell r="C658" t="str">
            <v>RCVA STR - Other adjustments</v>
          </cell>
        </row>
        <row r="659">
          <cell r="B659" t="str">
            <v>174820</v>
          </cell>
          <cell r="C659" t="str">
            <v>RCVA STR - Carrying charges</v>
          </cell>
        </row>
        <row r="660">
          <cell r="B660" t="str">
            <v>175000</v>
          </cell>
          <cell r="C660" t="str">
            <v>LV variance account - Net accruals</v>
          </cell>
        </row>
        <row r="661">
          <cell r="B661" t="str">
            <v>175010</v>
          </cell>
          <cell r="C661" t="str">
            <v>LV variance account - Other adjustments</v>
          </cell>
        </row>
        <row r="662">
          <cell r="B662" t="str">
            <v>175020</v>
          </cell>
          <cell r="C662" t="str">
            <v>LV variance account - Carrying charges</v>
          </cell>
        </row>
        <row r="663">
          <cell r="B663" t="str">
            <v>175500</v>
          </cell>
          <cell r="C663" t="str">
            <v>Smart meter capital and recovery offset VA - Revenues</v>
          </cell>
        </row>
        <row r="664">
          <cell r="B664" t="str">
            <v>175510</v>
          </cell>
          <cell r="C664" t="str">
            <v>Smart meter capital and recovery offset VA - Capital</v>
          </cell>
        </row>
        <row r="665">
          <cell r="B665" t="str">
            <v>175520</v>
          </cell>
          <cell r="C665" t="str">
            <v>Smart meter capital and recovery offset VA - Carrying charges</v>
          </cell>
        </row>
        <row r="666">
          <cell r="B666" t="str">
            <v>175530</v>
          </cell>
          <cell r="C666" t="str">
            <v>Smart meter capital and recovery offset VA - Accumulated amortization</v>
          </cell>
        </row>
        <row r="667">
          <cell r="B667" t="str">
            <v>175540</v>
          </cell>
          <cell r="C667" t="str">
            <v>Smart meter capital and recovery offset VA - Stranded meter costs</v>
          </cell>
        </row>
        <row r="668">
          <cell r="B668" t="str">
            <v>175550</v>
          </cell>
          <cell r="C668" t="str">
            <v>Smart meter capital and recovery offset VA - Smart meter revenue for GAAP</v>
          </cell>
        </row>
        <row r="669">
          <cell r="B669" t="str">
            <v>175600</v>
          </cell>
          <cell r="C669" t="str">
            <v>Smart Meter OM&amp;A VA - Incremental costs</v>
          </cell>
        </row>
        <row r="670">
          <cell r="B670" t="str">
            <v>175610</v>
          </cell>
          <cell r="C670" t="str">
            <v>Smart Meter OM&amp;A VA - Carrying charges</v>
          </cell>
        </row>
        <row r="671">
          <cell r="B671" t="str">
            <v>175620</v>
          </cell>
          <cell r="C671" t="str">
            <v>Smart meter historical</v>
          </cell>
        </row>
        <row r="672">
          <cell r="B672" t="str">
            <v>175630</v>
          </cell>
          <cell r="C672" t="str">
            <v>Smart Meter OM&amp;A VA - Amortization expense</v>
          </cell>
        </row>
        <row r="673">
          <cell r="B673" t="str">
            <v>176000</v>
          </cell>
          <cell r="C673" t="str">
            <v>Deferred development costs</v>
          </cell>
        </row>
        <row r="674">
          <cell r="B674" t="str">
            <v>176200</v>
          </cell>
          <cell r="C674" t="str">
            <v>Deferred taxes</v>
          </cell>
        </row>
        <row r="675">
          <cell r="B675" t="str">
            <v>176201</v>
          </cell>
          <cell r="C675" t="str">
            <v>Deferred taxes - Future payment in lieu of taxes</v>
          </cell>
        </row>
        <row r="676">
          <cell r="B676" t="str">
            <v>176300</v>
          </cell>
          <cell r="C676" t="str">
            <v>Contra asset - Deferred taxes</v>
          </cell>
        </row>
        <row r="677">
          <cell r="B677" t="str">
            <v>176500</v>
          </cell>
          <cell r="C677" t="str">
            <v>Conservation and demand management expenditures and recoveries</v>
          </cell>
        </row>
        <row r="678">
          <cell r="B678" t="str">
            <v>176600</v>
          </cell>
          <cell r="C678" t="str">
            <v>Conservation and demand management contra account</v>
          </cell>
        </row>
        <row r="679">
          <cell r="B679" t="str">
            <v>177000</v>
          </cell>
          <cell r="C679" t="str">
            <v>Reserve for transition costs</v>
          </cell>
        </row>
        <row r="680">
          <cell r="B680" t="str">
            <v>177100</v>
          </cell>
          <cell r="C680" t="str">
            <v>Qualifying transition costs</v>
          </cell>
        </row>
        <row r="681">
          <cell r="B681" t="str">
            <v>177200</v>
          </cell>
          <cell r="C681" t="str">
            <v>Extraordinary event costs</v>
          </cell>
        </row>
        <row r="682">
          <cell r="B682" t="str">
            <v>177400</v>
          </cell>
          <cell r="C682" t="str">
            <v>Deferred rate impact amounts</v>
          </cell>
        </row>
        <row r="683">
          <cell r="B683" t="str">
            <v>178000</v>
          </cell>
          <cell r="C683" t="str">
            <v>RSVA WMS - Net accruals</v>
          </cell>
        </row>
        <row r="684">
          <cell r="B684" t="str">
            <v>178010</v>
          </cell>
          <cell r="C684" t="str">
            <v>RSVA WMS - Other adjustments</v>
          </cell>
        </row>
        <row r="685">
          <cell r="B685" t="str">
            <v>178020</v>
          </cell>
          <cell r="C685" t="str">
            <v>RSVA WMS - Carrying charges</v>
          </cell>
        </row>
        <row r="686">
          <cell r="B686" t="str">
            <v>178200</v>
          </cell>
          <cell r="C686" t="str">
            <v>RSVA one-time - Net accruals</v>
          </cell>
        </row>
        <row r="687">
          <cell r="B687" t="str">
            <v>178210</v>
          </cell>
          <cell r="C687" t="str">
            <v>RSVA one-time - Other adjustments</v>
          </cell>
        </row>
        <row r="688">
          <cell r="B688" t="str">
            <v>178220</v>
          </cell>
          <cell r="C688" t="str">
            <v>RSVA one-time - Carrying charges</v>
          </cell>
        </row>
        <row r="689">
          <cell r="B689" t="str">
            <v>178400</v>
          </cell>
          <cell r="C689" t="str">
            <v>RSVA NW - Net accruals</v>
          </cell>
        </row>
        <row r="690">
          <cell r="B690" t="str">
            <v>178410</v>
          </cell>
          <cell r="C690" t="str">
            <v>RSVA NW - Other adjustments</v>
          </cell>
        </row>
        <row r="691">
          <cell r="B691" t="str">
            <v>178420</v>
          </cell>
          <cell r="C691" t="str">
            <v>RSVA NW - Carrying charges</v>
          </cell>
        </row>
        <row r="692">
          <cell r="B692" t="str">
            <v>178600</v>
          </cell>
          <cell r="C692" t="str">
            <v>RSVA CN - Net accruals</v>
          </cell>
        </row>
        <row r="693">
          <cell r="B693" t="str">
            <v>178610</v>
          </cell>
          <cell r="C693" t="str">
            <v>RSVA CN - Other adjustments</v>
          </cell>
        </row>
        <row r="694">
          <cell r="B694" t="str">
            <v>178620</v>
          </cell>
          <cell r="C694" t="str">
            <v>RSVA CN - Carrying charges</v>
          </cell>
        </row>
        <row r="695">
          <cell r="B695" t="str">
            <v>178800</v>
          </cell>
          <cell r="C695" t="str">
            <v>RSVA power - Net accruals</v>
          </cell>
        </row>
        <row r="696">
          <cell r="B696" t="str">
            <v>178810</v>
          </cell>
          <cell r="C696" t="str">
            <v>RSVA power - Other adjustments</v>
          </cell>
        </row>
        <row r="697">
          <cell r="B697" t="str">
            <v>178820</v>
          </cell>
          <cell r="C697" t="str">
            <v>RSVA power - Carrying charges</v>
          </cell>
        </row>
        <row r="698">
          <cell r="B698" t="str">
            <v>178830</v>
          </cell>
          <cell r="C698" t="str">
            <v>RSVA power adj - Net accruals</v>
          </cell>
        </row>
        <row r="699">
          <cell r="B699" t="str">
            <v>178840</v>
          </cell>
          <cell r="C699" t="str">
            <v>RSVA power adj - Other adjustments</v>
          </cell>
        </row>
        <row r="700">
          <cell r="B700" t="str">
            <v>178850</v>
          </cell>
          <cell r="C700" t="str">
            <v>RSVA power adj - Carrying charges</v>
          </cell>
        </row>
        <row r="701">
          <cell r="B701" t="str">
            <v>179000</v>
          </cell>
          <cell r="C701" t="str">
            <v>Recovery of regulatory asset balances - Net accruals</v>
          </cell>
        </row>
        <row r="702">
          <cell r="B702" t="str">
            <v>179010</v>
          </cell>
          <cell r="C702" t="str">
            <v>Recovery of regulatory asset balances - Other adjustments</v>
          </cell>
        </row>
        <row r="703">
          <cell r="B703" t="str">
            <v>179020</v>
          </cell>
          <cell r="C703" t="str">
            <v>Recovery of regulatory asset balances - Carrying charges</v>
          </cell>
        </row>
        <row r="704">
          <cell r="B704" t="str">
            <v>179030</v>
          </cell>
          <cell r="C704" t="str">
            <v>Recovery of regulatory asset balances 2008 - Net accruals</v>
          </cell>
        </row>
        <row r="705">
          <cell r="B705" t="str">
            <v>179040</v>
          </cell>
          <cell r="C705" t="str">
            <v>Recovery of regulatory asset balances 2008 - Other adjustments</v>
          </cell>
        </row>
        <row r="706">
          <cell r="B706" t="str">
            <v>179050</v>
          </cell>
          <cell r="C706" t="str">
            <v>Recovery of regulatory asset balances 2008 - Carrying charges</v>
          </cell>
        </row>
        <row r="707">
          <cell r="B707" t="str">
            <v>179200</v>
          </cell>
          <cell r="C707" t="str">
            <v>PIL's and tax variance for 2006 and subsequent years</v>
          </cell>
        </row>
        <row r="708">
          <cell r="B708" t="str">
            <v>179210</v>
          </cell>
          <cell r="C708" t="str">
            <v>PIL's and tax variance for 2006 and subsequent years - Other adjustments</v>
          </cell>
        </row>
        <row r="709">
          <cell r="B709" t="str">
            <v>179220</v>
          </cell>
          <cell r="C709" t="str">
            <v>PIL's and tax variance for 2006 and sub years - Carrying charges</v>
          </cell>
        </row>
        <row r="710">
          <cell r="B710" t="str">
            <v>179300</v>
          </cell>
          <cell r="C710" t="str">
            <v>Regulatory provisions</v>
          </cell>
        </row>
        <row r="711">
          <cell r="B711" t="str">
            <v>180000</v>
          </cell>
          <cell r="C711" t="str">
            <v>Customer contracts</v>
          </cell>
        </row>
        <row r="712">
          <cell r="B712" t="str">
            <v>190000</v>
          </cell>
          <cell r="C712" t="str">
            <v>Deposits</v>
          </cell>
        </row>
        <row r="713">
          <cell r="B713" t="str">
            <v>190100</v>
          </cell>
          <cell r="C713" t="str">
            <v>Deposits - Long-term</v>
          </cell>
        </row>
        <row r="714">
          <cell r="B714" t="str">
            <v>190400</v>
          </cell>
          <cell r="C714" t="str">
            <v>Contribution to overhead substation</v>
          </cell>
        </row>
        <row r="715">
          <cell r="B715" t="str">
            <v>190500</v>
          </cell>
          <cell r="C715" t="str">
            <v>Contributions and grants</v>
          </cell>
        </row>
        <row r="716">
          <cell r="B716" t="str">
            <v>190600</v>
          </cell>
          <cell r="C716" t="str">
            <v>Contributions - Damage recoverable</v>
          </cell>
        </row>
        <row r="717">
          <cell r="B717" t="str">
            <v>193000</v>
          </cell>
          <cell r="C717" t="str">
            <v>Unamortized bond issue cost</v>
          </cell>
        </row>
        <row r="718">
          <cell r="B718" t="str">
            <v>193500</v>
          </cell>
          <cell r="C718" t="str">
            <v>Unamortized bond discount</v>
          </cell>
        </row>
        <row r="719">
          <cell r="B719" t="str">
            <v>193600</v>
          </cell>
          <cell r="C719" t="str">
            <v>Goodwill</v>
          </cell>
        </row>
        <row r="720">
          <cell r="B720" t="str">
            <v>194000</v>
          </cell>
          <cell r="C720" t="str">
            <v>Notes receivable from associated companies</v>
          </cell>
        </row>
        <row r="721">
          <cell r="B721" t="str">
            <v>195000</v>
          </cell>
          <cell r="C721" t="str">
            <v>Investment in subsidiaries</v>
          </cell>
        </row>
        <row r="722">
          <cell r="B722" t="str">
            <v>196000</v>
          </cell>
          <cell r="C722" t="str">
            <v>Promissory note receivable</v>
          </cell>
        </row>
        <row r="723">
          <cell r="B723" t="str">
            <v>199999</v>
          </cell>
          <cell r="C723" t="str">
            <v>Consolidation clearing - Balance sheet</v>
          </cell>
        </row>
        <row r="724">
          <cell r="B724" t="str">
            <v>200000</v>
          </cell>
          <cell r="C724" t="str">
            <v>Accounts payable - Trade (L)</v>
          </cell>
        </row>
        <row r="725">
          <cell r="B725" t="str">
            <v>200100</v>
          </cell>
          <cell r="C725" t="str">
            <v>Accounts payable - Daffron energy credits</v>
          </cell>
        </row>
        <row r="726">
          <cell r="B726" t="str">
            <v>200200</v>
          </cell>
          <cell r="C726" t="str">
            <v>Accounts payable - Trade preliminary invoice (L)</v>
          </cell>
        </row>
        <row r="727">
          <cell r="B727" t="str">
            <v>201000</v>
          </cell>
          <cell r="C727" t="str">
            <v>Accounts payable - Unbilled material receipt (L)</v>
          </cell>
        </row>
        <row r="728">
          <cell r="B728" t="str">
            <v>201001</v>
          </cell>
          <cell r="C728" t="str">
            <v>Accounts payable - Unbilled material receipt conversion</v>
          </cell>
        </row>
        <row r="729">
          <cell r="B729" t="str">
            <v>202000</v>
          </cell>
          <cell r="C729" t="str">
            <v>Accounts payable - Receipt without purchase order</v>
          </cell>
        </row>
        <row r="730">
          <cell r="B730" t="str">
            <v>203000</v>
          </cell>
          <cell r="C730" t="str">
            <v>Accounts payable - Unbilled prepayment</v>
          </cell>
        </row>
        <row r="731">
          <cell r="B731" t="str">
            <v>204000</v>
          </cell>
          <cell r="C731" t="str">
            <v>Accounts payable - Customer credit balances</v>
          </cell>
        </row>
        <row r="732">
          <cell r="B732" t="str">
            <v>205000</v>
          </cell>
          <cell r="C732" t="str">
            <v>Accounts payable - Employee travel reimbursement</v>
          </cell>
        </row>
        <row r="733">
          <cell r="B733" t="str">
            <v>205100</v>
          </cell>
          <cell r="C733" t="str">
            <v>Customer overpayment (L)</v>
          </cell>
        </row>
        <row r="734">
          <cell r="B734" t="str">
            <v>205200</v>
          </cell>
          <cell r="C734" t="str">
            <v>Holdbacks payable</v>
          </cell>
        </row>
        <row r="735">
          <cell r="B735" t="str">
            <v>205300</v>
          </cell>
          <cell r="C735" t="str">
            <v>Debt retirement charges payable</v>
          </cell>
        </row>
        <row r="736">
          <cell r="B736" t="str">
            <v>205400</v>
          </cell>
          <cell r="C736" t="str">
            <v>Accounts payable - Other</v>
          </cell>
        </row>
        <row r="737">
          <cell r="B737" t="str">
            <v>205410</v>
          </cell>
          <cell r="C737" t="str">
            <v>Accounts payable - Unmatched supplier cheque (L)</v>
          </cell>
        </row>
        <row r="738">
          <cell r="B738" t="str">
            <v>205900</v>
          </cell>
          <cell r="C738" t="str">
            <v>Accounts payable - City of Hamilton</v>
          </cell>
        </row>
        <row r="739">
          <cell r="B739" t="str">
            <v>206000</v>
          </cell>
          <cell r="C739" t="str">
            <v>Capital lease obligation - Current</v>
          </cell>
        </row>
        <row r="740">
          <cell r="B740" t="str">
            <v>208000</v>
          </cell>
          <cell r="C740" t="str">
            <v>Payroll payable</v>
          </cell>
        </row>
        <row r="741">
          <cell r="B741" t="str">
            <v>208010</v>
          </cell>
          <cell r="C741" t="str">
            <v>Payroll - OMERS payable</v>
          </cell>
        </row>
        <row r="742">
          <cell r="B742" t="str">
            <v>208020</v>
          </cell>
          <cell r="C742" t="str">
            <v>Payroll - EI payable</v>
          </cell>
        </row>
        <row r="743">
          <cell r="B743" t="str">
            <v>208030</v>
          </cell>
          <cell r="C743" t="str">
            <v>Payroll - CPP payable</v>
          </cell>
        </row>
        <row r="744">
          <cell r="B744" t="str">
            <v>208040</v>
          </cell>
          <cell r="C744" t="str">
            <v>Payroll - Income taxes payable</v>
          </cell>
        </row>
        <row r="745">
          <cell r="B745" t="str">
            <v>208050</v>
          </cell>
          <cell r="C745" t="str">
            <v>Payroll - Union dues payable</v>
          </cell>
        </row>
        <row r="746">
          <cell r="B746" t="str">
            <v>208060</v>
          </cell>
          <cell r="C746" t="str">
            <v>Payroll - Charity fund payable</v>
          </cell>
        </row>
        <row r="747">
          <cell r="B747" t="str">
            <v>208070</v>
          </cell>
          <cell r="C747" t="str">
            <v>Payroll - Garnish payable</v>
          </cell>
        </row>
        <row r="748">
          <cell r="B748" t="str">
            <v>208080</v>
          </cell>
          <cell r="C748" t="str">
            <v>Payroll - WSIB payable</v>
          </cell>
        </row>
        <row r="749">
          <cell r="B749" t="str">
            <v>208090</v>
          </cell>
          <cell r="C749" t="str">
            <v>Payroll - EHT payable</v>
          </cell>
        </row>
        <row r="750">
          <cell r="B750" t="str">
            <v>208100</v>
          </cell>
          <cell r="C750" t="str">
            <v>Payroll - Group benefits payable</v>
          </cell>
        </row>
        <row r="751">
          <cell r="B751" t="str">
            <v>208110</v>
          </cell>
          <cell r="C751" t="str">
            <v>Payroll - Life insurance payable</v>
          </cell>
        </row>
        <row r="752">
          <cell r="B752" t="str">
            <v>208120</v>
          </cell>
          <cell r="C752" t="str">
            <v>Payroll - CSB payable</v>
          </cell>
        </row>
        <row r="753">
          <cell r="B753" t="str">
            <v>208130</v>
          </cell>
          <cell r="C753" t="str">
            <v>Payroll - Credit union payable</v>
          </cell>
        </row>
        <row r="754">
          <cell r="B754" t="str">
            <v>208140</v>
          </cell>
          <cell r="C754" t="str">
            <v>Payroll - Other deductions</v>
          </cell>
        </row>
        <row r="755">
          <cell r="B755" t="str">
            <v>208150</v>
          </cell>
          <cell r="C755" t="str">
            <v>Payroll - Support payable</v>
          </cell>
        </row>
        <row r="756">
          <cell r="B756" t="str">
            <v>208200</v>
          </cell>
          <cell r="C756" t="str">
            <v>Payroll - Banked overtime payable</v>
          </cell>
        </row>
        <row r="757">
          <cell r="B757" t="str">
            <v>209000</v>
          </cell>
          <cell r="C757" t="str">
            <v>Customer deposits - Current</v>
          </cell>
        </row>
        <row r="758">
          <cell r="B758" t="str">
            <v>209005</v>
          </cell>
          <cell r="C758" t="str">
            <v>Construction deposits (L)</v>
          </cell>
        </row>
        <row r="759">
          <cell r="B759" t="str">
            <v>209006</v>
          </cell>
          <cell r="C759" t="str">
            <v>Construction deposits - other</v>
          </cell>
        </row>
        <row r="760">
          <cell r="B760" t="str">
            <v>209007</v>
          </cell>
          <cell r="C760" t="str">
            <v>Deposits - meter fees</v>
          </cell>
        </row>
        <row r="761">
          <cell r="B761" t="str">
            <v>209010</v>
          </cell>
          <cell r="C761" t="str">
            <v>Interest on customer deposits - Current</v>
          </cell>
        </row>
        <row r="762">
          <cell r="B762" t="str">
            <v>209020</v>
          </cell>
          <cell r="C762" t="str">
            <v>Interest on construction deposits - Current</v>
          </cell>
        </row>
        <row r="763">
          <cell r="B763" t="str">
            <v>209030</v>
          </cell>
          <cell r="C763" t="str">
            <v>Customer deferred deposits - Current</v>
          </cell>
        </row>
        <row r="764">
          <cell r="B764" t="str">
            <v>209035</v>
          </cell>
          <cell r="C764" t="str">
            <v>Retailer deposits - Current</v>
          </cell>
        </row>
        <row r="765">
          <cell r="B765" t="str">
            <v>209040</v>
          </cell>
          <cell r="C765" t="str">
            <v>Advanced invoice clearing (L)</v>
          </cell>
        </row>
        <row r="766">
          <cell r="B766" t="str">
            <v>209050</v>
          </cell>
          <cell r="C766" t="str">
            <v>Customer rebates payable</v>
          </cell>
        </row>
        <row r="767">
          <cell r="B767" t="str">
            <v>209100</v>
          </cell>
          <cell r="C767" t="str">
            <v>Unearned revenue</v>
          </cell>
        </row>
        <row r="768">
          <cell r="B768" t="str">
            <v>211100</v>
          </cell>
          <cell r="C768" t="str">
            <v>Intercompany accounts payable - Horizon Holdings Inc. (L)</v>
          </cell>
        </row>
        <row r="769">
          <cell r="B769" t="str">
            <v>211110</v>
          </cell>
          <cell r="C769" t="str">
            <v>Intercompany accounts payable - Horizon Utilities - EDO (L)</v>
          </cell>
        </row>
        <row r="770">
          <cell r="B770" t="str">
            <v>211120</v>
          </cell>
          <cell r="C770" t="str">
            <v>Intercompany accounts payable - Horizon Utilities - Customer care (L)</v>
          </cell>
        </row>
        <row r="771">
          <cell r="B771" t="str">
            <v>211130</v>
          </cell>
          <cell r="C771" t="str">
            <v>Intercompany accounts payable - Horizon Energy Solutions Inc. (L)</v>
          </cell>
        </row>
        <row r="772">
          <cell r="B772" t="str">
            <v>211140</v>
          </cell>
          <cell r="C772" t="str">
            <v>Intercompany accounts payable - HESI - MSP (L)</v>
          </cell>
        </row>
        <row r="773">
          <cell r="B773" t="str">
            <v>211150</v>
          </cell>
          <cell r="C773" t="str">
            <v>Intercompany accounts payable - HESI - Water heaters - St. Catharines (L)</v>
          </cell>
        </row>
        <row r="774">
          <cell r="B774" t="str">
            <v>211160</v>
          </cell>
          <cell r="C774" t="str">
            <v>Intercompany accounts payable - Hamilton Hydro Services Inc. (L)</v>
          </cell>
        </row>
        <row r="775">
          <cell r="B775" t="str">
            <v>211170</v>
          </cell>
          <cell r="C775" t="str">
            <v>Intercompany accounts payable - HHSI - Hamilton Community Energy (L)</v>
          </cell>
        </row>
        <row r="776">
          <cell r="B776" t="str">
            <v>211180</v>
          </cell>
          <cell r="C776" t="str">
            <v>Intercompany accounts payable - HHSI - Water heaters Hamilton (L)</v>
          </cell>
        </row>
        <row r="777">
          <cell r="B777" t="str">
            <v>211190</v>
          </cell>
          <cell r="C777" t="str">
            <v>Intercompany accounts payable - HHSI - FibreWired (L)</v>
          </cell>
        </row>
        <row r="778">
          <cell r="B778" t="str">
            <v>211200</v>
          </cell>
          <cell r="C778" t="str">
            <v>Intercompany accounts payable - Hamilton Utilities Corporation (L)</v>
          </cell>
        </row>
        <row r="779">
          <cell r="B779" t="str">
            <v>211300</v>
          </cell>
          <cell r="C779" t="str">
            <v>Intercompany payable - HHSI - Daffron - Water Heaters</v>
          </cell>
        </row>
        <row r="780">
          <cell r="B780" t="str">
            <v>211310</v>
          </cell>
          <cell r="C780" t="str">
            <v>Intercompany payable - HHSI - Daffron - HCE</v>
          </cell>
        </row>
        <row r="781">
          <cell r="B781" t="str">
            <v>211320</v>
          </cell>
          <cell r="C781" t="str">
            <v>Intercompany payable - HESI - Daffron - Water Heaters</v>
          </cell>
        </row>
        <row r="782">
          <cell r="B782" t="str">
            <v>211330</v>
          </cell>
          <cell r="C782" t="str">
            <v>Intercompany payable - HESI - Daffron - MSP</v>
          </cell>
        </row>
        <row r="783">
          <cell r="B783" t="str">
            <v>211400</v>
          </cell>
          <cell r="C783" t="str">
            <v>Intercompany payable - HHSI - Hamilton Community Energy</v>
          </cell>
        </row>
        <row r="784">
          <cell r="B784" t="str">
            <v>211410</v>
          </cell>
          <cell r="C784" t="str">
            <v>Intercompany payable - Hamilton Hydro Services Inc.</v>
          </cell>
        </row>
        <row r="785">
          <cell r="B785" t="str">
            <v>211420</v>
          </cell>
          <cell r="C785" t="str">
            <v>Intercompany payable - HHSI - Water heaters - Hamilton</v>
          </cell>
        </row>
        <row r="786">
          <cell r="B786" t="str">
            <v>211500</v>
          </cell>
          <cell r="C786" t="str">
            <v>Intercompany payable - HESI - MSP</v>
          </cell>
        </row>
        <row r="787">
          <cell r="B787" t="str">
            <v>211510</v>
          </cell>
          <cell r="C787" t="str">
            <v>Intercompany payable - Horizon Energy Solutions Inc.</v>
          </cell>
        </row>
        <row r="788">
          <cell r="B788" t="str">
            <v>211520</v>
          </cell>
          <cell r="C788" t="str">
            <v>Intercompany payable - HESI - Water heaters - St. Catharines</v>
          </cell>
        </row>
        <row r="789">
          <cell r="B789" t="str">
            <v>211610</v>
          </cell>
          <cell r="C789" t="str">
            <v>Intercompany payable - Horizon Utilities - Customer care</v>
          </cell>
        </row>
        <row r="790">
          <cell r="B790" t="str">
            <v>211700</v>
          </cell>
          <cell r="C790" t="str">
            <v>Intercompany payable - Horizon Holdings Inc.</v>
          </cell>
        </row>
        <row r="791">
          <cell r="B791" t="str">
            <v>211800</v>
          </cell>
          <cell r="C791" t="str">
            <v>Intercompany payable - Horizon Utilities - EDO</v>
          </cell>
        </row>
        <row r="792">
          <cell r="B792" t="str">
            <v>211900</v>
          </cell>
          <cell r="C792" t="str">
            <v>Intercompany payable - Hamilton Utilities Corporation</v>
          </cell>
        </row>
        <row r="793">
          <cell r="B793" t="str">
            <v>212100</v>
          </cell>
          <cell r="C793" t="str">
            <v>Intercompany accounts receivable SHGI</v>
          </cell>
        </row>
        <row r="794">
          <cell r="B794" t="str">
            <v>218000</v>
          </cell>
          <cell r="C794" t="str">
            <v>Intercompany loan payable (L)</v>
          </cell>
        </row>
        <row r="795">
          <cell r="B795" t="str">
            <v>219000</v>
          </cell>
          <cell r="C795" t="str">
            <v>Intercompany loan receivable (L)</v>
          </cell>
        </row>
        <row r="796">
          <cell r="B796" t="str">
            <v>220000</v>
          </cell>
          <cell r="C796" t="str">
            <v>Accrued salaries and wages</v>
          </cell>
        </row>
        <row r="797">
          <cell r="B797" t="str">
            <v>221000</v>
          </cell>
          <cell r="C797" t="str">
            <v>Accrued payroll tax</v>
          </cell>
        </row>
        <row r="798">
          <cell r="B798" t="str">
            <v>222000</v>
          </cell>
          <cell r="C798" t="str">
            <v>Accrued dividend payable</v>
          </cell>
        </row>
        <row r="799">
          <cell r="B799" t="str">
            <v>224000</v>
          </cell>
          <cell r="C799" t="str">
            <v>Accrued employee benefit and payroll deduction</v>
          </cell>
        </row>
        <row r="800">
          <cell r="B800" t="str">
            <v>226000</v>
          </cell>
          <cell r="C800" t="str">
            <v>Accrued bonus</v>
          </cell>
        </row>
        <row r="801">
          <cell r="B801" t="str">
            <v>227000</v>
          </cell>
          <cell r="C801" t="str">
            <v>Accrued vacation</v>
          </cell>
        </row>
        <row r="802">
          <cell r="B802" t="str">
            <v>229000</v>
          </cell>
          <cell r="C802" t="str">
            <v>Other accrued liabilities</v>
          </cell>
        </row>
        <row r="803">
          <cell r="B803" t="str">
            <v>229100</v>
          </cell>
          <cell r="C803" t="str">
            <v>Other accrued liabilities - Regulatory</v>
          </cell>
        </row>
        <row r="804">
          <cell r="B804" t="str">
            <v>229200</v>
          </cell>
          <cell r="C804" t="str">
            <v>Other accrued liabilities - Backbilling</v>
          </cell>
        </row>
        <row r="805">
          <cell r="B805" t="str">
            <v>229400</v>
          </cell>
          <cell r="C805" t="str">
            <v>Accrual for tax - Federal</v>
          </cell>
        </row>
        <row r="806">
          <cell r="B806" t="str">
            <v>229500</v>
          </cell>
          <cell r="C806" t="str">
            <v>Accrual for tax - Provincial</v>
          </cell>
        </row>
        <row r="807">
          <cell r="B807" t="str">
            <v>230100</v>
          </cell>
          <cell r="C807" t="str">
            <v>Deferred revenue (L)</v>
          </cell>
        </row>
        <row r="808">
          <cell r="B808" t="str">
            <v>230200</v>
          </cell>
          <cell r="C808" t="str">
            <v>Deferred revenue</v>
          </cell>
        </row>
        <row r="809">
          <cell r="B809" t="str">
            <v>230600</v>
          </cell>
          <cell r="C809" t="str">
            <v>Employee future benefits</v>
          </cell>
        </row>
        <row r="810">
          <cell r="B810" t="str">
            <v>230800</v>
          </cell>
          <cell r="C810" t="str">
            <v>Pensions - Past service liability</v>
          </cell>
        </row>
        <row r="811">
          <cell r="B811" t="str">
            <v>231000</v>
          </cell>
          <cell r="C811" t="str">
            <v>Vested sick leave liability</v>
          </cell>
        </row>
        <row r="812">
          <cell r="B812" t="str">
            <v>231100</v>
          </cell>
          <cell r="C812" t="str">
            <v>Capital lease obligiation - long-term</v>
          </cell>
        </row>
        <row r="813">
          <cell r="B813" t="str">
            <v>232000</v>
          </cell>
          <cell r="C813" t="str">
            <v>Stale dated cheques</v>
          </cell>
        </row>
        <row r="814">
          <cell r="B814" t="str">
            <v>233500</v>
          </cell>
          <cell r="C814" t="str">
            <v>Unamortized bond premium</v>
          </cell>
        </row>
        <row r="815">
          <cell r="B815" t="str">
            <v>234000</v>
          </cell>
          <cell r="C815" t="str">
            <v>Accrued pension cost liability</v>
          </cell>
        </row>
        <row r="816">
          <cell r="B816" t="str">
            <v>235000</v>
          </cell>
          <cell r="C816" t="str">
            <v>Future income taxes - Long-term</v>
          </cell>
        </row>
        <row r="817">
          <cell r="B817" t="str">
            <v>236000</v>
          </cell>
          <cell r="C817" t="str">
            <v>Due to HUC re: Qualifying transition costs recovery</v>
          </cell>
        </row>
        <row r="818">
          <cell r="B818" t="str">
            <v>237000</v>
          </cell>
          <cell r="C818" t="str">
            <v>Due to SCHI re: Qualifying transition costs recovery</v>
          </cell>
        </row>
        <row r="819">
          <cell r="B819" t="str">
            <v>238000</v>
          </cell>
          <cell r="C819" t="str">
            <v>Due from SCHI - MPA indemnity</v>
          </cell>
        </row>
        <row r="820">
          <cell r="B820" t="str">
            <v>239000</v>
          </cell>
          <cell r="C820" t="str">
            <v>Other regulatory liabilities</v>
          </cell>
        </row>
        <row r="821">
          <cell r="B821" t="str">
            <v>247000</v>
          </cell>
          <cell r="C821" t="str">
            <v>Debt retirement charges payable</v>
          </cell>
        </row>
        <row r="822">
          <cell r="B822" t="str">
            <v>247500</v>
          </cell>
          <cell r="C822" t="str">
            <v>GST payable</v>
          </cell>
        </row>
        <row r="823">
          <cell r="B823" t="str">
            <v>248000</v>
          </cell>
          <cell r="C823" t="str">
            <v>PST payable</v>
          </cell>
        </row>
        <row r="824">
          <cell r="B824" t="str">
            <v>248500</v>
          </cell>
          <cell r="C824" t="str">
            <v>Sales tax on advanced invoices</v>
          </cell>
        </row>
        <row r="825">
          <cell r="B825" t="str">
            <v>249500</v>
          </cell>
          <cell r="C825" t="str">
            <v>Customer deposits - Long-term</v>
          </cell>
        </row>
        <row r="826">
          <cell r="B826" t="str">
            <v>249600</v>
          </cell>
          <cell r="C826" t="str">
            <v>Construction deposits - Long-term (L)</v>
          </cell>
        </row>
        <row r="827">
          <cell r="B827" t="str">
            <v>249700</v>
          </cell>
          <cell r="C827" t="str">
            <v>Retaler deposits - Long-term</v>
          </cell>
        </row>
        <row r="828">
          <cell r="B828" t="str">
            <v>251000</v>
          </cell>
          <cell r="C828" t="str">
            <v>Notes payable</v>
          </cell>
        </row>
        <row r="829">
          <cell r="B829" t="str">
            <v>262000</v>
          </cell>
          <cell r="C829" t="str">
            <v>Current portion of long-term debt</v>
          </cell>
        </row>
        <row r="830">
          <cell r="B830" t="str">
            <v>263000</v>
          </cell>
          <cell r="C830" t="str">
            <v>Accrued interest on long-term debt</v>
          </cell>
        </row>
        <row r="831">
          <cell r="B831" t="str">
            <v>270000</v>
          </cell>
          <cell r="C831" t="str">
            <v>Long-term portion of obligation under capital lease</v>
          </cell>
        </row>
        <row r="832">
          <cell r="B832" t="str">
            <v>272000</v>
          </cell>
          <cell r="C832" t="str">
            <v>Long-term debt</v>
          </cell>
        </row>
        <row r="833">
          <cell r="B833" t="str">
            <v>275000</v>
          </cell>
          <cell r="C833" t="str">
            <v>Debenture - bond issuance long term portion</v>
          </cell>
        </row>
        <row r="834">
          <cell r="B834" t="str">
            <v>285000</v>
          </cell>
          <cell r="C834" t="str">
            <v>Future income taxes - Current</v>
          </cell>
        </row>
        <row r="835">
          <cell r="B835" t="str">
            <v>294000</v>
          </cell>
          <cell r="C835" t="str">
            <v>Notes payable to associated companies</v>
          </cell>
        </row>
        <row r="836">
          <cell r="B836" t="str">
            <v>300000</v>
          </cell>
          <cell r="C836" t="str">
            <v>Common stock</v>
          </cell>
        </row>
        <row r="837">
          <cell r="B837" t="str">
            <v>301000</v>
          </cell>
          <cell r="C837" t="str">
            <v>Contributed surplus</v>
          </cell>
        </row>
        <row r="838">
          <cell r="B838" t="str">
            <v>302000</v>
          </cell>
          <cell r="C838" t="str">
            <v>Minority interest</v>
          </cell>
        </row>
        <row r="839">
          <cell r="B839" t="str">
            <v>310000</v>
          </cell>
          <cell r="C839" t="str">
            <v>Preferred stock</v>
          </cell>
        </row>
        <row r="840">
          <cell r="B840" t="str">
            <v>340000</v>
          </cell>
          <cell r="C840" t="str">
            <v>Retained earnings</v>
          </cell>
        </row>
        <row r="841">
          <cell r="B841" t="str">
            <v>350000</v>
          </cell>
          <cell r="C841" t="str">
            <v>Dividend - Common stock</v>
          </cell>
        </row>
        <row r="842">
          <cell r="B842" t="str">
            <v>351000</v>
          </cell>
          <cell r="C842" t="str">
            <v>Dividend - Preferred stock</v>
          </cell>
        </row>
        <row r="843">
          <cell r="B843" t="str">
            <v>360000</v>
          </cell>
          <cell r="C843" t="str">
            <v>Accumulated income</v>
          </cell>
        </row>
        <row r="844">
          <cell r="B844" t="str">
            <v>400600</v>
          </cell>
          <cell r="C844" t="str">
            <v>Residential energy sales - Power</v>
          </cell>
        </row>
        <row r="845">
          <cell r="B845" t="str">
            <v>400601</v>
          </cell>
          <cell r="C845" t="str">
            <v>Residential energy sales - Power adjustment</v>
          </cell>
        </row>
        <row r="846">
          <cell r="B846" t="str">
            <v>402000</v>
          </cell>
          <cell r="C846" t="str">
            <v>Large users energy sales - Power</v>
          </cell>
        </row>
        <row r="847">
          <cell r="B847" t="str">
            <v>402001</v>
          </cell>
          <cell r="C847" t="str">
            <v>Large users energy sales - Power adjustment</v>
          </cell>
        </row>
        <row r="848">
          <cell r="B848" t="str">
            <v>402500</v>
          </cell>
          <cell r="C848" t="str">
            <v>Street lighting energy sales - Power</v>
          </cell>
        </row>
        <row r="849">
          <cell r="B849" t="str">
            <v>402501</v>
          </cell>
          <cell r="C849" t="str">
            <v>Street lighting energy sales - Power adjustment</v>
          </cell>
        </row>
        <row r="850">
          <cell r="B850" t="str">
            <v>403000</v>
          </cell>
          <cell r="C850" t="str">
            <v>Sentinel lighting energy sales - Power</v>
          </cell>
        </row>
        <row r="851">
          <cell r="B851" t="str">
            <v>403001</v>
          </cell>
          <cell r="C851" t="str">
            <v>Sentinel lighting energy sales - Power adjustment</v>
          </cell>
        </row>
        <row r="852">
          <cell r="B852" t="str">
            <v>403500</v>
          </cell>
          <cell r="C852" t="str">
            <v>General service &lt;50 kW energy sales - Power</v>
          </cell>
        </row>
        <row r="853">
          <cell r="B853" t="str">
            <v>403501</v>
          </cell>
          <cell r="C853" t="str">
            <v>General service &lt;50 kW energy sales - Power adjustment</v>
          </cell>
        </row>
        <row r="854">
          <cell r="B854" t="str">
            <v>403510</v>
          </cell>
          <cell r="C854" t="str">
            <v>General service &gt;50 kW energy sales - Power</v>
          </cell>
        </row>
        <row r="855">
          <cell r="B855" t="str">
            <v>403511</v>
          </cell>
          <cell r="C855" t="str">
            <v>General service &gt;50 kW energy sales - Power adjustment</v>
          </cell>
        </row>
        <row r="856">
          <cell r="B856" t="str">
            <v>403520</v>
          </cell>
          <cell r="C856" t="str">
            <v>Unmetered energy sales - Power</v>
          </cell>
        </row>
        <row r="857">
          <cell r="B857" t="str">
            <v>403521</v>
          </cell>
          <cell r="C857" t="str">
            <v>Unmetered energy sales - Power adjustment</v>
          </cell>
        </row>
        <row r="858">
          <cell r="B858" t="str">
            <v>405000</v>
          </cell>
          <cell r="C858" t="str">
            <v>Revenue adjustment - power</v>
          </cell>
        </row>
        <row r="859">
          <cell r="B859" t="str">
            <v>405001</v>
          </cell>
          <cell r="C859" t="str">
            <v>Revenue adjustment - power adjustment</v>
          </cell>
        </row>
        <row r="860">
          <cell r="B860" t="str">
            <v>405500</v>
          </cell>
          <cell r="C860" t="str">
            <v>Energy sales for resale (retailers)</v>
          </cell>
        </row>
        <row r="861">
          <cell r="B861" t="str">
            <v>406200</v>
          </cell>
          <cell r="C861" t="str">
            <v>Billed - WMS</v>
          </cell>
        </row>
        <row r="862">
          <cell r="B862" t="str">
            <v>406400</v>
          </cell>
          <cell r="C862" t="str">
            <v>Billed - One time</v>
          </cell>
        </row>
        <row r="863">
          <cell r="B863" t="str">
            <v>406600</v>
          </cell>
          <cell r="C863" t="str">
            <v>Billed - NW</v>
          </cell>
        </row>
        <row r="864">
          <cell r="B864" t="str">
            <v>406800</v>
          </cell>
          <cell r="C864" t="str">
            <v>Billed - CN</v>
          </cell>
        </row>
        <row r="865">
          <cell r="B865" t="str">
            <v>407500</v>
          </cell>
          <cell r="C865" t="str">
            <v>Billed - LV</v>
          </cell>
        </row>
        <row r="866">
          <cell r="B866" t="str">
            <v>408000</v>
          </cell>
          <cell r="C866" t="str">
            <v>Distribution services revenue - Residential - Fixed</v>
          </cell>
        </row>
        <row r="867">
          <cell r="B867" t="str">
            <v>408001</v>
          </cell>
          <cell r="C867" t="str">
            <v>Distribution services revenue - Large users - Fixed</v>
          </cell>
        </row>
        <row r="868">
          <cell r="B868" t="str">
            <v>408002</v>
          </cell>
          <cell r="C868" t="str">
            <v>Distribution services revenue - Street lighting - Fixed</v>
          </cell>
        </row>
        <row r="869">
          <cell r="B869" t="str">
            <v>408003</v>
          </cell>
          <cell r="C869" t="str">
            <v>Distribution services revenue - Sentinel lighting - Fixed</v>
          </cell>
        </row>
        <row r="870">
          <cell r="B870" t="str">
            <v>408004</v>
          </cell>
          <cell r="C870" t="str">
            <v>Distribution services revenue - General services &lt; 50 kW - Fixed</v>
          </cell>
        </row>
        <row r="871">
          <cell r="B871" t="str">
            <v>408005</v>
          </cell>
          <cell r="C871" t="str">
            <v>Distribution services revenue - General services &gt; 50 kW - Fixed</v>
          </cell>
        </row>
        <row r="872">
          <cell r="B872" t="str">
            <v>408006</v>
          </cell>
          <cell r="C872" t="str">
            <v>Distribution services revenue - Unmetered - Fixed</v>
          </cell>
        </row>
        <row r="873">
          <cell r="B873" t="str">
            <v>408008</v>
          </cell>
          <cell r="C873" t="str">
            <v>Distribution services revenue - Adjustment - Fixed</v>
          </cell>
        </row>
        <row r="874">
          <cell r="B874" t="str">
            <v>408009</v>
          </cell>
          <cell r="C874" t="str">
            <v>Distribution services revenue - SSS administration charge - Fixed</v>
          </cell>
        </row>
        <row r="875">
          <cell r="B875" t="str">
            <v>408010</v>
          </cell>
          <cell r="C875" t="str">
            <v>Regulatory assets drawdown - Fixed</v>
          </cell>
        </row>
        <row r="876">
          <cell r="B876" t="str">
            <v>408012</v>
          </cell>
          <cell r="C876" t="str">
            <v>Other PILS adjustments - Fixed</v>
          </cell>
        </row>
        <row r="877">
          <cell r="B877" t="str">
            <v>408014</v>
          </cell>
          <cell r="C877" t="str">
            <v>Backbilling adjustments - Fixed</v>
          </cell>
        </row>
        <row r="878">
          <cell r="B878" t="str">
            <v>408016</v>
          </cell>
          <cell r="C878" t="str">
            <v>Distribution services revenue - Unbilled - Fixed</v>
          </cell>
        </row>
        <row r="879">
          <cell r="B879" t="str">
            <v>408018</v>
          </cell>
          <cell r="C879" t="str">
            <v>Distribution services revenue - Adjustment - Smart meter</v>
          </cell>
        </row>
        <row r="880">
          <cell r="B880" t="str">
            <v>408030</v>
          </cell>
          <cell r="C880" t="str">
            <v>Distribution services revenue - Residential - Variable</v>
          </cell>
        </row>
        <row r="881">
          <cell r="B881" t="str">
            <v>408031</v>
          </cell>
          <cell r="C881" t="str">
            <v>Distribution services revenue - Large users - Variable</v>
          </cell>
        </row>
        <row r="882">
          <cell r="B882" t="str">
            <v>408032</v>
          </cell>
          <cell r="C882" t="str">
            <v>Distribution services revenue - Street lighting - Variable</v>
          </cell>
        </row>
        <row r="883">
          <cell r="B883" t="str">
            <v>408033</v>
          </cell>
          <cell r="C883" t="str">
            <v>Distribution services revenue - Sentinel lighting - Variable</v>
          </cell>
        </row>
        <row r="884">
          <cell r="B884" t="str">
            <v>408034</v>
          </cell>
          <cell r="C884" t="str">
            <v>Distribution services revenue - General services &lt; 50 kW - Variable</v>
          </cell>
        </row>
        <row r="885">
          <cell r="B885" t="str">
            <v>408035</v>
          </cell>
          <cell r="C885" t="str">
            <v>Distribution services revenue - General services &gt; 50 kW - Variable</v>
          </cell>
        </row>
        <row r="886">
          <cell r="B886" t="str">
            <v>408036</v>
          </cell>
          <cell r="C886" t="str">
            <v>Distribution services revenue - Unmetered - Variable</v>
          </cell>
        </row>
        <row r="887">
          <cell r="B887" t="str">
            <v>408037</v>
          </cell>
          <cell r="C887" t="str">
            <v>Distribution services revenue - Standby - Variable</v>
          </cell>
        </row>
        <row r="888">
          <cell r="B888" t="str">
            <v>408038</v>
          </cell>
          <cell r="C888" t="str">
            <v>Distribution services revenue - Adjustment - Variable</v>
          </cell>
        </row>
        <row r="889">
          <cell r="B889" t="str">
            <v>408039</v>
          </cell>
          <cell r="C889" t="str">
            <v>Distribution services revenue - Unbilled - Variable</v>
          </cell>
        </row>
        <row r="890">
          <cell r="B890" t="str">
            <v>408040</v>
          </cell>
          <cell r="C890" t="str">
            <v>Regulatory assets drawdown - Variable</v>
          </cell>
        </row>
        <row r="891">
          <cell r="B891" t="str">
            <v>408042</v>
          </cell>
          <cell r="C891" t="str">
            <v>PILS 2007 drawdown - Variable</v>
          </cell>
        </row>
        <row r="892">
          <cell r="B892" t="str">
            <v>408044</v>
          </cell>
          <cell r="C892" t="str">
            <v>Backbilling adjustments - Variable</v>
          </cell>
        </row>
        <row r="893">
          <cell r="B893" t="str">
            <v>408046</v>
          </cell>
          <cell r="C893" t="str">
            <v>Distribution services revenue - Load transfer - Variable</v>
          </cell>
        </row>
        <row r="894">
          <cell r="B894" t="str">
            <v>408048</v>
          </cell>
          <cell r="C894" t="str">
            <v>Distribution services revenue - Theft of power - Variable</v>
          </cell>
        </row>
        <row r="895">
          <cell r="B895" t="str">
            <v>408070</v>
          </cell>
          <cell r="C895" t="str">
            <v>Transformer discounts - GS &lt; 50 kW</v>
          </cell>
        </row>
        <row r="896">
          <cell r="B896" t="str">
            <v>408071</v>
          </cell>
          <cell r="C896" t="str">
            <v>Transformer discounts - GS &gt; 50 kW</v>
          </cell>
        </row>
        <row r="897">
          <cell r="B897" t="str">
            <v>408072</v>
          </cell>
          <cell r="C897" t="str">
            <v>Transformer discounts - Large users</v>
          </cell>
        </row>
        <row r="898">
          <cell r="B898" t="str">
            <v>408200</v>
          </cell>
          <cell r="C898" t="str">
            <v>Retail services revenue - Establishing service agreements</v>
          </cell>
        </row>
        <row r="899">
          <cell r="B899" t="str">
            <v>408210</v>
          </cell>
          <cell r="C899" t="str">
            <v>Retail services revenue - Distributor consolidated billing</v>
          </cell>
        </row>
        <row r="900">
          <cell r="B900" t="str">
            <v>408220</v>
          </cell>
          <cell r="C900" t="str">
            <v>Retail services revenue - Retailer consolidated billing</v>
          </cell>
        </row>
        <row r="901">
          <cell r="B901" t="str">
            <v>408400</v>
          </cell>
          <cell r="C901" t="str">
            <v>Service transaction request revenue - Retailer request fee</v>
          </cell>
        </row>
        <row r="902">
          <cell r="B902" t="str">
            <v>408410</v>
          </cell>
          <cell r="C902" t="str">
            <v>Service transaction request revenue - Retailer processing fee</v>
          </cell>
        </row>
        <row r="903">
          <cell r="B903" t="str">
            <v>409005</v>
          </cell>
          <cell r="C903" t="str">
            <v>Power purchased</v>
          </cell>
        </row>
        <row r="904">
          <cell r="B904" t="str">
            <v>409008</v>
          </cell>
          <cell r="C904" t="str">
            <v>Charges - WMS</v>
          </cell>
        </row>
        <row r="905">
          <cell r="B905" t="str">
            <v>409010</v>
          </cell>
          <cell r="C905" t="str">
            <v>Cost of power adjustments</v>
          </cell>
        </row>
        <row r="906">
          <cell r="B906" t="str">
            <v>409012</v>
          </cell>
          <cell r="C906" t="str">
            <v>Charges - WMS one time</v>
          </cell>
        </row>
        <row r="907">
          <cell r="B907" t="str">
            <v>409014</v>
          </cell>
          <cell r="C907" t="str">
            <v>Charges - Retail transmission - NW</v>
          </cell>
        </row>
        <row r="908">
          <cell r="B908" t="str">
            <v>409016</v>
          </cell>
          <cell r="C908" t="str">
            <v>Charges - Retail transmission - CN</v>
          </cell>
        </row>
        <row r="909">
          <cell r="B909" t="str">
            <v>409018</v>
          </cell>
          <cell r="C909" t="str">
            <v>Charges - Low voltage</v>
          </cell>
        </row>
        <row r="910">
          <cell r="B910" t="str">
            <v>410000</v>
          </cell>
          <cell r="C910" t="str">
            <v>Rental income - Pole and duct</v>
          </cell>
        </row>
        <row r="911">
          <cell r="B911" t="str">
            <v>410010</v>
          </cell>
          <cell r="C911" t="str">
            <v>Rental income - Pole and duct - Intercompany</v>
          </cell>
        </row>
        <row r="912">
          <cell r="B912" t="str">
            <v>411000</v>
          </cell>
          <cell r="C912" t="str">
            <v>Building rental - John Street (Daffron)</v>
          </cell>
        </row>
        <row r="913">
          <cell r="B913" t="str">
            <v>411500</v>
          </cell>
          <cell r="C913" t="str">
            <v>Building rental - John Street (City of Hamilton)</v>
          </cell>
        </row>
        <row r="914">
          <cell r="B914" t="str">
            <v>412000</v>
          </cell>
          <cell r="C914" t="str">
            <v>Building rental - Stoney Creek</v>
          </cell>
        </row>
        <row r="915">
          <cell r="B915" t="str">
            <v>412500</v>
          </cell>
          <cell r="C915" t="str">
            <v>Building rental - Governor's Road</v>
          </cell>
        </row>
        <row r="916">
          <cell r="B916" t="str">
            <v>413000</v>
          </cell>
          <cell r="C916" t="str">
            <v>Building rental - St. Catharines</v>
          </cell>
        </row>
        <row r="917">
          <cell r="B917" t="str">
            <v>420000</v>
          </cell>
          <cell r="C917" t="str">
            <v>Late payment charges</v>
          </cell>
        </row>
        <row r="918">
          <cell r="B918" t="str">
            <v>421000</v>
          </cell>
          <cell r="C918" t="str">
            <v>Lawyers fees</v>
          </cell>
        </row>
        <row r="919">
          <cell r="B919" t="str">
            <v>421100</v>
          </cell>
          <cell r="C919" t="str">
            <v>Income tax letter</v>
          </cell>
        </row>
        <row r="920">
          <cell r="B920" t="str">
            <v>421200</v>
          </cell>
          <cell r="C920" t="str">
            <v>Notification charge</v>
          </cell>
        </row>
        <row r="921">
          <cell r="B921" t="str">
            <v>421300</v>
          </cell>
          <cell r="C921" t="str">
            <v>Account history</v>
          </cell>
        </row>
        <row r="922">
          <cell r="B922" t="str">
            <v>421400</v>
          </cell>
          <cell r="C922" t="str">
            <v>Legal letter</v>
          </cell>
        </row>
        <row r="923">
          <cell r="B923" t="str">
            <v>421500</v>
          </cell>
          <cell r="C923" t="str">
            <v>NSF payment charges</v>
          </cell>
        </row>
        <row r="924">
          <cell r="B924" t="str">
            <v>421600</v>
          </cell>
          <cell r="C924" t="str">
            <v>Special meter reads</v>
          </cell>
        </row>
        <row r="925">
          <cell r="B925" t="str">
            <v>421700</v>
          </cell>
          <cell r="C925" t="str">
            <v>Meter dispute charges</v>
          </cell>
        </row>
        <row r="926">
          <cell r="B926" t="str">
            <v>421800</v>
          </cell>
          <cell r="C926" t="str">
            <v>Statement of account</v>
          </cell>
        </row>
        <row r="927">
          <cell r="B927" t="str">
            <v>421900</v>
          </cell>
          <cell r="C927" t="str">
            <v>Post dated cheque removal</v>
          </cell>
        </row>
        <row r="928">
          <cell r="B928" t="str">
            <v>422000</v>
          </cell>
          <cell r="C928" t="str">
            <v>Collection charges</v>
          </cell>
        </row>
        <row r="929">
          <cell r="B929" t="str">
            <v>422100</v>
          </cell>
          <cell r="C929" t="str">
            <v>Reconnection charges</v>
          </cell>
        </row>
        <row r="930">
          <cell r="B930" t="str">
            <v>422200</v>
          </cell>
          <cell r="C930" t="str">
            <v>Credit checks</v>
          </cell>
        </row>
        <row r="931">
          <cell r="B931" t="str">
            <v>422300</v>
          </cell>
          <cell r="C931" t="str">
            <v>Duplicate invoice charges</v>
          </cell>
        </row>
        <row r="932">
          <cell r="B932" t="str">
            <v>422400</v>
          </cell>
          <cell r="C932" t="str">
            <v>Request for other billing information</v>
          </cell>
        </row>
        <row r="933">
          <cell r="B933" t="str">
            <v>422500</v>
          </cell>
          <cell r="C933" t="str">
            <v>New connection charges</v>
          </cell>
        </row>
        <row r="934">
          <cell r="B934" t="str">
            <v>423000</v>
          </cell>
          <cell r="C934" t="str">
            <v>Meter department charges</v>
          </cell>
        </row>
        <row r="935">
          <cell r="B935" t="str">
            <v>423500</v>
          </cell>
          <cell r="C935" t="str">
            <v>Theft of power</v>
          </cell>
        </row>
        <row r="936">
          <cell r="B936" t="str">
            <v>424000</v>
          </cell>
          <cell r="C936" t="str">
            <v>Scrap sales</v>
          </cell>
        </row>
        <row r="937">
          <cell r="B937" t="str">
            <v>424500</v>
          </cell>
          <cell r="C937" t="str">
            <v>Merchandising</v>
          </cell>
        </row>
        <row r="938">
          <cell r="B938" t="str">
            <v>425000</v>
          </cell>
          <cell r="C938" t="str">
            <v>City call centre charges</v>
          </cell>
        </row>
        <row r="939">
          <cell r="B939" t="str">
            <v>426000</v>
          </cell>
          <cell r="C939" t="str">
            <v>Ontario Power Authority program bonus</v>
          </cell>
        </row>
        <row r="940">
          <cell r="B940" t="str">
            <v>427000</v>
          </cell>
          <cell r="C940" t="str">
            <v>Water heater rental</v>
          </cell>
        </row>
        <row r="941">
          <cell r="B941" t="str">
            <v>427500</v>
          </cell>
          <cell r="C941" t="str">
            <v>Sentinel light rental</v>
          </cell>
        </row>
        <row r="942">
          <cell r="B942" t="str">
            <v>429900</v>
          </cell>
          <cell r="C942" t="str">
            <v>Miscellaneous revenue</v>
          </cell>
        </row>
        <row r="943">
          <cell r="B943" t="str">
            <v>429910</v>
          </cell>
          <cell r="C943" t="str">
            <v>Miscellaneous revenue - Intercompany</v>
          </cell>
        </row>
        <row r="944">
          <cell r="B944" t="str">
            <v>430000</v>
          </cell>
          <cell r="C944" t="str">
            <v>Water billing</v>
          </cell>
        </row>
        <row r="945">
          <cell r="B945" t="str">
            <v>431000</v>
          </cell>
          <cell r="C945" t="str">
            <v>Water billing late payment charges</v>
          </cell>
        </row>
        <row r="946">
          <cell r="B946" t="str">
            <v>431500</v>
          </cell>
          <cell r="C946" t="str">
            <v>WNH payment processing charges</v>
          </cell>
        </row>
        <row r="947">
          <cell r="B947" t="str">
            <v>440000</v>
          </cell>
          <cell r="C947" t="str">
            <v>Management fee revenue</v>
          </cell>
        </row>
        <row r="948">
          <cell r="B948" t="str">
            <v>440010</v>
          </cell>
          <cell r="C948" t="str">
            <v>Billing and customer service fees - EDO</v>
          </cell>
        </row>
        <row r="949">
          <cell r="B949" t="str">
            <v>440020</v>
          </cell>
          <cell r="C949" t="str">
            <v>Billing and customer service fees - Water heaters</v>
          </cell>
        </row>
        <row r="950">
          <cell r="B950" t="str">
            <v>440030</v>
          </cell>
          <cell r="C950" t="str">
            <v>Management fee revenue - Intercompany - Horizon</v>
          </cell>
        </row>
        <row r="951">
          <cell r="B951" t="str">
            <v>440040</v>
          </cell>
          <cell r="C951" t="str">
            <v>Management fee revenue - Intercompany - HUC</v>
          </cell>
        </row>
        <row r="952">
          <cell r="B952" t="str">
            <v>451000</v>
          </cell>
          <cell r="C952" t="str">
            <v>Revenue - Cooling</v>
          </cell>
        </row>
        <row r="953">
          <cell r="B953" t="str">
            <v>452000</v>
          </cell>
          <cell r="C953" t="str">
            <v>Revenue - Thermal heat</v>
          </cell>
        </row>
        <row r="954">
          <cell r="B954" t="str">
            <v>453000</v>
          </cell>
          <cell r="C954" t="str">
            <v>Revenue - Electricity</v>
          </cell>
        </row>
        <row r="955">
          <cell r="B955" t="str">
            <v>459000</v>
          </cell>
          <cell r="C955" t="str">
            <v>Telecommunication service charges</v>
          </cell>
        </row>
        <row r="956">
          <cell r="B956" t="str">
            <v>459010</v>
          </cell>
          <cell r="C956" t="str">
            <v>Telecommunication service charges - Intercompany</v>
          </cell>
        </row>
        <row r="957">
          <cell r="B957" t="str">
            <v>490000</v>
          </cell>
          <cell r="C957" t="str">
            <v>Interest income - Intercompany</v>
          </cell>
        </row>
        <row r="958">
          <cell r="B958" t="str">
            <v>491000</v>
          </cell>
          <cell r="C958" t="str">
            <v>Interest income - Bank</v>
          </cell>
        </row>
        <row r="959">
          <cell r="B959" t="str">
            <v>492000</v>
          </cell>
          <cell r="C959" t="str">
            <v>Interest income - Miscellaneous receivables</v>
          </cell>
        </row>
        <row r="960">
          <cell r="B960" t="str">
            <v>498000</v>
          </cell>
          <cell r="C960" t="str">
            <v>Dividend income</v>
          </cell>
        </row>
        <row r="961">
          <cell r="B961" t="str">
            <v>499900</v>
          </cell>
          <cell r="C961" t="str">
            <v>Billing and customer service revenue (Reporting purposes only)</v>
          </cell>
        </row>
        <row r="962">
          <cell r="B962" t="str">
            <v>499910</v>
          </cell>
          <cell r="C962" t="str">
            <v>Other revenue (Reporting purposes only)</v>
          </cell>
        </row>
        <row r="963">
          <cell r="B963" t="str">
            <v>499920</v>
          </cell>
          <cell r="C963" t="str">
            <v>Interest income (Reporting purposes only)</v>
          </cell>
        </row>
        <row r="964">
          <cell r="B964" t="str">
            <v>500000</v>
          </cell>
          <cell r="C964" t="str">
            <v>Cost of goods sold</v>
          </cell>
        </row>
        <row r="965">
          <cell r="B965" t="str">
            <v>502000</v>
          </cell>
          <cell r="C965" t="str">
            <v>Cost of service sold</v>
          </cell>
        </row>
        <row r="966">
          <cell r="B966" t="str">
            <v>503000</v>
          </cell>
          <cell r="C966" t="str">
            <v>Cost of service sold-contra account</v>
          </cell>
        </row>
        <row r="967">
          <cell r="B967" t="str">
            <v>600000</v>
          </cell>
          <cell r="C967" t="str">
            <v>Salaries</v>
          </cell>
        </row>
        <row r="968">
          <cell r="B968" t="str">
            <v>601000</v>
          </cell>
          <cell r="C968" t="str">
            <v>Overtime</v>
          </cell>
        </row>
        <row r="969">
          <cell r="B969" t="str">
            <v>604000</v>
          </cell>
          <cell r="C969" t="str">
            <v>Contract labour</v>
          </cell>
        </row>
        <row r="970">
          <cell r="B970" t="str">
            <v>605000</v>
          </cell>
          <cell r="C970" t="str">
            <v>Bonus</v>
          </cell>
        </row>
        <row r="971">
          <cell r="B971" t="str">
            <v>605500</v>
          </cell>
          <cell r="C971" t="str">
            <v>Commissions</v>
          </cell>
        </row>
        <row r="972">
          <cell r="B972" t="str">
            <v>606000</v>
          </cell>
          <cell r="C972" t="str">
            <v>Overtime and vacation payout</v>
          </cell>
        </row>
        <row r="973">
          <cell r="B973" t="str">
            <v>608000</v>
          </cell>
          <cell r="C973" t="str">
            <v>Direct labour - Work order</v>
          </cell>
        </row>
        <row r="974">
          <cell r="B974" t="str">
            <v>608090</v>
          </cell>
          <cell r="C974" t="str">
            <v>Direct labour - Work order - Contra</v>
          </cell>
        </row>
        <row r="975">
          <cell r="B975" t="str">
            <v>608100</v>
          </cell>
          <cell r="C975" t="str">
            <v>Direct labour - Work order - Overhead</v>
          </cell>
        </row>
        <row r="976">
          <cell r="B976" t="str">
            <v>608190</v>
          </cell>
          <cell r="C976" t="str">
            <v>Direct labour - Work order - Overhead - Contra</v>
          </cell>
        </row>
        <row r="977">
          <cell r="B977" t="str">
            <v>609000</v>
          </cell>
          <cell r="C977" t="str">
            <v>Direct labour - Project (ABC costs)</v>
          </cell>
        </row>
        <row r="978">
          <cell r="B978" t="str">
            <v>609090</v>
          </cell>
          <cell r="C978" t="str">
            <v>Direct labour - Project (ABC costs) - Contra</v>
          </cell>
        </row>
        <row r="979">
          <cell r="B979" t="str">
            <v>609100</v>
          </cell>
          <cell r="C979" t="str">
            <v>Direct labour - Project (ABC costs) - Overhead</v>
          </cell>
        </row>
        <row r="980">
          <cell r="B980" t="str">
            <v>609190</v>
          </cell>
          <cell r="C980" t="str">
            <v>Direct labour - Project (ABC costs) - Overhead - Contra</v>
          </cell>
        </row>
        <row r="981">
          <cell r="B981" t="str">
            <v>610000</v>
          </cell>
          <cell r="C981" t="str">
            <v>Employer payroll taxes</v>
          </cell>
        </row>
        <row r="982">
          <cell r="B982" t="str">
            <v>611000</v>
          </cell>
          <cell r="C982" t="str">
            <v>Health and medical benefits</v>
          </cell>
        </row>
        <row r="983">
          <cell r="B983" t="str">
            <v>611200</v>
          </cell>
          <cell r="C983" t="str">
            <v>OMERS</v>
          </cell>
        </row>
        <row r="984">
          <cell r="B984" t="str">
            <v>611300</v>
          </cell>
          <cell r="C984" t="str">
            <v>Long-term disability</v>
          </cell>
        </row>
        <row r="985">
          <cell r="B985" t="str">
            <v>611400</v>
          </cell>
          <cell r="C985" t="str">
            <v>EHT</v>
          </cell>
        </row>
        <row r="986">
          <cell r="B986" t="str">
            <v>611500</v>
          </cell>
          <cell r="C986" t="str">
            <v>Life insurance premiums</v>
          </cell>
        </row>
        <row r="987">
          <cell r="B987" t="str">
            <v>612000</v>
          </cell>
          <cell r="C987" t="str">
            <v>Employee future benefits</v>
          </cell>
        </row>
        <row r="988">
          <cell r="B988" t="str">
            <v>613000</v>
          </cell>
          <cell r="C988" t="str">
            <v>Retiree benefits</v>
          </cell>
        </row>
        <row r="989">
          <cell r="B989" t="str">
            <v>614000</v>
          </cell>
          <cell r="C989" t="str">
            <v>Vacation and holidays</v>
          </cell>
        </row>
        <row r="990">
          <cell r="B990" t="str">
            <v>615000</v>
          </cell>
          <cell r="C990" t="str">
            <v>Other downtime</v>
          </cell>
        </row>
        <row r="991">
          <cell r="B991" t="str">
            <v>619000</v>
          </cell>
          <cell r="C991" t="str">
            <v>Other employee compensation</v>
          </cell>
        </row>
        <row r="992">
          <cell r="B992" t="str">
            <v>620000</v>
          </cell>
          <cell r="C992" t="str">
            <v>Travel and accommodations</v>
          </cell>
        </row>
        <row r="993">
          <cell r="B993" t="str">
            <v>621000</v>
          </cell>
          <cell r="C993" t="str">
            <v>Mileage</v>
          </cell>
        </row>
        <row r="994">
          <cell r="B994" t="str">
            <v>622000</v>
          </cell>
          <cell r="C994" t="str">
            <v>Meals and entertainment</v>
          </cell>
        </row>
        <row r="995">
          <cell r="B995" t="str">
            <v>630000</v>
          </cell>
          <cell r="C995" t="str">
            <v>Recruiting</v>
          </cell>
        </row>
        <row r="996">
          <cell r="B996" t="str">
            <v>640000</v>
          </cell>
          <cell r="C996" t="str">
            <v>Training and development</v>
          </cell>
        </row>
        <row r="997">
          <cell r="B997" t="str">
            <v>641000</v>
          </cell>
          <cell r="C997" t="str">
            <v>Subscriptions and memberships</v>
          </cell>
        </row>
        <row r="998">
          <cell r="B998" t="str">
            <v>650000</v>
          </cell>
          <cell r="C998" t="str">
            <v>Direct work order charges - Materials used</v>
          </cell>
        </row>
        <row r="999">
          <cell r="B999" t="str">
            <v>651000</v>
          </cell>
          <cell r="C999" t="str">
            <v>Direct work order charges - Vehicles used</v>
          </cell>
        </row>
        <row r="1000">
          <cell r="B1000" t="str">
            <v>671000</v>
          </cell>
          <cell r="C1000" t="str">
            <v>Vehicle</v>
          </cell>
        </row>
        <row r="1001">
          <cell r="B1001" t="str">
            <v>672000</v>
          </cell>
          <cell r="C1001" t="str">
            <v>Fuel</v>
          </cell>
        </row>
        <row r="1002">
          <cell r="B1002" t="str">
            <v>681000</v>
          </cell>
          <cell r="C1002" t="str">
            <v>Safety</v>
          </cell>
        </row>
        <row r="1003">
          <cell r="B1003" t="str">
            <v>690000</v>
          </cell>
          <cell r="C1003" t="str">
            <v>Computer maintenance</v>
          </cell>
        </row>
        <row r="1004">
          <cell r="B1004" t="str">
            <v>691000</v>
          </cell>
          <cell r="C1004" t="str">
            <v>Internet services</v>
          </cell>
        </row>
        <row r="1005">
          <cell r="B1005" t="str">
            <v>691010</v>
          </cell>
          <cell r="C1005" t="str">
            <v>Internet services - Intercompany</v>
          </cell>
        </row>
        <row r="1006">
          <cell r="B1006" t="str">
            <v>692000</v>
          </cell>
          <cell r="C1006" t="str">
            <v>Software license and maintenance</v>
          </cell>
        </row>
        <row r="1007">
          <cell r="B1007" t="str">
            <v>699900</v>
          </cell>
          <cell r="C1007" t="str">
            <v>Salaries and benefits (Reporting purposes only)</v>
          </cell>
        </row>
        <row r="1008">
          <cell r="B1008" t="str">
            <v>700000</v>
          </cell>
          <cell r="C1008" t="str">
            <v>Maintenance supplies</v>
          </cell>
        </row>
        <row r="1009">
          <cell r="B1009" t="str">
            <v>704000</v>
          </cell>
          <cell r="C1009" t="str">
            <v>General office supplies</v>
          </cell>
        </row>
        <row r="1010">
          <cell r="B1010" t="str">
            <v>707000</v>
          </cell>
          <cell r="C1010" t="str">
            <v>Small tools</v>
          </cell>
        </row>
        <row r="1011">
          <cell r="B1011" t="str">
            <v>708000</v>
          </cell>
          <cell r="C1011" t="str">
            <v>Consumables</v>
          </cell>
        </row>
        <row r="1012">
          <cell r="B1012" t="str">
            <v>709000</v>
          </cell>
          <cell r="C1012" t="str">
            <v>Other supplies</v>
          </cell>
        </row>
        <row r="1013">
          <cell r="B1013" t="str">
            <v>709900</v>
          </cell>
          <cell r="C1013" t="str">
            <v>Purchase price variance</v>
          </cell>
        </row>
        <row r="1014">
          <cell r="B1014" t="str">
            <v>710000</v>
          </cell>
          <cell r="C1014" t="str">
            <v>Rent</v>
          </cell>
        </row>
        <row r="1015">
          <cell r="B1015" t="str">
            <v>711000</v>
          </cell>
          <cell r="C1015" t="str">
            <v>Repairs and maintenance - Equipment</v>
          </cell>
        </row>
        <row r="1016">
          <cell r="B1016" t="str">
            <v>711200</v>
          </cell>
          <cell r="C1016" t="str">
            <v>Equipment repair</v>
          </cell>
        </row>
        <row r="1017">
          <cell r="B1017" t="str">
            <v>711500</v>
          </cell>
          <cell r="C1017" t="str">
            <v>Equipment rental</v>
          </cell>
        </row>
        <row r="1018">
          <cell r="B1018" t="str">
            <v>720000</v>
          </cell>
          <cell r="C1018" t="str">
            <v>Rent - Building</v>
          </cell>
        </row>
        <row r="1019">
          <cell r="B1019" t="str">
            <v>720500</v>
          </cell>
          <cell r="C1019" t="str">
            <v>Rent - Outside storage</v>
          </cell>
        </row>
        <row r="1020">
          <cell r="B1020" t="str">
            <v>721000</v>
          </cell>
          <cell r="C1020" t="str">
            <v>Utilities</v>
          </cell>
        </row>
        <row r="1021">
          <cell r="B1021" t="str">
            <v>721010</v>
          </cell>
          <cell r="C1021" t="str">
            <v>Natural Gas</v>
          </cell>
        </row>
        <row r="1022">
          <cell r="B1022" t="str">
            <v>722000</v>
          </cell>
          <cell r="C1022" t="str">
            <v>Property tax</v>
          </cell>
        </row>
        <row r="1023">
          <cell r="B1023" t="str">
            <v>723000</v>
          </cell>
          <cell r="C1023" t="str">
            <v>Repairs and maintenance - Building</v>
          </cell>
        </row>
        <row r="1024">
          <cell r="B1024" t="str">
            <v>723500</v>
          </cell>
          <cell r="C1024" t="str">
            <v>HVAC maintenance</v>
          </cell>
        </row>
        <row r="1025">
          <cell r="B1025" t="str">
            <v>724000</v>
          </cell>
          <cell r="C1025" t="str">
            <v>Janitorial and landscaping service</v>
          </cell>
        </row>
        <row r="1026">
          <cell r="B1026" t="str">
            <v>725000</v>
          </cell>
          <cell r="C1026" t="str">
            <v>Security service</v>
          </cell>
        </row>
        <row r="1027">
          <cell r="B1027" t="str">
            <v>726100</v>
          </cell>
          <cell r="C1027" t="str">
            <v>WSIB</v>
          </cell>
        </row>
        <row r="1028">
          <cell r="B1028" t="str">
            <v>726200</v>
          </cell>
          <cell r="C1028" t="str">
            <v>Insurance - Property</v>
          </cell>
        </row>
        <row r="1029">
          <cell r="B1029" t="str">
            <v>726300</v>
          </cell>
          <cell r="C1029" t="str">
            <v>Insurance - General</v>
          </cell>
        </row>
        <row r="1030">
          <cell r="B1030" t="str">
            <v>726400</v>
          </cell>
          <cell r="C1030" t="str">
            <v>Insurance - Automobile</v>
          </cell>
        </row>
        <row r="1031">
          <cell r="B1031" t="str">
            <v>730000</v>
          </cell>
          <cell r="C1031" t="str">
            <v>Telephone</v>
          </cell>
        </row>
        <row r="1032">
          <cell r="B1032" t="str">
            <v>730010</v>
          </cell>
          <cell r="C1032" t="str">
            <v>Telephone - Intercompany</v>
          </cell>
        </row>
        <row r="1033">
          <cell r="B1033" t="str">
            <v>731000</v>
          </cell>
          <cell r="C1033" t="str">
            <v>Cellular and pager</v>
          </cell>
        </row>
        <row r="1034">
          <cell r="B1034" t="str">
            <v>735000</v>
          </cell>
          <cell r="C1034" t="str">
            <v>Wireless communications</v>
          </cell>
        </row>
        <row r="1035">
          <cell r="B1035" t="str">
            <v>740000</v>
          </cell>
          <cell r="C1035" t="str">
            <v>Freight postage and delivery</v>
          </cell>
        </row>
        <row r="1036">
          <cell r="B1036" t="str">
            <v>745000</v>
          </cell>
          <cell r="C1036" t="str">
            <v>Emergency maintenance</v>
          </cell>
        </row>
        <row r="1037">
          <cell r="B1037" t="str">
            <v>750000</v>
          </cell>
          <cell r="C1037" t="str">
            <v>Legal fees</v>
          </cell>
        </row>
        <row r="1038">
          <cell r="B1038" t="str">
            <v>751000</v>
          </cell>
          <cell r="C1038" t="str">
            <v>Auditing fees</v>
          </cell>
        </row>
        <row r="1039">
          <cell r="B1039" t="str">
            <v>752000</v>
          </cell>
          <cell r="C1039" t="str">
            <v>Tax service</v>
          </cell>
        </row>
        <row r="1040">
          <cell r="B1040" t="str">
            <v>753000</v>
          </cell>
          <cell r="C1040" t="str">
            <v>Consulting</v>
          </cell>
        </row>
        <row r="1041">
          <cell r="B1041" t="str">
            <v>753500</v>
          </cell>
          <cell r="C1041" t="str">
            <v>Tree trimming</v>
          </cell>
        </row>
        <row r="1042">
          <cell r="B1042" t="str">
            <v>754000</v>
          </cell>
          <cell r="C1042" t="str">
            <v>Outside service provider</v>
          </cell>
        </row>
        <row r="1043">
          <cell r="B1043" t="str">
            <v>754500</v>
          </cell>
          <cell r="C1043" t="str">
            <v>Service agreements</v>
          </cell>
        </row>
        <row r="1044">
          <cell r="B1044" t="str">
            <v>755000</v>
          </cell>
          <cell r="C1044" t="str">
            <v>Other professional service</v>
          </cell>
        </row>
        <row r="1045">
          <cell r="B1045" t="str">
            <v>755500</v>
          </cell>
          <cell r="C1045" t="str">
            <v>Joint use</v>
          </cell>
        </row>
        <row r="1046">
          <cell r="B1046" t="str">
            <v>755510</v>
          </cell>
          <cell r="C1046" t="str">
            <v>Joint use - Intercompany</v>
          </cell>
        </row>
        <row r="1047">
          <cell r="B1047" t="str">
            <v>756000</v>
          </cell>
          <cell r="C1047" t="str">
            <v>Outside sales commissions</v>
          </cell>
        </row>
        <row r="1048">
          <cell r="B1048" t="str">
            <v>756500</v>
          </cell>
          <cell r="C1048" t="str">
            <v>Intercompany customer service charges</v>
          </cell>
        </row>
        <row r="1049">
          <cell r="B1049" t="str">
            <v>757000</v>
          </cell>
          <cell r="C1049" t="str">
            <v>Management fee expense</v>
          </cell>
        </row>
        <row r="1050">
          <cell r="B1050" t="str">
            <v>757010</v>
          </cell>
          <cell r="C1050" t="str">
            <v>Management fee expense - Intercompany - Horizon</v>
          </cell>
        </row>
        <row r="1051">
          <cell r="B1051" t="str">
            <v>757020</v>
          </cell>
          <cell r="C1051" t="str">
            <v>Management fee expense - Intercompany - HUC</v>
          </cell>
        </row>
        <row r="1052">
          <cell r="B1052" t="str">
            <v>757500</v>
          </cell>
          <cell r="C1052" t="str">
            <v>Honorarium</v>
          </cell>
        </row>
        <row r="1053">
          <cell r="B1053" t="str">
            <v>757510</v>
          </cell>
          <cell r="C1053" t="str">
            <v>Board expenses</v>
          </cell>
        </row>
        <row r="1054">
          <cell r="B1054" t="str">
            <v>758000</v>
          </cell>
          <cell r="C1054" t="str">
            <v>Meter reading - Hydro</v>
          </cell>
        </row>
        <row r="1055">
          <cell r="B1055" t="str">
            <v>758100</v>
          </cell>
          <cell r="C1055" t="str">
            <v>Meter reading - Water</v>
          </cell>
        </row>
        <row r="1056">
          <cell r="B1056" t="str">
            <v>758500</v>
          </cell>
          <cell r="C1056" t="str">
            <v>Meter cuts and reconnections</v>
          </cell>
        </row>
        <row r="1057">
          <cell r="B1057" t="str">
            <v>760000</v>
          </cell>
          <cell r="C1057" t="str">
            <v>Bank charges</v>
          </cell>
        </row>
        <row r="1058">
          <cell r="B1058" t="str">
            <v>761000</v>
          </cell>
          <cell r="C1058" t="str">
            <v>Bad debts</v>
          </cell>
        </row>
        <row r="1059">
          <cell r="B1059" t="str">
            <v>761500</v>
          </cell>
          <cell r="C1059" t="str">
            <v>Bad debt recovery</v>
          </cell>
        </row>
        <row r="1060">
          <cell r="B1060" t="str">
            <v>761700</v>
          </cell>
          <cell r="C1060" t="str">
            <v>Collection agency fees</v>
          </cell>
        </row>
        <row r="1061">
          <cell r="B1061" t="str">
            <v>763000</v>
          </cell>
          <cell r="C1061" t="str">
            <v>Dues and subscriptions</v>
          </cell>
        </row>
        <row r="1062">
          <cell r="B1062" t="str">
            <v>764000</v>
          </cell>
          <cell r="C1062" t="str">
            <v>Donations</v>
          </cell>
        </row>
        <row r="1063">
          <cell r="B1063" t="str">
            <v>764100</v>
          </cell>
          <cell r="C1063" t="str">
            <v>Sponsorships</v>
          </cell>
        </row>
        <row r="1064">
          <cell r="B1064" t="str">
            <v>765000</v>
          </cell>
          <cell r="C1064" t="str">
            <v>Conservation and demand management expense</v>
          </cell>
        </row>
        <row r="1065">
          <cell r="B1065" t="str">
            <v>765500</v>
          </cell>
          <cell r="C1065" t="str">
            <v>Research and development</v>
          </cell>
        </row>
        <row r="1066">
          <cell r="B1066" t="str">
            <v>766000</v>
          </cell>
          <cell r="C1066" t="str">
            <v>Issuance costs - Debenture</v>
          </cell>
        </row>
        <row r="1067">
          <cell r="B1067" t="str">
            <v>766500</v>
          </cell>
          <cell r="C1067" t="str">
            <v>Letter of credit fees</v>
          </cell>
        </row>
        <row r="1068">
          <cell r="B1068" t="str">
            <v>767000</v>
          </cell>
          <cell r="C1068" t="str">
            <v>Mergers and acquisitions</v>
          </cell>
        </row>
        <row r="1069">
          <cell r="B1069" t="str">
            <v>767500</v>
          </cell>
          <cell r="C1069" t="str">
            <v>Project planning</v>
          </cell>
        </row>
        <row r="1070">
          <cell r="B1070" t="str">
            <v>768000</v>
          </cell>
          <cell r="C1070" t="str">
            <v>Load transfers</v>
          </cell>
        </row>
        <row r="1071">
          <cell r="B1071" t="str">
            <v>768500</v>
          </cell>
          <cell r="C1071" t="str">
            <v>Regulatory costs</v>
          </cell>
        </row>
        <row r="1072">
          <cell r="B1072" t="str">
            <v>769000</v>
          </cell>
          <cell r="C1072" t="str">
            <v>Rounding difference (L)</v>
          </cell>
        </row>
        <row r="1073">
          <cell r="B1073" t="str">
            <v>770000</v>
          </cell>
          <cell r="C1073" t="str">
            <v>Advertising</v>
          </cell>
        </row>
        <row r="1074">
          <cell r="B1074" t="str">
            <v>772000</v>
          </cell>
          <cell r="C1074" t="str">
            <v>Sales promotion</v>
          </cell>
        </row>
        <row r="1075">
          <cell r="B1075" t="str">
            <v>773000</v>
          </cell>
          <cell r="C1075" t="str">
            <v>Public relations</v>
          </cell>
        </row>
        <row r="1076">
          <cell r="B1076" t="str">
            <v>779000</v>
          </cell>
          <cell r="C1076" t="str">
            <v>Marketing</v>
          </cell>
        </row>
        <row r="1077">
          <cell r="B1077" t="str">
            <v>780000</v>
          </cell>
          <cell r="C1077" t="str">
            <v>Intercompany expense</v>
          </cell>
        </row>
        <row r="1078">
          <cell r="B1078" t="str">
            <v>781000</v>
          </cell>
          <cell r="C1078" t="str">
            <v>Issue inventory charge - internal</v>
          </cell>
        </row>
        <row r="1079">
          <cell r="B1079" t="str">
            <v>781100</v>
          </cell>
          <cell r="C1079" t="str">
            <v>Income from issue inventory - internal</v>
          </cell>
        </row>
        <row r="1080">
          <cell r="B1080" t="str">
            <v>790000</v>
          </cell>
          <cell r="C1080" t="str">
            <v>Inventory value adjustments</v>
          </cell>
        </row>
        <row r="1081">
          <cell r="B1081" t="str">
            <v>792000</v>
          </cell>
          <cell r="C1081" t="str">
            <v>Scrap and spoilage</v>
          </cell>
        </row>
        <row r="1082">
          <cell r="B1082" t="str">
            <v>792300</v>
          </cell>
          <cell r="C1082" t="str">
            <v>Non-Inventory transfers between sites</v>
          </cell>
        </row>
        <row r="1083">
          <cell r="B1083" t="str">
            <v>792400</v>
          </cell>
          <cell r="C1083" t="str">
            <v>Purchase price variances - inventory</v>
          </cell>
        </row>
        <row r="1084">
          <cell r="B1084" t="str">
            <v>792490</v>
          </cell>
          <cell r="C1084" t="str">
            <v>Purchasing clearing - Balance must be zero</v>
          </cell>
        </row>
        <row r="1085">
          <cell r="B1085" t="str">
            <v>792500</v>
          </cell>
          <cell r="C1085" t="str">
            <v>Inventory count adjustments</v>
          </cell>
        </row>
        <row r="1086">
          <cell r="B1086" t="str">
            <v>793000</v>
          </cell>
          <cell r="C1086" t="str">
            <v>Inventory obsolesence</v>
          </cell>
        </row>
        <row r="1087">
          <cell r="B1087" t="str">
            <v>795000</v>
          </cell>
          <cell r="C1087" t="str">
            <v>Impairment loss - Long-lived assets</v>
          </cell>
        </row>
        <row r="1088">
          <cell r="B1088" t="str">
            <v>796000</v>
          </cell>
          <cell r="C1088" t="str">
            <v>Interest expense - Intercompany</v>
          </cell>
        </row>
        <row r="1089">
          <cell r="B1089" t="str">
            <v>799000</v>
          </cell>
          <cell r="C1089" t="str">
            <v>Miscellaneous expense</v>
          </cell>
        </row>
        <row r="1090">
          <cell r="B1090" t="str">
            <v>799900</v>
          </cell>
          <cell r="C1090" t="str">
            <v>Operating costs (Reporting purposes only)</v>
          </cell>
        </row>
        <row r="1091">
          <cell r="B1091" t="str">
            <v>799999</v>
          </cell>
          <cell r="C1091" t="str">
            <v>FibreWired operating expenses</v>
          </cell>
        </row>
        <row r="1092">
          <cell r="B1092" t="str">
            <v>800000</v>
          </cell>
          <cell r="C1092" t="str">
            <v>Amortization</v>
          </cell>
        </row>
        <row r="1093">
          <cell r="B1093" t="str">
            <v>800100</v>
          </cell>
          <cell r="C1093" t="str">
            <v>Amortization - Stores and fleet</v>
          </cell>
        </row>
        <row r="1094">
          <cell r="B1094" t="str">
            <v>800500</v>
          </cell>
          <cell r="C1094" t="str">
            <v>Amortization - Capital contribution</v>
          </cell>
        </row>
        <row r="1095">
          <cell r="B1095" t="str">
            <v>811500</v>
          </cell>
          <cell r="C1095" t="str">
            <v>Unrealized gain on foreign currency exchange</v>
          </cell>
        </row>
        <row r="1096">
          <cell r="B1096" t="str">
            <v>811600</v>
          </cell>
          <cell r="C1096" t="str">
            <v>Unrealized loss on foreign currency exchange</v>
          </cell>
        </row>
        <row r="1097">
          <cell r="B1097" t="str">
            <v>812000</v>
          </cell>
          <cell r="C1097" t="str">
            <v>Interest expense</v>
          </cell>
        </row>
        <row r="1098">
          <cell r="B1098" t="str">
            <v>819000</v>
          </cell>
          <cell r="C1098" t="str">
            <v>Other interest expense</v>
          </cell>
        </row>
        <row r="1099">
          <cell r="B1099" t="str">
            <v>830000</v>
          </cell>
          <cell r="C1099" t="str">
            <v>Gain/loss on sale of assets</v>
          </cell>
        </row>
        <row r="1100">
          <cell r="B1100" t="str">
            <v>832000</v>
          </cell>
          <cell r="C1100" t="str">
            <v>Gain/loss on disposal of assets</v>
          </cell>
        </row>
        <row r="1101">
          <cell r="B1101" t="str">
            <v>840000</v>
          </cell>
          <cell r="C1101" t="str">
            <v>Minority interest expense</v>
          </cell>
        </row>
        <row r="1102">
          <cell r="B1102" t="str">
            <v>851000</v>
          </cell>
          <cell r="C1102" t="str">
            <v>Payment in lieu of taxes - Federal</v>
          </cell>
        </row>
        <row r="1103">
          <cell r="B1103" t="str">
            <v>852000</v>
          </cell>
          <cell r="C1103" t="str">
            <v>Payment in lieu of taxes - Provincial</v>
          </cell>
        </row>
        <row r="1104">
          <cell r="B1104" t="str">
            <v>853000</v>
          </cell>
          <cell r="C1104" t="str">
            <v>Capital tax</v>
          </cell>
        </row>
        <row r="1105">
          <cell r="B1105" t="str">
            <v>860000</v>
          </cell>
          <cell r="C1105" t="str">
            <v>Extraordinary income - Gross</v>
          </cell>
        </row>
        <row r="1106">
          <cell r="B1106" t="str">
            <v>860500</v>
          </cell>
          <cell r="C1106" t="str">
            <v>Extraordinary losses - Gross</v>
          </cell>
        </row>
        <row r="1107">
          <cell r="B1107" t="str">
            <v>861000</v>
          </cell>
          <cell r="C1107" t="str">
            <v>Extraordinary items - Tax effect</v>
          </cell>
        </row>
        <row r="1108">
          <cell r="B1108" t="str">
            <v>881000</v>
          </cell>
          <cell r="C1108" t="str">
            <v>Foreign currency translation adjustment</v>
          </cell>
        </row>
        <row r="1109">
          <cell r="B1109" t="str">
            <v>885000</v>
          </cell>
          <cell r="C1109" t="str">
            <v>Gain/loss on tax w/ currency translation</v>
          </cell>
        </row>
        <row r="1110">
          <cell r="B1110" t="str">
            <v>899900</v>
          </cell>
          <cell r="C1110" t="str">
            <v>Depreciation and amortization (Reporting purposes only)</v>
          </cell>
        </row>
        <row r="1111">
          <cell r="B1111" t="str">
            <v>899910</v>
          </cell>
          <cell r="C1111" t="str">
            <v>Income and large corporations taxes (Reporting purposes only)</v>
          </cell>
        </row>
        <row r="1112">
          <cell r="B1112" t="str">
            <v>900000</v>
          </cell>
          <cell r="C1112" t="str">
            <v>Payroll burden - Costs recovered</v>
          </cell>
        </row>
        <row r="1113">
          <cell r="B1113" t="str">
            <v>900100</v>
          </cell>
          <cell r="C1113" t="str">
            <v>Payroll burden - Costs allocated in</v>
          </cell>
        </row>
        <row r="1114">
          <cell r="B1114" t="str">
            <v>901000</v>
          </cell>
          <cell r="C1114" t="str">
            <v>Fleet burden - Costs recovered</v>
          </cell>
        </row>
        <row r="1115">
          <cell r="B1115" t="str">
            <v>902000</v>
          </cell>
          <cell r="C1115" t="str">
            <v>Stores burden - Costs recovered</v>
          </cell>
        </row>
        <row r="1116">
          <cell r="B1116" t="str">
            <v>902500</v>
          </cell>
          <cell r="C1116" t="str">
            <v>Procurement burden - Costs recovered</v>
          </cell>
        </row>
        <row r="1117">
          <cell r="B1117" t="str">
            <v>903000</v>
          </cell>
          <cell r="C1117" t="str">
            <v>Engineering burden - Costs recovered</v>
          </cell>
        </row>
        <row r="1118">
          <cell r="B1118" t="str">
            <v>903100</v>
          </cell>
          <cell r="C1118" t="str">
            <v>Engineering cost centre - Costs recovered</v>
          </cell>
        </row>
        <row r="1119">
          <cell r="B1119" t="str">
            <v>903200</v>
          </cell>
          <cell r="C1119" t="str">
            <v>Capital planning - Costs recovered</v>
          </cell>
        </row>
        <row r="1120">
          <cell r="B1120" t="str">
            <v>905000</v>
          </cell>
          <cell r="C1120" t="str">
            <v>Building costs - Costs recovered</v>
          </cell>
        </row>
        <row r="1121">
          <cell r="B1121" t="str">
            <v>906000</v>
          </cell>
          <cell r="C1121" t="str">
            <v>PC services costs - Costs recovered</v>
          </cell>
        </row>
        <row r="1122">
          <cell r="B1122" t="str">
            <v>906200</v>
          </cell>
          <cell r="C1122" t="str">
            <v>Business applications - Costs recovered</v>
          </cell>
        </row>
        <row r="1123">
          <cell r="B1123" t="str">
            <v>910000</v>
          </cell>
          <cell r="C1123" t="str">
            <v>Payroll burden - Costs allocated in</v>
          </cell>
        </row>
        <row r="1124">
          <cell r="B1124" t="str">
            <v>911000</v>
          </cell>
          <cell r="C1124" t="str">
            <v>Fleet burden - Costs allocated in</v>
          </cell>
        </row>
        <row r="1125">
          <cell r="B1125" t="str">
            <v>912000</v>
          </cell>
          <cell r="C1125" t="str">
            <v>Stores burden - Costs allocated in</v>
          </cell>
        </row>
        <row r="1126">
          <cell r="B1126" t="str">
            <v>912500</v>
          </cell>
          <cell r="C1126" t="str">
            <v>Procurement burden - Costs allocated in</v>
          </cell>
        </row>
        <row r="1127">
          <cell r="B1127" t="str">
            <v>913000</v>
          </cell>
          <cell r="C1127" t="str">
            <v>Engineering burden - Costs allocated in</v>
          </cell>
        </row>
        <row r="1128">
          <cell r="B1128" t="str">
            <v>913100</v>
          </cell>
          <cell r="C1128" t="str">
            <v>Engineering cost centre - Costs allocated in</v>
          </cell>
        </row>
        <row r="1129">
          <cell r="B1129" t="str">
            <v>913200</v>
          </cell>
          <cell r="C1129" t="str">
            <v>Capital planning - Costs allocated in</v>
          </cell>
        </row>
        <row r="1130">
          <cell r="B1130" t="str">
            <v>915000</v>
          </cell>
          <cell r="C1130" t="str">
            <v>Building costs - Costs allocated in</v>
          </cell>
        </row>
        <row r="1131">
          <cell r="B1131" t="str">
            <v>916000</v>
          </cell>
          <cell r="C1131" t="str">
            <v>PC services costs - Costs allocated in</v>
          </cell>
        </row>
        <row r="1132">
          <cell r="B1132" t="str">
            <v>916200</v>
          </cell>
          <cell r="C1132" t="str">
            <v>Business applications - Costs allocated in</v>
          </cell>
        </row>
        <row r="1133">
          <cell r="B1133" t="str">
            <v>920000</v>
          </cell>
          <cell r="C1133" t="str">
            <v>Variance account - Payroll burden</v>
          </cell>
        </row>
        <row r="1134">
          <cell r="B1134" t="str">
            <v>921000</v>
          </cell>
          <cell r="C1134" t="str">
            <v>Variance account - Fleet burden</v>
          </cell>
        </row>
        <row r="1135">
          <cell r="B1135" t="str">
            <v>922000</v>
          </cell>
          <cell r="C1135" t="str">
            <v>Variance account - Stores burden</v>
          </cell>
        </row>
        <row r="1136">
          <cell r="B1136" t="str">
            <v>923000</v>
          </cell>
          <cell r="C1136" t="str">
            <v>Variance account - Engineering burden</v>
          </cell>
        </row>
        <row r="1137">
          <cell r="B1137" t="str">
            <v>930000</v>
          </cell>
          <cell r="C1137" t="str">
            <v>Customer Service - Department contra account</v>
          </cell>
        </row>
        <row r="1138">
          <cell r="B1138" t="str">
            <v>940000</v>
          </cell>
          <cell r="C1138" t="str">
            <v>Smater meter - OM&amp;A Contra</v>
          </cell>
        </row>
        <row r="1139">
          <cell r="B1139" t="str">
            <v>940010</v>
          </cell>
          <cell r="C1139" t="str">
            <v>Smater meter - Depreciation Contra</v>
          </cell>
        </row>
        <row r="1140">
          <cell r="B1140" t="str">
            <v>980000</v>
          </cell>
          <cell r="C1140" t="str">
            <v>Cost recovery account</v>
          </cell>
        </row>
        <row r="1141">
          <cell r="B1141" t="str">
            <v>999999</v>
          </cell>
          <cell r="C1141" t="str">
            <v>Consolidation clearing - Income statement</v>
          </cell>
        </row>
      </sheetData>
      <sheetData sheetId="6"/>
      <sheetData sheetId="7"/>
      <sheetData sheetId="8">
        <row r="1">
          <cell r="D1" t="str">
            <v>620-101</v>
          </cell>
        </row>
        <row r="7">
          <cell r="S7">
            <v>0</v>
          </cell>
          <cell r="T7">
            <v>0</v>
          </cell>
          <cell r="U7" t="str">
            <v>Coordinator, Human Resources</v>
          </cell>
          <cell r="V7">
            <v>51.398619791666668</v>
          </cell>
        </row>
        <row r="8">
          <cell r="S8">
            <v>0</v>
          </cell>
          <cell r="T8">
            <v>0</v>
          </cell>
          <cell r="U8" t="str">
            <v>Advisor, Human Resources</v>
          </cell>
          <cell r="V8">
            <v>67.342984375</v>
          </cell>
        </row>
        <row r="9">
          <cell r="S9">
            <v>0</v>
          </cell>
          <cell r="T9">
            <v>0</v>
          </cell>
          <cell r="U9" t="str">
            <v>Director, Human Resources</v>
          </cell>
          <cell r="V9">
            <v>116.56065624999999</v>
          </cell>
        </row>
        <row r="10">
          <cell r="S10">
            <v>0</v>
          </cell>
          <cell r="T10">
            <v>0</v>
          </cell>
          <cell r="U10" t="str">
            <v>Lead, Training &amp; Development</v>
          </cell>
          <cell r="V10">
            <v>76.85675520833334</v>
          </cell>
        </row>
        <row r="11">
          <cell r="S11">
            <v>0</v>
          </cell>
          <cell r="T11">
            <v>0</v>
          </cell>
          <cell r="U11" t="str">
            <v>Coordinator, Training</v>
          </cell>
          <cell r="V11">
            <v>56.833333333333336</v>
          </cell>
        </row>
        <row r="12">
          <cell r="S12">
            <v>0</v>
          </cell>
          <cell r="T12">
            <v>0</v>
          </cell>
          <cell r="U12" t="str">
            <v>Specialist, Payroll</v>
          </cell>
          <cell r="V12">
            <v>53.733333333333334</v>
          </cell>
        </row>
        <row r="13">
          <cell r="S13">
            <v>0</v>
          </cell>
          <cell r="T13">
            <v>0</v>
          </cell>
          <cell r="U13" t="str">
            <v>Specialist, Change Management</v>
          </cell>
          <cell r="V13">
            <v>89.9</v>
          </cell>
        </row>
        <row r="14">
          <cell r="S14">
            <v>0</v>
          </cell>
          <cell r="T14">
            <v>0</v>
          </cell>
          <cell r="U14" t="str">
            <v>Manager, Employee Relations</v>
          </cell>
          <cell r="V14">
            <v>97.13333333333334</v>
          </cell>
        </row>
        <row r="15">
          <cell r="S15">
            <v>0</v>
          </cell>
          <cell r="T15">
            <v>0</v>
          </cell>
          <cell r="U15" t="str">
            <v>SPECIALIST, COMPENSATION AND PROJECTS</v>
          </cell>
          <cell r="V15">
            <v>79.825000000000003</v>
          </cell>
        </row>
        <row r="16">
          <cell r="S16">
            <v>0</v>
          </cell>
          <cell r="T16">
            <v>0</v>
          </cell>
          <cell r="U16">
            <v>0</v>
          </cell>
          <cell r="V16">
            <v>0</v>
          </cell>
        </row>
        <row r="17">
          <cell r="S17">
            <v>0</v>
          </cell>
          <cell r="T17">
            <v>0</v>
          </cell>
          <cell r="U17">
            <v>0</v>
          </cell>
          <cell r="V17">
            <v>0</v>
          </cell>
        </row>
        <row r="18">
          <cell r="S18">
            <v>0</v>
          </cell>
          <cell r="T18">
            <v>0</v>
          </cell>
          <cell r="U18">
            <v>0</v>
          </cell>
          <cell r="V18">
            <v>0</v>
          </cell>
        </row>
        <row r="19">
          <cell r="S19">
            <v>0</v>
          </cell>
          <cell r="T19">
            <v>0</v>
          </cell>
          <cell r="U19">
            <v>0</v>
          </cell>
          <cell r="V19">
            <v>0</v>
          </cell>
        </row>
        <row r="20">
          <cell r="S20">
            <v>0</v>
          </cell>
          <cell r="T20">
            <v>0</v>
          </cell>
          <cell r="U20">
            <v>0</v>
          </cell>
          <cell r="V20">
            <v>0</v>
          </cell>
        </row>
        <row r="21">
          <cell r="S21">
            <v>0</v>
          </cell>
          <cell r="T21">
            <v>0</v>
          </cell>
          <cell r="U21">
            <v>0</v>
          </cell>
          <cell r="V21">
            <v>0</v>
          </cell>
        </row>
        <row r="22">
          <cell r="S22">
            <v>0</v>
          </cell>
          <cell r="T22">
            <v>0</v>
          </cell>
          <cell r="U22">
            <v>0</v>
          </cell>
          <cell r="V22">
            <v>0</v>
          </cell>
        </row>
        <row r="23">
          <cell r="S23">
            <v>0</v>
          </cell>
          <cell r="T23">
            <v>0</v>
          </cell>
          <cell r="U23">
            <v>0</v>
          </cell>
          <cell r="V23">
            <v>0</v>
          </cell>
        </row>
        <row r="24">
          <cell r="S24">
            <v>0</v>
          </cell>
          <cell r="T24">
            <v>0</v>
          </cell>
          <cell r="U24">
            <v>0</v>
          </cell>
          <cell r="V24">
            <v>0</v>
          </cell>
        </row>
        <row r="25">
          <cell r="S25">
            <v>0</v>
          </cell>
          <cell r="T25">
            <v>0</v>
          </cell>
          <cell r="U25">
            <v>0</v>
          </cell>
          <cell r="V25">
            <v>0</v>
          </cell>
        </row>
        <row r="26">
          <cell r="S26">
            <v>0</v>
          </cell>
          <cell r="T26">
            <v>0</v>
          </cell>
          <cell r="U26">
            <v>0</v>
          </cell>
          <cell r="V26">
            <v>0</v>
          </cell>
        </row>
        <row r="27">
          <cell r="S27">
            <v>0</v>
          </cell>
          <cell r="T27">
            <v>0</v>
          </cell>
          <cell r="U27">
            <v>0</v>
          </cell>
          <cell r="V27">
            <v>0</v>
          </cell>
        </row>
        <row r="28">
          <cell r="S28">
            <v>0</v>
          </cell>
          <cell r="T28">
            <v>0</v>
          </cell>
          <cell r="U28">
            <v>0</v>
          </cell>
          <cell r="V28">
            <v>0</v>
          </cell>
        </row>
        <row r="29">
          <cell r="S29">
            <v>0</v>
          </cell>
          <cell r="T29">
            <v>0</v>
          </cell>
          <cell r="U29">
            <v>0</v>
          </cell>
          <cell r="V29">
            <v>0</v>
          </cell>
        </row>
        <row r="30">
          <cell r="S30">
            <v>0</v>
          </cell>
          <cell r="T30">
            <v>0</v>
          </cell>
          <cell r="U30">
            <v>0</v>
          </cell>
          <cell r="V30">
            <v>0</v>
          </cell>
        </row>
        <row r="31">
          <cell r="S31">
            <v>0</v>
          </cell>
          <cell r="T31">
            <v>0</v>
          </cell>
          <cell r="U31">
            <v>0</v>
          </cell>
          <cell r="V31">
            <v>0</v>
          </cell>
        </row>
        <row r="32">
          <cell r="S32">
            <v>0</v>
          </cell>
          <cell r="T32">
            <v>0</v>
          </cell>
          <cell r="U32">
            <v>0</v>
          </cell>
          <cell r="V32">
            <v>0</v>
          </cell>
        </row>
        <row r="33">
          <cell r="S33">
            <v>0</v>
          </cell>
          <cell r="T33">
            <v>0</v>
          </cell>
          <cell r="U33">
            <v>0</v>
          </cell>
          <cell r="V33">
            <v>0</v>
          </cell>
        </row>
        <row r="34">
          <cell r="S34">
            <v>0</v>
          </cell>
          <cell r="T34">
            <v>0</v>
          </cell>
          <cell r="U34">
            <v>0</v>
          </cell>
          <cell r="V34">
            <v>0</v>
          </cell>
        </row>
        <row r="35">
          <cell r="S35">
            <v>0</v>
          </cell>
          <cell r="T35">
            <v>0</v>
          </cell>
          <cell r="U35">
            <v>0</v>
          </cell>
          <cell r="V35">
            <v>0</v>
          </cell>
        </row>
        <row r="36">
          <cell r="S36">
            <v>0</v>
          </cell>
          <cell r="T36">
            <v>0</v>
          </cell>
          <cell r="U36">
            <v>0</v>
          </cell>
          <cell r="V36">
            <v>0</v>
          </cell>
        </row>
        <row r="37">
          <cell r="S37">
            <v>0</v>
          </cell>
          <cell r="T37">
            <v>0</v>
          </cell>
          <cell r="U37">
            <v>0</v>
          </cell>
          <cell r="V37">
            <v>0</v>
          </cell>
        </row>
        <row r="38">
          <cell r="S38">
            <v>0</v>
          </cell>
          <cell r="T38">
            <v>0</v>
          </cell>
          <cell r="U38">
            <v>0</v>
          </cell>
          <cell r="V38">
            <v>0</v>
          </cell>
        </row>
        <row r="39">
          <cell r="S39">
            <v>0</v>
          </cell>
          <cell r="T39">
            <v>0</v>
          </cell>
          <cell r="U39">
            <v>0</v>
          </cell>
          <cell r="V39">
            <v>0</v>
          </cell>
        </row>
        <row r="40">
          <cell r="S40">
            <v>0</v>
          </cell>
          <cell r="T40">
            <v>0</v>
          </cell>
          <cell r="U40">
            <v>0</v>
          </cell>
          <cell r="V40">
            <v>0</v>
          </cell>
        </row>
        <row r="41">
          <cell r="S41">
            <v>0</v>
          </cell>
          <cell r="T41">
            <v>0</v>
          </cell>
          <cell r="U41">
            <v>0</v>
          </cell>
          <cell r="V41">
            <v>0</v>
          </cell>
        </row>
        <row r="42">
          <cell r="S42">
            <v>0</v>
          </cell>
          <cell r="T42">
            <v>0</v>
          </cell>
          <cell r="U42">
            <v>0</v>
          </cell>
          <cell r="V42">
            <v>0</v>
          </cell>
        </row>
        <row r="43">
          <cell r="S43">
            <v>0</v>
          </cell>
          <cell r="T43">
            <v>0</v>
          </cell>
          <cell r="U43">
            <v>0</v>
          </cell>
          <cell r="V43">
            <v>0</v>
          </cell>
        </row>
        <row r="44">
          <cell r="S44">
            <v>0</v>
          </cell>
          <cell r="T44">
            <v>0</v>
          </cell>
          <cell r="U44">
            <v>0</v>
          </cell>
          <cell r="V44">
            <v>0</v>
          </cell>
        </row>
        <row r="45">
          <cell r="S45">
            <v>0</v>
          </cell>
          <cell r="T45">
            <v>0</v>
          </cell>
          <cell r="U45">
            <v>0</v>
          </cell>
          <cell r="V45">
            <v>0</v>
          </cell>
        </row>
        <row r="46">
          <cell r="S46">
            <v>0</v>
          </cell>
          <cell r="T46">
            <v>0</v>
          </cell>
          <cell r="U46">
            <v>0</v>
          </cell>
          <cell r="V46">
            <v>0</v>
          </cell>
        </row>
        <row r="47">
          <cell r="S47">
            <v>0</v>
          </cell>
          <cell r="T47">
            <v>0</v>
          </cell>
          <cell r="U47">
            <v>0</v>
          </cell>
          <cell r="V47">
            <v>0</v>
          </cell>
        </row>
        <row r="48">
          <cell r="S48">
            <v>0</v>
          </cell>
          <cell r="T48">
            <v>0</v>
          </cell>
          <cell r="U48">
            <v>0</v>
          </cell>
          <cell r="V48">
            <v>0</v>
          </cell>
        </row>
        <row r="49">
          <cell r="S49">
            <v>0</v>
          </cell>
          <cell r="T49">
            <v>0</v>
          </cell>
          <cell r="U49">
            <v>0</v>
          </cell>
          <cell r="V49">
            <v>0</v>
          </cell>
        </row>
        <row r="50">
          <cell r="S50">
            <v>0</v>
          </cell>
          <cell r="T50">
            <v>0</v>
          </cell>
          <cell r="U50">
            <v>0</v>
          </cell>
          <cell r="V50">
            <v>0</v>
          </cell>
        </row>
        <row r="51">
          <cell r="S51">
            <v>0</v>
          </cell>
          <cell r="T51">
            <v>0</v>
          </cell>
          <cell r="U51">
            <v>0</v>
          </cell>
          <cell r="V51">
            <v>0</v>
          </cell>
        </row>
        <row r="52">
          <cell r="S52">
            <v>0</v>
          </cell>
          <cell r="T52">
            <v>0</v>
          </cell>
          <cell r="U52">
            <v>0</v>
          </cell>
          <cell r="V52">
            <v>0</v>
          </cell>
        </row>
        <row r="53">
          <cell r="S53">
            <v>0</v>
          </cell>
          <cell r="T53">
            <v>0</v>
          </cell>
          <cell r="U53">
            <v>0</v>
          </cell>
          <cell r="V53">
            <v>0</v>
          </cell>
        </row>
        <row r="54">
          <cell r="S54">
            <v>0</v>
          </cell>
          <cell r="T54">
            <v>0</v>
          </cell>
          <cell r="U54">
            <v>0</v>
          </cell>
          <cell r="V54">
            <v>0</v>
          </cell>
        </row>
        <row r="55">
          <cell r="S55">
            <v>0</v>
          </cell>
          <cell r="T55">
            <v>0</v>
          </cell>
          <cell r="U55">
            <v>0</v>
          </cell>
          <cell r="V55">
            <v>0</v>
          </cell>
        </row>
        <row r="56">
          <cell r="S56">
            <v>0</v>
          </cell>
          <cell r="T56">
            <v>0</v>
          </cell>
          <cell r="U56">
            <v>0</v>
          </cell>
          <cell r="V56">
            <v>0</v>
          </cell>
        </row>
        <row r="57">
          <cell r="S57">
            <v>0</v>
          </cell>
          <cell r="T57">
            <v>0</v>
          </cell>
          <cell r="U57">
            <v>0</v>
          </cell>
          <cell r="V57">
            <v>0</v>
          </cell>
        </row>
        <row r="58">
          <cell r="S58">
            <v>0</v>
          </cell>
          <cell r="T58">
            <v>0</v>
          </cell>
          <cell r="U58">
            <v>0</v>
          </cell>
          <cell r="V58">
            <v>0</v>
          </cell>
        </row>
        <row r="59">
          <cell r="S59">
            <v>0</v>
          </cell>
          <cell r="T59">
            <v>0</v>
          </cell>
          <cell r="U59">
            <v>0</v>
          </cell>
          <cell r="V59">
            <v>0</v>
          </cell>
        </row>
        <row r="60">
          <cell r="S60">
            <v>0</v>
          </cell>
          <cell r="T60">
            <v>0</v>
          </cell>
          <cell r="U60">
            <v>0</v>
          </cell>
          <cell r="V60">
            <v>0</v>
          </cell>
        </row>
        <row r="61">
          <cell r="S61">
            <v>0</v>
          </cell>
          <cell r="T61">
            <v>0</v>
          </cell>
          <cell r="U61">
            <v>0</v>
          </cell>
          <cell r="V61">
            <v>0</v>
          </cell>
        </row>
        <row r="62">
          <cell r="S62">
            <v>0</v>
          </cell>
          <cell r="T62">
            <v>0</v>
          </cell>
          <cell r="U62">
            <v>0</v>
          </cell>
          <cell r="V62">
            <v>0</v>
          </cell>
        </row>
        <row r="63">
          <cell r="S63">
            <v>0</v>
          </cell>
          <cell r="T63">
            <v>0</v>
          </cell>
          <cell r="U63">
            <v>0</v>
          </cell>
          <cell r="V63">
            <v>0</v>
          </cell>
        </row>
        <row r="64">
          <cell r="S64">
            <v>0</v>
          </cell>
          <cell r="T64">
            <v>0</v>
          </cell>
          <cell r="U64">
            <v>0</v>
          </cell>
          <cell r="V64">
            <v>0</v>
          </cell>
        </row>
        <row r="65">
          <cell r="S65">
            <v>0</v>
          </cell>
          <cell r="T65">
            <v>0</v>
          </cell>
          <cell r="U65">
            <v>0</v>
          </cell>
          <cell r="V65">
            <v>0</v>
          </cell>
        </row>
        <row r="66">
          <cell r="S66">
            <v>0</v>
          </cell>
          <cell r="T66">
            <v>0</v>
          </cell>
          <cell r="U66">
            <v>0</v>
          </cell>
          <cell r="V66">
            <v>0</v>
          </cell>
        </row>
        <row r="67">
          <cell r="S67">
            <v>0</v>
          </cell>
          <cell r="T67">
            <v>0</v>
          </cell>
          <cell r="U67">
            <v>0</v>
          </cell>
          <cell r="V67">
            <v>0</v>
          </cell>
        </row>
        <row r="68">
          <cell r="S68">
            <v>0</v>
          </cell>
          <cell r="T68">
            <v>0</v>
          </cell>
          <cell r="U68">
            <v>0</v>
          </cell>
          <cell r="V68">
            <v>0</v>
          </cell>
        </row>
        <row r="69">
          <cell r="S69">
            <v>0</v>
          </cell>
          <cell r="T69">
            <v>0</v>
          </cell>
          <cell r="U69">
            <v>0</v>
          </cell>
          <cell r="V69">
            <v>0</v>
          </cell>
        </row>
        <row r="70">
          <cell r="S70">
            <v>0</v>
          </cell>
          <cell r="T70">
            <v>0</v>
          </cell>
          <cell r="U70">
            <v>0</v>
          </cell>
          <cell r="V70">
            <v>0</v>
          </cell>
        </row>
        <row r="71">
          <cell r="S71">
            <v>0</v>
          </cell>
          <cell r="T71">
            <v>0</v>
          </cell>
          <cell r="U71">
            <v>0</v>
          </cell>
          <cell r="V71">
            <v>0</v>
          </cell>
        </row>
        <row r="72">
          <cell r="S72">
            <v>0</v>
          </cell>
          <cell r="T72">
            <v>0</v>
          </cell>
          <cell r="U72">
            <v>0</v>
          </cell>
          <cell r="V72">
            <v>0</v>
          </cell>
        </row>
        <row r="73">
          <cell r="S73">
            <v>0</v>
          </cell>
          <cell r="T73">
            <v>0</v>
          </cell>
          <cell r="U73">
            <v>0</v>
          </cell>
          <cell r="V73">
            <v>0</v>
          </cell>
        </row>
        <row r="74">
          <cell r="S74">
            <v>0</v>
          </cell>
          <cell r="T74">
            <v>0</v>
          </cell>
          <cell r="U74">
            <v>0</v>
          </cell>
          <cell r="V74">
            <v>0</v>
          </cell>
        </row>
        <row r="75">
          <cell r="S75">
            <v>0</v>
          </cell>
          <cell r="T75">
            <v>0</v>
          </cell>
          <cell r="U75">
            <v>0</v>
          </cell>
          <cell r="V75">
            <v>0</v>
          </cell>
        </row>
        <row r="76">
          <cell r="S76">
            <v>0</v>
          </cell>
          <cell r="T76">
            <v>0</v>
          </cell>
          <cell r="U76">
            <v>0</v>
          </cell>
          <cell r="V76">
            <v>0</v>
          </cell>
        </row>
        <row r="77">
          <cell r="S77">
            <v>0</v>
          </cell>
          <cell r="T77">
            <v>0</v>
          </cell>
          <cell r="U77">
            <v>0</v>
          </cell>
          <cell r="V77">
            <v>0</v>
          </cell>
        </row>
        <row r="78">
          <cell r="S78">
            <v>0</v>
          </cell>
          <cell r="T78">
            <v>0</v>
          </cell>
          <cell r="U78">
            <v>0</v>
          </cell>
          <cell r="V78">
            <v>0</v>
          </cell>
        </row>
        <row r="79">
          <cell r="S79">
            <v>0</v>
          </cell>
          <cell r="T79">
            <v>0</v>
          </cell>
          <cell r="U79">
            <v>0</v>
          </cell>
          <cell r="V79">
            <v>0</v>
          </cell>
        </row>
        <row r="80">
          <cell r="S80">
            <v>0</v>
          </cell>
          <cell r="T80">
            <v>0</v>
          </cell>
          <cell r="U80">
            <v>0</v>
          </cell>
          <cell r="V80">
            <v>0</v>
          </cell>
        </row>
        <row r="81">
          <cell r="S81">
            <v>0</v>
          </cell>
          <cell r="T81">
            <v>0</v>
          </cell>
          <cell r="U81">
            <v>0</v>
          </cell>
          <cell r="V81">
            <v>0</v>
          </cell>
        </row>
        <row r="82">
          <cell r="S82">
            <v>0</v>
          </cell>
          <cell r="T82">
            <v>0</v>
          </cell>
          <cell r="U82">
            <v>0</v>
          </cell>
          <cell r="V82">
            <v>0</v>
          </cell>
        </row>
        <row r="83">
          <cell r="S83">
            <v>0</v>
          </cell>
          <cell r="T83">
            <v>0</v>
          </cell>
          <cell r="U83">
            <v>0</v>
          </cell>
          <cell r="V83">
            <v>0</v>
          </cell>
        </row>
        <row r="84">
          <cell r="S84">
            <v>0</v>
          </cell>
          <cell r="T84">
            <v>0</v>
          </cell>
          <cell r="U84">
            <v>0</v>
          </cell>
          <cell r="V84">
            <v>0</v>
          </cell>
        </row>
        <row r="85">
          <cell r="S85">
            <v>0</v>
          </cell>
          <cell r="T85">
            <v>0</v>
          </cell>
          <cell r="U85">
            <v>0</v>
          </cell>
          <cell r="V85">
            <v>0</v>
          </cell>
        </row>
        <row r="86">
          <cell r="S86">
            <v>0</v>
          </cell>
          <cell r="T86">
            <v>0</v>
          </cell>
          <cell r="U86">
            <v>0</v>
          </cell>
          <cell r="V86">
            <v>0</v>
          </cell>
        </row>
        <row r="87">
          <cell r="S87">
            <v>0</v>
          </cell>
          <cell r="T87">
            <v>0</v>
          </cell>
          <cell r="U87">
            <v>0</v>
          </cell>
          <cell r="V87">
            <v>0</v>
          </cell>
        </row>
        <row r="88">
          <cell r="S88">
            <v>0</v>
          </cell>
          <cell r="T88">
            <v>0</v>
          </cell>
          <cell r="U88">
            <v>0</v>
          </cell>
          <cell r="V88">
            <v>0</v>
          </cell>
        </row>
        <row r="89">
          <cell r="S89">
            <v>0</v>
          </cell>
          <cell r="T89">
            <v>0</v>
          </cell>
          <cell r="U89">
            <v>0</v>
          </cell>
          <cell r="V89">
            <v>0</v>
          </cell>
        </row>
        <row r="90">
          <cell r="S90">
            <v>0</v>
          </cell>
          <cell r="T90">
            <v>0</v>
          </cell>
          <cell r="U90">
            <v>0</v>
          </cell>
          <cell r="V90">
            <v>0</v>
          </cell>
        </row>
        <row r="91">
          <cell r="S91">
            <v>0</v>
          </cell>
          <cell r="T91">
            <v>0</v>
          </cell>
          <cell r="U91">
            <v>0</v>
          </cell>
          <cell r="V91">
            <v>0</v>
          </cell>
        </row>
        <row r="92">
          <cell r="S92">
            <v>0</v>
          </cell>
          <cell r="T92">
            <v>0</v>
          </cell>
          <cell r="U92">
            <v>0</v>
          </cell>
          <cell r="V92">
            <v>0</v>
          </cell>
        </row>
        <row r="93">
          <cell r="S93">
            <v>0</v>
          </cell>
          <cell r="T93">
            <v>0</v>
          </cell>
          <cell r="U93">
            <v>0</v>
          </cell>
          <cell r="V93">
            <v>0</v>
          </cell>
        </row>
        <row r="94">
          <cell r="S94">
            <v>0</v>
          </cell>
          <cell r="T94">
            <v>0</v>
          </cell>
          <cell r="U94">
            <v>0</v>
          </cell>
          <cell r="V94">
            <v>0</v>
          </cell>
        </row>
        <row r="95">
          <cell r="S95">
            <v>0</v>
          </cell>
          <cell r="T95">
            <v>0</v>
          </cell>
          <cell r="U95">
            <v>0</v>
          </cell>
          <cell r="V95">
            <v>0</v>
          </cell>
        </row>
        <row r="96">
          <cell r="S96">
            <v>0</v>
          </cell>
          <cell r="T96">
            <v>0</v>
          </cell>
          <cell r="U96">
            <v>0</v>
          </cell>
          <cell r="V96">
            <v>0</v>
          </cell>
        </row>
        <row r="97">
          <cell r="S97">
            <v>0</v>
          </cell>
          <cell r="T97">
            <v>0</v>
          </cell>
          <cell r="U97">
            <v>0</v>
          </cell>
          <cell r="V97">
            <v>0</v>
          </cell>
        </row>
        <row r="98">
          <cell r="S98">
            <v>0</v>
          </cell>
          <cell r="T98">
            <v>0</v>
          </cell>
          <cell r="U98">
            <v>0</v>
          </cell>
          <cell r="V98">
            <v>0</v>
          </cell>
        </row>
        <row r="99">
          <cell r="S99">
            <v>0</v>
          </cell>
          <cell r="T99">
            <v>0</v>
          </cell>
          <cell r="U99">
            <v>0</v>
          </cell>
          <cell r="V99">
            <v>0</v>
          </cell>
        </row>
        <row r="100">
          <cell r="S100">
            <v>0</v>
          </cell>
          <cell r="T100">
            <v>0</v>
          </cell>
          <cell r="U100">
            <v>0</v>
          </cell>
          <cell r="V100">
            <v>0</v>
          </cell>
        </row>
        <row r="101">
          <cell r="S101">
            <v>0</v>
          </cell>
          <cell r="T101">
            <v>0</v>
          </cell>
          <cell r="U101">
            <v>0</v>
          </cell>
          <cell r="V101">
            <v>0</v>
          </cell>
        </row>
        <row r="102">
          <cell r="S102">
            <v>0</v>
          </cell>
          <cell r="T102">
            <v>0</v>
          </cell>
          <cell r="U102">
            <v>0</v>
          </cell>
          <cell r="V102">
            <v>0</v>
          </cell>
        </row>
        <row r="103">
          <cell r="S103">
            <v>0</v>
          </cell>
          <cell r="T103">
            <v>0</v>
          </cell>
          <cell r="U103">
            <v>0</v>
          </cell>
          <cell r="V103">
            <v>0</v>
          </cell>
        </row>
        <row r="104">
          <cell r="S104">
            <v>0</v>
          </cell>
          <cell r="T104">
            <v>0</v>
          </cell>
          <cell r="U104">
            <v>0</v>
          </cell>
          <cell r="V104">
            <v>0</v>
          </cell>
        </row>
        <row r="105">
          <cell r="S105">
            <v>0</v>
          </cell>
          <cell r="T105">
            <v>0</v>
          </cell>
          <cell r="U105">
            <v>0</v>
          </cell>
          <cell r="V105">
            <v>0</v>
          </cell>
        </row>
        <row r="106">
          <cell r="S106">
            <v>0</v>
          </cell>
          <cell r="T106">
            <v>0</v>
          </cell>
          <cell r="U106">
            <v>0</v>
          </cell>
          <cell r="V106">
            <v>0</v>
          </cell>
        </row>
      </sheetData>
      <sheetData sheetId="9"/>
      <sheetData sheetId="10"/>
      <sheetData sheetId="11"/>
      <sheetData sheetId="12"/>
      <sheetData sheetId="13"/>
      <sheetData sheetId="14"/>
      <sheetData sheetId="1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portrait"/>
      <sheetName val="MACRO"/>
      <sheetName val="BALANCE (2)"/>
      <sheetName val="BALANCE"/>
      <sheetName val="AR_explan"/>
      <sheetName val="revenue_explan"/>
      <sheetName val="OPERATING_PORTRAIT"/>
      <sheetName val="TOWNOPERATING"/>
      <sheetName val="OPERATNG"/>
      <sheetName val="DATA"/>
      <sheetName val="ADJUSTMT"/>
      <sheetName val="GL_DETAIL"/>
      <sheetName val="CFLOW"/>
      <sheetName val="CAPITALEXP"/>
      <sheetName val="SCHANGES (2)"/>
      <sheetName val="SCHANGES"/>
      <sheetName val="SUPPLMT"/>
      <sheetName val="LASTYR"/>
      <sheetName val="PERFORM"/>
      <sheetName val="AVGCUST"/>
      <sheetName val="Operst_variance"/>
      <sheetName val="Bnk_Recon"/>
      <sheetName val="NOTES"/>
      <sheetName val="Q"/>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1.1 - JE Proof"/>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heet3"/>
    </sheetNames>
    <sheetDataSet>
      <sheetData sheetId="0" refreshError="1"/>
      <sheetData sheetId="1">
        <row r="6">
          <cell r="C6" t="str">
            <v>El Con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INDEX"/>
      <sheetName val="DL"/>
      <sheetName val="(B1Raw)"/>
      <sheetName val="(F1Raw)"/>
      <sheetName val="(F2Raw)"/>
      <sheetName val="(F3Raw)"/>
      <sheetName val="(FYNextRaw)"/>
      <sheetName val="(A-LY)"/>
      <sheetName val="(A-FY)"/>
      <sheetName val="B1"/>
      <sheetName val="F1"/>
      <sheetName val="F2"/>
      <sheetName val="F3"/>
      <sheetName val="FYNext"/>
      <sheetName val="|BvF Codestring|"/>
      <sheetName val="|BvF Summary|"/>
      <sheetName val="|"/>
      <sheetName val="||"/>
      <sheetName val="|||"/>
      <sheetName val="|OPEX|"/>
      <sheetName val="|CAPEX|"/>
      <sheetName val="&lt;OPEX Report&gt;"/>
      <sheetName val="&lt;CAPEX Report&gt;"/>
      <sheetName val="|SS|"/>
      <sheetName val="|RC|"/>
      <sheetName val="{FS1}"/>
      <sheetName val="{FS2}"/>
      <sheetName val="{OEB}"/>
    </sheetNames>
    <sheetDataSet>
      <sheetData sheetId="0"/>
      <sheetData sheetId="1">
        <row r="2">
          <cell r="Y2" t="str">
            <v>OK</v>
          </cell>
          <cell r="AD2">
            <v>2</v>
          </cell>
        </row>
        <row r="3">
          <cell r="AS3">
            <v>10</v>
          </cell>
          <cell r="AY3" t="str">
            <v>AARON HANNAH</v>
          </cell>
          <cell r="BC3">
            <v>40246</v>
          </cell>
        </row>
        <row r="4">
          <cell r="AS4">
            <v>11</v>
          </cell>
          <cell r="AY4" t="str">
            <v>AARON SEBASTIAN</v>
          </cell>
          <cell r="BC4">
            <v>40247</v>
          </cell>
        </row>
        <row r="5">
          <cell r="AS5">
            <v>12</v>
          </cell>
          <cell r="AY5" t="str">
            <v>ADOLPH HEERSINK</v>
          </cell>
          <cell r="BC5">
            <v>40248</v>
          </cell>
        </row>
        <row r="6">
          <cell r="AS6">
            <v>13</v>
          </cell>
          <cell r="AY6" t="str">
            <v>ADRIAN PHILLIPS</v>
          </cell>
          <cell r="BC6">
            <v>40249</v>
          </cell>
        </row>
        <row r="7">
          <cell r="AS7">
            <v>14</v>
          </cell>
          <cell r="AY7" t="str">
            <v>ALAN STEWART</v>
          </cell>
          <cell r="BC7">
            <v>40250</v>
          </cell>
        </row>
        <row r="8">
          <cell r="AD8" t="str">
            <v>FEB FY2012</v>
          </cell>
          <cell r="AS8">
            <v>20</v>
          </cell>
          <cell r="AY8" t="str">
            <v>ALESSANDRA LOEWIG</v>
          </cell>
          <cell r="BC8">
            <v>40251</v>
          </cell>
        </row>
        <row r="9">
          <cell r="AD9" t="str">
            <v>February</v>
          </cell>
          <cell r="AS9">
            <v>30</v>
          </cell>
          <cell r="AY9" t="str">
            <v>ALICE PARDIAC</v>
          </cell>
          <cell r="BC9">
            <v>40252</v>
          </cell>
        </row>
        <row r="10">
          <cell r="AD10" t="str">
            <v>F1</v>
          </cell>
          <cell r="AS10">
            <v>50</v>
          </cell>
          <cell r="AY10" t="str">
            <v>AMANDA ROBINSON</v>
          </cell>
          <cell r="BC10">
            <v>40253</v>
          </cell>
        </row>
        <row r="11">
          <cell r="AD11">
            <v>2010</v>
          </cell>
          <cell r="AS11">
            <v>70</v>
          </cell>
          <cell r="AY11" t="str">
            <v>AMY ZAITZ</v>
          </cell>
          <cell r="BC11">
            <v>40254</v>
          </cell>
        </row>
        <row r="12">
          <cell r="AD12">
            <v>2011</v>
          </cell>
          <cell r="AY12" t="str">
            <v>ANDJELO KARAN</v>
          </cell>
          <cell r="BC12">
            <v>40255</v>
          </cell>
        </row>
        <row r="13">
          <cell r="AD13">
            <v>2012</v>
          </cell>
          <cell r="AY13" t="str">
            <v>ANDREA DANIELI</v>
          </cell>
          <cell r="BC13">
            <v>40256</v>
          </cell>
        </row>
        <row r="14">
          <cell r="AD14">
            <v>2013</v>
          </cell>
          <cell r="AY14" t="str">
            <v>ANDREW DRESCHLER</v>
          </cell>
          <cell r="BC14">
            <v>40257</v>
          </cell>
        </row>
        <row r="15">
          <cell r="AD15">
            <v>2014</v>
          </cell>
          <cell r="AY15" t="str">
            <v>ANDREW MEHLENBACHER</v>
          </cell>
          <cell r="BC15">
            <v>40258</v>
          </cell>
        </row>
        <row r="16">
          <cell r="AD16">
            <v>2015</v>
          </cell>
          <cell r="AY16" t="str">
            <v>ANDREW TURNEY</v>
          </cell>
          <cell r="BC16">
            <v>40259</v>
          </cell>
        </row>
        <row r="17">
          <cell r="AD17">
            <v>2016</v>
          </cell>
          <cell r="AY17" t="str">
            <v>ANDY KERR</v>
          </cell>
          <cell r="BC17">
            <v>40260</v>
          </cell>
        </row>
        <row r="18">
          <cell r="AD18">
            <v>2017</v>
          </cell>
          <cell r="AY18" t="str">
            <v>ANITA TROTT</v>
          </cell>
          <cell r="BC18">
            <v>40261</v>
          </cell>
        </row>
        <row r="19">
          <cell r="AD19">
            <v>2018</v>
          </cell>
          <cell r="AY19" t="str">
            <v>ANN LAHAIE</v>
          </cell>
          <cell r="BC19">
            <v>40262</v>
          </cell>
        </row>
        <row r="20">
          <cell r="AD20">
            <v>2019</v>
          </cell>
          <cell r="AY20" t="str">
            <v>ANNA CASTALDI</v>
          </cell>
          <cell r="BC20">
            <v>40263</v>
          </cell>
        </row>
        <row r="21">
          <cell r="AY21" t="str">
            <v>ANNETTE MACKIE</v>
          </cell>
          <cell r="BC21">
            <v>40264</v>
          </cell>
        </row>
        <row r="22">
          <cell r="AY22" t="str">
            <v>ANTHONY LAMMERS</v>
          </cell>
          <cell r="BC22">
            <v>40265</v>
          </cell>
        </row>
        <row r="23">
          <cell r="AY23" t="str">
            <v>ANTHONY LANCIA</v>
          </cell>
          <cell r="BC23">
            <v>40266</v>
          </cell>
        </row>
        <row r="24">
          <cell r="AY24" t="str">
            <v>ANTONIO IAVARONE</v>
          </cell>
          <cell r="BC24">
            <v>40267</v>
          </cell>
        </row>
        <row r="25">
          <cell r="AY25" t="str">
            <v>ARTHUR THOMAS</v>
          </cell>
          <cell r="BC25">
            <v>40268</v>
          </cell>
        </row>
        <row r="26">
          <cell r="AY26" t="str">
            <v>BARBARA MCCORMICK</v>
          </cell>
          <cell r="BC26">
            <v>40269</v>
          </cell>
        </row>
        <row r="27">
          <cell r="AY27" t="str">
            <v>BARRY MOORE</v>
          </cell>
          <cell r="BC27">
            <v>40270</v>
          </cell>
        </row>
        <row r="28">
          <cell r="AY28" t="str">
            <v>BEVERLY YOUNG</v>
          </cell>
          <cell r="BC28">
            <v>40271</v>
          </cell>
        </row>
        <row r="29">
          <cell r="AY29" t="str">
            <v>BILL KHASHFE</v>
          </cell>
          <cell r="BC29">
            <v>40272</v>
          </cell>
        </row>
        <row r="30">
          <cell r="AY30" t="str">
            <v>BLAISE LIAKI</v>
          </cell>
          <cell r="BC30">
            <v>40273</v>
          </cell>
        </row>
        <row r="31">
          <cell r="AY31" t="str">
            <v>BOBBI-ANNE ALEXANDER</v>
          </cell>
          <cell r="BC31">
            <v>40274</v>
          </cell>
        </row>
        <row r="32">
          <cell r="AY32" t="str">
            <v>BOYD CARLSON</v>
          </cell>
          <cell r="BC32">
            <v>40275</v>
          </cell>
        </row>
        <row r="33">
          <cell r="AY33" t="str">
            <v>BRAD CARR</v>
          </cell>
          <cell r="BC33">
            <v>40276</v>
          </cell>
        </row>
        <row r="34">
          <cell r="AY34" t="str">
            <v>BRAD DOUGLAS</v>
          </cell>
          <cell r="BC34">
            <v>40277</v>
          </cell>
        </row>
        <row r="35">
          <cell r="AY35" t="str">
            <v>BRAD FRYETT</v>
          </cell>
          <cell r="BC35">
            <v>40278</v>
          </cell>
        </row>
        <row r="36">
          <cell r="AY36" t="str">
            <v>BRAD MACCORMACK</v>
          </cell>
          <cell r="BC36">
            <v>40279</v>
          </cell>
        </row>
        <row r="37">
          <cell r="AY37" t="str">
            <v>BRADLEY WHITWELL</v>
          </cell>
          <cell r="BC37">
            <v>40280</v>
          </cell>
        </row>
        <row r="38">
          <cell r="AY38" t="str">
            <v>BRANDON SMITH</v>
          </cell>
          <cell r="BC38">
            <v>40281</v>
          </cell>
        </row>
        <row r="39">
          <cell r="AY39" t="str">
            <v>BRANKA STEFANOVIC</v>
          </cell>
          <cell r="BC39">
            <v>40282</v>
          </cell>
        </row>
        <row r="40">
          <cell r="AY40" t="str">
            <v>BRENDA MORROW</v>
          </cell>
          <cell r="BC40">
            <v>40283</v>
          </cell>
        </row>
        <row r="41">
          <cell r="AY41" t="str">
            <v>BRENT MURRAY</v>
          </cell>
          <cell r="BC41">
            <v>40284</v>
          </cell>
        </row>
        <row r="42">
          <cell r="AY42" t="str">
            <v>BRETT GAUVREAU</v>
          </cell>
          <cell r="BC42">
            <v>40285</v>
          </cell>
        </row>
        <row r="43">
          <cell r="AY43" t="str">
            <v>BRETT MILES</v>
          </cell>
          <cell r="BC43">
            <v>40286</v>
          </cell>
        </row>
        <row r="44">
          <cell r="AY44" t="str">
            <v>BRIAN BOTA</v>
          </cell>
          <cell r="BC44">
            <v>40287</v>
          </cell>
        </row>
        <row r="45">
          <cell r="AY45" t="str">
            <v>BRIAN HENLEY</v>
          </cell>
          <cell r="BC45">
            <v>40288</v>
          </cell>
        </row>
        <row r="46">
          <cell r="AY46" t="str">
            <v>BRIAN MACDONALD</v>
          </cell>
          <cell r="BC46">
            <v>40289</v>
          </cell>
        </row>
        <row r="47">
          <cell r="AY47" t="str">
            <v>BRIAN ROBINSON</v>
          </cell>
          <cell r="BC47">
            <v>40290</v>
          </cell>
        </row>
        <row r="48">
          <cell r="AY48" t="str">
            <v>BRIAN ROSS</v>
          </cell>
          <cell r="BC48">
            <v>40291</v>
          </cell>
        </row>
        <row r="49">
          <cell r="AY49" t="str">
            <v>BRIAN SMITH</v>
          </cell>
          <cell r="BC49">
            <v>40292</v>
          </cell>
        </row>
        <row r="50">
          <cell r="AY50" t="str">
            <v>BRIAN WARREN</v>
          </cell>
          <cell r="BC50">
            <v>40293</v>
          </cell>
        </row>
        <row r="51">
          <cell r="AY51" t="str">
            <v>BRIAN WEBSTER</v>
          </cell>
          <cell r="BC51">
            <v>40294</v>
          </cell>
        </row>
        <row r="52">
          <cell r="AY52" t="str">
            <v>BRUCE BARR</v>
          </cell>
          <cell r="BC52">
            <v>40295</v>
          </cell>
        </row>
        <row r="53">
          <cell r="AY53" t="str">
            <v>BRUCE BOYKO</v>
          </cell>
          <cell r="BC53">
            <v>40296</v>
          </cell>
        </row>
        <row r="54">
          <cell r="AY54" t="str">
            <v>BRUCE MCNEA</v>
          </cell>
          <cell r="BC54">
            <v>40297</v>
          </cell>
        </row>
        <row r="55">
          <cell r="AY55" t="str">
            <v>BRUCE PAYNE</v>
          </cell>
          <cell r="BC55">
            <v>40298</v>
          </cell>
        </row>
        <row r="56">
          <cell r="AY56" t="str">
            <v>BRUCE THACHUK</v>
          </cell>
          <cell r="BC56">
            <v>40299</v>
          </cell>
        </row>
        <row r="57">
          <cell r="AY57" t="str">
            <v>CARMINE CALABRESE</v>
          </cell>
          <cell r="BC57">
            <v>40300</v>
          </cell>
        </row>
        <row r="58">
          <cell r="AY58" t="str">
            <v>CAROL BEAUPARLANT</v>
          </cell>
          <cell r="BC58">
            <v>40301</v>
          </cell>
        </row>
        <row r="59">
          <cell r="AY59" t="str">
            <v>CATHERINE LIVINGSTONE</v>
          </cell>
          <cell r="BC59">
            <v>40302</v>
          </cell>
        </row>
        <row r="60">
          <cell r="AY60" t="str">
            <v>CATHERINE SZPYTMA</v>
          </cell>
          <cell r="BC60">
            <v>40303</v>
          </cell>
        </row>
        <row r="61">
          <cell r="AY61" t="str">
            <v>CATHLEEN GUILLEMETTE</v>
          </cell>
          <cell r="BC61">
            <v>40304</v>
          </cell>
        </row>
        <row r="62">
          <cell r="AY62" t="str">
            <v>CELIA ZANATTA</v>
          </cell>
          <cell r="BC62">
            <v>40305</v>
          </cell>
        </row>
        <row r="63">
          <cell r="AY63" t="str">
            <v>CESIRA GENUARDI</v>
          </cell>
          <cell r="BC63">
            <v>40306</v>
          </cell>
        </row>
        <row r="64">
          <cell r="AY64" t="str">
            <v>CHARLES DUNHAM</v>
          </cell>
          <cell r="BC64">
            <v>40307</v>
          </cell>
        </row>
        <row r="65">
          <cell r="AY65" t="str">
            <v>CHARLES HOWELL</v>
          </cell>
          <cell r="BC65">
            <v>40308</v>
          </cell>
        </row>
        <row r="66">
          <cell r="AY66" t="str">
            <v>CHERYL MCINTOSH</v>
          </cell>
          <cell r="BC66">
            <v>40309</v>
          </cell>
        </row>
        <row r="67">
          <cell r="AY67" t="str">
            <v>CHRIS DOULIOS</v>
          </cell>
          <cell r="BC67">
            <v>40310</v>
          </cell>
        </row>
        <row r="68">
          <cell r="AY68" t="str">
            <v>CHRIS JOLIE</v>
          </cell>
          <cell r="BC68">
            <v>40311</v>
          </cell>
        </row>
        <row r="69">
          <cell r="AY69" t="str">
            <v>CHRIS WILKES</v>
          </cell>
          <cell r="BC69">
            <v>40312</v>
          </cell>
        </row>
        <row r="70">
          <cell r="AY70" t="str">
            <v>CHRISTIE STEMMLER</v>
          </cell>
          <cell r="BC70">
            <v>40313</v>
          </cell>
        </row>
        <row r="71">
          <cell r="AY71" t="str">
            <v>CHRISTINE MEREDITH</v>
          </cell>
          <cell r="BC71">
            <v>40314</v>
          </cell>
        </row>
        <row r="72">
          <cell r="AY72" t="str">
            <v>CHRISTOPHER GARDNER</v>
          </cell>
          <cell r="BC72">
            <v>40315</v>
          </cell>
        </row>
        <row r="73">
          <cell r="AY73" t="str">
            <v>CINDY ROGERSON</v>
          </cell>
          <cell r="BC73">
            <v>40316</v>
          </cell>
        </row>
        <row r="74">
          <cell r="AY74" t="str">
            <v>CLAUDIO ANGELONE</v>
          </cell>
          <cell r="BC74">
            <v>40317</v>
          </cell>
        </row>
        <row r="75">
          <cell r="AY75" t="str">
            <v>CLAUDIO PALAZZO</v>
          </cell>
          <cell r="BC75">
            <v>40318</v>
          </cell>
        </row>
        <row r="76">
          <cell r="AY76" t="str">
            <v>CLAUDIO ZUGNO</v>
          </cell>
          <cell r="BC76">
            <v>40319</v>
          </cell>
        </row>
        <row r="77">
          <cell r="BC77">
            <v>40320</v>
          </cell>
        </row>
        <row r="78">
          <cell r="AY78" t="str">
            <v>COREY HAND</v>
          </cell>
          <cell r="BC78">
            <v>40321</v>
          </cell>
        </row>
        <row r="79">
          <cell r="AY79" t="str">
            <v>COREY HENDERSON</v>
          </cell>
          <cell r="BC79">
            <v>40322</v>
          </cell>
        </row>
        <row r="80">
          <cell r="AY80" t="str">
            <v>CRAIG SULLIVAN</v>
          </cell>
          <cell r="BC80">
            <v>40323</v>
          </cell>
        </row>
        <row r="81">
          <cell r="AY81" t="str">
            <v>DAN CANTWELL</v>
          </cell>
          <cell r="BC81">
            <v>40324</v>
          </cell>
        </row>
        <row r="82">
          <cell r="AY82" t="str">
            <v>DAN PREDOJEVIC</v>
          </cell>
          <cell r="BC82">
            <v>40325</v>
          </cell>
        </row>
        <row r="83">
          <cell r="AY83" t="str">
            <v>DANIEL BERBECARU</v>
          </cell>
          <cell r="BC83">
            <v>40326</v>
          </cell>
        </row>
        <row r="84">
          <cell r="AY84" t="str">
            <v>DANIEL DESPRES</v>
          </cell>
          <cell r="BC84">
            <v>40327</v>
          </cell>
        </row>
        <row r="85">
          <cell r="AY85" t="str">
            <v>DANIEL FRANCIOSA</v>
          </cell>
          <cell r="BC85">
            <v>40328</v>
          </cell>
        </row>
        <row r="86">
          <cell r="AY86" t="str">
            <v>DANIEL LAWRENCE</v>
          </cell>
          <cell r="BC86">
            <v>40329</v>
          </cell>
        </row>
        <row r="87">
          <cell r="AY87" t="str">
            <v>DANIEL ROBERGE</v>
          </cell>
          <cell r="BC87">
            <v>40330</v>
          </cell>
        </row>
        <row r="88">
          <cell r="AY88" t="str">
            <v>DANIEL SKIDMORE</v>
          </cell>
          <cell r="BC88">
            <v>40331</v>
          </cell>
        </row>
        <row r="89">
          <cell r="AY89" t="str">
            <v>DANIEL SUAREZ-BACZEK</v>
          </cell>
          <cell r="BC89">
            <v>40332</v>
          </cell>
        </row>
        <row r="90">
          <cell r="AY90" t="str">
            <v>DAREN BURKE</v>
          </cell>
          <cell r="BC90">
            <v>40333</v>
          </cell>
        </row>
        <row r="91">
          <cell r="AY91" t="str">
            <v>DARLENE NELSON</v>
          </cell>
          <cell r="BC91">
            <v>40334</v>
          </cell>
        </row>
        <row r="92">
          <cell r="AY92" t="str">
            <v>DARLENE PEARSON</v>
          </cell>
          <cell r="BC92">
            <v>40335</v>
          </cell>
        </row>
        <row r="93">
          <cell r="AY93" t="str">
            <v>DAVE PRESSLEY</v>
          </cell>
          <cell r="BC93">
            <v>40336</v>
          </cell>
        </row>
        <row r="94">
          <cell r="AY94" t="str">
            <v>DAVE RIDDELL</v>
          </cell>
          <cell r="BC94">
            <v>40337</v>
          </cell>
        </row>
        <row r="95">
          <cell r="AY95" t="str">
            <v>DAVE ROBINSON</v>
          </cell>
          <cell r="BC95">
            <v>40338</v>
          </cell>
        </row>
        <row r="96">
          <cell r="AY96" t="str">
            <v>DAVID ASKIN</v>
          </cell>
          <cell r="BC96">
            <v>40339</v>
          </cell>
        </row>
        <row r="97">
          <cell r="AY97" t="str">
            <v>DAVID EVANS</v>
          </cell>
          <cell r="BC97">
            <v>40340</v>
          </cell>
        </row>
        <row r="98">
          <cell r="AY98" t="str">
            <v>DAVID HADDOCK</v>
          </cell>
          <cell r="BC98">
            <v>40341</v>
          </cell>
        </row>
        <row r="99">
          <cell r="AY99" t="str">
            <v>DAVID KIRK</v>
          </cell>
          <cell r="BC99">
            <v>40342</v>
          </cell>
        </row>
        <row r="100">
          <cell r="AY100" t="str">
            <v>DAVID OOSTERLINCK</v>
          </cell>
          <cell r="BC100">
            <v>40343</v>
          </cell>
        </row>
        <row r="101">
          <cell r="AY101" t="str">
            <v>DAVID SYMONS</v>
          </cell>
          <cell r="BC101">
            <v>40344</v>
          </cell>
        </row>
        <row r="102">
          <cell r="AY102" t="str">
            <v>DAVID WOODCOCK</v>
          </cell>
          <cell r="BC102">
            <v>40345</v>
          </cell>
        </row>
        <row r="103">
          <cell r="AY103" t="str">
            <v>DAWN FREEMAN</v>
          </cell>
          <cell r="BC103">
            <v>40346</v>
          </cell>
        </row>
        <row r="104">
          <cell r="AY104" t="str">
            <v>DAWN MANNING</v>
          </cell>
          <cell r="BC104">
            <v>40347</v>
          </cell>
        </row>
        <row r="105">
          <cell r="AY105" t="str">
            <v>DEAN ANDERSON</v>
          </cell>
          <cell r="BC105">
            <v>40348</v>
          </cell>
        </row>
        <row r="106">
          <cell r="AY106" t="str">
            <v>DEAN LORO</v>
          </cell>
          <cell r="BC106">
            <v>40349</v>
          </cell>
        </row>
        <row r="107">
          <cell r="AY107" t="str">
            <v>DEANNA CANDLISH</v>
          </cell>
          <cell r="BC107">
            <v>40350</v>
          </cell>
        </row>
        <row r="108">
          <cell r="AY108" t="str">
            <v>DEBORAH SIMPSON</v>
          </cell>
          <cell r="BC108">
            <v>40351</v>
          </cell>
        </row>
        <row r="109">
          <cell r="AY109" t="str">
            <v>DELAINE BELL</v>
          </cell>
          <cell r="BC109">
            <v>40352</v>
          </cell>
        </row>
        <row r="110">
          <cell r="AY110" t="str">
            <v>DENNIS BERBERICK</v>
          </cell>
          <cell r="BC110">
            <v>40353</v>
          </cell>
        </row>
        <row r="111">
          <cell r="AY111" t="str">
            <v>DENNIS FRANCO</v>
          </cell>
          <cell r="BC111">
            <v>40354</v>
          </cell>
        </row>
        <row r="112">
          <cell r="AY112" t="str">
            <v>DEREK GUDGEON</v>
          </cell>
          <cell r="BC112">
            <v>40355</v>
          </cell>
        </row>
        <row r="113">
          <cell r="AY113" t="str">
            <v>DEVIN BOOTY</v>
          </cell>
          <cell r="BC113">
            <v>40356</v>
          </cell>
        </row>
        <row r="114">
          <cell r="AY114" t="str">
            <v>DIANE MANCINI</v>
          </cell>
          <cell r="BC114">
            <v>40357</v>
          </cell>
        </row>
        <row r="115">
          <cell r="AY115" t="str">
            <v>DIANNE GRAVES</v>
          </cell>
          <cell r="BC115">
            <v>40358</v>
          </cell>
        </row>
        <row r="116">
          <cell r="AY116" t="str">
            <v>DOMENIC COSENTINO</v>
          </cell>
          <cell r="BC116">
            <v>40359</v>
          </cell>
        </row>
        <row r="117">
          <cell r="AY117" t="str">
            <v>DON NICKERSON</v>
          </cell>
          <cell r="BC117">
            <v>40360</v>
          </cell>
        </row>
        <row r="118">
          <cell r="AY118" t="str">
            <v>DONALD BULTHUIS</v>
          </cell>
          <cell r="BC118">
            <v>40361</v>
          </cell>
        </row>
        <row r="119">
          <cell r="AY119" t="str">
            <v>DONALD DESPOND</v>
          </cell>
          <cell r="BC119">
            <v>40362</v>
          </cell>
        </row>
        <row r="120">
          <cell r="AY120" t="str">
            <v>DONNA POTTS</v>
          </cell>
          <cell r="BC120">
            <v>40363</v>
          </cell>
        </row>
        <row r="121">
          <cell r="AY121" t="str">
            <v>DOROTHY HOLME</v>
          </cell>
          <cell r="BC121">
            <v>40364</v>
          </cell>
        </row>
        <row r="122">
          <cell r="AY122" t="str">
            <v>DOUG DEWAR</v>
          </cell>
          <cell r="BC122">
            <v>40365</v>
          </cell>
        </row>
        <row r="123">
          <cell r="AY123" t="str">
            <v>DOUGLAS MCCLELLAN</v>
          </cell>
          <cell r="BC123">
            <v>40366</v>
          </cell>
        </row>
        <row r="124">
          <cell r="AY124" t="str">
            <v>EILEEN CAMPBELL</v>
          </cell>
          <cell r="BC124">
            <v>40367</v>
          </cell>
        </row>
        <row r="125">
          <cell r="AY125" t="str">
            <v>ELLA RAYNER</v>
          </cell>
          <cell r="BC125">
            <v>40368</v>
          </cell>
        </row>
        <row r="126">
          <cell r="AY126" t="str">
            <v>ERIC CHARTRAND</v>
          </cell>
          <cell r="BC126">
            <v>40369</v>
          </cell>
        </row>
        <row r="127">
          <cell r="AY127" t="str">
            <v>ERIC ROLFE</v>
          </cell>
          <cell r="BC127">
            <v>40370</v>
          </cell>
        </row>
        <row r="128">
          <cell r="AY128" t="str">
            <v>EVAN COWELL</v>
          </cell>
          <cell r="BC128">
            <v>40371</v>
          </cell>
        </row>
        <row r="129">
          <cell r="AY129" t="str">
            <v>EVANTHIA IKONOMIDIS</v>
          </cell>
          <cell r="BC129">
            <v>40372</v>
          </cell>
        </row>
        <row r="130">
          <cell r="AY130" t="str">
            <v>FERNANDO CASALLAS</v>
          </cell>
          <cell r="BC130">
            <v>40373</v>
          </cell>
        </row>
        <row r="131">
          <cell r="AY131" t="str">
            <v>FIEZAL AHAD</v>
          </cell>
          <cell r="BC131">
            <v>40374</v>
          </cell>
        </row>
        <row r="132">
          <cell r="AY132" t="str">
            <v>FLORIN MIHAI</v>
          </cell>
          <cell r="BC132">
            <v>40375</v>
          </cell>
        </row>
        <row r="133">
          <cell r="AY133" t="str">
            <v>FRANCA AMARAL</v>
          </cell>
          <cell r="BC133">
            <v>40376</v>
          </cell>
        </row>
        <row r="134">
          <cell r="AY134" t="str">
            <v>FRANCES DOYLE</v>
          </cell>
          <cell r="BC134">
            <v>40377</v>
          </cell>
        </row>
        <row r="135">
          <cell r="AY135" t="str">
            <v>FRANK GIANCOLA</v>
          </cell>
          <cell r="BC135">
            <v>40378</v>
          </cell>
        </row>
        <row r="136">
          <cell r="AY136" t="str">
            <v>FRED MAY</v>
          </cell>
          <cell r="BC136">
            <v>40379</v>
          </cell>
        </row>
        <row r="137">
          <cell r="AY137" t="str">
            <v>GARY CHIAROT</v>
          </cell>
          <cell r="BC137">
            <v>40380</v>
          </cell>
        </row>
        <row r="138">
          <cell r="AY138" t="str">
            <v>GARY MACDONALD</v>
          </cell>
          <cell r="BC138">
            <v>40381</v>
          </cell>
        </row>
        <row r="139">
          <cell r="AY139" t="str">
            <v>GEORGE SCHACHTSCHNEIDER</v>
          </cell>
          <cell r="BC139">
            <v>40382</v>
          </cell>
        </row>
        <row r="140">
          <cell r="AY140" t="str">
            <v>GERRY DIGIACINTO</v>
          </cell>
          <cell r="BC140">
            <v>40383</v>
          </cell>
        </row>
        <row r="141">
          <cell r="AY141" t="str">
            <v>GILLES MONGRAIN</v>
          </cell>
          <cell r="BC141">
            <v>40384</v>
          </cell>
        </row>
        <row r="142">
          <cell r="AY142" t="str">
            <v>GIRVAN GRAY</v>
          </cell>
          <cell r="BC142">
            <v>40385</v>
          </cell>
        </row>
        <row r="143">
          <cell r="AY143" t="str">
            <v>GRACE RAFTER</v>
          </cell>
          <cell r="BC143">
            <v>40386</v>
          </cell>
        </row>
        <row r="144">
          <cell r="AY144" t="str">
            <v>GRAHAM LEE</v>
          </cell>
          <cell r="BC144">
            <v>40387</v>
          </cell>
        </row>
        <row r="145">
          <cell r="AY145" t="str">
            <v>GREG BALLINGER</v>
          </cell>
          <cell r="BC145">
            <v>40388</v>
          </cell>
        </row>
        <row r="146">
          <cell r="AY146" t="str">
            <v>GREG SCOBIE</v>
          </cell>
          <cell r="BC146">
            <v>40389</v>
          </cell>
        </row>
        <row r="147">
          <cell r="AY147" t="str">
            <v>GREG VANDE KUYT</v>
          </cell>
          <cell r="BC147">
            <v>40390</v>
          </cell>
        </row>
        <row r="148">
          <cell r="AY148" t="str">
            <v>GREGG HUTCHINSON</v>
          </cell>
          <cell r="BC148">
            <v>40391</v>
          </cell>
        </row>
        <row r="149">
          <cell r="AY149" t="str">
            <v>GREGORY CLARKE</v>
          </cell>
          <cell r="BC149">
            <v>40392</v>
          </cell>
        </row>
        <row r="150">
          <cell r="AY150" t="str">
            <v>HANI TAKI</v>
          </cell>
          <cell r="BC150">
            <v>40393</v>
          </cell>
        </row>
        <row r="151">
          <cell r="AY151" t="str">
            <v>HANY IBRAHIM</v>
          </cell>
          <cell r="BC151">
            <v>40394</v>
          </cell>
        </row>
        <row r="152">
          <cell r="AY152" t="str">
            <v>HARRY NARINE</v>
          </cell>
          <cell r="BC152">
            <v>40395</v>
          </cell>
        </row>
        <row r="153">
          <cell r="AY153" t="str">
            <v>HENRY WINTER</v>
          </cell>
          <cell r="BC153">
            <v>40396</v>
          </cell>
        </row>
        <row r="154">
          <cell r="AY154" t="str">
            <v>IAN COWE</v>
          </cell>
          <cell r="BC154">
            <v>40397</v>
          </cell>
        </row>
        <row r="155">
          <cell r="AY155" t="str">
            <v>IAN ELSASSER</v>
          </cell>
          <cell r="BC155">
            <v>40398</v>
          </cell>
        </row>
        <row r="156">
          <cell r="AY156" t="str">
            <v>IAN INNIS</v>
          </cell>
          <cell r="BC156">
            <v>40399</v>
          </cell>
        </row>
        <row r="157">
          <cell r="AY157" t="str">
            <v>IAN MORRIS</v>
          </cell>
          <cell r="BC157">
            <v>40400</v>
          </cell>
        </row>
        <row r="158">
          <cell r="AY158" t="str">
            <v>IGOR RUSIC</v>
          </cell>
          <cell r="BC158">
            <v>40401</v>
          </cell>
        </row>
        <row r="159">
          <cell r="AY159" t="str">
            <v>INDY BUTANY-DESOUZA</v>
          </cell>
          <cell r="BC159">
            <v>40402</v>
          </cell>
        </row>
        <row r="160">
          <cell r="AY160" t="str">
            <v>IRENE BECK</v>
          </cell>
          <cell r="BC160">
            <v>40403</v>
          </cell>
        </row>
        <row r="161">
          <cell r="AY161" t="str">
            <v>IVAN TOMASIC</v>
          </cell>
          <cell r="BC161">
            <v>40404</v>
          </cell>
        </row>
        <row r="162">
          <cell r="AY162" t="str">
            <v>IVANA STOSIC</v>
          </cell>
          <cell r="BC162">
            <v>40405</v>
          </cell>
        </row>
        <row r="163">
          <cell r="AY163" t="str">
            <v>JAMES ARNEL</v>
          </cell>
          <cell r="BC163">
            <v>40406</v>
          </cell>
        </row>
        <row r="164">
          <cell r="AY164" t="str">
            <v>JAMES COCHRANE</v>
          </cell>
          <cell r="BC164">
            <v>40407</v>
          </cell>
        </row>
        <row r="165">
          <cell r="AY165" t="str">
            <v>JAMES HILL</v>
          </cell>
          <cell r="BC165">
            <v>40408</v>
          </cell>
        </row>
        <row r="166">
          <cell r="AY166" t="str">
            <v>JAMES HUSSACK</v>
          </cell>
          <cell r="BC166">
            <v>40409</v>
          </cell>
        </row>
        <row r="167">
          <cell r="AY167" t="str">
            <v>JAMES JOHNSON</v>
          </cell>
          <cell r="BC167">
            <v>40410</v>
          </cell>
        </row>
        <row r="168">
          <cell r="AY168" t="str">
            <v>JAMES REES</v>
          </cell>
          <cell r="BC168">
            <v>40411</v>
          </cell>
        </row>
        <row r="169">
          <cell r="AY169" t="str">
            <v>JAMES SCOTT</v>
          </cell>
          <cell r="BC169">
            <v>40412</v>
          </cell>
        </row>
        <row r="170">
          <cell r="AY170" t="str">
            <v>JANE HUMPHRIES</v>
          </cell>
          <cell r="BC170">
            <v>40413</v>
          </cell>
        </row>
        <row r="171">
          <cell r="AY171" t="str">
            <v>JANET RINIERI</v>
          </cell>
          <cell r="BC171">
            <v>40414</v>
          </cell>
        </row>
        <row r="172">
          <cell r="AY172" t="str">
            <v>JANICE JOHNSTON</v>
          </cell>
          <cell r="BC172">
            <v>40415</v>
          </cell>
        </row>
        <row r="173">
          <cell r="AY173" t="str">
            <v>JASON CAUCCI</v>
          </cell>
          <cell r="BC173">
            <v>40416</v>
          </cell>
        </row>
        <row r="174">
          <cell r="AY174" t="str">
            <v>JASON KONING</v>
          </cell>
          <cell r="BC174">
            <v>40417</v>
          </cell>
        </row>
        <row r="175">
          <cell r="AY175" t="str">
            <v>JASON MCBRIDE</v>
          </cell>
          <cell r="BC175">
            <v>40418</v>
          </cell>
        </row>
        <row r="176">
          <cell r="AY176" t="str">
            <v>JASON NEWLANDS</v>
          </cell>
          <cell r="BC176">
            <v>40419</v>
          </cell>
        </row>
        <row r="177">
          <cell r="AY177" t="str">
            <v>JASON SCHAUBEL</v>
          </cell>
          <cell r="BC177">
            <v>40420</v>
          </cell>
        </row>
        <row r="178">
          <cell r="AY178" t="str">
            <v>JASON THOMPSON</v>
          </cell>
          <cell r="BC178">
            <v>40421</v>
          </cell>
        </row>
        <row r="179">
          <cell r="AY179" t="str">
            <v>JAYNE HUBATSCHEK</v>
          </cell>
          <cell r="BC179">
            <v>40422</v>
          </cell>
        </row>
        <row r="180">
          <cell r="AY180" t="str">
            <v>JEFF MACDONALD</v>
          </cell>
          <cell r="BC180">
            <v>40423</v>
          </cell>
        </row>
        <row r="181">
          <cell r="AY181" t="str">
            <v>JEFFERY LAMARR</v>
          </cell>
          <cell r="BC181">
            <v>40424</v>
          </cell>
        </row>
        <row r="182">
          <cell r="AY182" t="str">
            <v>JEFFREY GALBRAITH</v>
          </cell>
          <cell r="BC182">
            <v>40425</v>
          </cell>
        </row>
        <row r="183">
          <cell r="AY183" t="str">
            <v>JEFFREY KOEPPE</v>
          </cell>
          <cell r="BC183">
            <v>40426</v>
          </cell>
        </row>
        <row r="184">
          <cell r="AY184" t="str">
            <v>JEFFREY MCNAB</v>
          </cell>
          <cell r="BC184">
            <v>40427</v>
          </cell>
        </row>
        <row r="185">
          <cell r="AY185" t="str">
            <v>JEFFREY SKIDMORE</v>
          </cell>
          <cell r="BC185">
            <v>40428</v>
          </cell>
        </row>
        <row r="186">
          <cell r="AY186" t="str">
            <v>JENNIFER HALL</v>
          </cell>
          <cell r="BC186">
            <v>40429</v>
          </cell>
        </row>
        <row r="187">
          <cell r="AY187" t="str">
            <v>JENNIFER LINDLEY</v>
          </cell>
          <cell r="BC187">
            <v>40430</v>
          </cell>
        </row>
        <row r="188">
          <cell r="AY188" t="str">
            <v>JENNIFER MARTINEAU</v>
          </cell>
          <cell r="BC188">
            <v>40431</v>
          </cell>
        </row>
        <row r="189">
          <cell r="AY189" t="str">
            <v>JENNIFER QUINLAN</v>
          </cell>
          <cell r="BC189">
            <v>40432</v>
          </cell>
        </row>
        <row r="190">
          <cell r="AY190" t="str">
            <v>JENNIFER ROBINS</v>
          </cell>
          <cell r="BC190">
            <v>40433</v>
          </cell>
        </row>
        <row r="191">
          <cell r="AY191" t="str">
            <v>JERALD COMETTO</v>
          </cell>
          <cell r="BC191">
            <v>40434</v>
          </cell>
        </row>
        <row r="192">
          <cell r="AY192" t="str">
            <v>JIM BUTLER</v>
          </cell>
          <cell r="BC192">
            <v>40435</v>
          </cell>
        </row>
        <row r="193">
          <cell r="AY193" t="str">
            <v>JIM PATTERSON</v>
          </cell>
          <cell r="BC193">
            <v>40436</v>
          </cell>
        </row>
        <row r="194">
          <cell r="AY194" t="str">
            <v>JIM STINSON</v>
          </cell>
          <cell r="BC194">
            <v>40437</v>
          </cell>
        </row>
        <row r="195">
          <cell r="AY195" t="str">
            <v>JOANNE VANDENBERG</v>
          </cell>
          <cell r="BC195">
            <v>40438</v>
          </cell>
        </row>
        <row r="196">
          <cell r="AY196" t="str">
            <v>JOE GERRIOR</v>
          </cell>
          <cell r="BC196">
            <v>40439</v>
          </cell>
        </row>
        <row r="197">
          <cell r="AY197" t="str">
            <v>JOE GIANETTO</v>
          </cell>
          <cell r="BC197">
            <v>40440</v>
          </cell>
        </row>
        <row r="198">
          <cell r="AY198" t="str">
            <v>JOE SHAWIHAT</v>
          </cell>
          <cell r="BC198">
            <v>40441</v>
          </cell>
        </row>
        <row r="199">
          <cell r="AY199" t="str">
            <v>JOE WIERDA</v>
          </cell>
          <cell r="BC199">
            <v>40442</v>
          </cell>
        </row>
        <row r="200">
          <cell r="AY200" t="str">
            <v>JOHN BASILIO</v>
          </cell>
          <cell r="BC200">
            <v>40443</v>
          </cell>
        </row>
        <row r="201">
          <cell r="AY201" t="str">
            <v>JOHN BRENYO</v>
          </cell>
          <cell r="BC201">
            <v>40444</v>
          </cell>
        </row>
        <row r="202">
          <cell r="AY202" t="str">
            <v>JOHN FOURNIER</v>
          </cell>
          <cell r="BC202">
            <v>40445</v>
          </cell>
        </row>
        <row r="203">
          <cell r="AY203" t="str">
            <v>JOHN LUSTED</v>
          </cell>
          <cell r="BC203">
            <v>40446</v>
          </cell>
        </row>
        <row r="204">
          <cell r="AY204" t="str">
            <v>JOHN ROBERTSON</v>
          </cell>
          <cell r="BC204">
            <v>40447</v>
          </cell>
        </row>
        <row r="205">
          <cell r="AY205" t="str">
            <v>JOHN SELKIRK</v>
          </cell>
          <cell r="BC205">
            <v>40448</v>
          </cell>
        </row>
        <row r="206">
          <cell r="AY206" t="str">
            <v>JOHN STEVENSON</v>
          </cell>
          <cell r="BC206">
            <v>40449</v>
          </cell>
        </row>
        <row r="207">
          <cell r="AY207" t="str">
            <v>JOHN THOMPSON</v>
          </cell>
          <cell r="BC207">
            <v>40450</v>
          </cell>
        </row>
        <row r="208">
          <cell r="AY208" t="str">
            <v>JOHN THORNTON</v>
          </cell>
          <cell r="BC208">
            <v>40451</v>
          </cell>
        </row>
        <row r="209">
          <cell r="AY209" t="str">
            <v>JOHN WHITE</v>
          </cell>
          <cell r="BC209">
            <v>40452</v>
          </cell>
        </row>
        <row r="210">
          <cell r="AY210" t="str">
            <v>JORDAN BECK</v>
          </cell>
          <cell r="BC210">
            <v>40453</v>
          </cell>
        </row>
        <row r="211">
          <cell r="AY211" t="str">
            <v>JOSEPH ALMEIDA</v>
          </cell>
          <cell r="BC211">
            <v>40454</v>
          </cell>
        </row>
        <row r="212">
          <cell r="AY212" t="str">
            <v>JOSEPH BOTAS</v>
          </cell>
          <cell r="BC212">
            <v>40455</v>
          </cell>
        </row>
        <row r="213">
          <cell r="AY213" t="str">
            <v>JOSEPH MAJEROVICH</v>
          </cell>
          <cell r="BC213">
            <v>40456</v>
          </cell>
        </row>
        <row r="214">
          <cell r="AY214" t="str">
            <v>JOSEPH POPIEL</v>
          </cell>
          <cell r="BC214">
            <v>40457</v>
          </cell>
        </row>
        <row r="215">
          <cell r="AY215" t="str">
            <v>JUDY TAYLOR</v>
          </cell>
          <cell r="BC215">
            <v>40458</v>
          </cell>
        </row>
        <row r="216">
          <cell r="AY216" t="str">
            <v>JUSTIN BILLONE</v>
          </cell>
          <cell r="BC216">
            <v>40459</v>
          </cell>
        </row>
        <row r="217">
          <cell r="AY217" t="str">
            <v>KAREN ARNOLD</v>
          </cell>
          <cell r="BC217">
            <v>40460</v>
          </cell>
        </row>
        <row r="218">
          <cell r="AY218" t="str">
            <v>KAREN HILLARY</v>
          </cell>
          <cell r="BC218">
            <v>40461</v>
          </cell>
        </row>
        <row r="219">
          <cell r="AY219" t="str">
            <v>KAREN HOBBINS</v>
          </cell>
          <cell r="BC219">
            <v>40462</v>
          </cell>
        </row>
        <row r="220">
          <cell r="AY220" t="str">
            <v>KAREN MACDONALD</v>
          </cell>
          <cell r="BC220">
            <v>40463</v>
          </cell>
        </row>
        <row r="221">
          <cell r="AY221" t="str">
            <v>KAREN THORNE</v>
          </cell>
          <cell r="BC221">
            <v>40464</v>
          </cell>
        </row>
        <row r="222">
          <cell r="AY222" t="str">
            <v>KATHERINE DZIERZAWSKI</v>
          </cell>
          <cell r="BC222">
            <v>40465</v>
          </cell>
        </row>
        <row r="223">
          <cell r="AY223" t="str">
            <v>KATHY BORCIC</v>
          </cell>
          <cell r="BC223">
            <v>40466</v>
          </cell>
        </row>
        <row r="224">
          <cell r="AY224" t="str">
            <v>KATHY LERETTE</v>
          </cell>
          <cell r="BC224">
            <v>40467</v>
          </cell>
        </row>
        <row r="225">
          <cell r="AY225" t="str">
            <v>KATHY SHARP</v>
          </cell>
          <cell r="BC225">
            <v>40468</v>
          </cell>
        </row>
        <row r="226">
          <cell r="AY226" t="str">
            <v>KATIE FLANNIGAN</v>
          </cell>
          <cell r="BC226">
            <v>40469</v>
          </cell>
        </row>
        <row r="227">
          <cell r="AY227" t="str">
            <v>KELLEY FITZPATRICK</v>
          </cell>
          <cell r="BC227">
            <v>40470</v>
          </cell>
        </row>
        <row r="228">
          <cell r="AY228" t="str">
            <v>KELLY SPENCER</v>
          </cell>
          <cell r="BC228">
            <v>40471</v>
          </cell>
        </row>
        <row r="229">
          <cell r="AY229" t="str">
            <v>KENNETH HOLMES</v>
          </cell>
          <cell r="BC229">
            <v>40472</v>
          </cell>
        </row>
        <row r="230">
          <cell r="AY230" t="str">
            <v>KESH NANDLALL</v>
          </cell>
          <cell r="BC230">
            <v>40473</v>
          </cell>
        </row>
        <row r="231">
          <cell r="AY231" t="str">
            <v>KETAN PATEL</v>
          </cell>
          <cell r="BC231">
            <v>40474</v>
          </cell>
        </row>
        <row r="232">
          <cell r="AY232" t="str">
            <v>KEVIN ARCHER</v>
          </cell>
          <cell r="BC232">
            <v>40475</v>
          </cell>
        </row>
        <row r="233">
          <cell r="AY233" t="str">
            <v>KEVIN BUZZELL</v>
          </cell>
          <cell r="BC233">
            <v>40476</v>
          </cell>
        </row>
        <row r="234">
          <cell r="AY234" t="str">
            <v>KEVIN GREGOIRE</v>
          </cell>
          <cell r="BC234">
            <v>40477</v>
          </cell>
        </row>
        <row r="235">
          <cell r="AY235" t="str">
            <v>KEVIN ROBINS</v>
          </cell>
          <cell r="BC235">
            <v>40478</v>
          </cell>
        </row>
        <row r="236">
          <cell r="AY236" t="str">
            <v>KEVIN TOWNSEND</v>
          </cell>
          <cell r="BC236">
            <v>40479</v>
          </cell>
        </row>
        <row r="237">
          <cell r="AY237" t="str">
            <v>KIM DEABREU</v>
          </cell>
          <cell r="BC237">
            <v>40480</v>
          </cell>
        </row>
        <row r="238">
          <cell r="AY238" t="str">
            <v>KIM NEUFELD</v>
          </cell>
          <cell r="BC238">
            <v>40481</v>
          </cell>
        </row>
        <row r="239">
          <cell r="AY239" t="str">
            <v>KORI-LYNN SYKES</v>
          </cell>
          <cell r="BC239">
            <v>40482</v>
          </cell>
        </row>
        <row r="240">
          <cell r="AY240" t="str">
            <v>LAURIE TURNONE</v>
          </cell>
          <cell r="BC240">
            <v>40483</v>
          </cell>
        </row>
        <row r="241">
          <cell r="AY241" t="str">
            <v>LEE CALLAGHAN</v>
          </cell>
          <cell r="BC241">
            <v>40484</v>
          </cell>
        </row>
        <row r="242">
          <cell r="AY242" t="str">
            <v>LEIGH FORREST</v>
          </cell>
          <cell r="BC242">
            <v>40485</v>
          </cell>
        </row>
        <row r="243">
          <cell r="AY243" t="str">
            <v>LESLEY LINGARD</v>
          </cell>
          <cell r="BC243">
            <v>40486</v>
          </cell>
        </row>
        <row r="244">
          <cell r="AY244" t="str">
            <v>LINDA BOURGEOIS</v>
          </cell>
          <cell r="BC244">
            <v>40487</v>
          </cell>
        </row>
        <row r="245">
          <cell r="AY245" t="str">
            <v>LINDA DELIBATO</v>
          </cell>
          <cell r="BC245">
            <v>40488</v>
          </cell>
        </row>
        <row r="246">
          <cell r="AY246" t="str">
            <v>LINDSAY MARTINEAU</v>
          </cell>
          <cell r="BC246">
            <v>40489</v>
          </cell>
        </row>
        <row r="247">
          <cell r="AY247" t="str">
            <v>LISE GALLI</v>
          </cell>
          <cell r="BC247">
            <v>40490</v>
          </cell>
        </row>
        <row r="248">
          <cell r="AY248" t="str">
            <v>LLOYD DEGROW</v>
          </cell>
          <cell r="BC248">
            <v>40491</v>
          </cell>
        </row>
        <row r="249">
          <cell r="AY249" t="str">
            <v>LORETTA TAYLOR</v>
          </cell>
          <cell r="BC249">
            <v>40492</v>
          </cell>
        </row>
        <row r="250">
          <cell r="AY250" t="str">
            <v>LORI THORNTON</v>
          </cell>
          <cell r="BC250">
            <v>40493</v>
          </cell>
        </row>
        <row r="251">
          <cell r="AY251" t="str">
            <v>LOUIS PACHECO</v>
          </cell>
          <cell r="BC251">
            <v>40494</v>
          </cell>
        </row>
        <row r="252">
          <cell r="AY252" t="str">
            <v>LYNN GAYLARD</v>
          </cell>
          <cell r="BC252">
            <v>40495</v>
          </cell>
        </row>
        <row r="253">
          <cell r="AY253" t="str">
            <v>LYNN WALTON</v>
          </cell>
          <cell r="BC253">
            <v>40496</v>
          </cell>
        </row>
        <row r="254">
          <cell r="AY254" t="str">
            <v>MANUEL QUAINI</v>
          </cell>
          <cell r="BC254">
            <v>40497</v>
          </cell>
        </row>
        <row r="255">
          <cell r="AY255" t="str">
            <v>MARC LOSIER</v>
          </cell>
          <cell r="BC255">
            <v>40498</v>
          </cell>
        </row>
        <row r="256">
          <cell r="AY256" t="str">
            <v>MARCEL LAROCHE</v>
          </cell>
          <cell r="BC256">
            <v>40499</v>
          </cell>
        </row>
        <row r="257">
          <cell r="AY257" t="str">
            <v>MARDY CRANDELL</v>
          </cell>
          <cell r="BC257">
            <v>40500</v>
          </cell>
        </row>
        <row r="258">
          <cell r="AY258" t="str">
            <v>MARIA BOZZO</v>
          </cell>
          <cell r="BC258">
            <v>40501</v>
          </cell>
        </row>
        <row r="259">
          <cell r="AY259" t="str">
            <v>MARIA GARITO</v>
          </cell>
          <cell r="BC259">
            <v>40502</v>
          </cell>
        </row>
        <row r="260">
          <cell r="AY260" t="str">
            <v>MARIANNE BEARE</v>
          </cell>
          <cell r="BC260">
            <v>40503</v>
          </cell>
        </row>
        <row r="261">
          <cell r="AY261" t="str">
            <v>MARILYN CONRAD</v>
          </cell>
          <cell r="BC261">
            <v>40504</v>
          </cell>
        </row>
        <row r="262">
          <cell r="AY262" t="str">
            <v>MARINA BULTHUIS</v>
          </cell>
          <cell r="BC262">
            <v>40505</v>
          </cell>
        </row>
        <row r="263">
          <cell r="AY263" t="str">
            <v>MARIO CANGEMI</v>
          </cell>
          <cell r="BC263">
            <v>40506</v>
          </cell>
        </row>
        <row r="264">
          <cell r="AY264" t="str">
            <v>MARJORIE RICHARDS</v>
          </cell>
          <cell r="BC264">
            <v>40507</v>
          </cell>
        </row>
        <row r="265">
          <cell r="AY265" t="str">
            <v>MARK JAKUBOWSKI</v>
          </cell>
          <cell r="BC265">
            <v>40508</v>
          </cell>
        </row>
        <row r="266">
          <cell r="AY266" t="str">
            <v>MARK LUSTRINELLI</v>
          </cell>
          <cell r="BC266">
            <v>40509</v>
          </cell>
        </row>
        <row r="267">
          <cell r="AY267" t="str">
            <v>MARK MALSTROM</v>
          </cell>
          <cell r="BC267">
            <v>40510</v>
          </cell>
        </row>
        <row r="268">
          <cell r="AY268" t="str">
            <v>MARK MORRIS</v>
          </cell>
          <cell r="BC268">
            <v>40511</v>
          </cell>
        </row>
        <row r="269">
          <cell r="AY269" t="str">
            <v>MARK WARELIS</v>
          </cell>
          <cell r="BC269">
            <v>40512</v>
          </cell>
        </row>
        <row r="270">
          <cell r="AY270" t="str">
            <v>MARKO STEFANOVIC</v>
          </cell>
          <cell r="BC270">
            <v>40513</v>
          </cell>
        </row>
        <row r="271">
          <cell r="AY271" t="str">
            <v>MARNI PENNY</v>
          </cell>
          <cell r="BC271">
            <v>40514</v>
          </cell>
        </row>
        <row r="272">
          <cell r="AY272" t="str">
            <v>MARTY BEAUCOCK</v>
          </cell>
          <cell r="BC272">
            <v>40515</v>
          </cell>
        </row>
        <row r="273">
          <cell r="AY273" t="str">
            <v>MATTHEW KENT</v>
          </cell>
          <cell r="BC273">
            <v>40516</v>
          </cell>
        </row>
        <row r="274">
          <cell r="AY274" t="str">
            <v>MATTHEW SHANNON</v>
          </cell>
          <cell r="BC274">
            <v>40517</v>
          </cell>
        </row>
        <row r="275">
          <cell r="AY275" t="str">
            <v>MATTHEW STRECKER</v>
          </cell>
          <cell r="BC275">
            <v>40518</v>
          </cell>
        </row>
        <row r="276">
          <cell r="AY276" t="str">
            <v>MAURO CARBONE</v>
          </cell>
          <cell r="BC276">
            <v>40519</v>
          </cell>
        </row>
        <row r="277">
          <cell r="AY277" t="str">
            <v>MAX CANANZI</v>
          </cell>
          <cell r="BC277">
            <v>40520</v>
          </cell>
        </row>
        <row r="278">
          <cell r="AY278" t="str">
            <v>MELISSA BARRON</v>
          </cell>
          <cell r="BC278">
            <v>40521</v>
          </cell>
        </row>
        <row r="279">
          <cell r="AY279" t="str">
            <v>MICHAEL DONG</v>
          </cell>
          <cell r="BC279">
            <v>40522</v>
          </cell>
        </row>
        <row r="280">
          <cell r="AY280" t="str">
            <v>MICHAEL LEWIS</v>
          </cell>
          <cell r="BC280">
            <v>40523</v>
          </cell>
        </row>
        <row r="281">
          <cell r="AY281" t="str">
            <v>MICHAEL LUTON</v>
          </cell>
          <cell r="BC281">
            <v>40524</v>
          </cell>
        </row>
        <row r="282">
          <cell r="AY282" t="str">
            <v>MICHAEL MUSSAT</v>
          </cell>
          <cell r="BC282">
            <v>40525</v>
          </cell>
        </row>
        <row r="283">
          <cell r="AY283" t="str">
            <v>MICHAEL RICHARD</v>
          </cell>
          <cell r="BC283">
            <v>40526</v>
          </cell>
        </row>
        <row r="284">
          <cell r="AY284" t="str">
            <v>MICHAEL RUSSELL</v>
          </cell>
          <cell r="BC284">
            <v>40527</v>
          </cell>
        </row>
        <row r="285">
          <cell r="AY285" t="str">
            <v>MICHAEL THOMSON</v>
          </cell>
          <cell r="BC285">
            <v>40528</v>
          </cell>
        </row>
        <row r="286">
          <cell r="AY286" t="str">
            <v>MICHAEL WILLIAMSON</v>
          </cell>
          <cell r="BC286">
            <v>40529</v>
          </cell>
        </row>
        <row r="287">
          <cell r="AY287" t="str">
            <v>MICHELLE WORTEL</v>
          </cell>
          <cell r="BC287">
            <v>40530</v>
          </cell>
        </row>
        <row r="288">
          <cell r="AY288" t="str">
            <v>MIKE DENOMME</v>
          </cell>
          <cell r="BC288">
            <v>40531</v>
          </cell>
        </row>
        <row r="289">
          <cell r="AY289" t="str">
            <v>MIKE DESCAMPS</v>
          </cell>
          <cell r="BC289">
            <v>40532</v>
          </cell>
        </row>
        <row r="290">
          <cell r="AY290" t="str">
            <v>MIKEL SCHNEIDER</v>
          </cell>
          <cell r="BC290">
            <v>40533</v>
          </cell>
        </row>
        <row r="291">
          <cell r="AY291" t="str">
            <v>MONICA ASHURST</v>
          </cell>
          <cell r="BC291">
            <v>40534</v>
          </cell>
        </row>
        <row r="292">
          <cell r="AY292" t="str">
            <v>MONICA DOHERTY</v>
          </cell>
          <cell r="BC292">
            <v>40535</v>
          </cell>
        </row>
        <row r="293">
          <cell r="AY293" t="str">
            <v>MUMTAZ KHAN</v>
          </cell>
          <cell r="BC293">
            <v>40536</v>
          </cell>
        </row>
        <row r="294">
          <cell r="AY294" t="str">
            <v>MUSTAFA ALI</v>
          </cell>
          <cell r="BC294">
            <v>40537</v>
          </cell>
        </row>
        <row r="295">
          <cell r="AY295" t="str">
            <v>NADETTE DRAKE</v>
          </cell>
          <cell r="BC295">
            <v>40538</v>
          </cell>
        </row>
        <row r="296">
          <cell r="AY296" t="str">
            <v>NASTARAN HAGHANI</v>
          </cell>
          <cell r="BC296">
            <v>40539</v>
          </cell>
        </row>
        <row r="297">
          <cell r="AY297" t="str">
            <v>NATHAN CERNUSCA</v>
          </cell>
          <cell r="BC297">
            <v>40540</v>
          </cell>
        </row>
        <row r="298">
          <cell r="AY298" t="str">
            <v>NAZIRA NOORMOHAMED</v>
          </cell>
          <cell r="BC298">
            <v>40541</v>
          </cell>
        </row>
        <row r="299">
          <cell r="AY299" t="str">
            <v>NEIL FREEMAN</v>
          </cell>
          <cell r="BC299">
            <v>40542</v>
          </cell>
        </row>
        <row r="300">
          <cell r="AY300" t="str">
            <v>NICK DESTEFANO</v>
          </cell>
          <cell r="BC300">
            <v>40543</v>
          </cell>
        </row>
        <row r="301">
          <cell r="AY301" t="str">
            <v>NICOLE FILLMORE</v>
          </cell>
          <cell r="BC301">
            <v>40544</v>
          </cell>
        </row>
        <row r="302">
          <cell r="AY302" t="str">
            <v>NIGEL HARNANAN</v>
          </cell>
          <cell r="BC302">
            <v>40545</v>
          </cell>
        </row>
        <row r="303">
          <cell r="AY303" t="str">
            <v>NIKOLA RISTEVSKI</v>
          </cell>
          <cell r="BC303">
            <v>40546</v>
          </cell>
        </row>
        <row r="304">
          <cell r="AY304" t="str">
            <v>NIRMALA THOMAS</v>
          </cell>
          <cell r="BC304">
            <v>40547</v>
          </cell>
        </row>
        <row r="305">
          <cell r="AY305" t="str">
            <v>NORMAN BOTTS</v>
          </cell>
          <cell r="BC305">
            <v>40548</v>
          </cell>
        </row>
        <row r="306">
          <cell r="AY306" t="str">
            <v>PAIGE WEBB</v>
          </cell>
          <cell r="BC306">
            <v>40549</v>
          </cell>
        </row>
        <row r="307">
          <cell r="AY307" t="str">
            <v>PAMELA FAZZARI</v>
          </cell>
          <cell r="BC307">
            <v>40550</v>
          </cell>
        </row>
        <row r="308">
          <cell r="AY308" t="str">
            <v>PAT MCNULTY</v>
          </cell>
          <cell r="BC308">
            <v>40551</v>
          </cell>
        </row>
        <row r="309">
          <cell r="AY309" t="str">
            <v>PATRICIA SAFKO</v>
          </cell>
          <cell r="BC309">
            <v>40552</v>
          </cell>
        </row>
        <row r="310">
          <cell r="AY310" t="str">
            <v>PATRICK CHEATLEY</v>
          </cell>
          <cell r="BC310">
            <v>40553</v>
          </cell>
        </row>
        <row r="311">
          <cell r="AY311" t="str">
            <v>PAUL HUMBER</v>
          </cell>
          <cell r="BC311">
            <v>40554</v>
          </cell>
        </row>
        <row r="312">
          <cell r="AY312" t="str">
            <v>PAUL KIEFER</v>
          </cell>
          <cell r="BC312">
            <v>40555</v>
          </cell>
        </row>
        <row r="313">
          <cell r="AY313" t="str">
            <v>PAUL NIXON</v>
          </cell>
          <cell r="BC313">
            <v>40556</v>
          </cell>
        </row>
        <row r="314">
          <cell r="AY314" t="str">
            <v>PAUL WARDELL</v>
          </cell>
          <cell r="BC314">
            <v>40557</v>
          </cell>
        </row>
        <row r="315">
          <cell r="AY315" t="str">
            <v>PETER GOULD</v>
          </cell>
          <cell r="BC315">
            <v>40558</v>
          </cell>
        </row>
        <row r="316">
          <cell r="AY316" t="str">
            <v>PETER HIENG</v>
          </cell>
          <cell r="BC316">
            <v>40559</v>
          </cell>
        </row>
        <row r="317">
          <cell r="AY317" t="str">
            <v>PETER LILLEY</v>
          </cell>
          <cell r="BC317">
            <v>40560</v>
          </cell>
        </row>
        <row r="318">
          <cell r="AY318" t="str">
            <v>PETER MARSON</v>
          </cell>
          <cell r="BC318">
            <v>40561</v>
          </cell>
        </row>
        <row r="319">
          <cell r="AY319" t="str">
            <v>PETER NEUMANN</v>
          </cell>
          <cell r="BC319">
            <v>40562</v>
          </cell>
        </row>
        <row r="320">
          <cell r="AY320" t="str">
            <v>PETER VALLIERES</v>
          </cell>
          <cell r="BC320">
            <v>40563</v>
          </cell>
        </row>
        <row r="321">
          <cell r="AY321" t="str">
            <v>PETER VANDERHOUT</v>
          </cell>
          <cell r="BC321">
            <v>40564</v>
          </cell>
        </row>
        <row r="322">
          <cell r="AY322" t="str">
            <v>PHILIP KWINT</v>
          </cell>
          <cell r="BC322">
            <v>40565</v>
          </cell>
        </row>
        <row r="323">
          <cell r="AY323" t="str">
            <v>PHONGSACK BOUALAVONG</v>
          </cell>
          <cell r="BC323">
            <v>40566</v>
          </cell>
        </row>
        <row r="324">
          <cell r="AY324" t="str">
            <v>RANDY COOMBER</v>
          </cell>
          <cell r="BC324">
            <v>40567</v>
          </cell>
        </row>
        <row r="325">
          <cell r="AY325" t="str">
            <v>RANDY MURRE</v>
          </cell>
          <cell r="BC325">
            <v>40568</v>
          </cell>
        </row>
        <row r="326">
          <cell r="AY326" t="str">
            <v>RANDY WEBB</v>
          </cell>
          <cell r="BC326">
            <v>40569</v>
          </cell>
        </row>
        <row r="327">
          <cell r="AY327" t="str">
            <v>RHONDA VANMEER</v>
          </cell>
          <cell r="BC327">
            <v>40570</v>
          </cell>
        </row>
        <row r="328">
          <cell r="AY328" t="str">
            <v>RICCARDO ZOTTARELLI</v>
          </cell>
          <cell r="BC328">
            <v>40571</v>
          </cell>
        </row>
        <row r="329">
          <cell r="AY329" t="str">
            <v>RICHARD AUDIT</v>
          </cell>
          <cell r="BC329">
            <v>40572</v>
          </cell>
        </row>
        <row r="330">
          <cell r="AY330" t="str">
            <v>RICHARD BASSINDALE</v>
          </cell>
          <cell r="BC330">
            <v>40573</v>
          </cell>
        </row>
        <row r="331">
          <cell r="AY331" t="str">
            <v>RICHARD HALL</v>
          </cell>
          <cell r="BC331">
            <v>40574</v>
          </cell>
        </row>
        <row r="332">
          <cell r="AY332" t="str">
            <v>RICHARD MCBRIDE</v>
          </cell>
          <cell r="BC332">
            <v>40575</v>
          </cell>
        </row>
        <row r="333">
          <cell r="AY333" t="str">
            <v>RICHARD URECH</v>
          </cell>
          <cell r="BC333">
            <v>40576</v>
          </cell>
        </row>
        <row r="334">
          <cell r="AY334" t="str">
            <v>RICK BEEDIE</v>
          </cell>
          <cell r="BC334">
            <v>40577</v>
          </cell>
        </row>
        <row r="335">
          <cell r="AY335" t="str">
            <v>RICKY RAFTER</v>
          </cell>
          <cell r="BC335">
            <v>40578</v>
          </cell>
        </row>
        <row r="336">
          <cell r="AY336" t="str">
            <v>RITA MORRIS</v>
          </cell>
          <cell r="BC336">
            <v>40579</v>
          </cell>
        </row>
        <row r="337">
          <cell r="AY337" t="str">
            <v>ROB CROSSMAN</v>
          </cell>
          <cell r="BC337">
            <v>40580</v>
          </cell>
        </row>
        <row r="338">
          <cell r="AY338" t="str">
            <v>ROB MACINTYRE</v>
          </cell>
          <cell r="BC338">
            <v>40581</v>
          </cell>
        </row>
        <row r="339">
          <cell r="AY339" t="str">
            <v>ROBERT BATES</v>
          </cell>
          <cell r="BC339">
            <v>40582</v>
          </cell>
        </row>
        <row r="340">
          <cell r="AY340" t="str">
            <v>ROBERT BENTLEY</v>
          </cell>
          <cell r="BC340">
            <v>40583</v>
          </cell>
        </row>
        <row r="341">
          <cell r="AY341" t="str">
            <v>ROBERT DUNHAM</v>
          </cell>
          <cell r="BC341">
            <v>40584</v>
          </cell>
        </row>
        <row r="342">
          <cell r="AY342" t="str">
            <v>ROBERT EBBERS</v>
          </cell>
          <cell r="BC342">
            <v>40585</v>
          </cell>
        </row>
        <row r="343">
          <cell r="AY343" t="str">
            <v>ROBERT HAND</v>
          </cell>
          <cell r="BC343">
            <v>40586</v>
          </cell>
        </row>
        <row r="344">
          <cell r="AY344" t="str">
            <v>ROBERT HENSCHEL</v>
          </cell>
          <cell r="BC344">
            <v>40587</v>
          </cell>
        </row>
        <row r="345">
          <cell r="AY345" t="str">
            <v>ROBERT ROHR</v>
          </cell>
          <cell r="BC345">
            <v>40588</v>
          </cell>
        </row>
        <row r="346">
          <cell r="AY346" t="str">
            <v>ROBERT TAYLOR</v>
          </cell>
          <cell r="BC346">
            <v>40589</v>
          </cell>
        </row>
        <row r="347">
          <cell r="AY347" t="str">
            <v>ROMAN KATA</v>
          </cell>
          <cell r="BC347">
            <v>40590</v>
          </cell>
        </row>
        <row r="348">
          <cell r="AY348" t="str">
            <v>ROSS BARBER</v>
          </cell>
          <cell r="BC348">
            <v>40591</v>
          </cell>
        </row>
        <row r="349">
          <cell r="AY349" t="str">
            <v>ROSS FINNIMORE</v>
          </cell>
          <cell r="BC349">
            <v>40592</v>
          </cell>
        </row>
        <row r="350">
          <cell r="AY350" t="str">
            <v>ROY OWEN</v>
          </cell>
          <cell r="BC350">
            <v>40593</v>
          </cell>
        </row>
        <row r="351">
          <cell r="AY351" t="str">
            <v>RUSSELL FISHER</v>
          </cell>
          <cell r="BC351">
            <v>40594</v>
          </cell>
        </row>
        <row r="352">
          <cell r="AY352" t="str">
            <v>SALMAN BAIG</v>
          </cell>
          <cell r="BC352">
            <v>40595</v>
          </cell>
        </row>
        <row r="353">
          <cell r="AY353" t="str">
            <v>SAM DIPASQUALE</v>
          </cell>
          <cell r="BC353">
            <v>40596</v>
          </cell>
        </row>
        <row r="354">
          <cell r="AY354" t="str">
            <v>SAM GENTILE</v>
          </cell>
          <cell r="BC354">
            <v>40597</v>
          </cell>
        </row>
        <row r="355">
          <cell r="AY355" t="str">
            <v>SAMANTHA BURKE</v>
          </cell>
          <cell r="BC355">
            <v>40598</v>
          </cell>
        </row>
        <row r="356">
          <cell r="AY356" t="str">
            <v>SAMANTHA LUNDY</v>
          </cell>
          <cell r="BC356">
            <v>40599</v>
          </cell>
        </row>
        <row r="357">
          <cell r="AY357" t="str">
            <v>SANDRA BELL</v>
          </cell>
          <cell r="BC357">
            <v>40600</v>
          </cell>
        </row>
        <row r="358">
          <cell r="AY358" t="str">
            <v>SARAH HUGHES</v>
          </cell>
          <cell r="BC358">
            <v>40601</v>
          </cell>
        </row>
        <row r="359">
          <cell r="AY359" t="str">
            <v>SCOTT BEAUDRIE</v>
          </cell>
          <cell r="BC359">
            <v>40602</v>
          </cell>
        </row>
        <row r="360">
          <cell r="AY360" t="str">
            <v>SCOTT BIGGS</v>
          </cell>
          <cell r="BC360">
            <v>40603</v>
          </cell>
        </row>
        <row r="361">
          <cell r="AY361" t="str">
            <v>SCOTT BORER</v>
          </cell>
          <cell r="BC361">
            <v>40604</v>
          </cell>
        </row>
        <row r="362">
          <cell r="AY362" t="str">
            <v>SCOTT SUTTON</v>
          </cell>
          <cell r="BC362">
            <v>40605</v>
          </cell>
        </row>
        <row r="363">
          <cell r="AY363" t="str">
            <v>SERGHEI TIMOTIN</v>
          </cell>
          <cell r="BC363">
            <v>40606</v>
          </cell>
        </row>
        <row r="364">
          <cell r="AY364" t="str">
            <v>SHAUN SNOW</v>
          </cell>
          <cell r="BC364">
            <v>40607</v>
          </cell>
        </row>
        <row r="365">
          <cell r="AY365" t="str">
            <v>SHEILA WHITNEY</v>
          </cell>
          <cell r="BC365">
            <v>40608</v>
          </cell>
        </row>
        <row r="366">
          <cell r="AY366" t="str">
            <v>SHELLEY PARKER</v>
          </cell>
          <cell r="BC366">
            <v>40609</v>
          </cell>
        </row>
        <row r="367">
          <cell r="AY367" t="str">
            <v>SHERI OJERO</v>
          </cell>
          <cell r="BC367">
            <v>40610</v>
          </cell>
        </row>
        <row r="368">
          <cell r="AY368" t="str">
            <v>SHERRI SHWEIHAT</v>
          </cell>
          <cell r="BC368">
            <v>40611</v>
          </cell>
        </row>
        <row r="369">
          <cell r="AY369" t="str">
            <v>SOKUNTHAI TOB</v>
          </cell>
          <cell r="BC369">
            <v>40612</v>
          </cell>
        </row>
        <row r="370">
          <cell r="AY370" t="str">
            <v>STANLEY COULTER</v>
          </cell>
          <cell r="BC370">
            <v>40613</v>
          </cell>
        </row>
        <row r="371">
          <cell r="AY371" t="str">
            <v>STEPHEN LARWOOD</v>
          </cell>
          <cell r="BC371">
            <v>40614</v>
          </cell>
        </row>
        <row r="372">
          <cell r="AY372" t="str">
            <v>STEVE ABRAMOVICH</v>
          </cell>
          <cell r="BC372">
            <v>40615</v>
          </cell>
        </row>
        <row r="373">
          <cell r="AY373" t="str">
            <v>STEVE STRUGAR</v>
          </cell>
          <cell r="BC373">
            <v>40616</v>
          </cell>
        </row>
        <row r="374">
          <cell r="AY374" t="str">
            <v>STEVEN ROBSON</v>
          </cell>
          <cell r="BC374">
            <v>40617</v>
          </cell>
        </row>
        <row r="375">
          <cell r="AY375" t="str">
            <v>STEVEN TEW</v>
          </cell>
          <cell r="BC375">
            <v>40618</v>
          </cell>
        </row>
        <row r="376">
          <cell r="AY376" t="str">
            <v>SUDHA MARTHI</v>
          </cell>
          <cell r="BC376">
            <v>40619</v>
          </cell>
        </row>
        <row r="377">
          <cell r="AY377" t="str">
            <v>SUE STANGRET</v>
          </cell>
          <cell r="BC377">
            <v>40620</v>
          </cell>
        </row>
        <row r="378">
          <cell r="AY378" t="str">
            <v>SUNIL BECHARBHAI</v>
          </cell>
          <cell r="BC378">
            <v>40621</v>
          </cell>
        </row>
        <row r="379">
          <cell r="AY379" t="str">
            <v>SUSAN SPEZIALE</v>
          </cell>
          <cell r="BC379">
            <v>40622</v>
          </cell>
        </row>
        <row r="380">
          <cell r="AY380" t="str">
            <v>TARA WANSEL</v>
          </cell>
          <cell r="BC380">
            <v>40623</v>
          </cell>
        </row>
        <row r="381">
          <cell r="AY381" t="str">
            <v>TAYLOR ARKINSON</v>
          </cell>
          <cell r="BC381">
            <v>40624</v>
          </cell>
        </row>
        <row r="382">
          <cell r="AY382" t="str">
            <v>TEJ KARUPEN</v>
          </cell>
          <cell r="BC382">
            <v>40625</v>
          </cell>
        </row>
        <row r="383">
          <cell r="AY383" t="str">
            <v>TERRILEA PITTON</v>
          </cell>
          <cell r="BC383">
            <v>40626</v>
          </cell>
        </row>
        <row r="384">
          <cell r="AY384" t="str">
            <v>TERRY RYAN</v>
          </cell>
          <cell r="BC384">
            <v>40627</v>
          </cell>
        </row>
        <row r="385">
          <cell r="AY385" t="str">
            <v>THERESA JONES</v>
          </cell>
          <cell r="BC385">
            <v>40628</v>
          </cell>
        </row>
        <row r="386">
          <cell r="AY386" t="str">
            <v>TIFFANY GOUPIL</v>
          </cell>
          <cell r="BC386">
            <v>40629</v>
          </cell>
        </row>
        <row r="387">
          <cell r="AY387" t="str">
            <v>TIMOTHY CALLAGHAN</v>
          </cell>
          <cell r="BC387">
            <v>40630</v>
          </cell>
        </row>
        <row r="388">
          <cell r="AY388" t="str">
            <v>TODD DAIGLE</v>
          </cell>
          <cell r="BC388">
            <v>40631</v>
          </cell>
        </row>
        <row r="389">
          <cell r="AY389" t="str">
            <v>TONY IERACE</v>
          </cell>
          <cell r="BC389">
            <v>40632</v>
          </cell>
        </row>
        <row r="390">
          <cell r="AY390" t="str">
            <v>TREVOR HEWITSON</v>
          </cell>
          <cell r="BC390">
            <v>40633</v>
          </cell>
        </row>
        <row r="391">
          <cell r="AY391" t="str">
            <v>TROY SHEELER</v>
          </cell>
          <cell r="BC391">
            <v>40634</v>
          </cell>
        </row>
        <row r="392">
          <cell r="AY392" t="str">
            <v>TYLER ANDERSON</v>
          </cell>
          <cell r="BC392">
            <v>40635</v>
          </cell>
        </row>
        <row r="393">
          <cell r="AY393" t="str">
            <v>ULKU OREN</v>
          </cell>
          <cell r="BC393">
            <v>40636</v>
          </cell>
        </row>
        <row r="394">
          <cell r="AY394" t="str">
            <v>VALERIE MCKENNA</v>
          </cell>
          <cell r="BC394">
            <v>40637</v>
          </cell>
        </row>
        <row r="395">
          <cell r="AY395" t="str">
            <v>WALTER HAVEMAN</v>
          </cell>
          <cell r="BC395">
            <v>40638</v>
          </cell>
        </row>
        <row r="396">
          <cell r="AY396" t="str">
            <v>WILLIAM JOHNSON</v>
          </cell>
          <cell r="BC396">
            <v>40639</v>
          </cell>
        </row>
        <row r="397">
          <cell r="AY397" t="str">
            <v>WILSON LI</v>
          </cell>
          <cell r="BC397">
            <v>40640</v>
          </cell>
        </row>
        <row r="398">
          <cell r="AY398" t="str">
            <v>ZORAN DABIC</v>
          </cell>
          <cell r="BC398">
            <v>40641</v>
          </cell>
        </row>
        <row r="399">
          <cell r="BC399">
            <v>40642</v>
          </cell>
        </row>
        <row r="400">
          <cell r="BC400">
            <v>40643</v>
          </cell>
        </row>
        <row r="401">
          <cell r="BC401">
            <v>40644</v>
          </cell>
        </row>
        <row r="402">
          <cell r="BC402">
            <v>40645</v>
          </cell>
        </row>
        <row r="403">
          <cell r="BC403">
            <v>40646</v>
          </cell>
        </row>
        <row r="404">
          <cell r="BC404">
            <v>40647</v>
          </cell>
        </row>
        <row r="405">
          <cell r="BC405">
            <v>40648</v>
          </cell>
        </row>
        <row r="406">
          <cell r="BC406">
            <v>40649</v>
          </cell>
        </row>
        <row r="407">
          <cell r="BC407">
            <v>40650</v>
          </cell>
        </row>
        <row r="408">
          <cell r="BC408">
            <v>40651</v>
          </cell>
        </row>
        <row r="409">
          <cell r="BC409">
            <v>40652</v>
          </cell>
        </row>
        <row r="410">
          <cell r="BC410">
            <v>40653</v>
          </cell>
        </row>
        <row r="411">
          <cell r="BC411">
            <v>40654</v>
          </cell>
        </row>
        <row r="412">
          <cell r="BC412">
            <v>40655</v>
          </cell>
        </row>
        <row r="413">
          <cell r="BC413">
            <v>40656</v>
          </cell>
        </row>
        <row r="414">
          <cell r="BC414">
            <v>40657</v>
          </cell>
        </row>
        <row r="415">
          <cell r="BC415">
            <v>40658</v>
          </cell>
        </row>
        <row r="416">
          <cell r="BC416">
            <v>40659</v>
          </cell>
        </row>
        <row r="417">
          <cell r="BC417">
            <v>40660</v>
          </cell>
        </row>
        <row r="418">
          <cell r="BC418">
            <v>40661</v>
          </cell>
        </row>
        <row r="419">
          <cell r="BC419">
            <v>40662</v>
          </cell>
        </row>
        <row r="420">
          <cell r="BC420">
            <v>40663</v>
          </cell>
        </row>
        <row r="421">
          <cell r="BC421">
            <v>40664</v>
          </cell>
        </row>
        <row r="422">
          <cell r="BC422">
            <v>40665</v>
          </cell>
        </row>
        <row r="423">
          <cell r="BC423">
            <v>40666</v>
          </cell>
        </row>
        <row r="424">
          <cell r="BC424">
            <v>40667</v>
          </cell>
        </row>
        <row r="425">
          <cell r="BC425">
            <v>40668</v>
          </cell>
        </row>
        <row r="426">
          <cell r="BC426">
            <v>40669</v>
          </cell>
        </row>
        <row r="427">
          <cell r="BC427">
            <v>40670</v>
          </cell>
        </row>
        <row r="428">
          <cell r="BC428">
            <v>40671</v>
          </cell>
        </row>
        <row r="429">
          <cell r="BC429">
            <v>40672</v>
          </cell>
        </row>
        <row r="430">
          <cell r="BC430">
            <v>40673</v>
          </cell>
        </row>
        <row r="431">
          <cell r="BC431">
            <v>40674</v>
          </cell>
        </row>
        <row r="432">
          <cell r="BC432">
            <v>40675</v>
          </cell>
        </row>
        <row r="433">
          <cell r="BC433">
            <v>40676</v>
          </cell>
        </row>
        <row r="434">
          <cell r="BC434">
            <v>40677</v>
          </cell>
        </row>
        <row r="435">
          <cell r="BC435">
            <v>40678</v>
          </cell>
        </row>
        <row r="436">
          <cell r="BC436">
            <v>40679</v>
          </cell>
        </row>
        <row r="437">
          <cell r="BC437">
            <v>40680</v>
          </cell>
        </row>
        <row r="438">
          <cell r="BC438">
            <v>40681</v>
          </cell>
        </row>
        <row r="439">
          <cell r="BC439">
            <v>40682</v>
          </cell>
        </row>
        <row r="440">
          <cell r="BC440">
            <v>40683</v>
          </cell>
        </row>
        <row r="441">
          <cell r="BC441">
            <v>40684</v>
          </cell>
        </row>
        <row r="442">
          <cell r="BC442">
            <v>40685</v>
          </cell>
        </row>
        <row r="443">
          <cell r="BC443">
            <v>40686</v>
          </cell>
        </row>
        <row r="444">
          <cell r="BC444">
            <v>40687</v>
          </cell>
        </row>
        <row r="445">
          <cell r="BC445">
            <v>40688</v>
          </cell>
        </row>
        <row r="446">
          <cell r="BC446">
            <v>40689</v>
          </cell>
        </row>
        <row r="447">
          <cell r="BC447">
            <v>40690</v>
          </cell>
        </row>
        <row r="448">
          <cell r="BC448">
            <v>40691</v>
          </cell>
        </row>
        <row r="449">
          <cell r="BC449">
            <v>40692</v>
          </cell>
        </row>
        <row r="450">
          <cell r="BC450">
            <v>40693</v>
          </cell>
        </row>
        <row r="451">
          <cell r="BC451">
            <v>40694</v>
          </cell>
        </row>
        <row r="452">
          <cell r="BC452">
            <v>40695</v>
          </cell>
        </row>
        <row r="453">
          <cell r="BC453">
            <v>40696</v>
          </cell>
        </row>
        <row r="454">
          <cell r="BC454">
            <v>40697</v>
          </cell>
        </row>
        <row r="455">
          <cell r="BC455">
            <v>40698</v>
          </cell>
        </row>
        <row r="456">
          <cell r="BC456">
            <v>40699</v>
          </cell>
        </row>
        <row r="457">
          <cell r="BC457">
            <v>40700</v>
          </cell>
        </row>
        <row r="458">
          <cell r="BC458">
            <v>40701</v>
          </cell>
        </row>
        <row r="459">
          <cell r="BC459">
            <v>40702</v>
          </cell>
        </row>
        <row r="460">
          <cell r="BC460">
            <v>40703</v>
          </cell>
        </row>
        <row r="461">
          <cell r="BC461">
            <v>40704</v>
          </cell>
        </row>
        <row r="462">
          <cell r="BC462">
            <v>40705</v>
          </cell>
        </row>
        <row r="463">
          <cell r="BC463">
            <v>40706</v>
          </cell>
        </row>
        <row r="464">
          <cell r="BC464">
            <v>40707</v>
          </cell>
        </row>
        <row r="465">
          <cell r="BC465">
            <v>40708</v>
          </cell>
        </row>
        <row r="466">
          <cell r="BC466">
            <v>40709</v>
          </cell>
        </row>
        <row r="467">
          <cell r="BC467">
            <v>40710</v>
          </cell>
        </row>
        <row r="468">
          <cell r="BC468">
            <v>40711</v>
          </cell>
        </row>
        <row r="469">
          <cell r="BC469">
            <v>40712</v>
          </cell>
        </row>
        <row r="470">
          <cell r="BC470">
            <v>40713</v>
          </cell>
        </row>
        <row r="471">
          <cell r="BC471">
            <v>40714</v>
          </cell>
        </row>
        <row r="472">
          <cell r="BC472">
            <v>40715</v>
          </cell>
        </row>
        <row r="473">
          <cell r="BC473">
            <v>40716</v>
          </cell>
        </row>
        <row r="474">
          <cell r="BC474">
            <v>40717</v>
          </cell>
        </row>
        <row r="475">
          <cell r="BC475">
            <v>40718</v>
          </cell>
        </row>
        <row r="476">
          <cell r="BC476">
            <v>40719</v>
          </cell>
        </row>
        <row r="477">
          <cell r="BC477">
            <v>40720</v>
          </cell>
        </row>
        <row r="478">
          <cell r="BC478">
            <v>40721</v>
          </cell>
        </row>
        <row r="479">
          <cell r="BC479">
            <v>40722</v>
          </cell>
        </row>
        <row r="480">
          <cell r="BC480">
            <v>40723</v>
          </cell>
        </row>
        <row r="481">
          <cell r="BC481">
            <v>40724</v>
          </cell>
        </row>
        <row r="482">
          <cell r="BC482">
            <v>40725</v>
          </cell>
        </row>
        <row r="483">
          <cell r="BC483">
            <v>40726</v>
          </cell>
        </row>
        <row r="484">
          <cell r="BC484">
            <v>40727</v>
          </cell>
        </row>
        <row r="485">
          <cell r="BC485">
            <v>40728</v>
          </cell>
        </row>
        <row r="486">
          <cell r="BC486">
            <v>40729</v>
          </cell>
        </row>
        <row r="487">
          <cell r="BC487">
            <v>40730</v>
          </cell>
        </row>
        <row r="488">
          <cell r="BC488">
            <v>40731</v>
          </cell>
        </row>
        <row r="489">
          <cell r="BC489">
            <v>40732</v>
          </cell>
        </row>
        <row r="490">
          <cell r="BC490">
            <v>40733</v>
          </cell>
        </row>
        <row r="491">
          <cell r="BC491">
            <v>40734</v>
          </cell>
        </row>
        <row r="492">
          <cell r="BC492">
            <v>40735</v>
          </cell>
        </row>
        <row r="493">
          <cell r="BC493">
            <v>40736</v>
          </cell>
        </row>
        <row r="494">
          <cell r="BC494">
            <v>40737</v>
          </cell>
        </row>
        <row r="495">
          <cell r="BC495">
            <v>40738</v>
          </cell>
        </row>
        <row r="496">
          <cell r="BC496">
            <v>40739</v>
          </cell>
        </row>
        <row r="497">
          <cell r="BC497">
            <v>40740</v>
          </cell>
        </row>
        <row r="498">
          <cell r="BC498">
            <v>40741</v>
          </cell>
        </row>
        <row r="499">
          <cell r="BC499">
            <v>40742</v>
          </cell>
        </row>
        <row r="500">
          <cell r="BC500">
            <v>40743</v>
          </cell>
        </row>
        <row r="501">
          <cell r="BC501">
            <v>40744</v>
          </cell>
        </row>
        <row r="502">
          <cell r="BC502">
            <v>40745</v>
          </cell>
        </row>
        <row r="503">
          <cell r="BC503">
            <v>40746</v>
          </cell>
        </row>
        <row r="504">
          <cell r="BC504">
            <v>40747</v>
          </cell>
        </row>
        <row r="505">
          <cell r="BC505">
            <v>40748</v>
          </cell>
        </row>
        <row r="506">
          <cell r="BC506">
            <v>40749</v>
          </cell>
        </row>
        <row r="507">
          <cell r="BC507">
            <v>40750</v>
          </cell>
        </row>
        <row r="508">
          <cell r="BC508">
            <v>40751</v>
          </cell>
        </row>
        <row r="509">
          <cell r="BC509">
            <v>40752</v>
          </cell>
        </row>
        <row r="510">
          <cell r="BC510">
            <v>40753</v>
          </cell>
        </row>
        <row r="511">
          <cell r="BC511">
            <v>40754</v>
          </cell>
        </row>
        <row r="512">
          <cell r="BC512">
            <v>40755</v>
          </cell>
        </row>
        <row r="513">
          <cell r="BC513">
            <v>40756</v>
          </cell>
        </row>
        <row r="514">
          <cell r="BC514">
            <v>40757</v>
          </cell>
        </row>
        <row r="515">
          <cell r="BC515">
            <v>40758</v>
          </cell>
        </row>
        <row r="516">
          <cell r="BC516">
            <v>40759</v>
          </cell>
        </row>
        <row r="517">
          <cell r="BC517">
            <v>40760</v>
          </cell>
        </row>
        <row r="518">
          <cell r="BC518">
            <v>40761</v>
          </cell>
        </row>
        <row r="519">
          <cell r="BC519">
            <v>40762</v>
          </cell>
        </row>
        <row r="520">
          <cell r="BC520">
            <v>40763</v>
          </cell>
        </row>
        <row r="521">
          <cell r="BC521">
            <v>40764</v>
          </cell>
        </row>
        <row r="522">
          <cell r="BC522">
            <v>40765</v>
          </cell>
        </row>
        <row r="523">
          <cell r="BC523">
            <v>40766</v>
          </cell>
        </row>
        <row r="524">
          <cell r="BC524">
            <v>40767</v>
          </cell>
        </row>
        <row r="525">
          <cell r="BC525">
            <v>40768</v>
          </cell>
        </row>
        <row r="526">
          <cell r="BC526">
            <v>40769</v>
          </cell>
        </row>
        <row r="527">
          <cell r="BC527">
            <v>40770</v>
          </cell>
        </row>
        <row r="528">
          <cell r="BC528">
            <v>40771</v>
          </cell>
        </row>
        <row r="529">
          <cell r="BC529">
            <v>40772</v>
          </cell>
        </row>
        <row r="530">
          <cell r="BC530">
            <v>40773</v>
          </cell>
        </row>
        <row r="531">
          <cell r="BC531">
            <v>40774</v>
          </cell>
        </row>
        <row r="532">
          <cell r="BC532">
            <v>40775</v>
          </cell>
        </row>
        <row r="533">
          <cell r="BC533">
            <v>40776</v>
          </cell>
        </row>
        <row r="534">
          <cell r="BC534">
            <v>40777</v>
          </cell>
        </row>
        <row r="535">
          <cell r="BC535">
            <v>40778</v>
          </cell>
        </row>
        <row r="536">
          <cell r="BC536">
            <v>40779</v>
          </cell>
        </row>
        <row r="537">
          <cell r="BC537">
            <v>40780</v>
          </cell>
        </row>
        <row r="538">
          <cell r="BC538">
            <v>40781</v>
          </cell>
        </row>
        <row r="539">
          <cell r="BC539">
            <v>40782</v>
          </cell>
        </row>
        <row r="540">
          <cell r="BC540">
            <v>40783</v>
          </cell>
        </row>
        <row r="541">
          <cell r="BC541">
            <v>40784</v>
          </cell>
        </row>
        <row r="542">
          <cell r="BC542">
            <v>40785</v>
          </cell>
        </row>
        <row r="543">
          <cell r="BC543">
            <v>40786</v>
          </cell>
        </row>
        <row r="544">
          <cell r="BC544">
            <v>40787</v>
          </cell>
        </row>
        <row r="545">
          <cell r="BC545">
            <v>40788</v>
          </cell>
        </row>
        <row r="546">
          <cell r="BC546">
            <v>40789</v>
          </cell>
        </row>
        <row r="547">
          <cell r="BC547">
            <v>40790</v>
          </cell>
        </row>
        <row r="548">
          <cell r="BC548">
            <v>40791</v>
          </cell>
        </row>
        <row r="549">
          <cell r="BC549">
            <v>40792</v>
          </cell>
        </row>
        <row r="550">
          <cell r="BC550">
            <v>40793</v>
          </cell>
        </row>
        <row r="551">
          <cell r="BC551">
            <v>40794</v>
          </cell>
        </row>
        <row r="552">
          <cell r="BC552">
            <v>40795</v>
          </cell>
        </row>
        <row r="553">
          <cell r="BC553">
            <v>40796</v>
          </cell>
        </row>
        <row r="554">
          <cell r="BC554">
            <v>40797</v>
          </cell>
        </row>
        <row r="555">
          <cell r="BC555">
            <v>40798</v>
          </cell>
        </row>
        <row r="556">
          <cell r="BC556">
            <v>40799</v>
          </cell>
        </row>
        <row r="557">
          <cell r="BC557">
            <v>40800</v>
          </cell>
        </row>
        <row r="558">
          <cell r="BC558">
            <v>40801</v>
          </cell>
        </row>
        <row r="559">
          <cell r="BC559">
            <v>40802</v>
          </cell>
        </row>
        <row r="560">
          <cell r="BC560">
            <v>40803</v>
          </cell>
        </row>
        <row r="561">
          <cell r="BC561">
            <v>40804</v>
          </cell>
        </row>
        <row r="562">
          <cell r="BC562">
            <v>40805</v>
          </cell>
        </row>
        <row r="563">
          <cell r="BC563">
            <v>40806</v>
          </cell>
        </row>
        <row r="564">
          <cell r="BC564">
            <v>40807</v>
          </cell>
        </row>
        <row r="565">
          <cell r="BC565">
            <v>40808</v>
          </cell>
        </row>
        <row r="566">
          <cell r="BC566">
            <v>40809</v>
          </cell>
        </row>
        <row r="567">
          <cell r="BC567">
            <v>40810</v>
          </cell>
        </row>
        <row r="568">
          <cell r="BC568">
            <v>40811</v>
          </cell>
        </row>
        <row r="569">
          <cell r="BC569">
            <v>40812</v>
          </cell>
        </row>
        <row r="570">
          <cell r="BC570">
            <v>40813</v>
          </cell>
        </row>
        <row r="571">
          <cell r="BC571">
            <v>40814</v>
          </cell>
        </row>
        <row r="572">
          <cell r="BC572">
            <v>40815</v>
          </cell>
        </row>
        <row r="573">
          <cell r="BC573">
            <v>40816</v>
          </cell>
        </row>
        <row r="574">
          <cell r="BC574">
            <v>40817</v>
          </cell>
        </row>
        <row r="575">
          <cell r="BC575">
            <v>40818</v>
          </cell>
        </row>
        <row r="576">
          <cell r="BC576">
            <v>40819</v>
          </cell>
        </row>
        <row r="577">
          <cell r="BC577">
            <v>40820</v>
          </cell>
        </row>
        <row r="578">
          <cell r="BC578">
            <v>40821</v>
          </cell>
        </row>
        <row r="579">
          <cell r="BC579">
            <v>40822</v>
          </cell>
        </row>
        <row r="580">
          <cell r="BC580">
            <v>40823</v>
          </cell>
        </row>
        <row r="581">
          <cell r="BC581">
            <v>40824</v>
          </cell>
        </row>
        <row r="582">
          <cell r="BC582">
            <v>40825</v>
          </cell>
        </row>
        <row r="583">
          <cell r="BC583">
            <v>40826</v>
          </cell>
        </row>
        <row r="584">
          <cell r="BC584">
            <v>40827</v>
          </cell>
        </row>
        <row r="585">
          <cell r="BC585">
            <v>40828</v>
          </cell>
        </row>
        <row r="586">
          <cell r="BC586">
            <v>40829</v>
          </cell>
        </row>
        <row r="587">
          <cell r="BC587">
            <v>40830</v>
          </cell>
        </row>
        <row r="588">
          <cell r="BC588">
            <v>40831</v>
          </cell>
        </row>
        <row r="589">
          <cell r="BC589">
            <v>40832</v>
          </cell>
        </row>
        <row r="590">
          <cell r="BC590">
            <v>40833</v>
          </cell>
        </row>
        <row r="591">
          <cell r="BC591">
            <v>40834</v>
          </cell>
        </row>
        <row r="592">
          <cell r="BC592">
            <v>40835</v>
          </cell>
        </row>
        <row r="593">
          <cell r="BC593">
            <v>40836</v>
          </cell>
        </row>
        <row r="594">
          <cell r="BC594">
            <v>40837</v>
          </cell>
        </row>
        <row r="595">
          <cell r="BC595">
            <v>40838</v>
          </cell>
        </row>
        <row r="596">
          <cell r="BC596">
            <v>40839</v>
          </cell>
        </row>
        <row r="597">
          <cell r="BC597">
            <v>40840</v>
          </cell>
        </row>
        <row r="598">
          <cell r="BC598">
            <v>40841</v>
          </cell>
        </row>
        <row r="599">
          <cell r="BC599">
            <v>40842</v>
          </cell>
        </row>
        <row r="600">
          <cell r="BC600">
            <v>40843</v>
          </cell>
        </row>
        <row r="601">
          <cell r="BC601">
            <v>40844</v>
          </cell>
        </row>
        <row r="602">
          <cell r="BC602">
            <v>40845</v>
          </cell>
        </row>
        <row r="603">
          <cell r="BC603">
            <v>40846</v>
          </cell>
        </row>
        <row r="604">
          <cell r="BC604">
            <v>40847</v>
          </cell>
        </row>
        <row r="605">
          <cell r="BC605">
            <v>40848</v>
          </cell>
        </row>
        <row r="606">
          <cell r="BC606">
            <v>40849</v>
          </cell>
        </row>
        <row r="607">
          <cell r="BC607">
            <v>40850</v>
          </cell>
        </row>
        <row r="608">
          <cell r="BC608">
            <v>40851</v>
          </cell>
        </row>
        <row r="609">
          <cell r="BC609">
            <v>40852</v>
          </cell>
        </row>
        <row r="610">
          <cell r="BC610">
            <v>40853</v>
          </cell>
        </row>
        <row r="611">
          <cell r="BC611">
            <v>40854</v>
          </cell>
        </row>
        <row r="612">
          <cell r="BC612">
            <v>40855</v>
          </cell>
        </row>
        <row r="613">
          <cell r="BC613">
            <v>40856</v>
          </cell>
        </row>
        <row r="614">
          <cell r="BC614">
            <v>40857</v>
          </cell>
        </row>
        <row r="615">
          <cell r="BC615">
            <v>40858</v>
          </cell>
        </row>
        <row r="616">
          <cell r="BC616">
            <v>40859</v>
          </cell>
        </row>
        <row r="617">
          <cell r="BC617">
            <v>40860</v>
          </cell>
        </row>
        <row r="618">
          <cell r="BC618">
            <v>40861</v>
          </cell>
        </row>
        <row r="619">
          <cell r="BC619">
            <v>40862</v>
          </cell>
        </row>
        <row r="620">
          <cell r="BC620">
            <v>40863</v>
          </cell>
        </row>
        <row r="621">
          <cell r="BC621">
            <v>40864</v>
          </cell>
        </row>
        <row r="622">
          <cell r="BC622">
            <v>40865</v>
          </cell>
        </row>
        <row r="623">
          <cell r="BC623">
            <v>40866</v>
          </cell>
        </row>
        <row r="624">
          <cell r="BC624">
            <v>40867</v>
          </cell>
        </row>
        <row r="625">
          <cell r="BC625">
            <v>40868</v>
          </cell>
        </row>
        <row r="626">
          <cell r="BC626">
            <v>40869</v>
          </cell>
        </row>
        <row r="627">
          <cell r="BC627">
            <v>40870</v>
          </cell>
        </row>
        <row r="628">
          <cell r="BC628">
            <v>40871</v>
          </cell>
        </row>
        <row r="629">
          <cell r="BC629">
            <v>40872</v>
          </cell>
        </row>
        <row r="630">
          <cell r="BC630">
            <v>40873</v>
          </cell>
        </row>
        <row r="631">
          <cell r="BC631">
            <v>40874</v>
          </cell>
        </row>
        <row r="632">
          <cell r="BC632">
            <v>40875</v>
          </cell>
        </row>
        <row r="633">
          <cell r="BC633">
            <v>40876</v>
          </cell>
        </row>
        <row r="634">
          <cell r="BC634">
            <v>40877</v>
          </cell>
        </row>
        <row r="635">
          <cell r="BC635">
            <v>40878</v>
          </cell>
        </row>
        <row r="636">
          <cell r="BC636">
            <v>40879</v>
          </cell>
        </row>
        <row r="637">
          <cell r="BC637">
            <v>40880</v>
          </cell>
        </row>
        <row r="638">
          <cell r="BC638">
            <v>40881</v>
          </cell>
        </row>
        <row r="639">
          <cell r="BC639">
            <v>40882</v>
          </cell>
        </row>
        <row r="640">
          <cell r="BC640">
            <v>40883</v>
          </cell>
        </row>
        <row r="641">
          <cell r="BC641">
            <v>40884</v>
          </cell>
        </row>
        <row r="642">
          <cell r="BC642">
            <v>40885</v>
          </cell>
        </row>
        <row r="643">
          <cell r="BC643">
            <v>40886</v>
          </cell>
        </row>
        <row r="644">
          <cell r="BC644">
            <v>40887</v>
          </cell>
        </row>
        <row r="645">
          <cell r="BC645">
            <v>40888</v>
          </cell>
        </row>
        <row r="646">
          <cell r="BC646">
            <v>40889</v>
          </cell>
        </row>
        <row r="647">
          <cell r="BC647">
            <v>40890</v>
          </cell>
        </row>
        <row r="648">
          <cell r="BC648">
            <v>40891</v>
          </cell>
        </row>
        <row r="649">
          <cell r="BC649">
            <v>40892</v>
          </cell>
        </row>
        <row r="650">
          <cell r="BC650">
            <v>40893</v>
          </cell>
        </row>
        <row r="651">
          <cell r="BC651">
            <v>40894</v>
          </cell>
        </row>
        <row r="652">
          <cell r="BC652">
            <v>40895</v>
          </cell>
        </row>
        <row r="653">
          <cell r="BC653">
            <v>40896</v>
          </cell>
        </row>
        <row r="654">
          <cell r="BC654">
            <v>40897</v>
          </cell>
        </row>
        <row r="655">
          <cell r="BC655">
            <v>40898</v>
          </cell>
        </row>
        <row r="656">
          <cell r="BC656">
            <v>40899</v>
          </cell>
        </row>
        <row r="657">
          <cell r="BC657">
            <v>40900</v>
          </cell>
        </row>
        <row r="658">
          <cell r="BC658">
            <v>40901</v>
          </cell>
        </row>
        <row r="659">
          <cell r="BC659">
            <v>40902</v>
          </cell>
        </row>
        <row r="660">
          <cell r="BC660">
            <v>40903</v>
          </cell>
        </row>
        <row r="661">
          <cell r="BC661">
            <v>40904</v>
          </cell>
        </row>
        <row r="662">
          <cell r="BC662">
            <v>40905</v>
          </cell>
        </row>
        <row r="663">
          <cell r="BC663">
            <v>40906</v>
          </cell>
        </row>
        <row r="664">
          <cell r="BC664">
            <v>40907</v>
          </cell>
        </row>
        <row r="665">
          <cell r="BC665">
            <v>40908</v>
          </cell>
        </row>
        <row r="666">
          <cell r="BC666">
            <v>40909</v>
          </cell>
        </row>
        <row r="667">
          <cell r="BC667">
            <v>40910</v>
          </cell>
        </row>
        <row r="668">
          <cell r="BC668">
            <v>40911</v>
          </cell>
        </row>
        <row r="669">
          <cell r="BC669">
            <v>40912</v>
          </cell>
        </row>
        <row r="670">
          <cell r="BC670">
            <v>40913</v>
          </cell>
        </row>
        <row r="671">
          <cell r="BC671">
            <v>40914</v>
          </cell>
        </row>
        <row r="672">
          <cell r="BC672">
            <v>40915</v>
          </cell>
        </row>
        <row r="673">
          <cell r="BC673">
            <v>40916</v>
          </cell>
        </row>
        <row r="674">
          <cell r="BC674">
            <v>40917</v>
          </cell>
        </row>
        <row r="675">
          <cell r="BC675">
            <v>40918</v>
          </cell>
        </row>
        <row r="676">
          <cell r="BC676">
            <v>40919</v>
          </cell>
        </row>
        <row r="677">
          <cell r="BC677">
            <v>40920</v>
          </cell>
        </row>
        <row r="678">
          <cell r="BC678">
            <v>40921</v>
          </cell>
        </row>
        <row r="679">
          <cell r="BC679">
            <v>40922</v>
          </cell>
        </row>
        <row r="680">
          <cell r="BC680">
            <v>40923</v>
          </cell>
        </row>
        <row r="681">
          <cell r="BC681">
            <v>40924</v>
          </cell>
        </row>
        <row r="682">
          <cell r="BC682">
            <v>40925</v>
          </cell>
        </row>
        <row r="683">
          <cell r="BC683">
            <v>40926</v>
          </cell>
        </row>
        <row r="684">
          <cell r="BC684">
            <v>40927</v>
          </cell>
        </row>
        <row r="685">
          <cell r="BC685">
            <v>40928</v>
          </cell>
        </row>
        <row r="686">
          <cell r="BC686">
            <v>40929</v>
          </cell>
        </row>
        <row r="687">
          <cell r="BC687">
            <v>40930</v>
          </cell>
        </row>
        <row r="688">
          <cell r="BC688">
            <v>40931</v>
          </cell>
        </row>
        <row r="689">
          <cell r="BC689">
            <v>40932</v>
          </cell>
        </row>
        <row r="690">
          <cell r="BC690">
            <v>40933</v>
          </cell>
        </row>
        <row r="691">
          <cell r="BC691">
            <v>40934</v>
          </cell>
        </row>
        <row r="692">
          <cell r="BC692">
            <v>40935</v>
          </cell>
        </row>
        <row r="693">
          <cell r="BC693">
            <v>40936</v>
          </cell>
        </row>
        <row r="694">
          <cell r="BC694">
            <v>40937</v>
          </cell>
        </row>
        <row r="695">
          <cell r="BC695">
            <v>40938</v>
          </cell>
        </row>
        <row r="696">
          <cell r="BC696">
            <v>40939</v>
          </cell>
        </row>
        <row r="697">
          <cell r="BC697">
            <v>40940</v>
          </cell>
        </row>
        <row r="698">
          <cell r="BC698">
            <v>40941</v>
          </cell>
        </row>
        <row r="699">
          <cell r="BC699">
            <v>40942</v>
          </cell>
        </row>
        <row r="700">
          <cell r="BC700">
            <v>40943</v>
          </cell>
        </row>
        <row r="701">
          <cell r="BC701">
            <v>40944</v>
          </cell>
        </row>
        <row r="702">
          <cell r="BC702">
            <v>40945</v>
          </cell>
        </row>
        <row r="703">
          <cell r="BC703">
            <v>40946</v>
          </cell>
        </row>
        <row r="704">
          <cell r="BC704">
            <v>40947</v>
          </cell>
        </row>
        <row r="705">
          <cell r="BC705">
            <v>40948</v>
          </cell>
        </row>
        <row r="706">
          <cell r="BC706">
            <v>40949</v>
          </cell>
        </row>
        <row r="707">
          <cell r="BC707">
            <v>40950</v>
          </cell>
        </row>
        <row r="708">
          <cell r="BC708">
            <v>40951</v>
          </cell>
        </row>
        <row r="709">
          <cell r="BC709">
            <v>40952</v>
          </cell>
        </row>
        <row r="710">
          <cell r="BC710">
            <v>40953</v>
          </cell>
        </row>
        <row r="711">
          <cell r="BC711">
            <v>40954</v>
          </cell>
        </row>
        <row r="712">
          <cell r="BC712">
            <v>40955</v>
          </cell>
        </row>
        <row r="713">
          <cell r="BC713">
            <v>40956</v>
          </cell>
        </row>
        <row r="714">
          <cell r="BC714">
            <v>40957</v>
          </cell>
        </row>
        <row r="715">
          <cell r="BC715">
            <v>40958</v>
          </cell>
        </row>
        <row r="716">
          <cell r="BC716">
            <v>40959</v>
          </cell>
        </row>
        <row r="717">
          <cell r="BC717">
            <v>40960</v>
          </cell>
        </row>
        <row r="718">
          <cell r="BC718">
            <v>40961</v>
          </cell>
        </row>
        <row r="719">
          <cell r="BC719">
            <v>40962</v>
          </cell>
        </row>
        <row r="720">
          <cell r="BC720">
            <v>40963</v>
          </cell>
        </row>
        <row r="721">
          <cell r="BC721">
            <v>40964</v>
          </cell>
        </row>
        <row r="722">
          <cell r="BC722">
            <v>40965</v>
          </cell>
        </row>
        <row r="723">
          <cell r="BC723">
            <v>40966</v>
          </cell>
        </row>
        <row r="724">
          <cell r="BC724">
            <v>40967</v>
          </cell>
        </row>
        <row r="725">
          <cell r="BC725">
            <v>40968</v>
          </cell>
        </row>
        <row r="726">
          <cell r="BC726">
            <v>40969</v>
          </cell>
        </row>
        <row r="727">
          <cell r="BC727">
            <v>40970</v>
          </cell>
        </row>
        <row r="728">
          <cell r="BC728">
            <v>40971</v>
          </cell>
        </row>
        <row r="729">
          <cell r="BC729">
            <v>40972</v>
          </cell>
        </row>
        <row r="730">
          <cell r="BC730">
            <v>40973</v>
          </cell>
        </row>
        <row r="731">
          <cell r="BC731">
            <v>40974</v>
          </cell>
        </row>
        <row r="732">
          <cell r="BC732">
            <v>40975</v>
          </cell>
        </row>
        <row r="733">
          <cell r="BC733">
            <v>40976</v>
          </cell>
        </row>
        <row r="734">
          <cell r="BC734">
            <v>40977</v>
          </cell>
        </row>
        <row r="735">
          <cell r="BC735">
            <v>40978</v>
          </cell>
        </row>
        <row r="736">
          <cell r="BC736">
            <v>40979</v>
          </cell>
        </row>
        <row r="737">
          <cell r="BC737">
            <v>40980</v>
          </cell>
        </row>
        <row r="738">
          <cell r="BC738">
            <v>40981</v>
          </cell>
        </row>
        <row r="739">
          <cell r="BC739">
            <v>40982</v>
          </cell>
        </row>
        <row r="740">
          <cell r="BC740">
            <v>40983</v>
          </cell>
        </row>
        <row r="741">
          <cell r="BC741">
            <v>40984</v>
          </cell>
        </row>
        <row r="742">
          <cell r="BC742">
            <v>40985</v>
          </cell>
        </row>
        <row r="743">
          <cell r="BC743">
            <v>40986</v>
          </cell>
        </row>
        <row r="744">
          <cell r="BC744">
            <v>40987</v>
          </cell>
        </row>
        <row r="745">
          <cell r="BC745">
            <v>40988</v>
          </cell>
        </row>
        <row r="746">
          <cell r="BC746">
            <v>40989</v>
          </cell>
        </row>
        <row r="747">
          <cell r="BC747">
            <v>40990</v>
          </cell>
        </row>
        <row r="748">
          <cell r="BC748">
            <v>40991</v>
          </cell>
        </row>
        <row r="749">
          <cell r="BC749">
            <v>40992</v>
          </cell>
        </row>
        <row r="750">
          <cell r="BC750">
            <v>40993</v>
          </cell>
        </row>
        <row r="751">
          <cell r="BC751">
            <v>40994</v>
          </cell>
        </row>
        <row r="752">
          <cell r="BC752">
            <v>40995</v>
          </cell>
        </row>
        <row r="753">
          <cell r="BC753">
            <v>40996</v>
          </cell>
        </row>
        <row r="754">
          <cell r="BC754">
            <v>40997</v>
          </cell>
        </row>
        <row r="755">
          <cell r="BC755">
            <v>40998</v>
          </cell>
        </row>
        <row r="756">
          <cell r="BC756">
            <v>40999</v>
          </cell>
        </row>
        <row r="757">
          <cell r="BC757">
            <v>41000</v>
          </cell>
        </row>
        <row r="758">
          <cell r="BC758">
            <v>41001</v>
          </cell>
        </row>
        <row r="759">
          <cell r="BC759">
            <v>41002</v>
          </cell>
        </row>
        <row r="760">
          <cell r="BC760">
            <v>41003</v>
          </cell>
        </row>
        <row r="761">
          <cell r="BC761">
            <v>41004</v>
          </cell>
        </row>
        <row r="762">
          <cell r="BC762">
            <v>41005</v>
          </cell>
        </row>
        <row r="763">
          <cell r="BC763">
            <v>41006</v>
          </cell>
        </row>
        <row r="764">
          <cell r="BC764">
            <v>41007</v>
          </cell>
        </row>
        <row r="765">
          <cell r="BC765">
            <v>41008</v>
          </cell>
        </row>
        <row r="766">
          <cell r="BC766">
            <v>41009</v>
          </cell>
        </row>
        <row r="767">
          <cell r="BC767">
            <v>41010</v>
          </cell>
        </row>
        <row r="768">
          <cell r="BC768">
            <v>41011</v>
          </cell>
        </row>
        <row r="769">
          <cell r="BC769">
            <v>41012</v>
          </cell>
        </row>
        <row r="770">
          <cell r="BC770">
            <v>41013</v>
          </cell>
        </row>
        <row r="771">
          <cell r="BC771">
            <v>41014</v>
          </cell>
        </row>
        <row r="772">
          <cell r="BC772">
            <v>41015</v>
          </cell>
        </row>
        <row r="773">
          <cell r="BC773">
            <v>41016</v>
          </cell>
        </row>
        <row r="774">
          <cell r="BC774">
            <v>41017</v>
          </cell>
        </row>
        <row r="775">
          <cell r="BC775">
            <v>41018</v>
          </cell>
        </row>
        <row r="776">
          <cell r="BC776">
            <v>41019</v>
          </cell>
        </row>
        <row r="777">
          <cell r="BC777">
            <v>41020</v>
          </cell>
        </row>
        <row r="778">
          <cell r="BC778">
            <v>41021</v>
          </cell>
        </row>
        <row r="779">
          <cell r="BC779">
            <v>41022</v>
          </cell>
        </row>
        <row r="780">
          <cell r="BC780">
            <v>41023</v>
          </cell>
        </row>
        <row r="781">
          <cell r="BC781">
            <v>41024</v>
          </cell>
        </row>
        <row r="782">
          <cell r="BC782">
            <v>41025</v>
          </cell>
        </row>
        <row r="783">
          <cell r="BC783">
            <v>41026</v>
          </cell>
        </row>
        <row r="784">
          <cell r="BC784">
            <v>41027</v>
          </cell>
        </row>
        <row r="785">
          <cell r="BC785">
            <v>41028</v>
          </cell>
        </row>
        <row r="786">
          <cell r="BC786">
            <v>41029</v>
          </cell>
        </row>
        <row r="787">
          <cell r="BC787">
            <v>41030</v>
          </cell>
        </row>
        <row r="788">
          <cell r="BC788">
            <v>41031</v>
          </cell>
        </row>
        <row r="789">
          <cell r="BC789">
            <v>41032</v>
          </cell>
        </row>
        <row r="790">
          <cell r="BC790">
            <v>41033</v>
          </cell>
        </row>
        <row r="791">
          <cell r="BC791">
            <v>41034</v>
          </cell>
        </row>
        <row r="792">
          <cell r="BC792">
            <v>41035</v>
          </cell>
        </row>
        <row r="793">
          <cell r="BC793">
            <v>41036</v>
          </cell>
        </row>
        <row r="794">
          <cell r="BC794">
            <v>41037</v>
          </cell>
        </row>
        <row r="795">
          <cell r="BC795">
            <v>41038</v>
          </cell>
        </row>
        <row r="796">
          <cell r="BC796">
            <v>41039</v>
          </cell>
        </row>
        <row r="797">
          <cell r="BC797">
            <v>41040</v>
          </cell>
        </row>
        <row r="798">
          <cell r="BC798">
            <v>41041</v>
          </cell>
        </row>
        <row r="799">
          <cell r="BC799">
            <v>41042</v>
          </cell>
        </row>
        <row r="800">
          <cell r="BC800">
            <v>41043</v>
          </cell>
        </row>
        <row r="801">
          <cell r="BC801">
            <v>41044</v>
          </cell>
        </row>
        <row r="802">
          <cell r="BC802">
            <v>41045</v>
          </cell>
        </row>
        <row r="803">
          <cell r="BC803">
            <v>41046</v>
          </cell>
        </row>
        <row r="804">
          <cell r="BC804">
            <v>41047</v>
          </cell>
        </row>
        <row r="805">
          <cell r="BC805">
            <v>41048</v>
          </cell>
        </row>
        <row r="806">
          <cell r="BC806">
            <v>41049</v>
          </cell>
        </row>
        <row r="807">
          <cell r="BC807">
            <v>41050</v>
          </cell>
        </row>
        <row r="808">
          <cell r="BC808">
            <v>41051</v>
          </cell>
        </row>
        <row r="809">
          <cell r="BC809">
            <v>41052</v>
          </cell>
        </row>
        <row r="810">
          <cell r="BC810">
            <v>41053</v>
          </cell>
        </row>
        <row r="811">
          <cell r="BC811">
            <v>41054</v>
          </cell>
        </row>
        <row r="812">
          <cell r="BC812">
            <v>41055</v>
          </cell>
        </row>
        <row r="813">
          <cell r="BC813">
            <v>41056</v>
          </cell>
        </row>
        <row r="814">
          <cell r="BC814">
            <v>41057</v>
          </cell>
        </row>
        <row r="815">
          <cell r="BC815">
            <v>41058</v>
          </cell>
        </row>
        <row r="816">
          <cell r="BC816">
            <v>41059</v>
          </cell>
        </row>
        <row r="817">
          <cell r="BC817">
            <v>41060</v>
          </cell>
        </row>
        <row r="818">
          <cell r="BC818">
            <v>41061</v>
          </cell>
        </row>
        <row r="819">
          <cell r="BC819">
            <v>41062</v>
          </cell>
        </row>
        <row r="820">
          <cell r="BC820">
            <v>41063</v>
          </cell>
        </row>
        <row r="821">
          <cell r="BC821">
            <v>41064</v>
          </cell>
        </row>
        <row r="822">
          <cell r="BC822">
            <v>41065</v>
          </cell>
        </row>
        <row r="823">
          <cell r="BC823">
            <v>41066</v>
          </cell>
        </row>
        <row r="824">
          <cell r="BC824">
            <v>41067</v>
          </cell>
        </row>
        <row r="825">
          <cell r="BC825">
            <v>41068</v>
          </cell>
        </row>
        <row r="826">
          <cell r="BC826">
            <v>41069</v>
          </cell>
        </row>
        <row r="827">
          <cell r="BC827">
            <v>41070</v>
          </cell>
        </row>
        <row r="828">
          <cell r="BC828">
            <v>41071</v>
          </cell>
        </row>
        <row r="829">
          <cell r="BC829">
            <v>41072</v>
          </cell>
        </row>
        <row r="830">
          <cell r="BC830">
            <v>41073</v>
          </cell>
        </row>
        <row r="831">
          <cell r="BC831">
            <v>41074</v>
          </cell>
        </row>
        <row r="832">
          <cell r="BC832">
            <v>41075</v>
          </cell>
        </row>
        <row r="833">
          <cell r="BC833">
            <v>41076</v>
          </cell>
        </row>
        <row r="834">
          <cell r="BC834">
            <v>41077</v>
          </cell>
        </row>
        <row r="835">
          <cell r="BC835">
            <v>41078</v>
          </cell>
        </row>
        <row r="836">
          <cell r="BC836">
            <v>41079</v>
          </cell>
        </row>
        <row r="837">
          <cell r="BC837">
            <v>41080</v>
          </cell>
        </row>
        <row r="838">
          <cell r="BC838">
            <v>41081</v>
          </cell>
        </row>
        <row r="839">
          <cell r="BC839">
            <v>41082</v>
          </cell>
        </row>
        <row r="840">
          <cell r="BC840">
            <v>41083</v>
          </cell>
        </row>
        <row r="841">
          <cell r="BC841">
            <v>41084</v>
          </cell>
        </row>
        <row r="842">
          <cell r="BC842">
            <v>41085</v>
          </cell>
        </row>
        <row r="843">
          <cell r="BC843">
            <v>41086</v>
          </cell>
        </row>
        <row r="844">
          <cell r="BC844">
            <v>41087</v>
          </cell>
        </row>
        <row r="845">
          <cell r="BC845">
            <v>41088</v>
          </cell>
        </row>
        <row r="846">
          <cell r="BC846">
            <v>41089</v>
          </cell>
        </row>
        <row r="847">
          <cell r="BC847">
            <v>41090</v>
          </cell>
        </row>
        <row r="848">
          <cell r="BC848">
            <v>41091</v>
          </cell>
        </row>
        <row r="849">
          <cell r="BC849">
            <v>41092</v>
          </cell>
        </row>
        <row r="850">
          <cell r="BC850">
            <v>41093</v>
          </cell>
        </row>
        <row r="851">
          <cell r="BC851">
            <v>41094</v>
          </cell>
        </row>
        <row r="852">
          <cell r="BC852">
            <v>41095</v>
          </cell>
        </row>
        <row r="853">
          <cell r="BC853">
            <v>41096</v>
          </cell>
        </row>
        <row r="854">
          <cell r="BC854">
            <v>41097</v>
          </cell>
        </row>
        <row r="855">
          <cell r="BC855">
            <v>41098</v>
          </cell>
        </row>
        <row r="856">
          <cell r="BC856">
            <v>41099</v>
          </cell>
        </row>
        <row r="857">
          <cell r="BC857">
            <v>41100</v>
          </cell>
        </row>
        <row r="858">
          <cell r="BC858">
            <v>41101</v>
          </cell>
        </row>
        <row r="859">
          <cell r="BC859">
            <v>41102</v>
          </cell>
        </row>
        <row r="860">
          <cell r="BC860">
            <v>41103</v>
          </cell>
        </row>
        <row r="861">
          <cell r="BC861">
            <v>41104</v>
          </cell>
        </row>
        <row r="862">
          <cell r="BC862">
            <v>41105</v>
          </cell>
        </row>
        <row r="863">
          <cell r="BC863">
            <v>41106</v>
          </cell>
        </row>
        <row r="864">
          <cell r="BC864">
            <v>41107</v>
          </cell>
        </row>
        <row r="865">
          <cell r="BC865">
            <v>41108</v>
          </cell>
        </row>
        <row r="866">
          <cell r="BC866">
            <v>41109</v>
          </cell>
        </row>
        <row r="867">
          <cell r="BC867">
            <v>41110</v>
          </cell>
        </row>
        <row r="868">
          <cell r="BC868">
            <v>41111</v>
          </cell>
        </row>
        <row r="869">
          <cell r="BC869">
            <v>41112</v>
          </cell>
        </row>
        <row r="870">
          <cell r="BC870">
            <v>41113</v>
          </cell>
        </row>
        <row r="871">
          <cell r="BC871">
            <v>41114</v>
          </cell>
        </row>
        <row r="872">
          <cell r="BC872">
            <v>41115</v>
          </cell>
        </row>
        <row r="873">
          <cell r="BC873">
            <v>41116</v>
          </cell>
        </row>
        <row r="874">
          <cell r="BC874">
            <v>41117</v>
          </cell>
        </row>
        <row r="875">
          <cell r="BC875">
            <v>41118</v>
          </cell>
        </row>
        <row r="876">
          <cell r="BC876">
            <v>41119</v>
          </cell>
        </row>
        <row r="877">
          <cell r="BC877">
            <v>41120</v>
          </cell>
        </row>
        <row r="878">
          <cell r="BC878">
            <v>41121</v>
          </cell>
        </row>
        <row r="879">
          <cell r="BC879">
            <v>41122</v>
          </cell>
        </row>
        <row r="880">
          <cell r="BC880">
            <v>41123</v>
          </cell>
        </row>
        <row r="881">
          <cell r="BC881">
            <v>41124</v>
          </cell>
        </row>
        <row r="882">
          <cell r="BC882">
            <v>41125</v>
          </cell>
        </row>
        <row r="883">
          <cell r="BC883">
            <v>41126</v>
          </cell>
        </row>
        <row r="884">
          <cell r="BC884">
            <v>41127</v>
          </cell>
        </row>
        <row r="885">
          <cell r="BC885">
            <v>41128</v>
          </cell>
        </row>
        <row r="886">
          <cell r="BC886">
            <v>41129</v>
          </cell>
        </row>
        <row r="887">
          <cell r="BC887">
            <v>41130</v>
          </cell>
        </row>
        <row r="888">
          <cell r="BC888">
            <v>41131</v>
          </cell>
        </row>
        <row r="889">
          <cell r="BC889">
            <v>41132</v>
          </cell>
        </row>
        <row r="890">
          <cell r="BC890">
            <v>41133</v>
          </cell>
        </row>
        <row r="891">
          <cell r="BC891">
            <v>41134</v>
          </cell>
        </row>
        <row r="892">
          <cell r="BC892">
            <v>41135</v>
          </cell>
        </row>
        <row r="893">
          <cell r="BC893">
            <v>41136</v>
          </cell>
        </row>
        <row r="894">
          <cell r="BC894">
            <v>41137</v>
          </cell>
        </row>
        <row r="895">
          <cell r="BC895">
            <v>41138</v>
          </cell>
        </row>
        <row r="896">
          <cell r="BC896">
            <v>41139</v>
          </cell>
        </row>
        <row r="897">
          <cell r="BC897">
            <v>41140</v>
          </cell>
        </row>
        <row r="898">
          <cell r="BC898">
            <v>41141</v>
          </cell>
        </row>
        <row r="899">
          <cell r="BC899">
            <v>41142</v>
          </cell>
        </row>
        <row r="900">
          <cell r="BC900">
            <v>41143</v>
          </cell>
        </row>
        <row r="901">
          <cell r="BC901">
            <v>41144</v>
          </cell>
        </row>
        <row r="902">
          <cell r="BC902">
            <v>41145</v>
          </cell>
        </row>
        <row r="903">
          <cell r="BC903">
            <v>41146</v>
          </cell>
        </row>
        <row r="904">
          <cell r="BC904">
            <v>41147</v>
          </cell>
        </row>
        <row r="905">
          <cell r="BC905">
            <v>41148</v>
          </cell>
        </row>
        <row r="906">
          <cell r="BC906">
            <v>41149</v>
          </cell>
        </row>
        <row r="907">
          <cell r="BC907">
            <v>41150</v>
          </cell>
        </row>
        <row r="908">
          <cell r="BC908">
            <v>41151</v>
          </cell>
        </row>
        <row r="909">
          <cell r="BC909">
            <v>41152</v>
          </cell>
        </row>
        <row r="910">
          <cell r="BC910">
            <v>41153</v>
          </cell>
        </row>
        <row r="911">
          <cell r="BC911">
            <v>41154</v>
          </cell>
        </row>
        <row r="912">
          <cell r="BC912">
            <v>41155</v>
          </cell>
        </row>
        <row r="913">
          <cell r="BC913">
            <v>41156</v>
          </cell>
        </row>
        <row r="914">
          <cell r="BC914">
            <v>41157</v>
          </cell>
        </row>
        <row r="915">
          <cell r="BC915">
            <v>41158</v>
          </cell>
        </row>
        <row r="916">
          <cell r="BC916">
            <v>41159</v>
          </cell>
        </row>
        <row r="917">
          <cell r="BC917">
            <v>41160</v>
          </cell>
        </row>
        <row r="918">
          <cell r="BC918">
            <v>41161</v>
          </cell>
        </row>
        <row r="919">
          <cell r="BC919">
            <v>41162</v>
          </cell>
        </row>
        <row r="920">
          <cell r="BC920">
            <v>41163</v>
          </cell>
        </row>
        <row r="921">
          <cell r="BC921">
            <v>41164</v>
          </cell>
        </row>
        <row r="922">
          <cell r="BC922">
            <v>41165</v>
          </cell>
        </row>
        <row r="923">
          <cell r="BC923">
            <v>41166</v>
          </cell>
        </row>
        <row r="924">
          <cell r="BC924">
            <v>41167</v>
          </cell>
        </row>
        <row r="925">
          <cell r="BC925">
            <v>41168</v>
          </cell>
        </row>
        <row r="926">
          <cell r="BC926">
            <v>41169</v>
          </cell>
        </row>
        <row r="927">
          <cell r="BC927">
            <v>41170</v>
          </cell>
        </row>
        <row r="928">
          <cell r="BC928">
            <v>41171</v>
          </cell>
        </row>
        <row r="929">
          <cell r="BC929">
            <v>41172</v>
          </cell>
        </row>
        <row r="930">
          <cell r="BC930">
            <v>41173</v>
          </cell>
        </row>
        <row r="931">
          <cell r="BC931">
            <v>41174</v>
          </cell>
        </row>
        <row r="932">
          <cell r="BC932">
            <v>41175</v>
          </cell>
        </row>
        <row r="933">
          <cell r="BC933">
            <v>41176</v>
          </cell>
        </row>
        <row r="934">
          <cell r="BC934">
            <v>41177</v>
          </cell>
        </row>
        <row r="935">
          <cell r="BC935">
            <v>41178</v>
          </cell>
        </row>
        <row r="936">
          <cell r="BC936">
            <v>41179</v>
          </cell>
        </row>
        <row r="937">
          <cell r="BC937">
            <v>41180</v>
          </cell>
        </row>
        <row r="938">
          <cell r="BC938">
            <v>41181</v>
          </cell>
        </row>
        <row r="939">
          <cell r="BC939">
            <v>41182</v>
          </cell>
        </row>
        <row r="940">
          <cell r="BC940">
            <v>41183</v>
          </cell>
        </row>
        <row r="941">
          <cell r="BC941">
            <v>41184</v>
          </cell>
        </row>
        <row r="942">
          <cell r="BC942">
            <v>41185</v>
          </cell>
        </row>
        <row r="943">
          <cell r="BC943">
            <v>41186</v>
          </cell>
        </row>
        <row r="944">
          <cell r="BC944">
            <v>41187</v>
          </cell>
        </row>
        <row r="945">
          <cell r="BC945">
            <v>41188</v>
          </cell>
        </row>
        <row r="946">
          <cell r="BC946">
            <v>41189</v>
          </cell>
        </row>
        <row r="947">
          <cell r="BC947">
            <v>41190</v>
          </cell>
        </row>
        <row r="948">
          <cell r="BC948">
            <v>41191</v>
          </cell>
        </row>
        <row r="949">
          <cell r="BC949">
            <v>41192</v>
          </cell>
        </row>
        <row r="950">
          <cell r="BC950">
            <v>41193</v>
          </cell>
        </row>
        <row r="951">
          <cell r="BC951">
            <v>41194</v>
          </cell>
        </row>
        <row r="952">
          <cell r="BC952">
            <v>41195</v>
          </cell>
        </row>
        <row r="953">
          <cell r="BC953">
            <v>41196</v>
          </cell>
        </row>
        <row r="954">
          <cell r="BC954">
            <v>41197</v>
          </cell>
        </row>
        <row r="955">
          <cell r="BC955">
            <v>41198</v>
          </cell>
        </row>
        <row r="956">
          <cell r="BC956">
            <v>41199</v>
          </cell>
        </row>
        <row r="957">
          <cell r="BC957">
            <v>41200</v>
          </cell>
        </row>
        <row r="958">
          <cell r="BC958">
            <v>41201</v>
          </cell>
        </row>
        <row r="959">
          <cell r="BC959">
            <v>41202</v>
          </cell>
        </row>
        <row r="960">
          <cell r="BC960">
            <v>41203</v>
          </cell>
        </row>
        <row r="961">
          <cell r="BC961">
            <v>41204</v>
          </cell>
        </row>
        <row r="962">
          <cell r="BC962">
            <v>41205</v>
          </cell>
        </row>
        <row r="963">
          <cell r="BC963">
            <v>41206</v>
          </cell>
        </row>
        <row r="964">
          <cell r="BC964">
            <v>41207</v>
          </cell>
        </row>
        <row r="965">
          <cell r="BC965">
            <v>41208</v>
          </cell>
        </row>
        <row r="966">
          <cell r="BC966">
            <v>41209</v>
          </cell>
        </row>
        <row r="967">
          <cell r="BC967">
            <v>41210</v>
          </cell>
        </row>
        <row r="968">
          <cell r="BC968">
            <v>41211</v>
          </cell>
        </row>
        <row r="969">
          <cell r="BC969">
            <v>41212</v>
          </cell>
        </row>
        <row r="970">
          <cell r="BC970">
            <v>41213</v>
          </cell>
        </row>
        <row r="971">
          <cell r="BC971">
            <v>41214</v>
          </cell>
        </row>
        <row r="972">
          <cell r="BC972">
            <v>41215</v>
          </cell>
        </row>
        <row r="973">
          <cell r="BC973">
            <v>41216</v>
          </cell>
        </row>
        <row r="974">
          <cell r="BC974">
            <v>41217</v>
          </cell>
        </row>
        <row r="975">
          <cell r="BC975">
            <v>41218</v>
          </cell>
        </row>
        <row r="976">
          <cell r="BC976">
            <v>41219</v>
          </cell>
        </row>
        <row r="977">
          <cell r="BC977">
            <v>41220</v>
          </cell>
        </row>
        <row r="978">
          <cell r="BC978">
            <v>41221</v>
          </cell>
        </row>
        <row r="979">
          <cell r="BC979">
            <v>41222</v>
          </cell>
        </row>
        <row r="980">
          <cell r="BC980">
            <v>41223</v>
          </cell>
        </row>
        <row r="981">
          <cell r="BC981">
            <v>41224</v>
          </cell>
        </row>
        <row r="982">
          <cell r="BC982">
            <v>41225</v>
          </cell>
        </row>
        <row r="983">
          <cell r="BC983">
            <v>41226</v>
          </cell>
        </row>
        <row r="984">
          <cell r="BC984">
            <v>41227</v>
          </cell>
        </row>
        <row r="985">
          <cell r="BC985">
            <v>41228</v>
          </cell>
        </row>
        <row r="986">
          <cell r="BC986">
            <v>41229</v>
          </cell>
        </row>
        <row r="987">
          <cell r="BC987">
            <v>41230</v>
          </cell>
        </row>
        <row r="988">
          <cell r="BC988">
            <v>41231</v>
          </cell>
        </row>
        <row r="989">
          <cell r="BC989">
            <v>41232</v>
          </cell>
        </row>
        <row r="990">
          <cell r="BC990">
            <v>41233</v>
          </cell>
        </row>
        <row r="991">
          <cell r="BC991">
            <v>41234</v>
          </cell>
        </row>
        <row r="992">
          <cell r="BC992">
            <v>41235</v>
          </cell>
        </row>
        <row r="993">
          <cell r="BC993">
            <v>41236</v>
          </cell>
        </row>
        <row r="994">
          <cell r="BC994">
            <v>41237</v>
          </cell>
        </row>
        <row r="995">
          <cell r="BC995">
            <v>41238</v>
          </cell>
        </row>
        <row r="996">
          <cell r="BC996">
            <v>41239</v>
          </cell>
        </row>
        <row r="997">
          <cell r="BC997">
            <v>41240</v>
          </cell>
        </row>
        <row r="998">
          <cell r="BC998">
            <v>41241</v>
          </cell>
        </row>
        <row r="999">
          <cell r="BC999">
            <v>41242</v>
          </cell>
        </row>
        <row r="1000">
          <cell r="BC1000">
            <v>41243</v>
          </cell>
        </row>
        <row r="1001">
          <cell r="BC1001">
            <v>41244</v>
          </cell>
        </row>
        <row r="1002">
          <cell r="BC1002">
            <v>41245</v>
          </cell>
        </row>
        <row r="1003">
          <cell r="BC1003">
            <v>41246</v>
          </cell>
        </row>
        <row r="1004">
          <cell r="BC1004">
            <v>41247</v>
          </cell>
        </row>
        <row r="1005">
          <cell r="BC1005">
            <v>41248</v>
          </cell>
        </row>
        <row r="1006">
          <cell r="BC1006">
            <v>41249</v>
          </cell>
        </row>
        <row r="1007">
          <cell r="BC1007">
            <v>41250</v>
          </cell>
        </row>
        <row r="1008">
          <cell r="BC1008">
            <v>41251</v>
          </cell>
        </row>
        <row r="1009">
          <cell r="BC1009">
            <v>41252</v>
          </cell>
        </row>
        <row r="1010">
          <cell r="BC1010">
            <v>41253</v>
          </cell>
        </row>
        <row r="1011">
          <cell r="BC1011">
            <v>41254</v>
          </cell>
        </row>
        <row r="1012">
          <cell r="BC1012">
            <v>41255</v>
          </cell>
        </row>
        <row r="1013">
          <cell r="BC1013">
            <v>41256</v>
          </cell>
        </row>
        <row r="1014">
          <cell r="BC1014">
            <v>41257</v>
          </cell>
        </row>
        <row r="1015">
          <cell r="BC1015">
            <v>41258</v>
          </cell>
        </row>
        <row r="1016">
          <cell r="BC1016">
            <v>41259</v>
          </cell>
        </row>
        <row r="1017">
          <cell r="BC1017">
            <v>41260</v>
          </cell>
        </row>
        <row r="1018">
          <cell r="BC1018">
            <v>41261</v>
          </cell>
        </row>
        <row r="1019">
          <cell r="BC1019">
            <v>41262</v>
          </cell>
        </row>
        <row r="1020">
          <cell r="BC1020">
            <v>41263</v>
          </cell>
        </row>
        <row r="1021">
          <cell r="BC1021">
            <v>41264</v>
          </cell>
        </row>
        <row r="1022">
          <cell r="BC1022">
            <v>41265</v>
          </cell>
        </row>
        <row r="1023">
          <cell r="BC1023">
            <v>41266</v>
          </cell>
        </row>
        <row r="1024">
          <cell r="BC1024">
            <v>41267</v>
          </cell>
        </row>
        <row r="1025">
          <cell r="BC1025">
            <v>41268</v>
          </cell>
        </row>
        <row r="1026">
          <cell r="BC1026">
            <v>41269</v>
          </cell>
        </row>
        <row r="1027">
          <cell r="BC1027">
            <v>41270</v>
          </cell>
        </row>
        <row r="1028">
          <cell r="BC1028">
            <v>41271</v>
          </cell>
        </row>
        <row r="1029">
          <cell r="BC1029">
            <v>41272</v>
          </cell>
        </row>
        <row r="1030">
          <cell r="BC1030">
            <v>41273</v>
          </cell>
        </row>
        <row r="1031">
          <cell r="BC1031">
            <v>41274</v>
          </cell>
        </row>
        <row r="1032">
          <cell r="BC1032">
            <v>41275</v>
          </cell>
        </row>
        <row r="1033">
          <cell r="BC1033">
            <v>41276</v>
          </cell>
        </row>
        <row r="1034">
          <cell r="BC1034">
            <v>41277</v>
          </cell>
        </row>
        <row r="1035">
          <cell r="BC1035">
            <v>41278</v>
          </cell>
        </row>
        <row r="1036">
          <cell r="BC1036">
            <v>41279</v>
          </cell>
        </row>
        <row r="1037">
          <cell r="BC1037">
            <v>41280</v>
          </cell>
        </row>
        <row r="1038">
          <cell r="BC1038">
            <v>41281</v>
          </cell>
        </row>
        <row r="1039">
          <cell r="BC1039">
            <v>41282</v>
          </cell>
        </row>
        <row r="1040">
          <cell r="BC1040">
            <v>41283</v>
          </cell>
        </row>
        <row r="1041">
          <cell r="BC1041">
            <v>41284</v>
          </cell>
        </row>
        <row r="1042">
          <cell r="BC1042">
            <v>41285</v>
          </cell>
        </row>
        <row r="1043">
          <cell r="BC1043">
            <v>41286</v>
          </cell>
        </row>
        <row r="1044">
          <cell r="BC1044">
            <v>41287</v>
          </cell>
        </row>
        <row r="1045">
          <cell r="BC1045">
            <v>41288</v>
          </cell>
        </row>
        <row r="1046">
          <cell r="BC1046">
            <v>41289</v>
          </cell>
        </row>
        <row r="1047">
          <cell r="BC1047">
            <v>41290</v>
          </cell>
        </row>
        <row r="1048">
          <cell r="BC1048">
            <v>41291</v>
          </cell>
        </row>
        <row r="1049">
          <cell r="BC1049">
            <v>41292</v>
          </cell>
        </row>
        <row r="1050">
          <cell r="BC1050">
            <v>41293</v>
          </cell>
        </row>
        <row r="1051">
          <cell r="BC1051">
            <v>41294</v>
          </cell>
        </row>
        <row r="1052">
          <cell r="BC1052">
            <v>41295</v>
          </cell>
        </row>
        <row r="1053">
          <cell r="BC1053">
            <v>41296</v>
          </cell>
        </row>
        <row r="1054">
          <cell r="BC1054">
            <v>41297</v>
          </cell>
        </row>
        <row r="1055">
          <cell r="BC1055">
            <v>41298</v>
          </cell>
        </row>
        <row r="1056">
          <cell r="BC1056">
            <v>41299</v>
          </cell>
        </row>
        <row r="1057">
          <cell r="BC1057">
            <v>41300</v>
          </cell>
        </row>
        <row r="1058">
          <cell r="BC1058">
            <v>41301</v>
          </cell>
        </row>
        <row r="1059">
          <cell r="BC1059">
            <v>41302</v>
          </cell>
        </row>
        <row r="1060">
          <cell r="BC1060">
            <v>41303</v>
          </cell>
        </row>
        <row r="1061">
          <cell r="BC1061">
            <v>41304</v>
          </cell>
        </row>
        <row r="1062">
          <cell r="BC1062">
            <v>41305</v>
          </cell>
        </row>
        <row r="1063">
          <cell r="BC1063">
            <v>41306</v>
          </cell>
        </row>
        <row r="1064">
          <cell r="BC1064">
            <v>41307</v>
          </cell>
        </row>
        <row r="1065">
          <cell r="BC1065">
            <v>41308</v>
          </cell>
        </row>
        <row r="1066">
          <cell r="BC1066">
            <v>41309</v>
          </cell>
        </row>
        <row r="1067">
          <cell r="BC1067">
            <v>41310</v>
          </cell>
        </row>
        <row r="1068">
          <cell r="BC1068">
            <v>41311</v>
          </cell>
        </row>
        <row r="1069">
          <cell r="BC1069">
            <v>41312</v>
          </cell>
        </row>
        <row r="1070">
          <cell r="BC1070">
            <v>41313</v>
          </cell>
        </row>
        <row r="1071">
          <cell r="BC1071">
            <v>41314</v>
          </cell>
        </row>
        <row r="1072">
          <cell r="BC1072">
            <v>41315</v>
          </cell>
        </row>
        <row r="1073">
          <cell r="BC1073">
            <v>41316</v>
          </cell>
        </row>
        <row r="1074">
          <cell r="BC1074">
            <v>41317</v>
          </cell>
        </row>
        <row r="1075">
          <cell r="BC1075">
            <v>41318</v>
          </cell>
        </row>
        <row r="1076">
          <cell r="BC1076">
            <v>41319</v>
          </cell>
        </row>
        <row r="1077">
          <cell r="BC1077">
            <v>41320</v>
          </cell>
        </row>
        <row r="1078">
          <cell r="BC1078">
            <v>41321</v>
          </cell>
        </row>
        <row r="1079">
          <cell r="BC1079">
            <v>41322</v>
          </cell>
        </row>
        <row r="1080">
          <cell r="BC1080">
            <v>41323</v>
          </cell>
        </row>
        <row r="1081">
          <cell r="BC1081">
            <v>41324</v>
          </cell>
        </row>
        <row r="1082">
          <cell r="BC1082">
            <v>41325</v>
          </cell>
        </row>
        <row r="1083">
          <cell r="BC1083">
            <v>41326</v>
          </cell>
        </row>
        <row r="1084">
          <cell r="BC1084">
            <v>41327</v>
          </cell>
        </row>
        <row r="1085">
          <cell r="BC1085">
            <v>41328</v>
          </cell>
        </row>
        <row r="1086">
          <cell r="BC1086">
            <v>41329</v>
          </cell>
        </row>
        <row r="1087">
          <cell r="BC1087">
            <v>41330</v>
          </cell>
        </row>
        <row r="1088">
          <cell r="BC1088">
            <v>41331</v>
          </cell>
        </row>
        <row r="1089">
          <cell r="BC1089">
            <v>41332</v>
          </cell>
        </row>
        <row r="1090">
          <cell r="BC1090">
            <v>41333</v>
          </cell>
        </row>
        <row r="1091">
          <cell r="BC1091">
            <v>41334</v>
          </cell>
        </row>
        <row r="1092">
          <cell r="BC1092">
            <v>41335</v>
          </cell>
        </row>
        <row r="1093">
          <cell r="BC1093">
            <v>41336</v>
          </cell>
        </row>
        <row r="1094">
          <cell r="BC1094">
            <v>41337</v>
          </cell>
        </row>
        <row r="1095">
          <cell r="BC1095">
            <v>41338</v>
          </cell>
        </row>
        <row r="1096">
          <cell r="BC1096">
            <v>41339</v>
          </cell>
        </row>
        <row r="1097">
          <cell r="BC1097">
            <v>41340</v>
          </cell>
        </row>
        <row r="1098">
          <cell r="BC1098">
            <v>41341</v>
          </cell>
        </row>
        <row r="1099">
          <cell r="BC1099">
            <v>41342</v>
          </cell>
        </row>
        <row r="1100">
          <cell r="BC1100">
            <v>41343</v>
          </cell>
        </row>
        <row r="1101">
          <cell r="BC1101">
            <v>41344</v>
          </cell>
        </row>
        <row r="1102">
          <cell r="BC1102">
            <v>41345</v>
          </cell>
        </row>
        <row r="1103">
          <cell r="BC1103">
            <v>41346</v>
          </cell>
        </row>
        <row r="1104">
          <cell r="BC1104">
            <v>41347</v>
          </cell>
        </row>
        <row r="1105">
          <cell r="BC1105">
            <v>41348</v>
          </cell>
        </row>
        <row r="1106">
          <cell r="BC1106">
            <v>41349</v>
          </cell>
        </row>
        <row r="1107">
          <cell r="BC1107">
            <v>41350</v>
          </cell>
        </row>
        <row r="1108">
          <cell r="BC1108">
            <v>41351</v>
          </cell>
        </row>
        <row r="1109">
          <cell r="BC1109">
            <v>41352</v>
          </cell>
        </row>
        <row r="1110">
          <cell r="BC1110">
            <v>41353</v>
          </cell>
        </row>
        <row r="1111">
          <cell r="BC1111">
            <v>41354</v>
          </cell>
        </row>
        <row r="1112">
          <cell r="BC1112">
            <v>41355</v>
          </cell>
        </row>
        <row r="1113">
          <cell r="BC1113">
            <v>41356</v>
          </cell>
        </row>
        <row r="1114">
          <cell r="BC1114">
            <v>41357</v>
          </cell>
        </row>
        <row r="1115">
          <cell r="BC1115">
            <v>41358</v>
          </cell>
        </row>
        <row r="1116">
          <cell r="BC1116">
            <v>41359</v>
          </cell>
        </row>
        <row r="1117">
          <cell r="BC1117">
            <v>41360</v>
          </cell>
        </row>
        <row r="1118">
          <cell r="BC1118">
            <v>41361</v>
          </cell>
        </row>
        <row r="1119">
          <cell r="BC1119">
            <v>41362</v>
          </cell>
        </row>
        <row r="1120">
          <cell r="BC1120">
            <v>41363</v>
          </cell>
        </row>
        <row r="1121">
          <cell r="BC1121">
            <v>41364</v>
          </cell>
        </row>
        <row r="1122">
          <cell r="BC1122">
            <v>41365</v>
          </cell>
        </row>
        <row r="1123">
          <cell r="BC1123">
            <v>41366</v>
          </cell>
        </row>
        <row r="1124">
          <cell r="BC1124">
            <v>41367</v>
          </cell>
        </row>
        <row r="1125">
          <cell r="BC1125">
            <v>41368</v>
          </cell>
        </row>
        <row r="1126">
          <cell r="BC1126">
            <v>41369</v>
          </cell>
        </row>
        <row r="1127">
          <cell r="BC1127">
            <v>41370</v>
          </cell>
        </row>
        <row r="1128">
          <cell r="BC1128">
            <v>41371</v>
          </cell>
        </row>
        <row r="1129">
          <cell r="BC1129">
            <v>41372</v>
          </cell>
        </row>
        <row r="1130">
          <cell r="BC1130">
            <v>41373</v>
          </cell>
        </row>
        <row r="1131">
          <cell r="BC1131">
            <v>41374</v>
          </cell>
        </row>
        <row r="1132">
          <cell r="BC1132">
            <v>41375</v>
          </cell>
        </row>
        <row r="1133">
          <cell r="BC1133">
            <v>41376</v>
          </cell>
        </row>
        <row r="1134">
          <cell r="BC1134">
            <v>41377</v>
          </cell>
        </row>
        <row r="1135">
          <cell r="BC1135">
            <v>41378</v>
          </cell>
        </row>
        <row r="1136">
          <cell r="BC1136">
            <v>41379</v>
          </cell>
        </row>
        <row r="1137">
          <cell r="BC1137">
            <v>41380</v>
          </cell>
        </row>
        <row r="1138">
          <cell r="BC1138">
            <v>41381</v>
          </cell>
        </row>
        <row r="1139">
          <cell r="BC1139">
            <v>41382</v>
          </cell>
        </row>
        <row r="1140">
          <cell r="BC1140">
            <v>41383</v>
          </cell>
        </row>
        <row r="1141">
          <cell r="BC1141">
            <v>41384</v>
          </cell>
        </row>
        <row r="1142">
          <cell r="BC1142">
            <v>41385</v>
          </cell>
        </row>
        <row r="1143">
          <cell r="BC1143">
            <v>41386</v>
          </cell>
        </row>
        <row r="1144">
          <cell r="BC1144">
            <v>41387</v>
          </cell>
        </row>
        <row r="1145">
          <cell r="BC1145">
            <v>41388</v>
          </cell>
        </row>
        <row r="1146">
          <cell r="BC1146">
            <v>41389</v>
          </cell>
        </row>
        <row r="1147">
          <cell r="BC1147">
            <v>41390</v>
          </cell>
        </row>
        <row r="1148">
          <cell r="BC1148">
            <v>41391</v>
          </cell>
        </row>
        <row r="1149">
          <cell r="BC1149">
            <v>41392</v>
          </cell>
        </row>
        <row r="1150">
          <cell r="BC1150">
            <v>41393</v>
          </cell>
        </row>
        <row r="1151">
          <cell r="BC1151">
            <v>41394</v>
          </cell>
        </row>
        <row r="1152">
          <cell r="BC1152">
            <v>41395</v>
          </cell>
        </row>
        <row r="1153">
          <cell r="BC1153">
            <v>41396</v>
          </cell>
        </row>
        <row r="1154">
          <cell r="BC1154">
            <v>41397</v>
          </cell>
        </row>
        <row r="1155">
          <cell r="BC1155">
            <v>41398</v>
          </cell>
        </row>
        <row r="1156">
          <cell r="BC1156">
            <v>41399</v>
          </cell>
        </row>
        <row r="1157">
          <cell r="BC1157">
            <v>41400</v>
          </cell>
        </row>
        <row r="1158">
          <cell r="BC1158">
            <v>41401</v>
          </cell>
        </row>
        <row r="1159">
          <cell r="BC1159">
            <v>41402</v>
          </cell>
        </row>
        <row r="1160">
          <cell r="BC1160">
            <v>41403</v>
          </cell>
        </row>
        <row r="1161">
          <cell r="BC1161">
            <v>41404</v>
          </cell>
        </row>
        <row r="1162">
          <cell r="BC1162">
            <v>41405</v>
          </cell>
        </row>
        <row r="1163">
          <cell r="BC1163">
            <v>41406</v>
          </cell>
        </row>
        <row r="1164">
          <cell r="BC1164">
            <v>41407</v>
          </cell>
        </row>
        <row r="1165">
          <cell r="BC1165">
            <v>41408</v>
          </cell>
        </row>
        <row r="1166">
          <cell r="BC1166">
            <v>41409</v>
          </cell>
        </row>
        <row r="1167">
          <cell r="BC1167">
            <v>41410</v>
          </cell>
        </row>
        <row r="1168">
          <cell r="BC1168">
            <v>41411</v>
          </cell>
        </row>
        <row r="1169">
          <cell r="BC1169">
            <v>41412</v>
          </cell>
        </row>
        <row r="1170">
          <cell r="BC1170">
            <v>41413</v>
          </cell>
        </row>
        <row r="1171">
          <cell r="BC1171">
            <v>41414</v>
          </cell>
        </row>
        <row r="1172">
          <cell r="BC1172">
            <v>41415</v>
          </cell>
        </row>
        <row r="1173">
          <cell r="BC1173">
            <v>41416</v>
          </cell>
        </row>
        <row r="1174">
          <cell r="BC1174">
            <v>41417</v>
          </cell>
        </row>
        <row r="1175">
          <cell r="BC1175">
            <v>41418</v>
          </cell>
        </row>
        <row r="1176">
          <cell r="BC1176">
            <v>41419</v>
          </cell>
        </row>
        <row r="1177">
          <cell r="BC1177">
            <v>41420</v>
          </cell>
        </row>
        <row r="1178">
          <cell r="BC1178">
            <v>41421</v>
          </cell>
        </row>
        <row r="1179">
          <cell r="BC1179">
            <v>41422</v>
          </cell>
        </row>
        <row r="1180">
          <cell r="BC1180">
            <v>41423</v>
          </cell>
        </row>
        <row r="1181">
          <cell r="BC1181">
            <v>41424</v>
          </cell>
        </row>
        <row r="1182">
          <cell r="BC1182">
            <v>41425</v>
          </cell>
        </row>
        <row r="1183">
          <cell r="BC1183">
            <v>41426</v>
          </cell>
        </row>
        <row r="1184">
          <cell r="BC1184">
            <v>41427</v>
          </cell>
        </row>
        <row r="1185">
          <cell r="BC1185">
            <v>41428</v>
          </cell>
        </row>
        <row r="1186">
          <cell r="BC1186">
            <v>41429</v>
          </cell>
        </row>
        <row r="1187">
          <cell r="BC1187">
            <v>41430</v>
          </cell>
        </row>
        <row r="1188">
          <cell r="BC1188">
            <v>41431</v>
          </cell>
        </row>
        <row r="1189">
          <cell r="BC1189">
            <v>41432</v>
          </cell>
        </row>
        <row r="1190">
          <cell r="BC1190">
            <v>41433</v>
          </cell>
        </row>
        <row r="1191">
          <cell r="BC1191">
            <v>41434</v>
          </cell>
        </row>
        <row r="1192">
          <cell r="BC1192">
            <v>41435</v>
          </cell>
        </row>
        <row r="1193">
          <cell r="BC1193">
            <v>41436</v>
          </cell>
        </row>
        <row r="1194">
          <cell r="BC1194">
            <v>41437</v>
          </cell>
        </row>
        <row r="1195">
          <cell r="BC1195">
            <v>41438</v>
          </cell>
        </row>
        <row r="1196">
          <cell r="BC1196">
            <v>41439</v>
          </cell>
        </row>
        <row r="1197">
          <cell r="BC1197">
            <v>41440</v>
          </cell>
        </row>
        <row r="1198">
          <cell r="BC1198">
            <v>41441</v>
          </cell>
        </row>
        <row r="1199">
          <cell r="BC1199">
            <v>41442</v>
          </cell>
        </row>
        <row r="1200">
          <cell r="BC1200">
            <v>41443</v>
          </cell>
        </row>
        <row r="1201">
          <cell r="BC1201">
            <v>41444</v>
          </cell>
        </row>
        <row r="1202">
          <cell r="BC1202">
            <v>41445</v>
          </cell>
        </row>
        <row r="1203">
          <cell r="BC1203">
            <v>41446</v>
          </cell>
        </row>
        <row r="1204">
          <cell r="BC1204">
            <v>41447</v>
          </cell>
        </row>
        <row r="1205">
          <cell r="BC1205">
            <v>41448</v>
          </cell>
        </row>
        <row r="1206">
          <cell r="BC1206">
            <v>41449</v>
          </cell>
        </row>
        <row r="1207">
          <cell r="BC1207">
            <v>41450</v>
          </cell>
        </row>
        <row r="1208">
          <cell r="BC1208">
            <v>41451</v>
          </cell>
        </row>
        <row r="1209">
          <cell r="BC1209">
            <v>41452</v>
          </cell>
        </row>
        <row r="1210">
          <cell r="BC1210">
            <v>41453</v>
          </cell>
        </row>
        <row r="1211">
          <cell r="BC1211">
            <v>41454</v>
          </cell>
        </row>
        <row r="1212">
          <cell r="BC1212">
            <v>41455</v>
          </cell>
        </row>
        <row r="1213">
          <cell r="BC1213">
            <v>41456</v>
          </cell>
        </row>
        <row r="1214">
          <cell r="BC1214">
            <v>41457</v>
          </cell>
        </row>
        <row r="1215">
          <cell r="BC1215">
            <v>41458</v>
          </cell>
        </row>
        <row r="1216">
          <cell r="BC1216">
            <v>41459</v>
          </cell>
        </row>
        <row r="1217">
          <cell r="BC1217">
            <v>41460</v>
          </cell>
        </row>
        <row r="1218">
          <cell r="BC1218">
            <v>41461</v>
          </cell>
        </row>
        <row r="1219">
          <cell r="BC1219">
            <v>41462</v>
          </cell>
        </row>
        <row r="1220">
          <cell r="BC1220">
            <v>41463</v>
          </cell>
        </row>
        <row r="1221">
          <cell r="BC1221">
            <v>41464</v>
          </cell>
        </row>
        <row r="1222">
          <cell r="BC1222">
            <v>41465</v>
          </cell>
        </row>
        <row r="1223">
          <cell r="BC1223">
            <v>41466</v>
          </cell>
        </row>
        <row r="1224">
          <cell r="BC1224">
            <v>41467</v>
          </cell>
        </row>
        <row r="1225">
          <cell r="BC1225">
            <v>41468</v>
          </cell>
        </row>
        <row r="1226">
          <cell r="BC1226">
            <v>41469</v>
          </cell>
        </row>
        <row r="1227">
          <cell r="BC1227">
            <v>41470</v>
          </cell>
        </row>
        <row r="1228">
          <cell r="BC1228">
            <v>41471</v>
          </cell>
        </row>
        <row r="1229">
          <cell r="BC1229">
            <v>41472</v>
          </cell>
        </row>
        <row r="1230">
          <cell r="BC1230">
            <v>41473</v>
          </cell>
        </row>
        <row r="1231">
          <cell r="BC1231">
            <v>41474</v>
          </cell>
        </row>
        <row r="1232">
          <cell r="BC1232">
            <v>41475</v>
          </cell>
        </row>
        <row r="1233">
          <cell r="BC1233">
            <v>41476</v>
          </cell>
        </row>
        <row r="1234">
          <cell r="BC1234">
            <v>41477</v>
          </cell>
        </row>
        <row r="1235">
          <cell r="BC1235">
            <v>41478</v>
          </cell>
        </row>
        <row r="1236">
          <cell r="BC1236">
            <v>41479</v>
          </cell>
        </row>
        <row r="1237">
          <cell r="BC1237">
            <v>41480</v>
          </cell>
        </row>
        <row r="1238">
          <cell r="BC1238">
            <v>41481</v>
          </cell>
        </row>
        <row r="1239">
          <cell r="BC1239">
            <v>41482</v>
          </cell>
        </row>
        <row r="1240">
          <cell r="BC1240">
            <v>41483</v>
          </cell>
        </row>
        <row r="1241">
          <cell r="BC1241">
            <v>41484</v>
          </cell>
        </row>
        <row r="1242">
          <cell r="BC1242">
            <v>41485</v>
          </cell>
        </row>
        <row r="1243">
          <cell r="BC1243">
            <v>41486</v>
          </cell>
        </row>
        <row r="1244">
          <cell r="BC1244">
            <v>41487</v>
          </cell>
        </row>
        <row r="1245">
          <cell r="BC1245">
            <v>41488</v>
          </cell>
        </row>
        <row r="1246">
          <cell r="BC1246">
            <v>41489</v>
          </cell>
        </row>
        <row r="1247">
          <cell r="BC1247">
            <v>41490</v>
          </cell>
        </row>
        <row r="1248">
          <cell r="BC1248">
            <v>41491</v>
          </cell>
        </row>
        <row r="1249">
          <cell r="BC1249">
            <v>41492</v>
          </cell>
        </row>
        <row r="1250">
          <cell r="BC1250">
            <v>41493</v>
          </cell>
        </row>
        <row r="1251">
          <cell r="BC1251">
            <v>41494</v>
          </cell>
        </row>
        <row r="1252">
          <cell r="BC1252">
            <v>41495</v>
          </cell>
        </row>
        <row r="1253">
          <cell r="BC1253">
            <v>41496</v>
          </cell>
        </row>
        <row r="1254">
          <cell r="BC1254">
            <v>41497</v>
          </cell>
        </row>
        <row r="1255">
          <cell r="BC1255">
            <v>41498</v>
          </cell>
        </row>
        <row r="1256">
          <cell r="BC1256">
            <v>41499</v>
          </cell>
        </row>
        <row r="1257">
          <cell r="BC1257">
            <v>41500</v>
          </cell>
        </row>
        <row r="1258">
          <cell r="BC1258">
            <v>41501</v>
          </cell>
        </row>
        <row r="1259">
          <cell r="BC1259">
            <v>41502</v>
          </cell>
        </row>
        <row r="1260">
          <cell r="BC1260">
            <v>41503</v>
          </cell>
        </row>
        <row r="1261">
          <cell r="BC1261">
            <v>41504</v>
          </cell>
        </row>
        <row r="1262">
          <cell r="BC1262">
            <v>41505</v>
          </cell>
        </row>
        <row r="1263">
          <cell r="BC1263">
            <v>41506</v>
          </cell>
        </row>
        <row r="1264">
          <cell r="BC1264">
            <v>41507</v>
          </cell>
        </row>
        <row r="1265">
          <cell r="BC1265">
            <v>41508</v>
          </cell>
        </row>
        <row r="1266">
          <cell r="BC1266">
            <v>41509</v>
          </cell>
        </row>
        <row r="1267">
          <cell r="BC1267">
            <v>41510</v>
          </cell>
        </row>
        <row r="1268">
          <cell r="BC1268">
            <v>41511</v>
          </cell>
        </row>
        <row r="1269">
          <cell r="BC1269">
            <v>41512</v>
          </cell>
        </row>
        <row r="1270">
          <cell r="BC1270">
            <v>41513</v>
          </cell>
        </row>
        <row r="1271">
          <cell r="BC1271">
            <v>41514</v>
          </cell>
        </row>
        <row r="1272">
          <cell r="BC1272">
            <v>41515</v>
          </cell>
        </row>
        <row r="1273">
          <cell r="BC1273">
            <v>41516</v>
          </cell>
        </row>
        <row r="1274">
          <cell r="BC1274">
            <v>41517</v>
          </cell>
        </row>
        <row r="1275">
          <cell r="BC1275">
            <v>41518</v>
          </cell>
        </row>
        <row r="1276">
          <cell r="BC1276">
            <v>41519</v>
          </cell>
        </row>
        <row r="1277">
          <cell r="BC1277">
            <v>41520</v>
          </cell>
        </row>
        <row r="1278">
          <cell r="BC1278">
            <v>41521</v>
          </cell>
        </row>
        <row r="1279">
          <cell r="BC1279">
            <v>41522</v>
          </cell>
        </row>
        <row r="1280">
          <cell r="BC1280">
            <v>41523</v>
          </cell>
        </row>
        <row r="1281">
          <cell r="BC1281">
            <v>41524</v>
          </cell>
        </row>
        <row r="1282">
          <cell r="BC1282">
            <v>41525</v>
          </cell>
        </row>
        <row r="1283">
          <cell r="BC1283">
            <v>41526</v>
          </cell>
        </row>
        <row r="1284">
          <cell r="BC1284">
            <v>41527</v>
          </cell>
        </row>
        <row r="1285">
          <cell r="BC1285">
            <v>41528</v>
          </cell>
        </row>
        <row r="1286">
          <cell r="BC1286">
            <v>41529</v>
          </cell>
        </row>
        <row r="1287">
          <cell r="BC1287">
            <v>41530</v>
          </cell>
        </row>
        <row r="1288">
          <cell r="BC1288">
            <v>41531</v>
          </cell>
        </row>
        <row r="1289">
          <cell r="BC1289">
            <v>41532</v>
          </cell>
        </row>
        <row r="1290">
          <cell r="BC1290">
            <v>41533</v>
          </cell>
        </row>
        <row r="1291">
          <cell r="BC1291">
            <v>41534</v>
          </cell>
        </row>
        <row r="1292">
          <cell r="BC1292">
            <v>41535</v>
          </cell>
        </row>
        <row r="1293">
          <cell r="BC1293">
            <v>41536</v>
          </cell>
        </row>
        <row r="1294">
          <cell r="BC1294">
            <v>41537</v>
          </cell>
        </row>
        <row r="1295">
          <cell r="BC1295">
            <v>41538</v>
          </cell>
        </row>
        <row r="1296">
          <cell r="BC1296">
            <v>41539</v>
          </cell>
        </row>
        <row r="1297">
          <cell r="BC1297">
            <v>41540</v>
          </cell>
        </row>
        <row r="1298">
          <cell r="BC1298">
            <v>41541</v>
          </cell>
        </row>
        <row r="1299">
          <cell r="BC1299">
            <v>41542</v>
          </cell>
        </row>
        <row r="1300">
          <cell r="BC1300">
            <v>41543</v>
          </cell>
        </row>
        <row r="1301">
          <cell r="BC1301">
            <v>41544</v>
          </cell>
        </row>
        <row r="1302">
          <cell r="BC1302">
            <v>41545</v>
          </cell>
        </row>
        <row r="1303">
          <cell r="BC1303">
            <v>41546</v>
          </cell>
        </row>
        <row r="1304">
          <cell r="BC1304">
            <v>41547</v>
          </cell>
        </row>
        <row r="1305">
          <cell r="BC1305">
            <v>41548</v>
          </cell>
        </row>
        <row r="1306">
          <cell r="BC1306">
            <v>41549</v>
          </cell>
        </row>
        <row r="1307">
          <cell r="BC1307">
            <v>41550</v>
          </cell>
        </row>
        <row r="1308">
          <cell r="BC1308">
            <v>41551</v>
          </cell>
        </row>
        <row r="1309">
          <cell r="BC1309">
            <v>41552</v>
          </cell>
        </row>
        <row r="1310">
          <cell r="BC1310">
            <v>41553</v>
          </cell>
        </row>
        <row r="1311">
          <cell r="BC1311">
            <v>41554</v>
          </cell>
        </row>
        <row r="1312">
          <cell r="BC1312">
            <v>41555</v>
          </cell>
        </row>
        <row r="1313">
          <cell r="BC1313">
            <v>41556</v>
          </cell>
        </row>
        <row r="1314">
          <cell r="BC1314">
            <v>41557</v>
          </cell>
        </row>
        <row r="1315">
          <cell r="BC1315">
            <v>41558</v>
          </cell>
        </row>
        <row r="1316">
          <cell r="BC1316">
            <v>41559</v>
          </cell>
        </row>
        <row r="1317">
          <cell r="BC1317">
            <v>41560</v>
          </cell>
        </row>
        <row r="1318">
          <cell r="BC1318">
            <v>41561</v>
          </cell>
        </row>
        <row r="1319">
          <cell r="BC1319">
            <v>41562</v>
          </cell>
        </row>
        <row r="1320">
          <cell r="BC1320">
            <v>41563</v>
          </cell>
        </row>
        <row r="1321">
          <cell r="BC1321">
            <v>41564</v>
          </cell>
        </row>
        <row r="1322">
          <cell r="BC1322">
            <v>41565</v>
          </cell>
        </row>
        <row r="1323">
          <cell r="BC1323">
            <v>41566</v>
          </cell>
        </row>
        <row r="1324">
          <cell r="BC1324">
            <v>41567</v>
          </cell>
        </row>
        <row r="1325">
          <cell r="BC1325">
            <v>41568</v>
          </cell>
        </row>
        <row r="1326">
          <cell r="BC1326">
            <v>41569</v>
          </cell>
        </row>
        <row r="1327">
          <cell r="BC1327">
            <v>41570</v>
          </cell>
        </row>
        <row r="1328">
          <cell r="BC1328">
            <v>41571</v>
          </cell>
        </row>
        <row r="1329">
          <cell r="BC1329">
            <v>41572</v>
          </cell>
        </row>
        <row r="1330">
          <cell r="BC1330">
            <v>41573</v>
          </cell>
        </row>
        <row r="1331">
          <cell r="BC1331">
            <v>41574</v>
          </cell>
        </row>
        <row r="1332">
          <cell r="BC1332">
            <v>41575</v>
          </cell>
        </row>
        <row r="1333">
          <cell r="BC1333">
            <v>41576</v>
          </cell>
        </row>
        <row r="1334">
          <cell r="BC1334">
            <v>41577</v>
          </cell>
        </row>
        <row r="1335">
          <cell r="BC1335">
            <v>41578</v>
          </cell>
        </row>
        <row r="1336">
          <cell r="BC1336">
            <v>41579</v>
          </cell>
        </row>
        <row r="1337">
          <cell r="BC1337">
            <v>41580</v>
          </cell>
        </row>
        <row r="1338">
          <cell r="BC1338">
            <v>41581</v>
          </cell>
        </row>
        <row r="1339">
          <cell r="BC1339">
            <v>41582</v>
          </cell>
        </row>
        <row r="1340">
          <cell r="BC1340">
            <v>41583</v>
          </cell>
        </row>
        <row r="1341">
          <cell r="BC1341">
            <v>41584</v>
          </cell>
        </row>
        <row r="1342">
          <cell r="BC1342">
            <v>41585</v>
          </cell>
        </row>
        <row r="1343">
          <cell r="BC1343">
            <v>41586</v>
          </cell>
        </row>
        <row r="1344">
          <cell r="BC1344">
            <v>41587</v>
          </cell>
        </row>
        <row r="1345">
          <cell r="BC1345">
            <v>41588</v>
          </cell>
        </row>
        <row r="1346">
          <cell r="BC1346">
            <v>41589</v>
          </cell>
        </row>
        <row r="1347">
          <cell r="BC1347">
            <v>41590</v>
          </cell>
        </row>
        <row r="1348">
          <cell r="BC1348">
            <v>41591</v>
          </cell>
        </row>
        <row r="1349">
          <cell r="BC1349">
            <v>41592</v>
          </cell>
        </row>
        <row r="1350">
          <cell r="BC1350">
            <v>41593</v>
          </cell>
        </row>
        <row r="1351">
          <cell r="BC1351">
            <v>41594</v>
          </cell>
        </row>
        <row r="1352">
          <cell r="BC1352">
            <v>41595</v>
          </cell>
        </row>
        <row r="1353">
          <cell r="BC1353">
            <v>41596</v>
          </cell>
        </row>
        <row r="1354">
          <cell r="BC1354">
            <v>41597</v>
          </cell>
        </row>
        <row r="1355">
          <cell r="BC1355">
            <v>41598</v>
          </cell>
        </row>
        <row r="1356">
          <cell r="BC1356">
            <v>41599</v>
          </cell>
        </row>
        <row r="1357">
          <cell r="BC1357">
            <v>41600</v>
          </cell>
        </row>
        <row r="1358">
          <cell r="BC1358">
            <v>41601</v>
          </cell>
        </row>
        <row r="1359">
          <cell r="BC1359">
            <v>41602</v>
          </cell>
        </row>
        <row r="1360">
          <cell r="BC1360">
            <v>41603</v>
          </cell>
        </row>
        <row r="1361">
          <cell r="BC1361">
            <v>41604</v>
          </cell>
        </row>
        <row r="1362">
          <cell r="BC1362">
            <v>41605</v>
          </cell>
        </row>
        <row r="1363">
          <cell r="BC1363">
            <v>41606</v>
          </cell>
        </row>
        <row r="1364">
          <cell r="BC1364">
            <v>41607</v>
          </cell>
        </row>
        <row r="1365">
          <cell r="BC1365">
            <v>41608</v>
          </cell>
        </row>
        <row r="1366">
          <cell r="BC1366">
            <v>41609</v>
          </cell>
        </row>
        <row r="1367">
          <cell r="BC1367">
            <v>41610</v>
          </cell>
        </row>
        <row r="1368">
          <cell r="BC1368">
            <v>41611</v>
          </cell>
        </row>
        <row r="1369">
          <cell r="BC1369">
            <v>41612</v>
          </cell>
        </row>
        <row r="1370">
          <cell r="BC1370">
            <v>41613</v>
          </cell>
        </row>
        <row r="1371">
          <cell r="BC1371">
            <v>41614</v>
          </cell>
        </row>
        <row r="1372">
          <cell r="BC1372">
            <v>41615</v>
          </cell>
        </row>
        <row r="1373">
          <cell r="BC1373">
            <v>41616</v>
          </cell>
        </row>
        <row r="1374">
          <cell r="BC1374">
            <v>41617</v>
          </cell>
        </row>
        <row r="1375">
          <cell r="BC1375">
            <v>41618</v>
          </cell>
        </row>
        <row r="1376">
          <cell r="BC1376">
            <v>41619</v>
          </cell>
        </row>
        <row r="1377">
          <cell r="BC1377">
            <v>41620</v>
          </cell>
        </row>
        <row r="1378">
          <cell r="BC1378">
            <v>41621</v>
          </cell>
        </row>
        <row r="1379">
          <cell r="BC1379">
            <v>41622</v>
          </cell>
        </row>
        <row r="1380">
          <cell r="BC1380">
            <v>41623</v>
          </cell>
        </row>
        <row r="1381">
          <cell r="BC1381">
            <v>41624</v>
          </cell>
        </row>
        <row r="1382">
          <cell r="BC1382">
            <v>41625</v>
          </cell>
        </row>
        <row r="1383">
          <cell r="BC1383">
            <v>41626</v>
          </cell>
        </row>
        <row r="1384">
          <cell r="BC1384">
            <v>41627</v>
          </cell>
        </row>
        <row r="1385">
          <cell r="BC1385">
            <v>41628</v>
          </cell>
        </row>
        <row r="1386">
          <cell r="BC1386">
            <v>41629</v>
          </cell>
        </row>
        <row r="1387">
          <cell r="BC1387">
            <v>41630</v>
          </cell>
        </row>
        <row r="1388">
          <cell r="BC1388">
            <v>41631</v>
          </cell>
        </row>
        <row r="1389">
          <cell r="BC1389">
            <v>41632</v>
          </cell>
        </row>
        <row r="1390">
          <cell r="BC1390">
            <v>41633</v>
          </cell>
        </row>
        <row r="1391">
          <cell r="BC1391">
            <v>41634</v>
          </cell>
        </row>
        <row r="1392">
          <cell r="BC1392">
            <v>41635</v>
          </cell>
        </row>
        <row r="1393">
          <cell r="BC1393">
            <v>41636</v>
          </cell>
        </row>
        <row r="1394">
          <cell r="BC1394">
            <v>41637</v>
          </cell>
        </row>
        <row r="1395">
          <cell r="BC1395">
            <v>41638</v>
          </cell>
        </row>
        <row r="1396">
          <cell r="BC1396">
            <v>41639</v>
          </cell>
        </row>
        <row r="1397">
          <cell r="BC1397">
            <v>41640</v>
          </cell>
        </row>
        <row r="1398">
          <cell r="BC1398">
            <v>41641</v>
          </cell>
        </row>
        <row r="1399">
          <cell r="BC1399">
            <v>41642</v>
          </cell>
        </row>
        <row r="1400">
          <cell r="BC1400">
            <v>41643</v>
          </cell>
        </row>
        <row r="1401">
          <cell r="BC1401">
            <v>41644</v>
          </cell>
        </row>
        <row r="1402">
          <cell r="BC1402">
            <v>41645</v>
          </cell>
        </row>
        <row r="1403">
          <cell r="BC1403">
            <v>41646</v>
          </cell>
        </row>
        <row r="1404">
          <cell r="BC1404">
            <v>41647</v>
          </cell>
        </row>
        <row r="1405">
          <cell r="BC1405">
            <v>41648</v>
          </cell>
        </row>
        <row r="1406">
          <cell r="BC1406">
            <v>41649</v>
          </cell>
        </row>
        <row r="1407">
          <cell r="BC1407">
            <v>41650</v>
          </cell>
        </row>
        <row r="1408">
          <cell r="BC1408">
            <v>41651</v>
          </cell>
        </row>
        <row r="1409">
          <cell r="BC1409">
            <v>41652</v>
          </cell>
        </row>
        <row r="1410">
          <cell r="BC1410">
            <v>41653</v>
          </cell>
        </row>
        <row r="1411">
          <cell r="BC1411">
            <v>41654</v>
          </cell>
        </row>
        <row r="1412">
          <cell r="BC1412">
            <v>41655</v>
          </cell>
        </row>
        <row r="1413">
          <cell r="BC1413">
            <v>41656</v>
          </cell>
        </row>
        <row r="1414">
          <cell r="BC1414">
            <v>41657</v>
          </cell>
        </row>
        <row r="1415">
          <cell r="BC1415">
            <v>41658</v>
          </cell>
        </row>
        <row r="1416">
          <cell r="BC1416">
            <v>41659</v>
          </cell>
        </row>
        <row r="1417">
          <cell r="BC1417">
            <v>41660</v>
          </cell>
        </row>
        <row r="1418">
          <cell r="BC1418">
            <v>41661</v>
          </cell>
        </row>
        <row r="1419">
          <cell r="BC1419">
            <v>41662</v>
          </cell>
        </row>
        <row r="1420">
          <cell r="BC1420">
            <v>41663</v>
          </cell>
        </row>
        <row r="1421">
          <cell r="BC1421">
            <v>41664</v>
          </cell>
        </row>
        <row r="1422">
          <cell r="BC1422">
            <v>41665</v>
          </cell>
        </row>
        <row r="1423">
          <cell r="BC1423">
            <v>41666</v>
          </cell>
        </row>
        <row r="1424">
          <cell r="BC1424">
            <v>41667</v>
          </cell>
        </row>
        <row r="1425">
          <cell r="BC1425">
            <v>41668</v>
          </cell>
        </row>
        <row r="1426">
          <cell r="BC1426">
            <v>41669</v>
          </cell>
        </row>
        <row r="1427">
          <cell r="BC1427">
            <v>41670</v>
          </cell>
        </row>
        <row r="1428">
          <cell r="BC1428">
            <v>41671</v>
          </cell>
        </row>
        <row r="1429">
          <cell r="BC1429">
            <v>41672</v>
          </cell>
        </row>
        <row r="1430">
          <cell r="BC1430">
            <v>41673</v>
          </cell>
        </row>
        <row r="1431">
          <cell r="BC1431">
            <v>41674</v>
          </cell>
        </row>
        <row r="1432">
          <cell r="BC1432">
            <v>41675</v>
          </cell>
        </row>
        <row r="1433">
          <cell r="BC1433">
            <v>41676</v>
          </cell>
        </row>
        <row r="1434">
          <cell r="BC1434">
            <v>41677</v>
          </cell>
        </row>
        <row r="1435">
          <cell r="BC1435">
            <v>41678</v>
          </cell>
        </row>
        <row r="1436">
          <cell r="BC1436">
            <v>41679</v>
          </cell>
        </row>
        <row r="1437">
          <cell r="BC1437">
            <v>41680</v>
          </cell>
        </row>
        <row r="1438">
          <cell r="BC1438">
            <v>41681</v>
          </cell>
        </row>
        <row r="1439">
          <cell r="BC1439">
            <v>41682</v>
          </cell>
        </row>
        <row r="1440">
          <cell r="BC1440">
            <v>41683</v>
          </cell>
        </row>
        <row r="1441">
          <cell r="BC1441">
            <v>41684</v>
          </cell>
        </row>
        <row r="1442">
          <cell r="BC1442">
            <v>41685</v>
          </cell>
        </row>
        <row r="1443">
          <cell r="BC1443">
            <v>41686</v>
          </cell>
        </row>
        <row r="1444">
          <cell r="BC1444">
            <v>41687</v>
          </cell>
        </row>
        <row r="1445">
          <cell r="BC1445">
            <v>41688</v>
          </cell>
        </row>
        <row r="1446">
          <cell r="BC1446">
            <v>41689</v>
          </cell>
        </row>
        <row r="1447">
          <cell r="BC1447">
            <v>41690</v>
          </cell>
        </row>
        <row r="1448">
          <cell r="BC1448">
            <v>41691</v>
          </cell>
        </row>
        <row r="1449">
          <cell r="BC1449">
            <v>41692</v>
          </cell>
        </row>
        <row r="1450">
          <cell r="BC1450">
            <v>41693</v>
          </cell>
        </row>
        <row r="1451">
          <cell r="BC1451">
            <v>41694</v>
          </cell>
        </row>
        <row r="1452">
          <cell r="BC1452">
            <v>41695</v>
          </cell>
        </row>
        <row r="1453">
          <cell r="BC1453">
            <v>41696</v>
          </cell>
        </row>
        <row r="1454">
          <cell r="BC1454">
            <v>41697</v>
          </cell>
        </row>
        <row r="1455">
          <cell r="BC1455">
            <v>41698</v>
          </cell>
        </row>
        <row r="1456">
          <cell r="BC1456">
            <v>41699</v>
          </cell>
        </row>
        <row r="1457">
          <cell r="BC1457">
            <v>41700</v>
          </cell>
        </row>
        <row r="1458">
          <cell r="BC1458">
            <v>41701</v>
          </cell>
        </row>
        <row r="1459">
          <cell r="BC1459">
            <v>41702</v>
          </cell>
        </row>
        <row r="1460">
          <cell r="BC1460">
            <v>41703</v>
          </cell>
        </row>
        <row r="1461">
          <cell r="BC1461">
            <v>41704</v>
          </cell>
        </row>
        <row r="1462">
          <cell r="BC1462">
            <v>41705</v>
          </cell>
        </row>
        <row r="1463">
          <cell r="BC1463">
            <v>41706</v>
          </cell>
        </row>
        <row r="1464">
          <cell r="BC1464">
            <v>41707</v>
          </cell>
        </row>
        <row r="1465">
          <cell r="BC1465">
            <v>41708</v>
          </cell>
        </row>
        <row r="1466">
          <cell r="BC1466">
            <v>41709</v>
          </cell>
        </row>
        <row r="1467">
          <cell r="BC1467">
            <v>41710</v>
          </cell>
        </row>
        <row r="1468">
          <cell r="BC1468">
            <v>41711</v>
          </cell>
        </row>
        <row r="1469">
          <cell r="BC1469">
            <v>41712</v>
          </cell>
        </row>
        <row r="1470">
          <cell r="BC1470">
            <v>41713</v>
          </cell>
        </row>
        <row r="1471">
          <cell r="BC1471">
            <v>41714</v>
          </cell>
        </row>
        <row r="1472">
          <cell r="BC1472">
            <v>41715</v>
          </cell>
        </row>
        <row r="1473">
          <cell r="BC1473">
            <v>41716</v>
          </cell>
        </row>
        <row r="1474">
          <cell r="BC1474">
            <v>41717</v>
          </cell>
        </row>
        <row r="1475">
          <cell r="BC1475">
            <v>41718</v>
          </cell>
        </row>
        <row r="1476">
          <cell r="BC1476">
            <v>41719</v>
          </cell>
        </row>
        <row r="1477">
          <cell r="BC1477">
            <v>41720</v>
          </cell>
        </row>
        <row r="1478">
          <cell r="BC1478">
            <v>41721</v>
          </cell>
        </row>
        <row r="1479">
          <cell r="BC1479">
            <v>41722</v>
          </cell>
        </row>
        <row r="1480">
          <cell r="BC1480">
            <v>41723</v>
          </cell>
        </row>
        <row r="1481">
          <cell r="BC1481">
            <v>41724</v>
          </cell>
        </row>
        <row r="1482">
          <cell r="BC1482">
            <v>41725</v>
          </cell>
        </row>
        <row r="1483">
          <cell r="BC1483">
            <v>41726</v>
          </cell>
        </row>
        <row r="1484">
          <cell r="BC1484">
            <v>41727</v>
          </cell>
        </row>
        <row r="1485">
          <cell r="BC1485">
            <v>41728</v>
          </cell>
        </row>
        <row r="1486">
          <cell r="BC1486">
            <v>41729</v>
          </cell>
        </row>
        <row r="1487">
          <cell r="BC1487">
            <v>41730</v>
          </cell>
        </row>
        <row r="1488">
          <cell r="BC1488">
            <v>41731</v>
          </cell>
        </row>
        <row r="1489">
          <cell r="BC1489">
            <v>41732</v>
          </cell>
        </row>
        <row r="1490">
          <cell r="BC1490">
            <v>41733</v>
          </cell>
        </row>
        <row r="1491">
          <cell r="BC1491">
            <v>41734</v>
          </cell>
        </row>
        <row r="1492">
          <cell r="BC1492">
            <v>41735</v>
          </cell>
        </row>
        <row r="1493">
          <cell r="BC1493">
            <v>41736</v>
          </cell>
        </row>
        <row r="1494">
          <cell r="BC1494">
            <v>41737</v>
          </cell>
        </row>
        <row r="1495">
          <cell r="BC1495">
            <v>41738</v>
          </cell>
        </row>
        <row r="1496">
          <cell r="BC1496">
            <v>41739</v>
          </cell>
        </row>
        <row r="1497">
          <cell r="BC1497">
            <v>41740</v>
          </cell>
        </row>
        <row r="1498">
          <cell r="BC1498">
            <v>41741</v>
          </cell>
        </row>
        <row r="1499">
          <cell r="BC1499">
            <v>41742</v>
          </cell>
        </row>
        <row r="1500">
          <cell r="BC1500">
            <v>41743</v>
          </cell>
        </row>
        <row r="1501">
          <cell r="BC1501">
            <v>41744</v>
          </cell>
        </row>
        <row r="1502">
          <cell r="BC1502">
            <v>41745</v>
          </cell>
        </row>
        <row r="1503">
          <cell r="BC1503">
            <v>41746</v>
          </cell>
        </row>
        <row r="1504">
          <cell r="BC1504">
            <v>41747</v>
          </cell>
        </row>
        <row r="1505">
          <cell r="BC1505">
            <v>41748</v>
          </cell>
        </row>
        <row r="1506">
          <cell r="BC1506">
            <v>41749</v>
          </cell>
        </row>
        <row r="1507">
          <cell r="BC1507">
            <v>41750</v>
          </cell>
        </row>
        <row r="1508">
          <cell r="BC1508">
            <v>41751</v>
          </cell>
        </row>
        <row r="1509">
          <cell r="BC1509">
            <v>41752</v>
          </cell>
        </row>
        <row r="1510">
          <cell r="BC1510">
            <v>41753</v>
          </cell>
        </row>
        <row r="1511">
          <cell r="BC1511">
            <v>41754</v>
          </cell>
        </row>
        <row r="1512">
          <cell r="BC1512">
            <v>41755</v>
          </cell>
        </row>
        <row r="1513">
          <cell r="BC1513">
            <v>41756</v>
          </cell>
        </row>
        <row r="1514">
          <cell r="BC1514">
            <v>41757</v>
          </cell>
        </row>
        <row r="1515">
          <cell r="BC1515">
            <v>41758</v>
          </cell>
        </row>
        <row r="1516">
          <cell r="BC1516">
            <v>41759</v>
          </cell>
        </row>
        <row r="1517">
          <cell r="BC1517">
            <v>41760</v>
          </cell>
        </row>
        <row r="1518">
          <cell r="BC1518">
            <v>41761</v>
          </cell>
        </row>
        <row r="1519">
          <cell r="BC1519">
            <v>41762</v>
          </cell>
        </row>
        <row r="1520">
          <cell r="BC1520">
            <v>41763</v>
          </cell>
        </row>
        <row r="1521">
          <cell r="BC1521">
            <v>41764</v>
          </cell>
        </row>
        <row r="1522">
          <cell r="BC1522">
            <v>41765</v>
          </cell>
        </row>
        <row r="1523">
          <cell r="BC1523">
            <v>41766</v>
          </cell>
        </row>
        <row r="1524">
          <cell r="BC1524">
            <v>41767</v>
          </cell>
        </row>
        <row r="1525">
          <cell r="BC1525">
            <v>41768</v>
          </cell>
        </row>
        <row r="1526">
          <cell r="BC1526">
            <v>41769</v>
          </cell>
        </row>
        <row r="1527">
          <cell r="BC1527">
            <v>41770</v>
          </cell>
        </row>
        <row r="1528">
          <cell r="BC1528">
            <v>41771</v>
          </cell>
        </row>
        <row r="1529">
          <cell r="BC1529">
            <v>41772</v>
          </cell>
        </row>
        <row r="1530">
          <cell r="BC1530">
            <v>41773</v>
          </cell>
        </row>
        <row r="1531">
          <cell r="BC1531">
            <v>41774</v>
          </cell>
        </row>
        <row r="1532">
          <cell r="BC1532">
            <v>41775</v>
          </cell>
        </row>
        <row r="1533">
          <cell r="BC1533">
            <v>41776</v>
          </cell>
        </row>
        <row r="1534">
          <cell r="BC1534">
            <v>41777</v>
          </cell>
        </row>
        <row r="1535">
          <cell r="BC1535">
            <v>41778</v>
          </cell>
        </row>
        <row r="1536">
          <cell r="BC1536">
            <v>41779</v>
          </cell>
        </row>
        <row r="1537">
          <cell r="BC1537">
            <v>41780</v>
          </cell>
        </row>
        <row r="1538">
          <cell r="BC1538">
            <v>41781</v>
          </cell>
        </row>
        <row r="1539">
          <cell r="BC1539">
            <v>41782</v>
          </cell>
        </row>
        <row r="1540">
          <cell r="BC1540">
            <v>41783</v>
          </cell>
        </row>
        <row r="1541">
          <cell r="BC1541">
            <v>41784</v>
          </cell>
        </row>
        <row r="1542">
          <cell r="BC1542">
            <v>41785</v>
          </cell>
        </row>
        <row r="1543">
          <cell r="BC1543">
            <v>41786</v>
          </cell>
        </row>
        <row r="1544">
          <cell r="BC1544">
            <v>41787</v>
          </cell>
        </row>
        <row r="1545">
          <cell r="BC1545">
            <v>41788</v>
          </cell>
        </row>
        <row r="1546">
          <cell r="BC1546">
            <v>41789</v>
          </cell>
        </row>
        <row r="1547">
          <cell r="BC1547">
            <v>41790</v>
          </cell>
        </row>
        <row r="1548">
          <cell r="BC1548">
            <v>41791</v>
          </cell>
        </row>
        <row r="1549">
          <cell r="BC1549">
            <v>41792</v>
          </cell>
        </row>
        <row r="1550">
          <cell r="BC1550">
            <v>41793</v>
          </cell>
        </row>
        <row r="1551">
          <cell r="BC1551">
            <v>41794</v>
          </cell>
        </row>
        <row r="1552">
          <cell r="BC1552">
            <v>41795</v>
          </cell>
        </row>
        <row r="1553">
          <cell r="BC1553">
            <v>41796</v>
          </cell>
        </row>
        <row r="1554">
          <cell r="BC1554">
            <v>41797</v>
          </cell>
        </row>
        <row r="1555">
          <cell r="BC1555">
            <v>41798</v>
          </cell>
        </row>
        <row r="1556">
          <cell r="BC1556">
            <v>41799</v>
          </cell>
        </row>
        <row r="1557">
          <cell r="BC1557">
            <v>41800</v>
          </cell>
        </row>
        <row r="1558">
          <cell r="BC1558">
            <v>41801</v>
          </cell>
        </row>
        <row r="1559">
          <cell r="BC1559">
            <v>41802</v>
          </cell>
        </row>
        <row r="1560">
          <cell r="BC1560">
            <v>41803</v>
          </cell>
        </row>
        <row r="1561">
          <cell r="BC1561">
            <v>41804</v>
          </cell>
        </row>
        <row r="1562">
          <cell r="BC1562">
            <v>41805</v>
          </cell>
        </row>
        <row r="1563">
          <cell r="BC1563">
            <v>41806</v>
          </cell>
        </row>
        <row r="1564">
          <cell r="BC1564">
            <v>41807</v>
          </cell>
        </row>
        <row r="1565">
          <cell r="BC1565">
            <v>41808</v>
          </cell>
        </row>
        <row r="1566">
          <cell r="BC1566">
            <v>41809</v>
          </cell>
        </row>
        <row r="1567">
          <cell r="BC1567">
            <v>41810</v>
          </cell>
        </row>
        <row r="1568">
          <cell r="BC1568">
            <v>41811</v>
          </cell>
        </row>
        <row r="1569">
          <cell r="BC1569">
            <v>41812</v>
          </cell>
        </row>
        <row r="1570">
          <cell r="BC1570">
            <v>41813</v>
          </cell>
        </row>
        <row r="1571">
          <cell r="BC1571">
            <v>41814</v>
          </cell>
        </row>
        <row r="1572">
          <cell r="BC1572">
            <v>41815</v>
          </cell>
        </row>
        <row r="1573">
          <cell r="BC1573">
            <v>41816</v>
          </cell>
        </row>
        <row r="1574">
          <cell r="BC1574">
            <v>41817</v>
          </cell>
        </row>
        <row r="1575">
          <cell r="BC1575">
            <v>41818</v>
          </cell>
        </row>
        <row r="1576">
          <cell r="BC1576">
            <v>41819</v>
          </cell>
        </row>
        <row r="1577">
          <cell r="BC1577">
            <v>41820</v>
          </cell>
        </row>
        <row r="1578">
          <cell r="BC1578">
            <v>41821</v>
          </cell>
        </row>
        <row r="1579">
          <cell r="BC1579">
            <v>41822</v>
          </cell>
        </row>
        <row r="1580">
          <cell r="BC1580">
            <v>41823</v>
          </cell>
        </row>
        <row r="1581">
          <cell r="BC1581">
            <v>41824</v>
          </cell>
        </row>
        <row r="1582">
          <cell r="BC1582">
            <v>41825</v>
          </cell>
        </row>
        <row r="1583">
          <cell r="BC1583">
            <v>41826</v>
          </cell>
        </row>
        <row r="1584">
          <cell r="BC1584">
            <v>41827</v>
          </cell>
        </row>
        <row r="1585">
          <cell r="BC1585">
            <v>41828</v>
          </cell>
        </row>
        <row r="1586">
          <cell r="BC1586">
            <v>41829</v>
          </cell>
        </row>
        <row r="1587">
          <cell r="BC1587">
            <v>41830</v>
          </cell>
        </row>
        <row r="1588">
          <cell r="BC1588">
            <v>41831</v>
          </cell>
        </row>
        <row r="1589">
          <cell r="BC1589">
            <v>41832</v>
          </cell>
        </row>
        <row r="1590">
          <cell r="BC1590">
            <v>41833</v>
          </cell>
        </row>
        <row r="1591">
          <cell r="BC1591">
            <v>41834</v>
          </cell>
        </row>
        <row r="1592">
          <cell r="BC1592">
            <v>41835</v>
          </cell>
        </row>
        <row r="1593">
          <cell r="BC1593">
            <v>41836</v>
          </cell>
        </row>
        <row r="1594">
          <cell r="BC1594">
            <v>41837</v>
          </cell>
        </row>
        <row r="1595">
          <cell r="BC1595">
            <v>41838</v>
          </cell>
        </row>
        <row r="1596">
          <cell r="BC1596">
            <v>41839</v>
          </cell>
        </row>
        <row r="1597">
          <cell r="BC1597">
            <v>41840</v>
          </cell>
        </row>
        <row r="1598">
          <cell r="BC1598">
            <v>41841</v>
          </cell>
        </row>
        <row r="1599">
          <cell r="BC1599">
            <v>41842</v>
          </cell>
        </row>
        <row r="1600">
          <cell r="BC1600">
            <v>41843</v>
          </cell>
        </row>
        <row r="1601">
          <cell r="BC1601">
            <v>41844</v>
          </cell>
        </row>
        <row r="1602">
          <cell r="BC1602">
            <v>41845</v>
          </cell>
        </row>
        <row r="1603">
          <cell r="BC1603">
            <v>41846</v>
          </cell>
        </row>
        <row r="1604">
          <cell r="BC1604">
            <v>41847</v>
          </cell>
        </row>
        <row r="1605">
          <cell r="BC1605">
            <v>41848</v>
          </cell>
        </row>
        <row r="1606">
          <cell r="BC1606">
            <v>41849</v>
          </cell>
        </row>
        <row r="1607">
          <cell r="BC1607">
            <v>41850</v>
          </cell>
        </row>
        <row r="1608">
          <cell r="BC1608">
            <v>41851</v>
          </cell>
        </row>
        <row r="1609">
          <cell r="BC1609">
            <v>41852</v>
          </cell>
        </row>
        <row r="1610">
          <cell r="BC1610">
            <v>41853</v>
          </cell>
        </row>
        <row r="1611">
          <cell r="BC1611">
            <v>41854</v>
          </cell>
        </row>
        <row r="1612">
          <cell r="BC1612">
            <v>41855</v>
          </cell>
        </row>
        <row r="1613">
          <cell r="BC1613">
            <v>41856</v>
          </cell>
        </row>
        <row r="1614">
          <cell r="BC1614">
            <v>41857</v>
          </cell>
        </row>
        <row r="1615">
          <cell r="BC1615">
            <v>41858</v>
          </cell>
        </row>
        <row r="1616">
          <cell r="BC1616">
            <v>41859</v>
          </cell>
        </row>
        <row r="1617">
          <cell r="BC1617">
            <v>41860</v>
          </cell>
        </row>
        <row r="1618">
          <cell r="BC1618">
            <v>41861</v>
          </cell>
        </row>
        <row r="1619">
          <cell r="BC1619">
            <v>41862</v>
          </cell>
        </row>
        <row r="1620">
          <cell r="BC1620">
            <v>41863</v>
          </cell>
        </row>
        <row r="1621">
          <cell r="BC1621">
            <v>41864</v>
          </cell>
        </row>
        <row r="1622">
          <cell r="BC1622">
            <v>41865</v>
          </cell>
        </row>
        <row r="1623">
          <cell r="BC1623">
            <v>41866</v>
          </cell>
        </row>
        <row r="1624">
          <cell r="BC1624">
            <v>41867</v>
          </cell>
        </row>
        <row r="1625">
          <cell r="BC1625">
            <v>41868</v>
          </cell>
        </row>
        <row r="1626">
          <cell r="BC1626">
            <v>41869</v>
          </cell>
        </row>
        <row r="1627">
          <cell r="BC1627">
            <v>41870</v>
          </cell>
        </row>
        <row r="1628">
          <cell r="BC1628">
            <v>41871</v>
          </cell>
        </row>
        <row r="1629">
          <cell r="BC1629">
            <v>41872</v>
          </cell>
        </row>
        <row r="1630">
          <cell r="BC1630">
            <v>41873</v>
          </cell>
        </row>
        <row r="1631">
          <cell r="BC1631">
            <v>41874</v>
          </cell>
        </row>
        <row r="1632">
          <cell r="BC1632">
            <v>41875</v>
          </cell>
        </row>
        <row r="1633">
          <cell r="BC1633">
            <v>41876</v>
          </cell>
        </row>
        <row r="1634">
          <cell r="BC1634">
            <v>41877</v>
          </cell>
        </row>
        <row r="1635">
          <cell r="BC1635">
            <v>41878</v>
          </cell>
        </row>
        <row r="1636">
          <cell r="BC1636">
            <v>41879</v>
          </cell>
        </row>
        <row r="1637">
          <cell r="BC1637">
            <v>41880</v>
          </cell>
        </row>
        <row r="1638">
          <cell r="BC1638">
            <v>41881</v>
          </cell>
        </row>
        <row r="1639">
          <cell r="BC1639">
            <v>41882</v>
          </cell>
        </row>
        <row r="1640">
          <cell r="BC1640">
            <v>41883</v>
          </cell>
        </row>
        <row r="1641">
          <cell r="BC1641">
            <v>41884</v>
          </cell>
        </row>
        <row r="1642">
          <cell r="BC1642">
            <v>41885</v>
          </cell>
        </row>
        <row r="1643">
          <cell r="BC1643">
            <v>41886</v>
          </cell>
        </row>
        <row r="1644">
          <cell r="BC1644">
            <v>41887</v>
          </cell>
        </row>
        <row r="1645">
          <cell r="BC1645">
            <v>41888</v>
          </cell>
        </row>
        <row r="1646">
          <cell r="BC1646">
            <v>41889</v>
          </cell>
        </row>
        <row r="1647">
          <cell r="BC1647">
            <v>41890</v>
          </cell>
        </row>
        <row r="1648">
          <cell r="BC1648">
            <v>41891</v>
          </cell>
        </row>
        <row r="1649">
          <cell r="BC1649">
            <v>41892</v>
          </cell>
        </row>
        <row r="1650">
          <cell r="BC1650">
            <v>41893</v>
          </cell>
        </row>
        <row r="1651">
          <cell r="BC1651">
            <v>41894</v>
          </cell>
        </row>
        <row r="1652">
          <cell r="BC1652">
            <v>41895</v>
          </cell>
        </row>
        <row r="1653">
          <cell r="BC1653">
            <v>41896</v>
          </cell>
        </row>
        <row r="1654">
          <cell r="BC1654">
            <v>41897</v>
          </cell>
        </row>
        <row r="1655">
          <cell r="BC1655">
            <v>41898</v>
          </cell>
        </row>
        <row r="1656">
          <cell r="BC1656">
            <v>41899</v>
          </cell>
        </row>
        <row r="1657">
          <cell r="BC1657">
            <v>41900</v>
          </cell>
        </row>
        <row r="1658">
          <cell r="BC1658">
            <v>41901</v>
          </cell>
        </row>
        <row r="1659">
          <cell r="BC1659">
            <v>41902</v>
          </cell>
        </row>
        <row r="1660">
          <cell r="BC1660">
            <v>41903</v>
          </cell>
        </row>
        <row r="1661">
          <cell r="BC1661">
            <v>41904</v>
          </cell>
        </row>
        <row r="1662">
          <cell r="BC1662">
            <v>41905</v>
          </cell>
        </row>
        <row r="1663">
          <cell r="BC1663">
            <v>41906</v>
          </cell>
        </row>
        <row r="1664">
          <cell r="BC1664">
            <v>41907</v>
          </cell>
        </row>
        <row r="1665">
          <cell r="BC1665">
            <v>41908</v>
          </cell>
        </row>
        <row r="1666">
          <cell r="BC1666">
            <v>41909</v>
          </cell>
        </row>
        <row r="1667">
          <cell r="BC1667">
            <v>41910</v>
          </cell>
        </row>
        <row r="1668">
          <cell r="BC1668">
            <v>41911</v>
          </cell>
        </row>
        <row r="1669">
          <cell r="BC1669">
            <v>41912</v>
          </cell>
        </row>
        <row r="1670">
          <cell r="BC1670">
            <v>41913</v>
          </cell>
        </row>
        <row r="1671">
          <cell r="BC1671">
            <v>41914</v>
          </cell>
        </row>
        <row r="1672">
          <cell r="BC1672">
            <v>41915</v>
          </cell>
        </row>
        <row r="1673">
          <cell r="BC1673">
            <v>41916</v>
          </cell>
        </row>
        <row r="1674">
          <cell r="BC1674">
            <v>41917</v>
          </cell>
        </row>
        <row r="1675">
          <cell r="BC1675">
            <v>41918</v>
          </cell>
        </row>
        <row r="1676">
          <cell r="BC1676">
            <v>41919</v>
          </cell>
        </row>
        <row r="1677">
          <cell r="BC1677">
            <v>41920</v>
          </cell>
        </row>
        <row r="1678">
          <cell r="BC1678">
            <v>41921</v>
          </cell>
        </row>
        <row r="1679">
          <cell r="BC1679">
            <v>41922</v>
          </cell>
        </row>
        <row r="1680">
          <cell r="BC1680">
            <v>41923</v>
          </cell>
        </row>
        <row r="1681">
          <cell r="BC1681">
            <v>41924</v>
          </cell>
        </row>
        <row r="1682">
          <cell r="BC1682">
            <v>41925</v>
          </cell>
        </row>
        <row r="1683">
          <cell r="BC1683">
            <v>41926</v>
          </cell>
        </row>
        <row r="1684">
          <cell r="BC1684">
            <v>41927</v>
          </cell>
        </row>
        <row r="1685">
          <cell r="BC1685">
            <v>41928</v>
          </cell>
        </row>
        <row r="1686">
          <cell r="BC1686">
            <v>41929</v>
          </cell>
        </row>
        <row r="1687">
          <cell r="BC1687">
            <v>41930</v>
          </cell>
        </row>
        <row r="1688">
          <cell r="BC1688">
            <v>41931</v>
          </cell>
        </row>
        <row r="1689">
          <cell r="BC1689">
            <v>41932</v>
          </cell>
        </row>
        <row r="1690">
          <cell r="BC1690">
            <v>41933</v>
          </cell>
        </row>
        <row r="1691">
          <cell r="BC1691">
            <v>41934</v>
          </cell>
        </row>
        <row r="1692">
          <cell r="BC1692">
            <v>41935</v>
          </cell>
        </row>
        <row r="1693">
          <cell r="BC1693">
            <v>41936</v>
          </cell>
        </row>
        <row r="1694">
          <cell r="BC1694">
            <v>41937</v>
          </cell>
        </row>
        <row r="1695">
          <cell r="BC1695">
            <v>41938</v>
          </cell>
        </row>
        <row r="1696">
          <cell r="BC1696">
            <v>41939</v>
          </cell>
        </row>
        <row r="1697">
          <cell r="BC1697">
            <v>41940</v>
          </cell>
        </row>
        <row r="1698">
          <cell r="BC1698">
            <v>41941</v>
          </cell>
        </row>
        <row r="1699">
          <cell r="BC1699">
            <v>41942</v>
          </cell>
        </row>
        <row r="1700">
          <cell r="BC1700">
            <v>41943</v>
          </cell>
        </row>
        <row r="1701">
          <cell r="BC1701">
            <v>41944</v>
          </cell>
        </row>
        <row r="1702">
          <cell r="BC1702">
            <v>41945</v>
          </cell>
        </row>
        <row r="1703">
          <cell r="BC1703">
            <v>41946</v>
          </cell>
        </row>
        <row r="1704">
          <cell r="BC1704">
            <v>41947</v>
          </cell>
        </row>
        <row r="1705">
          <cell r="BC1705">
            <v>41948</v>
          </cell>
        </row>
        <row r="1706">
          <cell r="BC1706">
            <v>41949</v>
          </cell>
        </row>
        <row r="1707">
          <cell r="BC1707">
            <v>41950</v>
          </cell>
        </row>
        <row r="1708">
          <cell r="BC1708">
            <v>41951</v>
          </cell>
        </row>
        <row r="1709">
          <cell r="BC1709">
            <v>41952</v>
          </cell>
        </row>
        <row r="1710">
          <cell r="BC1710">
            <v>41953</v>
          </cell>
        </row>
        <row r="1711">
          <cell r="BC1711">
            <v>41954</v>
          </cell>
        </row>
        <row r="1712">
          <cell r="BC1712">
            <v>41955</v>
          </cell>
        </row>
        <row r="1713">
          <cell r="BC1713">
            <v>41956</v>
          </cell>
        </row>
        <row r="1714">
          <cell r="BC1714">
            <v>41957</v>
          </cell>
        </row>
        <row r="1715">
          <cell r="BC1715">
            <v>41958</v>
          </cell>
        </row>
        <row r="1716">
          <cell r="BC1716">
            <v>41959</v>
          </cell>
        </row>
        <row r="1717">
          <cell r="BC1717">
            <v>41960</v>
          </cell>
        </row>
        <row r="1718">
          <cell r="BC1718">
            <v>41961</v>
          </cell>
        </row>
        <row r="1719">
          <cell r="BC1719">
            <v>41962</v>
          </cell>
        </row>
        <row r="1720">
          <cell r="BC1720">
            <v>41963</v>
          </cell>
        </row>
        <row r="1721">
          <cell r="BC1721">
            <v>41964</v>
          </cell>
        </row>
        <row r="1722">
          <cell r="BC1722">
            <v>41965</v>
          </cell>
        </row>
        <row r="1723">
          <cell r="BC1723">
            <v>41966</v>
          </cell>
        </row>
        <row r="1724">
          <cell r="BC1724">
            <v>41967</v>
          </cell>
        </row>
        <row r="1725">
          <cell r="BC1725">
            <v>41968</v>
          </cell>
        </row>
        <row r="1726">
          <cell r="BC1726">
            <v>41969</v>
          </cell>
        </row>
        <row r="1727">
          <cell r="BC1727">
            <v>41970</v>
          </cell>
        </row>
        <row r="1728">
          <cell r="BC1728">
            <v>41971</v>
          </cell>
        </row>
        <row r="1729">
          <cell r="BC1729">
            <v>41972</v>
          </cell>
        </row>
        <row r="1730">
          <cell r="BC1730">
            <v>41973</v>
          </cell>
        </row>
        <row r="1731">
          <cell r="BC1731">
            <v>41974</v>
          </cell>
        </row>
        <row r="1732">
          <cell r="BC1732">
            <v>41975</v>
          </cell>
        </row>
        <row r="1733">
          <cell r="BC1733">
            <v>41976</v>
          </cell>
        </row>
        <row r="1734">
          <cell r="BC1734">
            <v>41977</v>
          </cell>
        </row>
        <row r="1735">
          <cell r="BC1735">
            <v>41978</v>
          </cell>
        </row>
        <row r="1736">
          <cell r="BC1736">
            <v>41979</v>
          </cell>
        </row>
        <row r="1737">
          <cell r="BC1737">
            <v>41980</v>
          </cell>
        </row>
        <row r="1738">
          <cell r="BC1738">
            <v>41981</v>
          </cell>
        </row>
        <row r="1739">
          <cell r="BC1739">
            <v>41982</v>
          </cell>
        </row>
        <row r="1740">
          <cell r="BC1740">
            <v>41983</v>
          </cell>
        </row>
        <row r="1741">
          <cell r="BC1741">
            <v>41984</v>
          </cell>
        </row>
        <row r="1742">
          <cell r="BC1742">
            <v>41985</v>
          </cell>
        </row>
        <row r="1743">
          <cell r="BC1743">
            <v>41986</v>
          </cell>
        </row>
        <row r="1744">
          <cell r="BC1744">
            <v>41987</v>
          </cell>
        </row>
        <row r="1745">
          <cell r="BC1745">
            <v>41988</v>
          </cell>
        </row>
        <row r="1746">
          <cell r="BC1746">
            <v>41989</v>
          </cell>
        </row>
        <row r="1747">
          <cell r="BC1747">
            <v>41990</v>
          </cell>
        </row>
        <row r="1748">
          <cell r="BC1748">
            <v>41991</v>
          </cell>
        </row>
        <row r="1749">
          <cell r="BC1749">
            <v>41992</v>
          </cell>
        </row>
        <row r="1750">
          <cell r="BC1750">
            <v>41993</v>
          </cell>
        </row>
        <row r="1751">
          <cell r="BC1751">
            <v>41994</v>
          </cell>
        </row>
        <row r="1752">
          <cell r="BC1752">
            <v>41995</v>
          </cell>
        </row>
        <row r="1753">
          <cell r="BC1753">
            <v>41996</v>
          </cell>
        </row>
        <row r="1754">
          <cell r="BC1754">
            <v>41997</v>
          </cell>
        </row>
        <row r="1755">
          <cell r="BC1755">
            <v>41998</v>
          </cell>
        </row>
        <row r="1756">
          <cell r="BC1756">
            <v>41999</v>
          </cell>
        </row>
        <row r="1757">
          <cell r="BC1757">
            <v>42000</v>
          </cell>
        </row>
        <row r="1758">
          <cell r="BC1758">
            <v>42001</v>
          </cell>
        </row>
        <row r="1759">
          <cell r="BC1759">
            <v>42002</v>
          </cell>
        </row>
        <row r="1760">
          <cell r="BC1760">
            <v>42003</v>
          </cell>
        </row>
        <row r="1761">
          <cell r="BC1761">
            <v>42004</v>
          </cell>
        </row>
        <row r="1762">
          <cell r="BC1762">
            <v>42005</v>
          </cell>
        </row>
        <row r="1763">
          <cell r="BC1763">
            <v>42006</v>
          </cell>
        </row>
        <row r="1764">
          <cell r="BC1764">
            <v>42007</v>
          </cell>
        </row>
        <row r="1765">
          <cell r="BC1765">
            <v>42008</v>
          </cell>
        </row>
        <row r="1766">
          <cell r="BC1766">
            <v>42009</v>
          </cell>
        </row>
        <row r="1767">
          <cell r="BC1767">
            <v>42010</v>
          </cell>
        </row>
        <row r="1768">
          <cell r="BC1768">
            <v>42011</v>
          </cell>
        </row>
        <row r="1769">
          <cell r="BC1769">
            <v>42012</v>
          </cell>
        </row>
        <row r="1770">
          <cell r="BC1770">
            <v>42013</v>
          </cell>
        </row>
        <row r="1771">
          <cell r="BC1771">
            <v>42014</v>
          </cell>
        </row>
        <row r="1772">
          <cell r="BC1772">
            <v>42015</v>
          </cell>
        </row>
        <row r="1773">
          <cell r="BC1773">
            <v>42016</v>
          </cell>
        </row>
        <row r="1774">
          <cell r="BC1774">
            <v>42017</v>
          </cell>
        </row>
        <row r="1775">
          <cell r="BC1775">
            <v>42018</v>
          </cell>
        </row>
        <row r="1776">
          <cell r="BC1776">
            <v>42019</v>
          </cell>
        </row>
        <row r="1777">
          <cell r="BC1777">
            <v>42020</v>
          </cell>
        </row>
        <row r="1778">
          <cell r="BC1778">
            <v>42021</v>
          </cell>
        </row>
        <row r="1779">
          <cell r="BC1779">
            <v>42022</v>
          </cell>
        </row>
        <row r="1780">
          <cell r="BC1780">
            <v>42023</v>
          </cell>
        </row>
        <row r="1781">
          <cell r="BC1781">
            <v>42024</v>
          </cell>
        </row>
        <row r="1782">
          <cell r="BC1782">
            <v>42025</v>
          </cell>
        </row>
        <row r="1783">
          <cell r="BC1783">
            <v>42026</v>
          </cell>
        </row>
        <row r="1784">
          <cell r="BC1784">
            <v>42027</v>
          </cell>
        </row>
        <row r="1785">
          <cell r="BC1785">
            <v>42028</v>
          </cell>
        </row>
        <row r="1786">
          <cell r="BC1786">
            <v>42029</v>
          </cell>
        </row>
        <row r="1787">
          <cell r="BC1787">
            <v>42030</v>
          </cell>
        </row>
        <row r="1788">
          <cell r="BC1788">
            <v>42031</v>
          </cell>
        </row>
        <row r="1789">
          <cell r="BC1789">
            <v>42032</v>
          </cell>
        </row>
        <row r="1790">
          <cell r="BC1790">
            <v>42033</v>
          </cell>
        </row>
        <row r="1791">
          <cell r="BC1791">
            <v>42034</v>
          </cell>
        </row>
        <row r="1792">
          <cell r="BC1792">
            <v>42035</v>
          </cell>
        </row>
        <row r="1793">
          <cell r="BC1793">
            <v>42036</v>
          </cell>
        </row>
        <row r="1794">
          <cell r="BC1794">
            <v>42037</v>
          </cell>
        </row>
        <row r="1795">
          <cell r="BC1795">
            <v>42038</v>
          </cell>
        </row>
        <row r="1796">
          <cell r="BC1796">
            <v>42039</v>
          </cell>
        </row>
        <row r="1797">
          <cell r="BC1797">
            <v>42040</v>
          </cell>
        </row>
        <row r="1798">
          <cell r="BC1798">
            <v>42041</v>
          </cell>
        </row>
        <row r="1799">
          <cell r="BC1799">
            <v>42042</v>
          </cell>
        </row>
        <row r="1800">
          <cell r="BC1800">
            <v>42043</v>
          </cell>
        </row>
        <row r="1801">
          <cell r="BC1801">
            <v>42044</v>
          </cell>
        </row>
        <row r="1802">
          <cell r="BC1802">
            <v>42045</v>
          </cell>
        </row>
        <row r="1803">
          <cell r="BC1803">
            <v>42046</v>
          </cell>
        </row>
        <row r="1804">
          <cell r="BC1804">
            <v>42047</v>
          </cell>
        </row>
        <row r="1805">
          <cell r="BC1805">
            <v>42048</v>
          </cell>
        </row>
        <row r="1806">
          <cell r="BC1806">
            <v>42049</v>
          </cell>
        </row>
        <row r="1807">
          <cell r="BC1807">
            <v>42050</v>
          </cell>
        </row>
        <row r="1808">
          <cell r="BC1808">
            <v>42051</v>
          </cell>
        </row>
        <row r="1809">
          <cell r="BC1809">
            <v>42052</v>
          </cell>
        </row>
        <row r="1810">
          <cell r="BC1810">
            <v>42053</v>
          </cell>
        </row>
        <row r="1811">
          <cell r="BC1811">
            <v>42054</v>
          </cell>
        </row>
        <row r="1812">
          <cell r="BC1812">
            <v>42055</v>
          </cell>
        </row>
        <row r="1813">
          <cell r="BC1813">
            <v>42056</v>
          </cell>
        </row>
        <row r="1814">
          <cell r="BC1814">
            <v>42057</v>
          </cell>
        </row>
        <row r="1815">
          <cell r="BC1815">
            <v>42058</v>
          </cell>
        </row>
        <row r="1816">
          <cell r="BC1816">
            <v>42059</v>
          </cell>
        </row>
        <row r="1817">
          <cell r="BC1817">
            <v>42060</v>
          </cell>
        </row>
        <row r="1818">
          <cell r="BC1818">
            <v>42061</v>
          </cell>
        </row>
        <row r="1819">
          <cell r="BC1819">
            <v>42062</v>
          </cell>
        </row>
        <row r="1820">
          <cell r="BC1820">
            <v>42063</v>
          </cell>
        </row>
        <row r="1821">
          <cell r="BC1821">
            <v>42064</v>
          </cell>
        </row>
        <row r="1822">
          <cell r="BC1822">
            <v>42065</v>
          </cell>
        </row>
        <row r="1823">
          <cell r="BC1823">
            <v>42066</v>
          </cell>
        </row>
        <row r="1824">
          <cell r="BC1824">
            <v>42067</v>
          </cell>
        </row>
        <row r="1825">
          <cell r="BC1825">
            <v>42068</v>
          </cell>
        </row>
        <row r="1826">
          <cell r="BC1826">
            <v>42069</v>
          </cell>
        </row>
        <row r="1827">
          <cell r="BC1827">
            <v>42070</v>
          </cell>
        </row>
        <row r="1828">
          <cell r="BC1828">
            <v>42071</v>
          </cell>
        </row>
        <row r="1829">
          <cell r="BC1829">
            <v>42072</v>
          </cell>
        </row>
        <row r="1830">
          <cell r="BC1830">
            <v>42073</v>
          </cell>
        </row>
        <row r="1831">
          <cell r="BC1831">
            <v>42074</v>
          </cell>
        </row>
        <row r="1832">
          <cell r="BC1832">
            <v>42075</v>
          </cell>
        </row>
        <row r="1833">
          <cell r="BC1833">
            <v>42076</v>
          </cell>
        </row>
        <row r="1834">
          <cell r="BC1834">
            <v>42077</v>
          </cell>
        </row>
        <row r="1835">
          <cell r="BC1835">
            <v>42078</v>
          </cell>
        </row>
        <row r="1836">
          <cell r="BC1836">
            <v>42079</v>
          </cell>
        </row>
        <row r="1837">
          <cell r="BC1837">
            <v>42080</v>
          </cell>
        </row>
        <row r="1838">
          <cell r="BC1838">
            <v>42081</v>
          </cell>
        </row>
        <row r="1839">
          <cell r="BC1839">
            <v>42082</v>
          </cell>
        </row>
        <row r="1840">
          <cell r="BC1840">
            <v>42083</v>
          </cell>
        </row>
        <row r="1841">
          <cell r="BC1841">
            <v>42084</v>
          </cell>
        </row>
        <row r="1842">
          <cell r="BC1842">
            <v>42085</v>
          </cell>
        </row>
        <row r="1843">
          <cell r="BC1843">
            <v>42086</v>
          </cell>
        </row>
        <row r="1844">
          <cell r="BC1844">
            <v>42087</v>
          </cell>
        </row>
        <row r="1845">
          <cell r="BC1845">
            <v>42088</v>
          </cell>
        </row>
        <row r="1846">
          <cell r="BC1846">
            <v>42089</v>
          </cell>
        </row>
        <row r="1847">
          <cell r="BC1847">
            <v>42090</v>
          </cell>
        </row>
        <row r="1848">
          <cell r="BC1848">
            <v>42091</v>
          </cell>
        </row>
        <row r="1849">
          <cell r="BC1849">
            <v>42092</v>
          </cell>
        </row>
        <row r="1850">
          <cell r="BC1850">
            <v>42093</v>
          </cell>
        </row>
        <row r="1851">
          <cell r="BC1851">
            <v>42094</v>
          </cell>
        </row>
        <row r="1852">
          <cell r="BC1852">
            <v>42095</v>
          </cell>
        </row>
        <row r="1853">
          <cell r="BC1853">
            <v>42096</v>
          </cell>
        </row>
        <row r="1854">
          <cell r="BC1854">
            <v>42097</v>
          </cell>
        </row>
        <row r="1855">
          <cell r="BC1855">
            <v>42098</v>
          </cell>
        </row>
        <row r="1856">
          <cell r="BC1856">
            <v>42099</v>
          </cell>
        </row>
        <row r="1857">
          <cell r="BC1857">
            <v>42100</v>
          </cell>
        </row>
        <row r="1858">
          <cell r="BC1858">
            <v>42101</v>
          </cell>
        </row>
        <row r="1859">
          <cell r="BC1859">
            <v>42102</v>
          </cell>
        </row>
        <row r="1860">
          <cell r="BC1860">
            <v>42103</v>
          </cell>
        </row>
        <row r="1861">
          <cell r="BC1861">
            <v>42104</v>
          </cell>
        </row>
        <row r="1862">
          <cell r="BC1862">
            <v>42105</v>
          </cell>
        </row>
        <row r="1863">
          <cell r="BC1863">
            <v>42106</v>
          </cell>
        </row>
        <row r="1864">
          <cell r="BC1864">
            <v>42107</v>
          </cell>
        </row>
        <row r="1865">
          <cell r="BC1865">
            <v>42108</v>
          </cell>
        </row>
        <row r="1866">
          <cell r="BC1866">
            <v>42109</v>
          </cell>
        </row>
        <row r="1867">
          <cell r="BC1867">
            <v>42110</v>
          </cell>
        </row>
        <row r="1868">
          <cell r="BC1868">
            <v>42111</v>
          </cell>
        </row>
        <row r="1869">
          <cell r="BC1869">
            <v>42112</v>
          </cell>
        </row>
        <row r="1870">
          <cell r="BC1870">
            <v>42113</v>
          </cell>
        </row>
        <row r="1871">
          <cell r="BC1871">
            <v>42114</v>
          </cell>
        </row>
        <row r="1872">
          <cell r="BC1872">
            <v>42115</v>
          </cell>
        </row>
        <row r="1873">
          <cell r="BC1873">
            <v>42116</v>
          </cell>
        </row>
        <row r="1874">
          <cell r="BC1874">
            <v>42117</v>
          </cell>
        </row>
        <row r="1875">
          <cell r="BC1875">
            <v>42118</v>
          </cell>
        </row>
        <row r="1876">
          <cell r="BC1876">
            <v>42119</v>
          </cell>
        </row>
        <row r="1877">
          <cell r="BC1877">
            <v>42120</v>
          </cell>
        </row>
        <row r="1878">
          <cell r="BC1878">
            <v>42121</v>
          </cell>
        </row>
        <row r="1879">
          <cell r="BC1879">
            <v>42122</v>
          </cell>
        </row>
        <row r="1880">
          <cell r="BC1880">
            <v>42123</v>
          </cell>
        </row>
        <row r="1881">
          <cell r="BC1881">
            <v>42124</v>
          </cell>
        </row>
        <row r="1882">
          <cell r="BC1882">
            <v>42125</v>
          </cell>
        </row>
        <row r="1883">
          <cell r="BC1883">
            <v>42126</v>
          </cell>
        </row>
        <row r="1884">
          <cell r="BC1884">
            <v>42127</v>
          </cell>
        </row>
        <row r="1885">
          <cell r="BC1885">
            <v>42128</v>
          </cell>
        </row>
        <row r="1886">
          <cell r="BC1886">
            <v>42129</v>
          </cell>
        </row>
        <row r="1887">
          <cell r="BC1887">
            <v>42130</v>
          </cell>
        </row>
        <row r="1888">
          <cell r="BC1888">
            <v>42131</v>
          </cell>
        </row>
        <row r="1889">
          <cell r="BC1889">
            <v>42132</v>
          </cell>
        </row>
        <row r="1890">
          <cell r="BC1890">
            <v>42133</v>
          </cell>
        </row>
        <row r="1891">
          <cell r="BC1891">
            <v>42134</v>
          </cell>
        </row>
        <row r="1892">
          <cell r="BC1892">
            <v>42135</v>
          </cell>
        </row>
        <row r="1893">
          <cell r="BC1893">
            <v>42136</v>
          </cell>
        </row>
        <row r="1894">
          <cell r="BC1894">
            <v>42137</v>
          </cell>
        </row>
        <row r="1895">
          <cell r="BC1895">
            <v>42138</v>
          </cell>
        </row>
        <row r="1896">
          <cell r="BC1896">
            <v>42139</v>
          </cell>
        </row>
        <row r="1897">
          <cell r="BC1897">
            <v>42140</v>
          </cell>
        </row>
        <row r="1898">
          <cell r="BC1898">
            <v>42141</v>
          </cell>
        </row>
        <row r="1899">
          <cell r="BC1899">
            <v>42142</v>
          </cell>
        </row>
        <row r="1900">
          <cell r="BC1900">
            <v>42143</v>
          </cell>
        </row>
        <row r="1901">
          <cell r="BC1901">
            <v>42144</v>
          </cell>
        </row>
        <row r="1902">
          <cell r="BC1902">
            <v>42145</v>
          </cell>
        </row>
        <row r="1903">
          <cell r="BC1903">
            <v>42146</v>
          </cell>
        </row>
        <row r="1904">
          <cell r="BC1904">
            <v>42147</v>
          </cell>
        </row>
        <row r="1905">
          <cell r="BC1905">
            <v>42148</v>
          </cell>
        </row>
        <row r="1906">
          <cell r="BC1906">
            <v>42149</v>
          </cell>
        </row>
        <row r="1907">
          <cell r="BC1907">
            <v>42150</v>
          </cell>
        </row>
        <row r="1908">
          <cell r="BC1908">
            <v>42151</v>
          </cell>
        </row>
        <row r="1909">
          <cell r="BC1909">
            <v>42152</v>
          </cell>
        </row>
        <row r="1910">
          <cell r="BC1910">
            <v>42153</v>
          </cell>
        </row>
        <row r="1911">
          <cell r="BC1911">
            <v>42154</v>
          </cell>
        </row>
        <row r="1912">
          <cell r="BC1912">
            <v>42155</v>
          </cell>
        </row>
        <row r="1913">
          <cell r="BC1913">
            <v>42156</v>
          </cell>
        </row>
        <row r="1914">
          <cell r="BC1914">
            <v>42157</v>
          </cell>
        </row>
        <row r="1915">
          <cell r="BC1915">
            <v>42158</v>
          </cell>
        </row>
        <row r="1916">
          <cell r="BC1916">
            <v>42159</v>
          </cell>
        </row>
        <row r="1917">
          <cell r="BC1917">
            <v>42160</v>
          </cell>
        </row>
        <row r="1918">
          <cell r="BC1918">
            <v>42161</v>
          </cell>
        </row>
        <row r="1919">
          <cell r="BC1919">
            <v>42162</v>
          </cell>
        </row>
        <row r="1920">
          <cell r="BC1920">
            <v>42163</v>
          </cell>
        </row>
        <row r="1921">
          <cell r="BC1921">
            <v>42164</v>
          </cell>
        </row>
        <row r="1922">
          <cell r="BC1922">
            <v>42165</v>
          </cell>
        </row>
        <row r="1923">
          <cell r="BC1923">
            <v>42166</v>
          </cell>
        </row>
        <row r="1924">
          <cell r="BC1924">
            <v>42167</v>
          </cell>
        </row>
        <row r="1925">
          <cell r="BC1925">
            <v>42168</v>
          </cell>
        </row>
        <row r="1926">
          <cell r="BC1926">
            <v>42169</v>
          </cell>
        </row>
        <row r="1927">
          <cell r="BC1927">
            <v>42170</v>
          </cell>
        </row>
        <row r="1928">
          <cell r="BC1928">
            <v>42171</v>
          </cell>
        </row>
        <row r="1929">
          <cell r="BC1929">
            <v>42172</v>
          </cell>
        </row>
        <row r="1930">
          <cell r="BC1930">
            <v>42173</v>
          </cell>
        </row>
        <row r="1931">
          <cell r="BC1931">
            <v>42174</v>
          </cell>
        </row>
        <row r="1932">
          <cell r="BC1932">
            <v>42175</v>
          </cell>
        </row>
        <row r="1933">
          <cell r="BC1933">
            <v>42176</v>
          </cell>
        </row>
        <row r="1934">
          <cell r="BC1934">
            <v>42177</v>
          </cell>
        </row>
        <row r="1935">
          <cell r="BC1935">
            <v>42178</v>
          </cell>
        </row>
        <row r="1936">
          <cell r="BC1936">
            <v>42179</v>
          </cell>
        </row>
        <row r="1937">
          <cell r="BC1937">
            <v>42180</v>
          </cell>
        </row>
        <row r="1938">
          <cell r="BC1938">
            <v>42181</v>
          </cell>
        </row>
        <row r="1939">
          <cell r="BC1939">
            <v>42182</v>
          </cell>
        </row>
        <row r="1940">
          <cell r="BC1940">
            <v>42183</v>
          </cell>
        </row>
        <row r="1941">
          <cell r="BC1941">
            <v>42184</v>
          </cell>
        </row>
        <row r="1942">
          <cell r="BC1942">
            <v>42185</v>
          </cell>
        </row>
        <row r="1943">
          <cell r="BC1943">
            <v>42186</v>
          </cell>
        </row>
        <row r="1944">
          <cell r="BC1944">
            <v>42187</v>
          </cell>
        </row>
        <row r="1945">
          <cell r="BC1945">
            <v>42188</v>
          </cell>
        </row>
        <row r="1946">
          <cell r="BC1946">
            <v>42189</v>
          </cell>
        </row>
        <row r="1947">
          <cell r="BC1947">
            <v>42190</v>
          </cell>
        </row>
        <row r="1948">
          <cell r="BC1948">
            <v>42191</v>
          </cell>
        </row>
        <row r="1949">
          <cell r="BC1949">
            <v>42192</v>
          </cell>
        </row>
        <row r="1950">
          <cell r="BC1950">
            <v>42193</v>
          </cell>
        </row>
        <row r="1951">
          <cell r="BC1951">
            <v>42194</v>
          </cell>
        </row>
        <row r="1952">
          <cell r="BC1952">
            <v>42195</v>
          </cell>
        </row>
        <row r="1953">
          <cell r="BC1953">
            <v>42196</v>
          </cell>
        </row>
        <row r="1954">
          <cell r="BC1954">
            <v>42197</v>
          </cell>
        </row>
        <row r="1955">
          <cell r="BC1955">
            <v>42198</v>
          </cell>
        </row>
        <row r="1956">
          <cell r="BC1956">
            <v>42199</v>
          </cell>
        </row>
        <row r="1957">
          <cell r="BC1957">
            <v>42200</v>
          </cell>
        </row>
        <row r="1958">
          <cell r="BC1958">
            <v>42201</v>
          </cell>
        </row>
        <row r="1959">
          <cell r="BC1959">
            <v>42202</v>
          </cell>
        </row>
        <row r="1960">
          <cell r="BC1960">
            <v>42203</v>
          </cell>
        </row>
        <row r="1961">
          <cell r="BC1961">
            <v>42204</v>
          </cell>
        </row>
        <row r="1962">
          <cell r="BC1962">
            <v>42205</v>
          </cell>
        </row>
        <row r="1963">
          <cell r="BC1963">
            <v>42206</v>
          </cell>
        </row>
        <row r="1964">
          <cell r="BC1964">
            <v>42207</v>
          </cell>
        </row>
        <row r="1965">
          <cell r="BC1965">
            <v>42208</v>
          </cell>
        </row>
        <row r="1966">
          <cell r="BC1966">
            <v>42209</v>
          </cell>
        </row>
        <row r="1967">
          <cell r="BC1967">
            <v>42210</v>
          </cell>
        </row>
        <row r="1968">
          <cell r="BC1968">
            <v>42211</v>
          </cell>
        </row>
        <row r="1969">
          <cell r="BC1969">
            <v>42212</v>
          </cell>
        </row>
        <row r="1970">
          <cell r="BC1970">
            <v>42213</v>
          </cell>
        </row>
        <row r="1971">
          <cell r="BC1971">
            <v>42214</v>
          </cell>
        </row>
        <row r="1972">
          <cell r="BC1972">
            <v>42215</v>
          </cell>
        </row>
        <row r="1973">
          <cell r="BC1973">
            <v>42216</v>
          </cell>
        </row>
        <row r="1974">
          <cell r="BC1974">
            <v>42217</v>
          </cell>
        </row>
        <row r="1975">
          <cell r="BC1975">
            <v>42218</v>
          </cell>
        </row>
        <row r="1976">
          <cell r="BC1976">
            <v>42219</v>
          </cell>
        </row>
        <row r="1977">
          <cell r="BC1977">
            <v>42220</v>
          </cell>
        </row>
        <row r="1978">
          <cell r="BC1978">
            <v>42221</v>
          </cell>
        </row>
        <row r="1979">
          <cell r="BC1979">
            <v>42222</v>
          </cell>
        </row>
        <row r="1980">
          <cell r="BC1980">
            <v>42223</v>
          </cell>
        </row>
        <row r="1981">
          <cell r="BC1981">
            <v>42224</v>
          </cell>
        </row>
        <row r="1982">
          <cell r="BC1982">
            <v>42225</v>
          </cell>
        </row>
        <row r="1983">
          <cell r="BC1983">
            <v>42226</v>
          </cell>
        </row>
        <row r="1984">
          <cell r="BC1984">
            <v>42227</v>
          </cell>
        </row>
        <row r="1985">
          <cell r="BC1985">
            <v>42228</v>
          </cell>
        </row>
        <row r="1986">
          <cell r="BC1986">
            <v>42229</v>
          </cell>
        </row>
        <row r="1987">
          <cell r="BC1987">
            <v>42230</v>
          </cell>
        </row>
        <row r="1988">
          <cell r="BC1988">
            <v>42231</v>
          </cell>
        </row>
        <row r="1989">
          <cell r="BC1989">
            <v>42232</v>
          </cell>
        </row>
        <row r="1990">
          <cell r="BC1990">
            <v>42233</v>
          </cell>
        </row>
        <row r="1991">
          <cell r="BC1991">
            <v>42234</v>
          </cell>
        </row>
        <row r="1992">
          <cell r="BC1992">
            <v>42235</v>
          </cell>
        </row>
        <row r="1993">
          <cell r="BC1993">
            <v>42236</v>
          </cell>
        </row>
        <row r="1994">
          <cell r="BC1994">
            <v>42237</v>
          </cell>
        </row>
        <row r="1995">
          <cell r="BC1995">
            <v>42238</v>
          </cell>
        </row>
        <row r="1996">
          <cell r="BC1996">
            <v>42239</v>
          </cell>
        </row>
        <row r="1997">
          <cell r="BC1997">
            <v>42240</v>
          </cell>
        </row>
        <row r="1998">
          <cell r="BC1998">
            <v>42241</v>
          </cell>
        </row>
        <row r="1999">
          <cell r="BC1999">
            <v>42242</v>
          </cell>
        </row>
        <row r="2000">
          <cell r="BC2000">
            <v>42243</v>
          </cell>
        </row>
        <row r="2001">
          <cell r="BC2001">
            <v>42244</v>
          </cell>
        </row>
        <row r="2002">
          <cell r="BC2002">
            <v>42245</v>
          </cell>
        </row>
        <row r="2003">
          <cell r="BC2003">
            <v>42246</v>
          </cell>
        </row>
        <row r="2004">
          <cell r="BC2004">
            <v>42247</v>
          </cell>
        </row>
        <row r="2005">
          <cell r="BC2005">
            <v>42248</v>
          </cell>
        </row>
        <row r="2006">
          <cell r="BC2006">
            <v>42249</v>
          </cell>
        </row>
        <row r="2007">
          <cell r="BC2007">
            <v>42250</v>
          </cell>
        </row>
        <row r="2008">
          <cell r="BC2008">
            <v>42251</v>
          </cell>
        </row>
        <row r="2009">
          <cell r="BC2009">
            <v>42252</v>
          </cell>
        </row>
        <row r="2010">
          <cell r="BC2010">
            <v>42253</v>
          </cell>
        </row>
        <row r="2011">
          <cell r="BC2011">
            <v>42254</v>
          </cell>
        </row>
        <row r="2012">
          <cell r="BC2012">
            <v>42255</v>
          </cell>
        </row>
        <row r="2013">
          <cell r="BC2013">
            <v>42256</v>
          </cell>
        </row>
        <row r="2014">
          <cell r="BC2014">
            <v>42257</v>
          </cell>
        </row>
        <row r="2015">
          <cell r="BC2015">
            <v>42258</v>
          </cell>
        </row>
        <row r="2016">
          <cell r="BC2016">
            <v>42259</v>
          </cell>
        </row>
        <row r="2017">
          <cell r="BC2017">
            <v>42260</v>
          </cell>
        </row>
        <row r="2018">
          <cell r="BC2018">
            <v>42261</v>
          </cell>
        </row>
        <row r="2019">
          <cell r="BC2019">
            <v>42262</v>
          </cell>
        </row>
        <row r="2020">
          <cell r="BC2020">
            <v>42263</v>
          </cell>
        </row>
        <row r="2021">
          <cell r="BC2021">
            <v>42264</v>
          </cell>
        </row>
        <row r="2022">
          <cell r="BC2022">
            <v>42265</v>
          </cell>
        </row>
        <row r="2023">
          <cell r="BC2023">
            <v>42266</v>
          </cell>
        </row>
        <row r="2024">
          <cell r="BC2024">
            <v>42267</v>
          </cell>
        </row>
        <row r="2025">
          <cell r="BC2025">
            <v>42268</v>
          </cell>
        </row>
        <row r="2026">
          <cell r="BC2026">
            <v>42269</v>
          </cell>
        </row>
        <row r="2027">
          <cell r="BC2027">
            <v>42270</v>
          </cell>
        </row>
        <row r="2028">
          <cell r="BC2028">
            <v>42271</v>
          </cell>
        </row>
        <row r="2029">
          <cell r="BC2029">
            <v>42272</v>
          </cell>
        </row>
        <row r="2030">
          <cell r="BC2030">
            <v>42273</v>
          </cell>
        </row>
        <row r="2031">
          <cell r="BC2031">
            <v>42274</v>
          </cell>
        </row>
        <row r="2032">
          <cell r="BC2032">
            <v>42275</v>
          </cell>
        </row>
        <row r="2033">
          <cell r="BC2033">
            <v>42276</v>
          </cell>
        </row>
        <row r="2034">
          <cell r="BC2034">
            <v>42277</v>
          </cell>
        </row>
        <row r="2035">
          <cell r="BC2035">
            <v>42278</v>
          </cell>
        </row>
        <row r="2036">
          <cell r="BC2036">
            <v>42279</v>
          </cell>
        </row>
        <row r="2037">
          <cell r="BC2037">
            <v>42280</v>
          </cell>
        </row>
        <row r="2038">
          <cell r="BC2038">
            <v>42281</v>
          </cell>
        </row>
        <row r="2039">
          <cell r="BC2039">
            <v>42282</v>
          </cell>
        </row>
        <row r="2040">
          <cell r="BC2040">
            <v>42283</v>
          </cell>
        </row>
        <row r="2041">
          <cell r="BC2041">
            <v>42284</v>
          </cell>
        </row>
        <row r="2042">
          <cell r="BC2042">
            <v>42285</v>
          </cell>
        </row>
        <row r="2043">
          <cell r="BC2043">
            <v>42286</v>
          </cell>
        </row>
        <row r="2044">
          <cell r="BC2044">
            <v>42287</v>
          </cell>
        </row>
        <row r="2045">
          <cell r="BC2045">
            <v>42288</v>
          </cell>
        </row>
        <row r="2046">
          <cell r="BC2046">
            <v>42289</v>
          </cell>
        </row>
        <row r="2047">
          <cell r="BC2047">
            <v>42290</v>
          </cell>
        </row>
        <row r="2048">
          <cell r="BC2048">
            <v>42291</v>
          </cell>
        </row>
        <row r="2049">
          <cell r="BC2049">
            <v>42292</v>
          </cell>
        </row>
        <row r="2050">
          <cell r="BC2050">
            <v>42293</v>
          </cell>
        </row>
        <row r="2051">
          <cell r="BC2051">
            <v>42294</v>
          </cell>
        </row>
        <row r="2052">
          <cell r="BC2052">
            <v>42295</v>
          </cell>
        </row>
        <row r="2053">
          <cell r="BC2053">
            <v>42296</v>
          </cell>
        </row>
        <row r="2054">
          <cell r="BC2054">
            <v>42297</v>
          </cell>
        </row>
        <row r="2055">
          <cell r="BC2055">
            <v>42298</v>
          </cell>
        </row>
        <row r="2056">
          <cell r="BC2056">
            <v>42299</v>
          </cell>
        </row>
        <row r="2057">
          <cell r="BC2057">
            <v>42300</v>
          </cell>
        </row>
        <row r="2058">
          <cell r="BC2058">
            <v>42301</v>
          </cell>
        </row>
        <row r="2059">
          <cell r="BC2059">
            <v>42302</v>
          </cell>
        </row>
        <row r="2060">
          <cell r="BC2060">
            <v>42303</v>
          </cell>
        </row>
        <row r="2061">
          <cell r="BC2061">
            <v>42304</v>
          </cell>
        </row>
        <row r="2062">
          <cell r="BC2062">
            <v>42305</v>
          </cell>
        </row>
        <row r="2063">
          <cell r="BC2063">
            <v>42306</v>
          </cell>
        </row>
        <row r="2064">
          <cell r="BC2064">
            <v>42307</v>
          </cell>
        </row>
        <row r="2065">
          <cell r="BC2065">
            <v>42308</v>
          </cell>
        </row>
        <row r="2066">
          <cell r="BC2066">
            <v>42309</v>
          </cell>
        </row>
        <row r="2067">
          <cell r="BC2067">
            <v>42310</v>
          </cell>
        </row>
        <row r="2068">
          <cell r="BC2068">
            <v>42311</v>
          </cell>
        </row>
        <row r="2069">
          <cell r="BC2069">
            <v>42312</v>
          </cell>
        </row>
        <row r="2070">
          <cell r="BC2070">
            <v>42313</v>
          </cell>
        </row>
        <row r="2071">
          <cell r="BC2071">
            <v>42314</v>
          </cell>
        </row>
        <row r="2072">
          <cell r="BC2072">
            <v>42315</v>
          </cell>
        </row>
        <row r="2073">
          <cell r="BC2073">
            <v>42316</v>
          </cell>
        </row>
        <row r="2074">
          <cell r="BC2074">
            <v>42317</v>
          </cell>
        </row>
        <row r="2075">
          <cell r="BC2075">
            <v>42318</v>
          </cell>
        </row>
        <row r="2076">
          <cell r="BC2076">
            <v>42319</v>
          </cell>
        </row>
        <row r="2077">
          <cell r="BC2077">
            <v>42320</v>
          </cell>
        </row>
        <row r="2078">
          <cell r="BC2078">
            <v>42321</v>
          </cell>
        </row>
        <row r="2079">
          <cell r="BC2079">
            <v>42322</v>
          </cell>
        </row>
        <row r="2080">
          <cell r="BC2080">
            <v>42323</v>
          </cell>
        </row>
        <row r="2081">
          <cell r="BC2081">
            <v>42324</v>
          </cell>
        </row>
        <row r="2082">
          <cell r="BC2082">
            <v>42325</v>
          </cell>
        </row>
        <row r="2083">
          <cell r="BC2083">
            <v>42326</v>
          </cell>
        </row>
        <row r="2084">
          <cell r="BC2084">
            <v>42327</v>
          </cell>
        </row>
        <row r="2085">
          <cell r="BC2085">
            <v>42328</v>
          </cell>
        </row>
        <row r="2086">
          <cell r="BC2086">
            <v>42329</v>
          </cell>
        </row>
        <row r="2087">
          <cell r="BC2087">
            <v>42330</v>
          </cell>
        </row>
        <row r="2088">
          <cell r="BC2088">
            <v>42331</v>
          </cell>
        </row>
        <row r="2089">
          <cell r="BC2089">
            <v>42332</v>
          </cell>
        </row>
        <row r="2090">
          <cell r="BC2090">
            <v>42333</v>
          </cell>
        </row>
        <row r="2091">
          <cell r="BC2091">
            <v>42334</v>
          </cell>
        </row>
        <row r="2092">
          <cell r="BC2092">
            <v>42335</v>
          </cell>
        </row>
        <row r="2093">
          <cell r="BC2093">
            <v>42336</v>
          </cell>
        </row>
        <row r="2094">
          <cell r="BC2094">
            <v>42337</v>
          </cell>
        </row>
        <row r="2095">
          <cell r="BC2095">
            <v>42338</v>
          </cell>
        </row>
        <row r="2096">
          <cell r="BC2096">
            <v>42339</v>
          </cell>
        </row>
        <row r="2097">
          <cell r="BC2097">
            <v>42340</v>
          </cell>
        </row>
        <row r="2098">
          <cell r="BC2098">
            <v>42341</v>
          </cell>
        </row>
        <row r="2099">
          <cell r="BC2099">
            <v>42342</v>
          </cell>
        </row>
        <row r="2100">
          <cell r="BC2100">
            <v>42343</v>
          </cell>
        </row>
        <row r="2101">
          <cell r="BC2101">
            <v>42344</v>
          </cell>
        </row>
        <row r="2102">
          <cell r="BC2102">
            <v>42345</v>
          </cell>
        </row>
        <row r="2103">
          <cell r="BC2103">
            <v>42346</v>
          </cell>
        </row>
        <row r="2104">
          <cell r="BC2104">
            <v>42347</v>
          </cell>
        </row>
        <row r="2105">
          <cell r="BC2105">
            <v>42348</v>
          </cell>
        </row>
        <row r="2106">
          <cell r="BC2106">
            <v>42349</v>
          </cell>
        </row>
        <row r="2107">
          <cell r="BC2107">
            <v>42350</v>
          </cell>
        </row>
        <row r="2108">
          <cell r="BC2108">
            <v>42351</v>
          </cell>
        </row>
        <row r="2109">
          <cell r="BC2109">
            <v>42352</v>
          </cell>
        </row>
        <row r="2110">
          <cell r="BC2110">
            <v>42353</v>
          </cell>
        </row>
        <row r="2111">
          <cell r="BC2111">
            <v>42354</v>
          </cell>
        </row>
        <row r="2112">
          <cell r="BC2112">
            <v>42355</v>
          </cell>
        </row>
        <row r="2113">
          <cell r="BC2113">
            <v>42356</v>
          </cell>
        </row>
        <row r="2114">
          <cell r="BC2114">
            <v>42357</v>
          </cell>
        </row>
        <row r="2115">
          <cell r="BC2115">
            <v>42358</v>
          </cell>
        </row>
        <row r="2116">
          <cell r="BC2116">
            <v>42359</v>
          </cell>
        </row>
        <row r="2117">
          <cell r="BC2117">
            <v>42360</v>
          </cell>
        </row>
        <row r="2118">
          <cell r="BC2118">
            <v>42361</v>
          </cell>
        </row>
        <row r="2119">
          <cell r="BC2119">
            <v>42362</v>
          </cell>
        </row>
        <row r="2120">
          <cell r="BC2120">
            <v>42363</v>
          </cell>
        </row>
        <row r="2121">
          <cell r="BC2121">
            <v>42364</v>
          </cell>
        </row>
        <row r="2122">
          <cell r="BC2122">
            <v>42365</v>
          </cell>
        </row>
        <row r="2123">
          <cell r="BC2123">
            <v>42366</v>
          </cell>
        </row>
        <row r="2124">
          <cell r="BC2124">
            <v>42367</v>
          </cell>
        </row>
        <row r="2125">
          <cell r="BC2125">
            <v>42368</v>
          </cell>
        </row>
        <row r="2126">
          <cell r="BC2126">
            <v>42369</v>
          </cell>
        </row>
        <row r="2127">
          <cell r="BC2127">
            <v>42370</v>
          </cell>
        </row>
        <row r="2128">
          <cell r="BC2128">
            <v>42371</v>
          </cell>
        </row>
        <row r="2129">
          <cell r="BC2129">
            <v>42372</v>
          </cell>
        </row>
        <row r="2130">
          <cell r="BC2130">
            <v>42373</v>
          </cell>
        </row>
        <row r="2131">
          <cell r="BC2131">
            <v>42374</v>
          </cell>
        </row>
        <row r="2132">
          <cell r="BC2132">
            <v>42375</v>
          </cell>
        </row>
        <row r="2133">
          <cell r="BC2133">
            <v>42376</v>
          </cell>
        </row>
        <row r="2134">
          <cell r="BC2134">
            <v>42377</v>
          </cell>
        </row>
        <row r="2135">
          <cell r="BC2135">
            <v>42378</v>
          </cell>
        </row>
        <row r="2136">
          <cell r="BC2136">
            <v>42379</v>
          </cell>
        </row>
        <row r="2137">
          <cell r="BC2137">
            <v>42380</v>
          </cell>
        </row>
        <row r="2138">
          <cell r="BC2138">
            <v>42381</v>
          </cell>
        </row>
        <row r="2139">
          <cell r="BC2139">
            <v>42382</v>
          </cell>
        </row>
        <row r="2140">
          <cell r="BC2140">
            <v>42383</v>
          </cell>
        </row>
        <row r="2141">
          <cell r="BC2141">
            <v>42384</v>
          </cell>
        </row>
        <row r="2142">
          <cell r="BC2142">
            <v>42385</v>
          </cell>
        </row>
        <row r="2143">
          <cell r="BC2143">
            <v>42386</v>
          </cell>
        </row>
        <row r="2144">
          <cell r="BC2144">
            <v>42387</v>
          </cell>
        </row>
        <row r="2145">
          <cell r="BC2145">
            <v>42388</v>
          </cell>
        </row>
        <row r="2146">
          <cell r="BC2146">
            <v>42389</v>
          </cell>
        </row>
        <row r="2147">
          <cell r="BC2147">
            <v>42390</v>
          </cell>
        </row>
        <row r="2148">
          <cell r="BC2148">
            <v>42391</v>
          </cell>
        </row>
        <row r="2149">
          <cell r="BC2149">
            <v>42392</v>
          </cell>
        </row>
        <row r="2150">
          <cell r="BC2150">
            <v>42393</v>
          </cell>
        </row>
        <row r="2151">
          <cell r="BC2151">
            <v>42394</v>
          </cell>
        </row>
        <row r="2152">
          <cell r="BC2152">
            <v>42395</v>
          </cell>
        </row>
        <row r="2153">
          <cell r="BC2153">
            <v>42396</v>
          </cell>
        </row>
        <row r="2154">
          <cell r="BC2154">
            <v>42397</v>
          </cell>
        </row>
        <row r="2155">
          <cell r="BC2155">
            <v>42398</v>
          </cell>
        </row>
        <row r="2156">
          <cell r="BC2156">
            <v>42399</v>
          </cell>
        </row>
        <row r="2157">
          <cell r="BC2157">
            <v>42400</v>
          </cell>
        </row>
        <row r="2158">
          <cell r="BC2158">
            <v>42401</v>
          </cell>
        </row>
        <row r="2159">
          <cell r="BC2159">
            <v>42402</v>
          </cell>
        </row>
        <row r="2160">
          <cell r="BC2160">
            <v>42403</v>
          </cell>
        </row>
        <row r="2161">
          <cell r="BC2161">
            <v>42404</v>
          </cell>
        </row>
        <row r="2162">
          <cell r="BC2162">
            <v>42405</v>
          </cell>
        </row>
        <row r="2163">
          <cell r="BC2163">
            <v>42406</v>
          </cell>
        </row>
        <row r="2164">
          <cell r="BC2164">
            <v>42407</v>
          </cell>
        </row>
        <row r="2165">
          <cell r="BC2165">
            <v>42408</v>
          </cell>
        </row>
        <row r="2166">
          <cell r="BC2166">
            <v>42409</v>
          </cell>
        </row>
        <row r="2167">
          <cell r="BC2167">
            <v>42410</v>
          </cell>
        </row>
        <row r="2168">
          <cell r="BC2168">
            <v>42411</v>
          </cell>
        </row>
        <row r="2169">
          <cell r="BC2169">
            <v>42412</v>
          </cell>
        </row>
        <row r="2170">
          <cell r="BC2170">
            <v>42413</v>
          </cell>
        </row>
        <row r="2171">
          <cell r="BC2171">
            <v>42414</v>
          </cell>
        </row>
        <row r="2172">
          <cell r="BC2172">
            <v>42415</v>
          </cell>
        </row>
        <row r="2173">
          <cell r="BC2173">
            <v>42416</v>
          </cell>
        </row>
        <row r="2174">
          <cell r="BC2174">
            <v>42417</v>
          </cell>
        </row>
        <row r="2175">
          <cell r="BC2175">
            <v>42418</v>
          </cell>
        </row>
        <row r="2176">
          <cell r="BC2176">
            <v>42419</v>
          </cell>
        </row>
        <row r="2177">
          <cell r="BC2177">
            <v>42420</v>
          </cell>
        </row>
        <row r="2178">
          <cell r="BC2178">
            <v>42421</v>
          </cell>
        </row>
        <row r="2179">
          <cell r="BC2179">
            <v>42422</v>
          </cell>
        </row>
        <row r="2180">
          <cell r="BC2180">
            <v>42423</v>
          </cell>
        </row>
        <row r="2181">
          <cell r="BC2181">
            <v>42424</v>
          </cell>
        </row>
        <row r="2182">
          <cell r="BC2182">
            <v>42425</v>
          </cell>
        </row>
        <row r="2183">
          <cell r="BC2183">
            <v>42426</v>
          </cell>
        </row>
        <row r="2184">
          <cell r="BC2184">
            <v>42427</v>
          </cell>
        </row>
        <row r="2185">
          <cell r="BC2185">
            <v>42428</v>
          </cell>
        </row>
        <row r="2186">
          <cell r="BC2186">
            <v>42429</v>
          </cell>
        </row>
        <row r="2187">
          <cell r="BC2187">
            <v>42430</v>
          </cell>
        </row>
        <row r="2188">
          <cell r="BC2188">
            <v>42431</v>
          </cell>
        </row>
        <row r="2189">
          <cell r="BC2189">
            <v>42432</v>
          </cell>
        </row>
        <row r="2190">
          <cell r="BC2190">
            <v>42433</v>
          </cell>
        </row>
        <row r="2191">
          <cell r="BC2191">
            <v>42434</v>
          </cell>
        </row>
        <row r="2192">
          <cell r="BC2192">
            <v>42435</v>
          </cell>
        </row>
        <row r="2193">
          <cell r="BC2193">
            <v>42436</v>
          </cell>
        </row>
        <row r="2194">
          <cell r="BC2194">
            <v>42437</v>
          </cell>
        </row>
        <row r="2195">
          <cell r="BC2195">
            <v>42438</v>
          </cell>
        </row>
        <row r="2196">
          <cell r="BC2196">
            <v>42439</v>
          </cell>
        </row>
        <row r="2197">
          <cell r="BC2197">
            <v>42440</v>
          </cell>
        </row>
        <row r="2198">
          <cell r="BC2198">
            <v>42441</v>
          </cell>
        </row>
        <row r="2199">
          <cell r="BC2199">
            <v>42442</v>
          </cell>
        </row>
        <row r="2200">
          <cell r="BC2200">
            <v>42443</v>
          </cell>
        </row>
        <row r="2201">
          <cell r="BC2201">
            <v>42444</v>
          </cell>
        </row>
        <row r="2202">
          <cell r="BC2202">
            <v>42445</v>
          </cell>
        </row>
        <row r="2203">
          <cell r="BC2203">
            <v>42446</v>
          </cell>
        </row>
        <row r="2204">
          <cell r="BC2204">
            <v>42447</v>
          </cell>
        </row>
        <row r="2205">
          <cell r="BC2205">
            <v>42448</v>
          </cell>
        </row>
        <row r="2206">
          <cell r="BC2206">
            <v>42449</v>
          </cell>
        </row>
        <row r="2207">
          <cell r="BC2207">
            <v>42450</v>
          </cell>
        </row>
        <row r="2208">
          <cell r="BC2208">
            <v>42451</v>
          </cell>
        </row>
        <row r="2209">
          <cell r="BC2209">
            <v>42452</v>
          </cell>
        </row>
        <row r="2210">
          <cell r="BC2210">
            <v>42453</v>
          </cell>
        </row>
        <row r="2211">
          <cell r="BC2211">
            <v>42454</v>
          </cell>
        </row>
        <row r="2212">
          <cell r="BC2212">
            <v>42455</v>
          </cell>
        </row>
        <row r="2213">
          <cell r="BC2213">
            <v>42456</v>
          </cell>
        </row>
        <row r="2214">
          <cell r="BC2214">
            <v>42457</v>
          </cell>
        </row>
        <row r="2215">
          <cell r="BC2215">
            <v>42458</v>
          </cell>
        </row>
        <row r="2216">
          <cell r="BC2216">
            <v>42459</v>
          </cell>
        </row>
        <row r="2217">
          <cell r="BC2217">
            <v>42460</v>
          </cell>
        </row>
        <row r="2218">
          <cell r="BC2218">
            <v>42461</v>
          </cell>
        </row>
        <row r="2219">
          <cell r="BC2219">
            <v>42462</v>
          </cell>
        </row>
        <row r="2220">
          <cell r="BC2220">
            <v>42463</v>
          </cell>
        </row>
        <row r="2221">
          <cell r="BC2221">
            <v>42464</v>
          </cell>
        </row>
        <row r="2222">
          <cell r="BC2222">
            <v>42465</v>
          </cell>
        </row>
        <row r="2223">
          <cell r="BC2223">
            <v>42466</v>
          </cell>
        </row>
        <row r="2224">
          <cell r="BC2224">
            <v>42467</v>
          </cell>
        </row>
        <row r="2225">
          <cell r="BC2225">
            <v>42468</v>
          </cell>
        </row>
        <row r="2226">
          <cell r="BC2226">
            <v>42469</v>
          </cell>
        </row>
        <row r="2227">
          <cell r="BC2227">
            <v>42470</v>
          </cell>
        </row>
        <row r="2228">
          <cell r="BC2228">
            <v>42471</v>
          </cell>
        </row>
        <row r="2229">
          <cell r="BC2229">
            <v>42472</v>
          </cell>
        </row>
        <row r="2230">
          <cell r="BC2230">
            <v>42473</v>
          </cell>
        </row>
        <row r="2231">
          <cell r="BC2231">
            <v>42474</v>
          </cell>
        </row>
        <row r="2232">
          <cell r="BC2232">
            <v>42475</v>
          </cell>
        </row>
        <row r="2233">
          <cell r="BC2233">
            <v>42476</v>
          </cell>
        </row>
        <row r="2234">
          <cell r="BC2234">
            <v>42477</v>
          </cell>
        </row>
        <row r="2235">
          <cell r="BC2235">
            <v>42478</v>
          </cell>
        </row>
        <row r="2236">
          <cell r="BC2236">
            <v>42479</v>
          </cell>
        </row>
        <row r="2237">
          <cell r="BC2237">
            <v>42480</v>
          </cell>
        </row>
        <row r="2238">
          <cell r="BC2238">
            <v>42481</v>
          </cell>
        </row>
        <row r="2239">
          <cell r="BC2239">
            <v>42482</v>
          </cell>
        </row>
        <row r="2240">
          <cell r="BC2240">
            <v>42483</v>
          </cell>
        </row>
        <row r="2241">
          <cell r="BC2241">
            <v>42484</v>
          </cell>
        </row>
        <row r="2242">
          <cell r="BC2242">
            <v>42485</v>
          </cell>
        </row>
        <row r="2243">
          <cell r="BC2243">
            <v>42486</v>
          </cell>
        </row>
        <row r="2244">
          <cell r="BC2244">
            <v>42487</v>
          </cell>
        </row>
        <row r="2245">
          <cell r="BC2245">
            <v>42488</v>
          </cell>
        </row>
        <row r="2246">
          <cell r="BC2246">
            <v>42489</v>
          </cell>
        </row>
        <row r="2247">
          <cell r="BC2247">
            <v>42490</v>
          </cell>
        </row>
        <row r="2248">
          <cell r="BC2248">
            <v>42491</v>
          </cell>
        </row>
        <row r="2249">
          <cell r="BC2249">
            <v>42492</v>
          </cell>
        </row>
        <row r="2250">
          <cell r="BC2250">
            <v>42493</v>
          </cell>
        </row>
        <row r="2251">
          <cell r="BC2251">
            <v>42494</v>
          </cell>
        </row>
        <row r="2252">
          <cell r="BC2252">
            <v>42495</v>
          </cell>
        </row>
        <row r="2253">
          <cell r="BC2253">
            <v>42496</v>
          </cell>
        </row>
        <row r="2254">
          <cell r="BC2254">
            <v>42497</v>
          </cell>
        </row>
        <row r="2255">
          <cell r="BC2255">
            <v>42498</v>
          </cell>
        </row>
        <row r="2256">
          <cell r="BC2256">
            <v>42499</v>
          </cell>
        </row>
        <row r="2257">
          <cell r="BC2257">
            <v>42500</v>
          </cell>
        </row>
        <row r="2258">
          <cell r="BC2258">
            <v>42501</v>
          </cell>
        </row>
        <row r="2259">
          <cell r="BC2259">
            <v>42502</v>
          </cell>
        </row>
        <row r="2260">
          <cell r="BC2260">
            <v>42503</v>
          </cell>
        </row>
        <row r="2261">
          <cell r="BC2261">
            <v>42504</v>
          </cell>
        </row>
        <row r="2262">
          <cell r="BC2262">
            <v>42505</v>
          </cell>
        </row>
        <row r="2263">
          <cell r="BC2263">
            <v>42506</v>
          </cell>
        </row>
        <row r="2264">
          <cell r="BC2264">
            <v>42507</v>
          </cell>
        </row>
        <row r="2265">
          <cell r="BC2265">
            <v>42508</v>
          </cell>
        </row>
        <row r="2266">
          <cell r="BC2266">
            <v>42509</v>
          </cell>
        </row>
        <row r="2267">
          <cell r="BC2267">
            <v>42510</v>
          </cell>
        </row>
        <row r="2268">
          <cell r="BC2268">
            <v>42511</v>
          </cell>
        </row>
        <row r="2269">
          <cell r="BC2269">
            <v>42512</v>
          </cell>
        </row>
        <row r="2270">
          <cell r="BC2270">
            <v>42513</v>
          </cell>
        </row>
        <row r="2271">
          <cell r="BC2271">
            <v>42514</v>
          </cell>
        </row>
        <row r="2272">
          <cell r="BC2272">
            <v>42515</v>
          </cell>
        </row>
        <row r="2273">
          <cell r="BC2273">
            <v>42516</v>
          </cell>
        </row>
        <row r="2274">
          <cell r="BC2274">
            <v>42517</v>
          </cell>
        </row>
        <row r="2275">
          <cell r="BC2275">
            <v>42518</v>
          </cell>
        </row>
        <row r="2276">
          <cell r="BC2276">
            <v>42519</v>
          </cell>
        </row>
        <row r="2277">
          <cell r="BC2277">
            <v>42520</v>
          </cell>
        </row>
        <row r="2278">
          <cell r="BC2278">
            <v>42521</v>
          </cell>
        </row>
        <row r="2279">
          <cell r="BC2279">
            <v>42522</v>
          </cell>
        </row>
        <row r="2280">
          <cell r="BC2280">
            <v>42523</v>
          </cell>
        </row>
        <row r="2281">
          <cell r="BC2281">
            <v>42524</v>
          </cell>
        </row>
        <row r="2282">
          <cell r="BC2282">
            <v>42525</v>
          </cell>
        </row>
        <row r="2283">
          <cell r="BC2283">
            <v>42526</v>
          </cell>
        </row>
        <row r="2284">
          <cell r="BC2284">
            <v>42527</v>
          </cell>
        </row>
        <row r="2285">
          <cell r="BC2285">
            <v>42528</v>
          </cell>
        </row>
        <row r="2286">
          <cell r="BC2286">
            <v>42529</v>
          </cell>
        </row>
        <row r="2287">
          <cell r="BC2287">
            <v>42530</v>
          </cell>
        </row>
        <row r="2288">
          <cell r="BC2288">
            <v>42531</v>
          </cell>
        </row>
        <row r="2289">
          <cell r="BC2289">
            <v>42532</v>
          </cell>
        </row>
        <row r="2290">
          <cell r="BC2290">
            <v>42533</v>
          </cell>
        </row>
        <row r="2291">
          <cell r="BC2291">
            <v>42534</v>
          </cell>
        </row>
        <row r="2292">
          <cell r="BC2292">
            <v>42535</v>
          </cell>
        </row>
        <row r="2293">
          <cell r="BC2293">
            <v>42536</v>
          </cell>
        </row>
        <row r="2294">
          <cell r="BC2294">
            <v>42537</v>
          </cell>
        </row>
        <row r="2295">
          <cell r="BC2295">
            <v>42538</v>
          </cell>
        </row>
        <row r="2296">
          <cell r="BC2296">
            <v>42539</v>
          </cell>
        </row>
        <row r="2297">
          <cell r="BC2297">
            <v>42540</v>
          </cell>
        </row>
        <row r="2298">
          <cell r="BC2298">
            <v>42541</v>
          </cell>
        </row>
        <row r="2299">
          <cell r="BC2299">
            <v>42542</v>
          </cell>
        </row>
        <row r="2300">
          <cell r="BC2300">
            <v>42543</v>
          </cell>
        </row>
        <row r="2301">
          <cell r="BC2301">
            <v>42544</v>
          </cell>
        </row>
        <row r="2302">
          <cell r="BC2302">
            <v>42545</v>
          </cell>
        </row>
        <row r="2303">
          <cell r="BC2303">
            <v>42546</v>
          </cell>
        </row>
        <row r="2304">
          <cell r="BC2304">
            <v>42547</v>
          </cell>
        </row>
        <row r="2305">
          <cell r="BC2305">
            <v>42548</v>
          </cell>
        </row>
        <row r="2306">
          <cell r="BC2306">
            <v>42549</v>
          </cell>
        </row>
        <row r="2307">
          <cell r="BC2307">
            <v>42550</v>
          </cell>
        </row>
        <row r="2308">
          <cell r="BC2308">
            <v>42551</v>
          </cell>
        </row>
        <row r="2309">
          <cell r="BC2309">
            <v>42552</v>
          </cell>
        </row>
        <row r="2310">
          <cell r="BC2310">
            <v>42553</v>
          </cell>
        </row>
        <row r="2311">
          <cell r="BC2311">
            <v>42554</v>
          </cell>
        </row>
        <row r="2312">
          <cell r="BC2312">
            <v>42555</v>
          </cell>
        </row>
        <row r="2313">
          <cell r="BC2313">
            <v>42556</v>
          </cell>
        </row>
        <row r="2314">
          <cell r="BC2314">
            <v>42557</v>
          </cell>
        </row>
        <row r="2315">
          <cell r="BC2315">
            <v>42558</v>
          </cell>
        </row>
        <row r="2316">
          <cell r="BC2316">
            <v>42559</v>
          </cell>
        </row>
        <row r="2317">
          <cell r="BC2317">
            <v>42560</v>
          </cell>
        </row>
        <row r="2318">
          <cell r="BC2318">
            <v>42561</v>
          </cell>
        </row>
        <row r="2319">
          <cell r="BC2319">
            <v>42562</v>
          </cell>
        </row>
        <row r="2320">
          <cell r="BC2320">
            <v>42563</v>
          </cell>
        </row>
        <row r="2321">
          <cell r="BC2321">
            <v>42564</v>
          </cell>
        </row>
        <row r="2322">
          <cell r="BC2322">
            <v>42565</v>
          </cell>
        </row>
        <row r="2323">
          <cell r="BC2323">
            <v>42566</v>
          </cell>
        </row>
        <row r="2324">
          <cell r="BC2324">
            <v>42567</v>
          </cell>
        </row>
        <row r="2325">
          <cell r="BC2325">
            <v>42568</v>
          </cell>
        </row>
        <row r="2326">
          <cell r="BC2326">
            <v>42569</v>
          </cell>
        </row>
        <row r="2327">
          <cell r="BC2327">
            <v>42570</v>
          </cell>
        </row>
        <row r="2328">
          <cell r="BC2328">
            <v>42571</v>
          </cell>
        </row>
        <row r="2329">
          <cell r="BC2329">
            <v>42572</v>
          </cell>
        </row>
        <row r="2330">
          <cell r="BC2330">
            <v>42573</v>
          </cell>
        </row>
        <row r="2331">
          <cell r="BC2331">
            <v>42574</v>
          </cell>
        </row>
        <row r="2332">
          <cell r="BC2332">
            <v>42575</v>
          </cell>
        </row>
        <row r="2333">
          <cell r="BC2333">
            <v>42576</v>
          </cell>
        </row>
        <row r="2334">
          <cell r="BC2334">
            <v>42577</v>
          </cell>
        </row>
        <row r="2335">
          <cell r="BC2335">
            <v>42578</v>
          </cell>
        </row>
        <row r="2336">
          <cell r="BC2336">
            <v>42579</v>
          </cell>
        </row>
        <row r="2337">
          <cell r="BC2337">
            <v>42580</v>
          </cell>
        </row>
        <row r="2338">
          <cell r="BC2338">
            <v>42581</v>
          </cell>
        </row>
        <row r="2339">
          <cell r="BC2339">
            <v>42582</v>
          </cell>
        </row>
        <row r="2340">
          <cell r="BC2340">
            <v>42583</v>
          </cell>
        </row>
        <row r="2341">
          <cell r="BC2341">
            <v>42584</v>
          </cell>
        </row>
        <row r="2342">
          <cell r="BC2342">
            <v>42585</v>
          </cell>
        </row>
        <row r="2343">
          <cell r="BC2343">
            <v>42586</v>
          </cell>
        </row>
        <row r="2344">
          <cell r="BC2344">
            <v>42587</v>
          </cell>
        </row>
        <row r="2345">
          <cell r="BC2345">
            <v>42588</v>
          </cell>
        </row>
        <row r="2346">
          <cell r="BC2346">
            <v>42589</v>
          </cell>
        </row>
        <row r="2347">
          <cell r="BC2347">
            <v>42590</v>
          </cell>
        </row>
        <row r="2348">
          <cell r="BC2348">
            <v>42591</v>
          </cell>
        </row>
        <row r="2349">
          <cell r="BC2349">
            <v>42592</v>
          </cell>
        </row>
        <row r="2350">
          <cell r="BC2350">
            <v>42593</v>
          </cell>
        </row>
        <row r="2351">
          <cell r="BC2351">
            <v>42594</v>
          </cell>
        </row>
        <row r="2352">
          <cell r="BC2352">
            <v>42595</v>
          </cell>
        </row>
        <row r="2353">
          <cell r="BC2353">
            <v>42596</v>
          </cell>
        </row>
        <row r="2354">
          <cell r="BC2354">
            <v>42597</v>
          </cell>
        </row>
        <row r="2355">
          <cell r="BC2355">
            <v>42598</v>
          </cell>
        </row>
        <row r="2356">
          <cell r="BC2356">
            <v>42599</v>
          </cell>
        </row>
        <row r="2357">
          <cell r="BC2357">
            <v>42600</v>
          </cell>
        </row>
        <row r="2358">
          <cell r="BC2358">
            <v>42601</v>
          </cell>
        </row>
        <row r="2359">
          <cell r="BC2359">
            <v>42602</v>
          </cell>
        </row>
        <row r="2360">
          <cell r="BC2360">
            <v>42603</v>
          </cell>
        </row>
        <row r="2361">
          <cell r="BC2361">
            <v>42604</v>
          </cell>
        </row>
        <row r="2362">
          <cell r="BC2362">
            <v>42605</v>
          </cell>
        </row>
        <row r="2363">
          <cell r="BC2363">
            <v>42606</v>
          </cell>
        </row>
        <row r="2364">
          <cell r="BC2364">
            <v>42607</v>
          </cell>
        </row>
        <row r="2365">
          <cell r="BC2365">
            <v>42608</v>
          </cell>
        </row>
        <row r="2366">
          <cell r="BC2366">
            <v>42609</v>
          </cell>
        </row>
        <row r="2367">
          <cell r="BC2367">
            <v>42610</v>
          </cell>
        </row>
        <row r="2368">
          <cell r="BC2368">
            <v>42611</v>
          </cell>
        </row>
        <row r="2369">
          <cell r="BC2369">
            <v>42612</v>
          </cell>
        </row>
        <row r="2370">
          <cell r="BC2370">
            <v>42613</v>
          </cell>
        </row>
        <row r="2371">
          <cell r="BC2371">
            <v>42614</v>
          </cell>
        </row>
        <row r="2372">
          <cell r="BC2372">
            <v>42615</v>
          </cell>
        </row>
        <row r="2373">
          <cell r="BC2373">
            <v>42616</v>
          </cell>
        </row>
        <row r="2374">
          <cell r="BC2374">
            <v>42617</v>
          </cell>
        </row>
        <row r="2375">
          <cell r="BC2375">
            <v>42618</v>
          </cell>
        </row>
        <row r="2376">
          <cell r="BC2376">
            <v>42619</v>
          </cell>
        </row>
        <row r="2377">
          <cell r="BC2377">
            <v>42620</v>
          </cell>
        </row>
        <row r="2378">
          <cell r="BC2378">
            <v>42621</v>
          </cell>
        </row>
        <row r="2379">
          <cell r="BC2379">
            <v>42622</v>
          </cell>
        </row>
        <row r="2380">
          <cell r="BC2380">
            <v>42623</v>
          </cell>
        </row>
        <row r="2381">
          <cell r="BC2381">
            <v>42624</v>
          </cell>
        </row>
        <row r="2382">
          <cell r="BC2382">
            <v>42625</v>
          </cell>
        </row>
        <row r="2383">
          <cell r="BC2383">
            <v>42626</v>
          </cell>
        </row>
        <row r="2384">
          <cell r="BC2384">
            <v>42627</v>
          </cell>
        </row>
        <row r="2385">
          <cell r="BC2385">
            <v>42628</v>
          </cell>
        </row>
        <row r="2386">
          <cell r="BC2386">
            <v>42629</v>
          </cell>
        </row>
        <row r="2387">
          <cell r="BC2387">
            <v>42630</v>
          </cell>
        </row>
        <row r="2388">
          <cell r="BC2388">
            <v>42631</v>
          </cell>
        </row>
        <row r="2389">
          <cell r="BC2389">
            <v>42632</v>
          </cell>
        </row>
        <row r="2390">
          <cell r="BC2390">
            <v>42633</v>
          </cell>
        </row>
        <row r="2391">
          <cell r="BC2391">
            <v>42634</v>
          </cell>
        </row>
        <row r="2392">
          <cell r="BC2392">
            <v>42635</v>
          </cell>
        </row>
        <row r="2393">
          <cell r="BC2393">
            <v>42636</v>
          </cell>
        </row>
        <row r="2394">
          <cell r="BC2394">
            <v>42637</v>
          </cell>
        </row>
        <row r="2395">
          <cell r="BC2395">
            <v>42638</v>
          </cell>
        </row>
        <row r="2396">
          <cell r="BC2396">
            <v>42639</v>
          </cell>
        </row>
        <row r="2397">
          <cell r="BC2397">
            <v>42640</v>
          </cell>
        </row>
        <row r="2398">
          <cell r="BC2398">
            <v>42641</v>
          </cell>
        </row>
        <row r="2399">
          <cell r="BC2399">
            <v>42642</v>
          </cell>
        </row>
        <row r="2400">
          <cell r="BC2400">
            <v>42643</v>
          </cell>
        </row>
        <row r="2401">
          <cell r="BC2401">
            <v>42644</v>
          </cell>
        </row>
        <row r="2402">
          <cell r="BC2402">
            <v>42645</v>
          </cell>
        </row>
        <row r="2403">
          <cell r="BC2403">
            <v>42646</v>
          </cell>
        </row>
        <row r="2404">
          <cell r="BC2404">
            <v>42647</v>
          </cell>
        </row>
        <row r="2405">
          <cell r="BC2405">
            <v>42648</v>
          </cell>
        </row>
        <row r="2406">
          <cell r="BC2406">
            <v>42649</v>
          </cell>
        </row>
        <row r="2407">
          <cell r="BC2407">
            <v>42650</v>
          </cell>
        </row>
        <row r="2408">
          <cell r="BC2408">
            <v>42651</v>
          </cell>
        </row>
        <row r="2409">
          <cell r="BC2409">
            <v>42652</v>
          </cell>
        </row>
        <row r="2410">
          <cell r="BC2410">
            <v>42653</v>
          </cell>
        </row>
        <row r="2411">
          <cell r="BC2411">
            <v>42654</v>
          </cell>
        </row>
        <row r="2412">
          <cell r="BC2412">
            <v>42655</v>
          </cell>
        </row>
        <row r="2413">
          <cell r="BC2413">
            <v>42656</v>
          </cell>
        </row>
        <row r="2414">
          <cell r="BC2414">
            <v>42657</v>
          </cell>
        </row>
        <row r="2415">
          <cell r="BC2415">
            <v>42658</v>
          </cell>
        </row>
        <row r="2416">
          <cell r="BC2416">
            <v>42659</v>
          </cell>
        </row>
        <row r="2417">
          <cell r="BC2417">
            <v>42660</v>
          </cell>
        </row>
        <row r="2418">
          <cell r="BC2418">
            <v>42661</v>
          </cell>
        </row>
        <row r="2419">
          <cell r="BC2419">
            <v>42662</v>
          </cell>
        </row>
        <row r="2420">
          <cell r="BC2420">
            <v>42663</v>
          </cell>
        </row>
        <row r="2421">
          <cell r="BC2421">
            <v>42664</v>
          </cell>
        </row>
        <row r="2422">
          <cell r="BC2422">
            <v>42665</v>
          </cell>
        </row>
        <row r="2423">
          <cell r="BC2423">
            <v>42666</v>
          </cell>
        </row>
        <row r="2424">
          <cell r="BC2424">
            <v>42667</v>
          </cell>
        </row>
        <row r="2425">
          <cell r="BC2425">
            <v>42668</v>
          </cell>
        </row>
        <row r="2426">
          <cell r="BC2426">
            <v>42669</v>
          </cell>
        </row>
        <row r="2427">
          <cell r="BC2427">
            <v>42670</v>
          </cell>
        </row>
        <row r="2428">
          <cell r="BC2428">
            <v>42671</v>
          </cell>
        </row>
        <row r="2429">
          <cell r="BC2429">
            <v>42672</v>
          </cell>
        </row>
        <row r="2430">
          <cell r="BC2430">
            <v>42673</v>
          </cell>
        </row>
        <row r="2431">
          <cell r="BC2431">
            <v>42674</v>
          </cell>
        </row>
        <row r="2432">
          <cell r="BC2432">
            <v>42675</v>
          </cell>
        </row>
        <row r="2433">
          <cell r="BC2433">
            <v>42676</v>
          </cell>
        </row>
        <row r="2434">
          <cell r="BC2434">
            <v>42677</v>
          </cell>
        </row>
        <row r="2435">
          <cell r="BC2435">
            <v>42678</v>
          </cell>
        </row>
        <row r="2436">
          <cell r="BC2436">
            <v>42679</v>
          </cell>
        </row>
        <row r="2437">
          <cell r="BC2437">
            <v>42680</v>
          </cell>
        </row>
        <row r="2438">
          <cell r="BC2438">
            <v>42681</v>
          </cell>
        </row>
        <row r="2439">
          <cell r="BC2439">
            <v>42682</v>
          </cell>
        </row>
        <row r="2440">
          <cell r="BC2440">
            <v>42683</v>
          </cell>
        </row>
        <row r="2441">
          <cell r="BC2441">
            <v>42684</v>
          </cell>
        </row>
        <row r="2442">
          <cell r="BC2442">
            <v>42685</v>
          </cell>
        </row>
        <row r="2443">
          <cell r="BC2443">
            <v>42686</v>
          </cell>
        </row>
        <row r="2444">
          <cell r="BC2444">
            <v>42687</v>
          </cell>
        </row>
        <row r="2445">
          <cell r="BC2445">
            <v>42688</v>
          </cell>
        </row>
        <row r="2446">
          <cell r="BC2446">
            <v>42689</v>
          </cell>
        </row>
        <row r="2447">
          <cell r="BC2447">
            <v>42690</v>
          </cell>
        </row>
        <row r="2448">
          <cell r="BC2448">
            <v>42691</v>
          </cell>
        </row>
        <row r="2449">
          <cell r="BC2449">
            <v>42692</v>
          </cell>
        </row>
        <row r="2450">
          <cell r="BC2450">
            <v>42693</v>
          </cell>
        </row>
        <row r="2451">
          <cell r="BC2451">
            <v>42694</v>
          </cell>
        </row>
        <row r="2452">
          <cell r="BC2452">
            <v>42695</v>
          </cell>
        </row>
        <row r="2453">
          <cell r="BC2453">
            <v>42696</v>
          </cell>
        </row>
        <row r="2454">
          <cell r="BC2454">
            <v>42697</v>
          </cell>
        </row>
        <row r="2455">
          <cell r="BC2455">
            <v>42698</v>
          </cell>
        </row>
        <row r="2456">
          <cell r="BC2456">
            <v>42699</v>
          </cell>
        </row>
        <row r="2457">
          <cell r="BC2457">
            <v>42700</v>
          </cell>
        </row>
        <row r="2458">
          <cell r="BC2458">
            <v>42701</v>
          </cell>
        </row>
        <row r="2459">
          <cell r="BC2459">
            <v>42702</v>
          </cell>
        </row>
        <row r="2460">
          <cell r="BC2460">
            <v>42703</v>
          </cell>
        </row>
        <row r="2461">
          <cell r="BC2461">
            <v>42704</v>
          </cell>
        </row>
        <row r="2462">
          <cell r="BC2462">
            <v>42705</v>
          </cell>
        </row>
        <row r="2463">
          <cell r="BC2463">
            <v>42706</v>
          </cell>
        </row>
        <row r="2464">
          <cell r="BC2464">
            <v>42707</v>
          </cell>
        </row>
        <row r="2465">
          <cell r="BC2465">
            <v>42708</v>
          </cell>
        </row>
        <row r="2466">
          <cell r="BC2466">
            <v>42709</v>
          </cell>
        </row>
        <row r="2467">
          <cell r="BC2467">
            <v>42710</v>
          </cell>
        </row>
        <row r="2468">
          <cell r="BC2468">
            <v>42711</v>
          </cell>
        </row>
        <row r="2469">
          <cell r="BC2469">
            <v>42712</v>
          </cell>
        </row>
        <row r="2470">
          <cell r="BC2470">
            <v>42713</v>
          </cell>
        </row>
        <row r="2471">
          <cell r="BC2471">
            <v>42714</v>
          </cell>
        </row>
        <row r="2472">
          <cell r="BC2472">
            <v>42715</v>
          </cell>
        </row>
        <row r="2473">
          <cell r="BC2473">
            <v>42716</v>
          </cell>
        </row>
        <row r="2474">
          <cell r="BC2474">
            <v>42717</v>
          </cell>
        </row>
        <row r="2475">
          <cell r="BC2475">
            <v>42718</v>
          </cell>
        </row>
        <row r="2476">
          <cell r="BC2476">
            <v>42719</v>
          </cell>
        </row>
        <row r="2477">
          <cell r="BC2477">
            <v>42720</v>
          </cell>
        </row>
        <row r="2478">
          <cell r="BC2478">
            <v>42721</v>
          </cell>
        </row>
        <row r="2479">
          <cell r="BC2479">
            <v>42722</v>
          </cell>
        </row>
        <row r="2480">
          <cell r="BC2480">
            <v>42723</v>
          </cell>
        </row>
        <row r="2481">
          <cell r="BC2481">
            <v>42724</v>
          </cell>
        </row>
        <row r="2482">
          <cell r="BC2482">
            <v>42725</v>
          </cell>
        </row>
        <row r="2483">
          <cell r="BC2483">
            <v>42726</v>
          </cell>
        </row>
        <row r="2484">
          <cell r="BC2484">
            <v>42727</v>
          </cell>
        </row>
        <row r="2485">
          <cell r="BC2485">
            <v>42728</v>
          </cell>
        </row>
        <row r="2486">
          <cell r="BC2486">
            <v>42729</v>
          </cell>
        </row>
        <row r="2487">
          <cell r="BC2487">
            <v>42730</v>
          </cell>
        </row>
        <row r="2488">
          <cell r="BC2488">
            <v>42731</v>
          </cell>
        </row>
        <row r="2489">
          <cell r="BC2489">
            <v>42732</v>
          </cell>
        </row>
        <row r="2490">
          <cell r="BC2490">
            <v>42733</v>
          </cell>
        </row>
        <row r="2491">
          <cell r="BC2491">
            <v>42734</v>
          </cell>
        </row>
        <row r="2492">
          <cell r="BC2492">
            <v>42735</v>
          </cell>
        </row>
        <row r="2493">
          <cell r="BC2493">
            <v>42736</v>
          </cell>
        </row>
        <row r="2494">
          <cell r="BC2494">
            <v>42737</v>
          </cell>
        </row>
        <row r="2495">
          <cell r="BC2495">
            <v>42738</v>
          </cell>
        </row>
        <row r="2496">
          <cell r="BC2496">
            <v>42739</v>
          </cell>
        </row>
        <row r="2497">
          <cell r="BC2497">
            <v>42740</v>
          </cell>
        </row>
        <row r="2498">
          <cell r="BC2498">
            <v>42741</v>
          </cell>
        </row>
        <row r="2499">
          <cell r="BC2499">
            <v>42742</v>
          </cell>
        </row>
        <row r="2500">
          <cell r="BC2500">
            <v>42743</v>
          </cell>
        </row>
        <row r="2501">
          <cell r="BC2501">
            <v>42744</v>
          </cell>
        </row>
        <row r="2502">
          <cell r="BC2502">
            <v>42745</v>
          </cell>
        </row>
        <row r="2503">
          <cell r="BC2503">
            <v>42746</v>
          </cell>
        </row>
        <row r="2504">
          <cell r="BC2504">
            <v>42747</v>
          </cell>
        </row>
        <row r="2505">
          <cell r="BC2505">
            <v>42748</v>
          </cell>
        </row>
        <row r="2506">
          <cell r="BC2506">
            <v>42749</v>
          </cell>
        </row>
        <row r="2507">
          <cell r="BC2507">
            <v>42750</v>
          </cell>
        </row>
        <row r="2508">
          <cell r="BC2508">
            <v>42751</v>
          </cell>
        </row>
        <row r="2509">
          <cell r="BC2509">
            <v>42752</v>
          </cell>
        </row>
        <row r="2510">
          <cell r="BC2510">
            <v>42753</v>
          </cell>
        </row>
        <row r="2511">
          <cell r="BC2511">
            <v>42754</v>
          </cell>
        </row>
        <row r="2512">
          <cell r="BC2512">
            <v>42755</v>
          </cell>
        </row>
        <row r="2513">
          <cell r="BC2513">
            <v>42756</v>
          </cell>
        </row>
        <row r="2514">
          <cell r="BC2514">
            <v>42757</v>
          </cell>
        </row>
        <row r="2515">
          <cell r="BC2515">
            <v>42758</v>
          </cell>
        </row>
        <row r="2516">
          <cell r="BC2516">
            <v>42759</v>
          </cell>
        </row>
        <row r="2517">
          <cell r="BC2517">
            <v>42760</v>
          </cell>
        </row>
        <row r="2518">
          <cell r="BC2518">
            <v>42761</v>
          </cell>
        </row>
        <row r="2519">
          <cell r="BC2519">
            <v>42762</v>
          </cell>
        </row>
        <row r="2520">
          <cell r="BC2520">
            <v>42763</v>
          </cell>
        </row>
        <row r="2521">
          <cell r="BC2521">
            <v>42764</v>
          </cell>
        </row>
        <row r="2522">
          <cell r="BC2522">
            <v>42765</v>
          </cell>
        </row>
        <row r="2523">
          <cell r="BC2523">
            <v>42766</v>
          </cell>
        </row>
        <row r="2524">
          <cell r="BC2524">
            <v>42767</v>
          </cell>
        </row>
        <row r="2525">
          <cell r="BC2525">
            <v>42768</v>
          </cell>
        </row>
        <row r="2526">
          <cell r="BC2526">
            <v>42769</v>
          </cell>
        </row>
        <row r="2527">
          <cell r="BC2527">
            <v>42770</v>
          </cell>
        </row>
        <row r="2528">
          <cell r="BC2528">
            <v>42771</v>
          </cell>
        </row>
        <row r="2529">
          <cell r="BC2529">
            <v>42772</v>
          </cell>
        </row>
        <row r="2530">
          <cell r="BC2530">
            <v>42773</v>
          </cell>
        </row>
        <row r="2531">
          <cell r="BC2531">
            <v>42774</v>
          </cell>
        </row>
        <row r="2532">
          <cell r="BC2532">
            <v>42775</v>
          </cell>
        </row>
        <row r="2533">
          <cell r="BC2533">
            <v>42776</v>
          </cell>
        </row>
        <row r="2534">
          <cell r="BC2534">
            <v>42777</v>
          </cell>
        </row>
        <row r="2535">
          <cell r="BC2535">
            <v>42778</v>
          </cell>
        </row>
        <row r="2536">
          <cell r="BC2536">
            <v>42779</v>
          </cell>
        </row>
        <row r="2537">
          <cell r="BC2537">
            <v>42780</v>
          </cell>
        </row>
        <row r="2538">
          <cell r="BC2538">
            <v>42781</v>
          </cell>
        </row>
        <row r="2539">
          <cell r="BC2539">
            <v>42782</v>
          </cell>
        </row>
        <row r="2540">
          <cell r="BC2540">
            <v>42783</v>
          </cell>
        </row>
        <row r="2541">
          <cell r="BC2541">
            <v>42784</v>
          </cell>
        </row>
        <row r="2542">
          <cell r="BC2542">
            <v>42785</v>
          </cell>
        </row>
        <row r="2543">
          <cell r="BC2543">
            <v>42786</v>
          </cell>
        </row>
        <row r="2544">
          <cell r="BC2544">
            <v>42787</v>
          </cell>
        </row>
        <row r="2545">
          <cell r="BC2545">
            <v>42788</v>
          </cell>
        </row>
        <row r="2546">
          <cell r="BC2546">
            <v>42789</v>
          </cell>
        </row>
        <row r="2547">
          <cell r="BC2547">
            <v>42790</v>
          </cell>
        </row>
        <row r="2548">
          <cell r="BC2548">
            <v>42791</v>
          </cell>
        </row>
        <row r="2549">
          <cell r="BC2549">
            <v>42792</v>
          </cell>
        </row>
        <row r="2550">
          <cell r="BC2550">
            <v>42793</v>
          </cell>
        </row>
        <row r="2551">
          <cell r="BC2551">
            <v>42794</v>
          </cell>
        </row>
        <row r="2552">
          <cell r="BC2552">
            <v>42795</v>
          </cell>
        </row>
        <row r="2553">
          <cell r="BC2553">
            <v>42796</v>
          </cell>
        </row>
        <row r="2554">
          <cell r="BC2554">
            <v>42797</v>
          </cell>
        </row>
        <row r="2555">
          <cell r="BC2555">
            <v>42798</v>
          </cell>
        </row>
        <row r="2556">
          <cell r="BC2556">
            <v>42799</v>
          </cell>
        </row>
        <row r="2557">
          <cell r="BC2557">
            <v>42800</v>
          </cell>
        </row>
        <row r="2558">
          <cell r="BC2558">
            <v>42801</v>
          </cell>
        </row>
        <row r="2559">
          <cell r="BC2559">
            <v>42802</v>
          </cell>
        </row>
        <row r="2560">
          <cell r="BC2560">
            <v>42803</v>
          </cell>
        </row>
        <row r="2561">
          <cell r="BC2561">
            <v>42804</v>
          </cell>
        </row>
        <row r="2562">
          <cell r="BC2562">
            <v>42805</v>
          </cell>
        </row>
        <row r="2563">
          <cell r="BC2563">
            <v>42806</v>
          </cell>
        </row>
        <row r="2564">
          <cell r="BC2564">
            <v>42807</v>
          </cell>
        </row>
        <row r="2565">
          <cell r="BC2565">
            <v>42808</v>
          </cell>
        </row>
        <row r="2566">
          <cell r="BC2566">
            <v>42809</v>
          </cell>
        </row>
        <row r="2567">
          <cell r="BC2567">
            <v>42810</v>
          </cell>
        </row>
        <row r="2568">
          <cell r="BC2568">
            <v>42811</v>
          </cell>
        </row>
        <row r="2569">
          <cell r="BC2569">
            <v>42812</v>
          </cell>
        </row>
        <row r="2570">
          <cell r="BC2570">
            <v>42813</v>
          </cell>
        </row>
        <row r="2571">
          <cell r="BC2571">
            <v>42814</v>
          </cell>
        </row>
        <row r="2572">
          <cell r="BC2572">
            <v>42815</v>
          </cell>
        </row>
        <row r="2573">
          <cell r="BC2573">
            <v>42816</v>
          </cell>
        </row>
        <row r="2574">
          <cell r="BC2574">
            <v>42817</v>
          </cell>
        </row>
        <row r="2575">
          <cell r="BC2575">
            <v>42818</v>
          </cell>
        </row>
        <row r="2576">
          <cell r="BC2576">
            <v>42819</v>
          </cell>
        </row>
        <row r="2577">
          <cell r="BC2577">
            <v>42820</v>
          </cell>
        </row>
        <row r="2578">
          <cell r="BC2578">
            <v>42821</v>
          </cell>
        </row>
        <row r="2579">
          <cell r="BC2579">
            <v>42822</v>
          </cell>
        </row>
        <row r="2580">
          <cell r="BC2580">
            <v>42823</v>
          </cell>
        </row>
        <row r="2581">
          <cell r="BC2581">
            <v>42824</v>
          </cell>
        </row>
        <row r="2582">
          <cell r="BC2582">
            <v>42825</v>
          </cell>
        </row>
        <row r="2583">
          <cell r="BC2583">
            <v>42826</v>
          </cell>
        </row>
        <row r="2584">
          <cell r="BC2584">
            <v>42827</v>
          </cell>
        </row>
        <row r="2585">
          <cell r="BC2585">
            <v>42828</v>
          </cell>
        </row>
        <row r="2586">
          <cell r="BC2586">
            <v>42829</v>
          </cell>
        </row>
        <row r="2587">
          <cell r="BC2587">
            <v>42830</v>
          </cell>
        </row>
        <row r="2588">
          <cell r="BC2588">
            <v>42831</v>
          </cell>
        </row>
        <row r="2589">
          <cell r="BC2589">
            <v>42832</v>
          </cell>
        </row>
        <row r="2590">
          <cell r="BC2590">
            <v>42833</v>
          </cell>
        </row>
        <row r="2591">
          <cell r="BC2591">
            <v>42834</v>
          </cell>
        </row>
        <row r="2592">
          <cell r="BC2592">
            <v>42835</v>
          </cell>
        </row>
        <row r="2593">
          <cell r="BC2593">
            <v>42836</v>
          </cell>
        </row>
        <row r="2594">
          <cell r="BC2594">
            <v>42837</v>
          </cell>
        </row>
        <row r="2595">
          <cell r="BC2595">
            <v>42838</v>
          </cell>
        </row>
        <row r="2596">
          <cell r="BC2596">
            <v>42839</v>
          </cell>
        </row>
        <row r="2597">
          <cell r="BC2597">
            <v>42840</v>
          </cell>
        </row>
        <row r="2598">
          <cell r="BC2598">
            <v>42841</v>
          </cell>
        </row>
        <row r="2599">
          <cell r="BC2599">
            <v>42842</v>
          </cell>
        </row>
        <row r="2600">
          <cell r="BC2600">
            <v>42843</v>
          </cell>
        </row>
        <row r="2601">
          <cell r="BC2601">
            <v>42844</v>
          </cell>
        </row>
        <row r="2602">
          <cell r="BC2602">
            <v>42845</v>
          </cell>
        </row>
        <row r="2603">
          <cell r="BC2603">
            <v>42846</v>
          </cell>
        </row>
        <row r="2604">
          <cell r="BC2604">
            <v>42847</v>
          </cell>
        </row>
        <row r="2605">
          <cell r="BC2605">
            <v>42848</v>
          </cell>
        </row>
        <row r="2606">
          <cell r="BC2606">
            <v>42849</v>
          </cell>
        </row>
        <row r="2607">
          <cell r="BC2607">
            <v>42850</v>
          </cell>
        </row>
        <row r="2608">
          <cell r="BC2608">
            <v>42851</v>
          </cell>
        </row>
        <row r="2609">
          <cell r="BC2609">
            <v>42852</v>
          </cell>
        </row>
        <row r="2610">
          <cell r="BC2610">
            <v>42853</v>
          </cell>
        </row>
        <row r="2611">
          <cell r="BC2611">
            <v>42854</v>
          </cell>
        </row>
        <row r="2612">
          <cell r="BC2612">
            <v>42855</v>
          </cell>
        </row>
        <row r="2613">
          <cell r="BC2613">
            <v>42856</v>
          </cell>
        </row>
        <row r="2614">
          <cell r="BC2614">
            <v>42857</v>
          </cell>
        </row>
        <row r="2615">
          <cell r="BC2615">
            <v>42858</v>
          </cell>
        </row>
        <row r="2616">
          <cell r="BC2616">
            <v>42859</v>
          </cell>
        </row>
        <row r="2617">
          <cell r="BC2617">
            <v>42860</v>
          </cell>
        </row>
        <row r="2618">
          <cell r="BC2618">
            <v>42861</v>
          </cell>
        </row>
        <row r="2619">
          <cell r="BC2619">
            <v>42862</v>
          </cell>
        </row>
        <row r="2620">
          <cell r="BC2620">
            <v>42863</v>
          </cell>
        </row>
        <row r="2621">
          <cell r="BC2621">
            <v>42864</v>
          </cell>
        </row>
        <row r="2622">
          <cell r="BC2622">
            <v>42865</v>
          </cell>
        </row>
        <row r="2623">
          <cell r="BC2623">
            <v>42866</v>
          </cell>
        </row>
        <row r="2624">
          <cell r="BC2624">
            <v>42867</v>
          </cell>
        </row>
        <row r="2625">
          <cell r="BC2625">
            <v>42868</v>
          </cell>
        </row>
        <row r="2626">
          <cell r="BC2626">
            <v>42869</v>
          </cell>
        </row>
        <row r="2627">
          <cell r="BC2627">
            <v>42870</v>
          </cell>
        </row>
        <row r="2628">
          <cell r="BC2628">
            <v>42871</v>
          </cell>
        </row>
        <row r="2629">
          <cell r="BC2629">
            <v>42872</v>
          </cell>
        </row>
        <row r="2630">
          <cell r="BC2630">
            <v>42873</v>
          </cell>
        </row>
        <row r="2631">
          <cell r="BC2631">
            <v>42874</v>
          </cell>
        </row>
        <row r="2632">
          <cell r="BC2632">
            <v>42875</v>
          </cell>
        </row>
        <row r="2633">
          <cell r="BC2633">
            <v>42876</v>
          </cell>
        </row>
        <row r="2634">
          <cell r="BC2634">
            <v>42877</v>
          </cell>
        </row>
        <row r="2635">
          <cell r="BC2635">
            <v>42878</v>
          </cell>
        </row>
        <row r="2636">
          <cell r="BC2636">
            <v>42879</v>
          </cell>
        </row>
        <row r="2637">
          <cell r="BC2637">
            <v>42880</v>
          </cell>
        </row>
        <row r="2638">
          <cell r="BC2638">
            <v>42881</v>
          </cell>
        </row>
        <row r="2639">
          <cell r="BC2639">
            <v>42882</v>
          </cell>
        </row>
        <row r="2640">
          <cell r="BC2640">
            <v>42883</v>
          </cell>
        </row>
        <row r="2641">
          <cell r="BC2641">
            <v>42884</v>
          </cell>
        </row>
        <row r="2642">
          <cell r="BC2642">
            <v>42885</v>
          </cell>
        </row>
        <row r="2643">
          <cell r="BC2643">
            <v>42886</v>
          </cell>
        </row>
        <row r="2644">
          <cell r="BC2644">
            <v>42887</v>
          </cell>
        </row>
        <row r="2645">
          <cell r="BC2645">
            <v>42888</v>
          </cell>
        </row>
        <row r="2646">
          <cell r="BC2646">
            <v>42889</v>
          </cell>
        </row>
        <row r="2647">
          <cell r="BC2647">
            <v>42890</v>
          </cell>
        </row>
        <row r="2648">
          <cell r="BC2648">
            <v>42891</v>
          </cell>
        </row>
        <row r="2649">
          <cell r="BC2649">
            <v>42892</v>
          </cell>
        </row>
        <row r="2650">
          <cell r="BC2650">
            <v>42893</v>
          </cell>
        </row>
        <row r="2651">
          <cell r="BC2651">
            <v>42894</v>
          </cell>
        </row>
        <row r="2652">
          <cell r="BC2652">
            <v>42895</v>
          </cell>
        </row>
        <row r="2653">
          <cell r="BC2653">
            <v>42896</v>
          </cell>
        </row>
        <row r="2654">
          <cell r="BC2654">
            <v>42897</v>
          </cell>
        </row>
        <row r="2655">
          <cell r="BC2655">
            <v>42898</v>
          </cell>
        </row>
        <row r="2656">
          <cell r="BC2656">
            <v>42899</v>
          </cell>
        </row>
        <row r="2657">
          <cell r="BC2657">
            <v>42900</v>
          </cell>
        </row>
        <row r="2658">
          <cell r="BC2658">
            <v>42901</v>
          </cell>
        </row>
        <row r="2659">
          <cell r="BC2659">
            <v>42902</v>
          </cell>
        </row>
        <row r="2660">
          <cell r="BC2660">
            <v>42903</v>
          </cell>
        </row>
        <row r="2661">
          <cell r="BC2661">
            <v>42904</v>
          </cell>
        </row>
        <row r="2662">
          <cell r="BC2662">
            <v>42905</v>
          </cell>
        </row>
        <row r="2663">
          <cell r="BC2663">
            <v>42906</v>
          </cell>
        </row>
        <row r="2664">
          <cell r="BC2664">
            <v>42907</v>
          </cell>
        </row>
        <row r="2665">
          <cell r="BC2665">
            <v>42908</v>
          </cell>
        </row>
        <row r="2666">
          <cell r="BC2666">
            <v>42909</v>
          </cell>
        </row>
        <row r="2667">
          <cell r="BC2667">
            <v>42910</v>
          </cell>
        </row>
        <row r="2668">
          <cell r="BC2668">
            <v>42911</v>
          </cell>
        </row>
        <row r="2669">
          <cell r="BC2669">
            <v>42912</v>
          </cell>
        </row>
        <row r="2670">
          <cell r="BC2670">
            <v>42913</v>
          </cell>
        </row>
        <row r="2671">
          <cell r="BC2671">
            <v>42914</v>
          </cell>
        </row>
        <row r="2672">
          <cell r="BC2672">
            <v>42915</v>
          </cell>
        </row>
        <row r="2673">
          <cell r="BC2673">
            <v>42916</v>
          </cell>
        </row>
        <row r="2674">
          <cell r="BC2674">
            <v>42917</v>
          </cell>
        </row>
        <row r="2675">
          <cell r="BC2675">
            <v>42918</v>
          </cell>
        </row>
        <row r="2676">
          <cell r="BC2676">
            <v>42919</v>
          </cell>
        </row>
        <row r="2677">
          <cell r="BC2677">
            <v>42920</v>
          </cell>
        </row>
        <row r="2678">
          <cell r="BC2678">
            <v>42921</v>
          </cell>
        </row>
        <row r="2679">
          <cell r="BC2679">
            <v>42922</v>
          </cell>
        </row>
        <row r="2680">
          <cell r="BC2680">
            <v>42923</v>
          </cell>
        </row>
        <row r="2681">
          <cell r="BC2681">
            <v>42924</v>
          </cell>
        </row>
        <row r="2682">
          <cell r="BC2682">
            <v>42925</v>
          </cell>
        </row>
        <row r="2683">
          <cell r="BC2683">
            <v>42926</v>
          </cell>
        </row>
        <row r="2684">
          <cell r="BC2684">
            <v>42927</v>
          </cell>
        </row>
        <row r="2685">
          <cell r="BC2685">
            <v>42928</v>
          </cell>
        </row>
        <row r="2686">
          <cell r="BC2686">
            <v>42929</v>
          </cell>
        </row>
        <row r="2687">
          <cell r="BC2687">
            <v>42930</v>
          </cell>
        </row>
        <row r="2688">
          <cell r="BC2688">
            <v>42931</v>
          </cell>
        </row>
        <row r="2689">
          <cell r="BC2689">
            <v>42932</v>
          </cell>
        </row>
        <row r="2690">
          <cell r="BC2690">
            <v>42933</v>
          </cell>
        </row>
        <row r="2691">
          <cell r="BC2691">
            <v>42934</v>
          </cell>
        </row>
        <row r="2692">
          <cell r="BC2692">
            <v>42935</v>
          </cell>
        </row>
        <row r="2693">
          <cell r="BC2693">
            <v>42936</v>
          </cell>
        </row>
        <row r="2694">
          <cell r="BC2694">
            <v>42937</v>
          </cell>
        </row>
        <row r="2695">
          <cell r="BC2695">
            <v>42938</v>
          </cell>
        </row>
        <row r="2696">
          <cell r="BC2696">
            <v>42939</v>
          </cell>
        </row>
        <row r="2697">
          <cell r="BC2697">
            <v>42940</v>
          </cell>
        </row>
        <row r="2698">
          <cell r="BC2698">
            <v>42941</v>
          </cell>
        </row>
        <row r="2699">
          <cell r="BC2699">
            <v>42942</v>
          </cell>
        </row>
        <row r="2700">
          <cell r="BC2700">
            <v>42943</v>
          </cell>
        </row>
        <row r="2701">
          <cell r="BC2701">
            <v>42944</v>
          </cell>
        </row>
        <row r="2702">
          <cell r="BC2702">
            <v>42945</v>
          </cell>
        </row>
        <row r="2703">
          <cell r="BC2703">
            <v>42946</v>
          </cell>
        </row>
        <row r="2704">
          <cell r="BC2704">
            <v>42947</v>
          </cell>
        </row>
        <row r="2705">
          <cell r="BC2705">
            <v>42948</v>
          </cell>
        </row>
        <row r="2706">
          <cell r="BC2706">
            <v>42949</v>
          </cell>
        </row>
        <row r="2707">
          <cell r="BC2707">
            <v>42950</v>
          </cell>
        </row>
        <row r="2708">
          <cell r="BC2708">
            <v>42951</v>
          </cell>
        </row>
        <row r="2709">
          <cell r="BC2709">
            <v>42952</v>
          </cell>
        </row>
        <row r="2710">
          <cell r="BC2710">
            <v>42953</v>
          </cell>
        </row>
        <row r="2711">
          <cell r="BC2711">
            <v>42954</v>
          </cell>
        </row>
        <row r="2712">
          <cell r="BC2712">
            <v>42955</v>
          </cell>
        </row>
        <row r="2713">
          <cell r="BC2713">
            <v>42956</v>
          </cell>
        </row>
        <row r="2714">
          <cell r="BC2714">
            <v>42957</v>
          </cell>
        </row>
        <row r="2715">
          <cell r="BC2715">
            <v>42958</v>
          </cell>
        </row>
        <row r="2716">
          <cell r="BC2716">
            <v>42959</v>
          </cell>
        </row>
        <row r="2717">
          <cell r="BC2717">
            <v>42960</v>
          </cell>
        </row>
        <row r="2718">
          <cell r="BC2718">
            <v>42961</v>
          </cell>
        </row>
        <row r="2719">
          <cell r="BC2719">
            <v>42962</v>
          </cell>
        </row>
        <row r="2720">
          <cell r="BC2720">
            <v>42963</v>
          </cell>
        </row>
        <row r="2721">
          <cell r="BC2721">
            <v>42964</v>
          </cell>
        </row>
        <row r="2722">
          <cell r="BC2722">
            <v>42965</v>
          </cell>
        </row>
        <row r="2723">
          <cell r="BC2723">
            <v>42966</v>
          </cell>
        </row>
        <row r="2724">
          <cell r="BC2724">
            <v>42967</v>
          </cell>
        </row>
        <row r="2725">
          <cell r="BC2725">
            <v>42968</v>
          </cell>
        </row>
        <row r="2726">
          <cell r="BC2726">
            <v>42969</v>
          </cell>
        </row>
        <row r="2727">
          <cell r="BC2727">
            <v>42970</v>
          </cell>
        </row>
        <row r="2728">
          <cell r="BC2728">
            <v>42971</v>
          </cell>
        </row>
        <row r="2729">
          <cell r="BC2729">
            <v>42972</v>
          </cell>
        </row>
        <row r="2730">
          <cell r="BC2730">
            <v>42973</v>
          </cell>
        </row>
        <row r="2731">
          <cell r="BC2731">
            <v>42974</v>
          </cell>
        </row>
        <row r="2732">
          <cell r="BC2732">
            <v>42975</v>
          </cell>
        </row>
        <row r="2733">
          <cell r="BC2733">
            <v>42976</v>
          </cell>
        </row>
        <row r="2734">
          <cell r="BC2734">
            <v>42977</v>
          </cell>
        </row>
        <row r="2735">
          <cell r="BC2735">
            <v>42978</v>
          </cell>
        </row>
        <row r="2736">
          <cell r="BC2736">
            <v>42979</v>
          </cell>
        </row>
        <row r="2737">
          <cell r="BC2737">
            <v>42980</v>
          </cell>
        </row>
        <row r="2738">
          <cell r="BC2738">
            <v>42981</v>
          </cell>
        </row>
        <row r="2739">
          <cell r="BC2739">
            <v>42982</v>
          </cell>
        </row>
        <row r="2740">
          <cell r="BC2740">
            <v>42983</v>
          </cell>
        </row>
        <row r="2741">
          <cell r="BC2741">
            <v>42984</v>
          </cell>
        </row>
        <row r="2742">
          <cell r="BC2742">
            <v>42985</v>
          </cell>
        </row>
        <row r="2743">
          <cell r="BC2743">
            <v>42986</v>
          </cell>
        </row>
        <row r="2744">
          <cell r="BC2744">
            <v>42987</v>
          </cell>
        </row>
        <row r="2745">
          <cell r="BC2745">
            <v>42988</v>
          </cell>
        </row>
        <row r="2746">
          <cell r="BC2746">
            <v>42989</v>
          </cell>
        </row>
        <row r="2747">
          <cell r="BC2747">
            <v>42990</v>
          </cell>
        </row>
        <row r="2748">
          <cell r="BC2748">
            <v>42991</v>
          </cell>
        </row>
        <row r="2749">
          <cell r="BC2749">
            <v>42992</v>
          </cell>
        </row>
        <row r="2750">
          <cell r="BC2750">
            <v>42993</v>
          </cell>
        </row>
        <row r="2751">
          <cell r="BC2751">
            <v>42994</v>
          </cell>
        </row>
        <row r="2752">
          <cell r="BC2752">
            <v>42995</v>
          </cell>
        </row>
        <row r="2753">
          <cell r="BC2753">
            <v>42996</v>
          </cell>
        </row>
        <row r="2754">
          <cell r="BC2754">
            <v>42997</v>
          </cell>
        </row>
        <row r="2755">
          <cell r="BC2755">
            <v>42998</v>
          </cell>
        </row>
        <row r="2756">
          <cell r="BC2756">
            <v>42999</v>
          </cell>
        </row>
        <row r="2757">
          <cell r="BC2757">
            <v>43000</v>
          </cell>
        </row>
        <row r="2758">
          <cell r="BC2758">
            <v>43001</v>
          </cell>
        </row>
        <row r="2759">
          <cell r="BC2759">
            <v>43002</v>
          </cell>
        </row>
        <row r="2760">
          <cell r="BC2760">
            <v>43003</v>
          </cell>
        </row>
        <row r="2761">
          <cell r="BC2761">
            <v>43004</v>
          </cell>
        </row>
        <row r="2762">
          <cell r="BC2762">
            <v>43005</v>
          </cell>
        </row>
        <row r="2763">
          <cell r="BC2763">
            <v>43006</v>
          </cell>
        </row>
        <row r="2764">
          <cell r="BC2764">
            <v>43007</v>
          </cell>
        </row>
        <row r="2765">
          <cell r="BC2765">
            <v>43008</v>
          </cell>
        </row>
        <row r="2766">
          <cell r="BC2766">
            <v>43009</v>
          </cell>
        </row>
        <row r="2767">
          <cell r="BC2767">
            <v>43010</v>
          </cell>
        </row>
        <row r="2768">
          <cell r="BC2768">
            <v>43011</v>
          </cell>
        </row>
        <row r="2769">
          <cell r="BC2769">
            <v>43012</v>
          </cell>
        </row>
        <row r="2770">
          <cell r="BC2770">
            <v>43013</v>
          </cell>
        </row>
        <row r="2771">
          <cell r="BC2771">
            <v>43014</v>
          </cell>
        </row>
        <row r="2772">
          <cell r="BC2772">
            <v>43015</v>
          </cell>
        </row>
        <row r="2773">
          <cell r="BC2773">
            <v>43016</v>
          </cell>
        </row>
        <row r="2774">
          <cell r="BC2774">
            <v>43017</v>
          </cell>
        </row>
        <row r="2775">
          <cell r="BC2775">
            <v>43018</v>
          </cell>
        </row>
        <row r="2776">
          <cell r="BC2776">
            <v>43019</v>
          </cell>
        </row>
        <row r="2777">
          <cell r="BC2777">
            <v>43020</v>
          </cell>
        </row>
        <row r="2778">
          <cell r="BC2778">
            <v>43021</v>
          </cell>
        </row>
        <row r="2779">
          <cell r="BC2779">
            <v>43022</v>
          </cell>
        </row>
        <row r="2780">
          <cell r="BC2780">
            <v>43023</v>
          </cell>
        </row>
        <row r="2781">
          <cell r="BC2781">
            <v>43024</v>
          </cell>
        </row>
        <row r="2782">
          <cell r="BC2782">
            <v>43025</v>
          </cell>
        </row>
        <row r="2783">
          <cell r="BC2783">
            <v>43026</v>
          </cell>
        </row>
        <row r="2784">
          <cell r="BC2784">
            <v>43027</v>
          </cell>
        </row>
        <row r="2785">
          <cell r="BC2785">
            <v>43028</v>
          </cell>
        </row>
        <row r="2786">
          <cell r="BC2786">
            <v>43029</v>
          </cell>
        </row>
        <row r="2787">
          <cell r="BC2787">
            <v>43030</v>
          </cell>
        </row>
        <row r="2788">
          <cell r="BC2788">
            <v>43031</v>
          </cell>
        </row>
        <row r="2789">
          <cell r="BC2789">
            <v>43032</v>
          </cell>
        </row>
        <row r="2790">
          <cell r="BC2790">
            <v>43033</v>
          </cell>
        </row>
        <row r="2791">
          <cell r="BC2791">
            <v>43034</v>
          </cell>
        </row>
        <row r="2792">
          <cell r="BC2792">
            <v>43035</v>
          </cell>
        </row>
        <row r="2793">
          <cell r="BC2793">
            <v>43036</v>
          </cell>
        </row>
        <row r="2794">
          <cell r="BC2794">
            <v>43037</v>
          </cell>
        </row>
        <row r="2795">
          <cell r="BC2795">
            <v>43038</v>
          </cell>
        </row>
        <row r="2796">
          <cell r="BC2796">
            <v>43039</v>
          </cell>
        </row>
        <row r="2797">
          <cell r="BC2797">
            <v>43040</v>
          </cell>
        </row>
        <row r="2798">
          <cell r="BC2798">
            <v>43041</v>
          </cell>
        </row>
        <row r="2799">
          <cell r="BC2799">
            <v>43042</v>
          </cell>
        </row>
        <row r="2800">
          <cell r="BC2800">
            <v>43043</v>
          </cell>
        </row>
        <row r="2801">
          <cell r="BC2801">
            <v>43044</v>
          </cell>
        </row>
        <row r="2802">
          <cell r="BC2802">
            <v>43045</v>
          </cell>
        </row>
        <row r="2803">
          <cell r="BC2803">
            <v>43046</v>
          </cell>
        </row>
        <row r="2804">
          <cell r="BC2804">
            <v>43047</v>
          </cell>
        </row>
        <row r="2805">
          <cell r="BC2805">
            <v>43048</v>
          </cell>
        </row>
        <row r="2806">
          <cell r="BC2806">
            <v>43049</v>
          </cell>
        </row>
        <row r="2807">
          <cell r="BC2807">
            <v>43050</v>
          </cell>
        </row>
        <row r="2808">
          <cell r="BC2808">
            <v>43051</v>
          </cell>
        </row>
        <row r="2809">
          <cell r="BC2809">
            <v>43052</v>
          </cell>
        </row>
        <row r="2810">
          <cell r="BC2810">
            <v>43053</v>
          </cell>
        </row>
        <row r="2811">
          <cell r="BC2811">
            <v>43054</v>
          </cell>
        </row>
        <row r="2812">
          <cell r="BC2812">
            <v>43055</v>
          </cell>
        </row>
        <row r="2813">
          <cell r="BC2813">
            <v>43056</v>
          </cell>
        </row>
        <row r="2814">
          <cell r="BC2814">
            <v>43057</v>
          </cell>
        </row>
        <row r="2815">
          <cell r="BC2815">
            <v>43058</v>
          </cell>
        </row>
        <row r="2816">
          <cell r="BC2816">
            <v>43059</v>
          </cell>
        </row>
        <row r="2817">
          <cell r="BC2817">
            <v>43060</v>
          </cell>
        </row>
        <row r="2818">
          <cell r="BC2818">
            <v>43061</v>
          </cell>
        </row>
        <row r="2819">
          <cell r="BC2819">
            <v>43062</v>
          </cell>
        </row>
        <row r="2820">
          <cell r="BC2820">
            <v>43063</v>
          </cell>
        </row>
        <row r="2821">
          <cell r="BC2821">
            <v>43064</v>
          </cell>
        </row>
        <row r="2822">
          <cell r="BC2822">
            <v>43065</v>
          </cell>
        </row>
        <row r="2823">
          <cell r="BC2823">
            <v>43066</v>
          </cell>
        </row>
        <row r="2824">
          <cell r="BC2824">
            <v>43067</v>
          </cell>
        </row>
        <row r="2825">
          <cell r="BC2825">
            <v>43068</v>
          </cell>
        </row>
        <row r="2826">
          <cell r="BC2826">
            <v>43069</v>
          </cell>
        </row>
        <row r="2827">
          <cell r="BC2827">
            <v>43070</v>
          </cell>
        </row>
        <row r="2828">
          <cell r="BC2828">
            <v>43071</v>
          </cell>
        </row>
        <row r="2829">
          <cell r="BC2829">
            <v>43072</v>
          </cell>
        </row>
        <row r="2830">
          <cell r="BC2830">
            <v>43073</v>
          </cell>
        </row>
        <row r="2831">
          <cell r="BC2831">
            <v>43074</v>
          </cell>
        </row>
        <row r="2832">
          <cell r="BC2832">
            <v>43075</v>
          </cell>
        </row>
        <row r="2833">
          <cell r="BC2833">
            <v>43076</v>
          </cell>
        </row>
        <row r="2834">
          <cell r="BC2834">
            <v>43077</v>
          </cell>
        </row>
        <row r="2835">
          <cell r="BC2835">
            <v>43078</v>
          </cell>
        </row>
        <row r="2836">
          <cell r="BC2836">
            <v>43079</v>
          </cell>
        </row>
        <row r="2837">
          <cell r="BC2837">
            <v>43080</v>
          </cell>
        </row>
        <row r="2838">
          <cell r="BC2838">
            <v>43081</v>
          </cell>
        </row>
        <row r="2839">
          <cell r="BC2839">
            <v>43082</v>
          </cell>
        </row>
        <row r="2840">
          <cell r="BC2840">
            <v>43083</v>
          </cell>
        </row>
        <row r="2841">
          <cell r="BC2841">
            <v>43084</v>
          </cell>
        </row>
        <row r="2842">
          <cell r="BC2842">
            <v>43085</v>
          </cell>
        </row>
        <row r="2843">
          <cell r="BC2843">
            <v>43086</v>
          </cell>
        </row>
        <row r="2844">
          <cell r="BC2844">
            <v>43087</v>
          </cell>
        </row>
        <row r="2845">
          <cell r="BC2845">
            <v>43088</v>
          </cell>
        </row>
        <row r="2846">
          <cell r="BC2846">
            <v>43089</v>
          </cell>
        </row>
        <row r="2847">
          <cell r="BC2847">
            <v>43090</v>
          </cell>
        </row>
        <row r="2848">
          <cell r="BC2848">
            <v>43091</v>
          </cell>
        </row>
        <row r="2849">
          <cell r="BC2849">
            <v>43092</v>
          </cell>
        </row>
        <row r="2850">
          <cell r="BC2850">
            <v>43093</v>
          </cell>
        </row>
        <row r="2851">
          <cell r="BC2851">
            <v>43094</v>
          </cell>
        </row>
        <row r="2852">
          <cell r="BC2852">
            <v>43095</v>
          </cell>
        </row>
        <row r="2853">
          <cell r="BC2853">
            <v>43096</v>
          </cell>
        </row>
        <row r="2854">
          <cell r="BC2854">
            <v>43097</v>
          </cell>
        </row>
        <row r="2855">
          <cell r="BC2855">
            <v>43098</v>
          </cell>
        </row>
        <row r="2856">
          <cell r="BC2856">
            <v>43099</v>
          </cell>
        </row>
        <row r="2857">
          <cell r="BC2857">
            <v>43100</v>
          </cell>
        </row>
        <row r="2858">
          <cell r="BC2858">
            <v>43101</v>
          </cell>
        </row>
        <row r="2859">
          <cell r="BC2859">
            <v>43102</v>
          </cell>
        </row>
        <row r="2860">
          <cell r="BC2860">
            <v>43103</v>
          </cell>
        </row>
        <row r="2861">
          <cell r="BC2861">
            <v>43104</v>
          </cell>
        </row>
        <row r="2862">
          <cell r="BC2862">
            <v>43105</v>
          </cell>
        </row>
        <row r="2863">
          <cell r="BC2863">
            <v>43106</v>
          </cell>
        </row>
        <row r="2864">
          <cell r="BC2864">
            <v>43107</v>
          </cell>
        </row>
        <row r="2865">
          <cell r="BC2865">
            <v>43108</v>
          </cell>
        </row>
        <row r="2866">
          <cell r="BC2866">
            <v>43109</v>
          </cell>
        </row>
        <row r="2867">
          <cell r="BC2867">
            <v>43110</v>
          </cell>
        </row>
        <row r="2868">
          <cell r="BC2868">
            <v>43111</v>
          </cell>
        </row>
        <row r="2869">
          <cell r="BC2869">
            <v>43112</v>
          </cell>
        </row>
        <row r="2870">
          <cell r="BC2870">
            <v>43113</v>
          </cell>
        </row>
        <row r="2871">
          <cell r="BC2871">
            <v>43114</v>
          </cell>
        </row>
        <row r="2872">
          <cell r="BC2872">
            <v>43115</v>
          </cell>
        </row>
        <row r="2873">
          <cell r="BC2873">
            <v>43116</v>
          </cell>
        </row>
        <row r="2874">
          <cell r="BC2874">
            <v>43117</v>
          </cell>
        </row>
        <row r="2875">
          <cell r="BC2875">
            <v>43118</v>
          </cell>
        </row>
        <row r="2876">
          <cell r="BC2876">
            <v>43119</v>
          </cell>
        </row>
        <row r="2877">
          <cell r="BC2877">
            <v>43120</v>
          </cell>
        </row>
        <row r="2878">
          <cell r="BC2878">
            <v>43121</v>
          </cell>
        </row>
        <row r="2879">
          <cell r="BC2879">
            <v>43122</v>
          </cell>
        </row>
        <row r="2880">
          <cell r="BC2880">
            <v>43123</v>
          </cell>
        </row>
        <row r="2881">
          <cell r="BC2881">
            <v>43124</v>
          </cell>
        </row>
        <row r="2882">
          <cell r="BC2882">
            <v>43125</v>
          </cell>
        </row>
        <row r="2883">
          <cell r="BC2883">
            <v>43126</v>
          </cell>
        </row>
        <row r="2884">
          <cell r="BC2884">
            <v>43127</v>
          </cell>
        </row>
        <row r="2885">
          <cell r="BC2885">
            <v>43128</v>
          </cell>
        </row>
        <row r="2886">
          <cell r="BC2886">
            <v>43129</v>
          </cell>
        </row>
        <row r="2887">
          <cell r="BC2887">
            <v>43130</v>
          </cell>
        </row>
        <row r="2888">
          <cell r="BC2888">
            <v>43131</v>
          </cell>
        </row>
        <row r="2889">
          <cell r="BC2889">
            <v>43132</v>
          </cell>
        </row>
        <row r="2890">
          <cell r="BC2890">
            <v>43133</v>
          </cell>
        </row>
        <row r="2891">
          <cell r="BC2891">
            <v>43134</v>
          </cell>
        </row>
        <row r="2892">
          <cell r="BC2892">
            <v>43135</v>
          </cell>
        </row>
        <row r="2893">
          <cell r="BC2893">
            <v>43136</v>
          </cell>
        </row>
        <row r="2894">
          <cell r="BC2894">
            <v>43137</v>
          </cell>
        </row>
        <row r="2895">
          <cell r="BC2895">
            <v>43138</v>
          </cell>
        </row>
        <row r="2896">
          <cell r="BC2896">
            <v>43139</v>
          </cell>
        </row>
        <row r="2897">
          <cell r="BC2897">
            <v>43140</v>
          </cell>
        </row>
        <row r="2898">
          <cell r="BC2898">
            <v>43141</v>
          </cell>
        </row>
        <row r="2899">
          <cell r="BC2899">
            <v>43142</v>
          </cell>
        </row>
        <row r="2900">
          <cell r="BC2900">
            <v>43143</v>
          </cell>
        </row>
        <row r="2901">
          <cell r="BC2901">
            <v>43144</v>
          </cell>
        </row>
        <row r="2902">
          <cell r="BC2902">
            <v>43145</v>
          </cell>
        </row>
        <row r="2903">
          <cell r="BC2903">
            <v>43146</v>
          </cell>
        </row>
        <row r="2904">
          <cell r="BC2904">
            <v>43147</v>
          </cell>
        </row>
        <row r="2905">
          <cell r="BC2905">
            <v>43148</v>
          </cell>
        </row>
        <row r="2906">
          <cell r="BC2906">
            <v>43149</v>
          </cell>
        </row>
        <row r="2907">
          <cell r="BC2907">
            <v>43150</v>
          </cell>
        </row>
        <row r="2908">
          <cell r="BC2908">
            <v>43151</v>
          </cell>
        </row>
        <row r="2909">
          <cell r="BC2909">
            <v>43152</v>
          </cell>
        </row>
        <row r="2910">
          <cell r="BC2910">
            <v>43153</v>
          </cell>
        </row>
        <row r="2911">
          <cell r="BC2911">
            <v>43154</v>
          </cell>
        </row>
        <row r="2912">
          <cell r="BC2912">
            <v>43155</v>
          </cell>
        </row>
        <row r="2913">
          <cell r="BC2913">
            <v>43156</v>
          </cell>
        </row>
        <row r="2914">
          <cell r="BC2914">
            <v>43157</v>
          </cell>
        </row>
        <row r="2915">
          <cell r="BC2915">
            <v>43158</v>
          </cell>
        </row>
        <row r="2916">
          <cell r="BC2916">
            <v>43159</v>
          </cell>
        </row>
        <row r="2917">
          <cell r="BC2917">
            <v>43160</v>
          </cell>
        </row>
        <row r="2918">
          <cell r="BC2918">
            <v>43161</v>
          </cell>
        </row>
        <row r="2919">
          <cell r="BC2919">
            <v>43162</v>
          </cell>
        </row>
        <row r="2920">
          <cell r="BC2920">
            <v>43163</v>
          </cell>
        </row>
        <row r="2921">
          <cell r="BC2921">
            <v>43164</v>
          </cell>
        </row>
        <row r="2922">
          <cell r="BC2922">
            <v>43165</v>
          </cell>
        </row>
        <row r="2923">
          <cell r="BC2923">
            <v>43166</v>
          </cell>
        </row>
        <row r="2924">
          <cell r="BC2924">
            <v>43167</v>
          </cell>
        </row>
        <row r="2925">
          <cell r="BC2925">
            <v>43168</v>
          </cell>
        </row>
        <row r="2926">
          <cell r="BC2926">
            <v>43169</v>
          </cell>
        </row>
        <row r="2927">
          <cell r="BC2927">
            <v>43170</v>
          </cell>
        </row>
        <row r="2928">
          <cell r="BC2928">
            <v>43171</v>
          </cell>
        </row>
        <row r="2929">
          <cell r="BC2929">
            <v>43172</v>
          </cell>
        </row>
        <row r="2930">
          <cell r="BC2930">
            <v>43173</v>
          </cell>
        </row>
        <row r="2931">
          <cell r="BC2931">
            <v>43174</v>
          </cell>
        </row>
        <row r="2932">
          <cell r="BC2932">
            <v>43175</v>
          </cell>
        </row>
        <row r="2933">
          <cell r="BC2933">
            <v>43176</v>
          </cell>
        </row>
        <row r="2934">
          <cell r="BC2934">
            <v>43177</v>
          </cell>
        </row>
        <row r="2935">
          <cell r="BC2935">
            <v>43178</v>
          </cell>
        </row>
        <row r="2936">
          <cell r="BC2936">
            <v>43179</v>
          </cell>
        </row>
        <row r="2937">
          <cell r="BC2937">
            <v>43180</v>
          </cell>
        </row>
        <row r="2938">
          <cell r="BC2938">
            <v>43181</v>
          </cell>
        </row>
        <row r="2939">
          <cell r="BC2939">
            <v>43182</v>
          </cell>
        </row>
        <row r="2940">
          <cell r="BC2940">
            <v>43183</v>
          </cell>
        </row>
        <row r="2941">
          <cell r="BC2941">
            <v>43184</v>
          </cell>
        </row>
        <row r="2942">
          <cell r="BC2942">
            <v>43185</v>
          </cell>
        </row>
        <row r="2943">
          <cell r="BC2943">
            <v>43186</v>
          </cell>
        </row>
        <row r="2944">
          <cell r="BC2944">
            <v>43187</v>
          </cell>
        </row>
        <row r="2945">
          <cell r="BC2945">
            <v>43188</v>
          </cell>
        </row>
        <row r="2946">
          <cell r="BC2946">
            <v>43189</v>
          </cell>
        </row>
        <row r="2947">
          <cell r="BC2947">
            <v>43190</v>
          </cell>
        </row>
        <row r="2948">
          <cell r="BC2948">
            <v>43191</v>
          </cell>
        </row>
        <row r="2949">
          <cell r="BC2949">
            <v>43192</v>
          </cell>
        </row>
        <row r="2950">
          <cell r="BC2950">
            <v>43193</v>
          </cell>
        </row>
        <row r="2951">
          <cell r="BC2951">
            <v>43194</v>
          </cell>
        </row>
        <row r="2952">
          <cell r="BC2952">
            <v>43195</v>
          </cell>
        </row>
        <row r="2953">
          <cell r="BC2953">
            <v>43196</v>
          </cell>
        </row>
        <row r="2954">
          <cell r="BC2954">
            <v>43197</v>
          </cell>
        </row>
        <row r="2955">
          <cell r="BC2955">
            <v>43198</v>
          </cell>
        </row>
        <row r="2956">
          <cell r="BC2956">
            <v>43199</v>
          </cell>
        </row>
        <row r="2957">
          <cell r="BC2957">
            <v>43200</v>
          </cell>
        </row>
        <row r="2958">
          <cell r="BC2958">
            <v>43201</v>
          </cell>
        </row>
        <row r="2959">
          <cell r="BC2959">
            <v>43202</v>
          </cell>
        </row>
        <row r="2960">
          <cell r="BC2960">
            <v>43203</v>
          </cell>
        </row>
        <row r="2961">
          <cell r="BC2961">
            <v>43204</v>
          </cell>
        </row>
        <row r="2962">
          <cell r="BC2962">
            <v>43205</v>
          </cell>
        </row>
        <row r="2963">
          <cell r="BC2963">
            <v>43206</v>
          </cell>
        </row>
        <row r="2964">
          <cell r="BC2964">
            <v>43207</v>
          </cell>
        </row>
        <row r="2965">
          <cell r="BC2965">
            <v>43208</v>
          </cell>
        </row>
        <row r="2966">
          <cell r="BC2966">
            <v>43209</v>
          </cell>
        </row>
        <row r="2967">
          <cell r="BC2967">
            <v>43210</v>
          </cell>
        </row>
        <row r="2968">
          <cell r="BC2968">
            <v>43211</v>
          </cell>
        </row>
        <row r="2969">
          <cell r="BC2969">
            <v>43212</v>
          </cell>
        </row>
        <row r="2970">
          <cell r="BC2970">
            <v>43213</v>
          </cell>
        </row>
        <row r="2971">
          <cell r="BC2971">
            <v>43214</v>
          </cell>
        </row>
        <row r="2972">
          <cell r="BC2972">
            <v>43215</v>
          </cell>
        </row>
        <row r="2973">
          <cell r="BC2973">
            <v>43216</v>
          </cell>
        </row>
        <row r="2974">
          <cell r="BC2974">
            <v>43217</v>
          </cell>
        </row>
        <row r="2975">
          <cell r="BC2975">
            <v>43218</v>
          </cell>
        </row>
        <row r="2976">
          <cell r="BC2976">
            <v>43219</v>
          </cell>
        </row>
        <row r="2977">
          <cell r="BC2977">
            <v>43220</v>
          </cell>
        </row>
        <row r="2978">
          <cell r="BC2978">
            <v>43221</v>
          </cell>
        </row>
        <row r="2979">
          <cell r="BC2979">
            <v>43222</v>
          </cell>
        </row>
        <row r="2980">
          <cell r="BC2980">
            <v>43223</v>
          </cell>
        </row>
        <row r="2981">
          <cell r="BC2981">
            <v>43224</v>
          </cell>
        </row>
        <row r="2982">
          <cell r="BC2982">
            <v>43225</v>
          </cell>
        </row>
        <row r="2983">
          <cell r="BC2983">
            <v>43226</v>
          </cell>
        </row>
        <row r="2984">
          <cell r="BC2984">
            <v>43227</v>
          </cell>
        </row>
        <row r="2985">
          <cell r="BC2985">
            <v>43228</v>
          </cell>
        </row>
        <row r="2986">
          <cell r="BC2986">
            <v>43229</v>
          </cell>
        </row>
        <row r="2987">
          <cell r="BC2987">
            <v>43230</v>
          </cell>
        </row>
        <row r="2988">
          <cell r="BC2988">
            <v>43231</v>
          </cell>
        </row>
        <row r="2989">
          <cell r="BC2989">
            <v>43232</v>
          </cell>
        </row>
        <row r="2990">
          <cell r="BC2990">
            <v>43233</v>
          </cell>
        </row>
        <row r="2991">
          <cell r="BC2991">
            <v>43234</v>
          </cell>
        </row>
        <row r="2992">
          <cell r="BC2992">
            <v>43235</v>
          </cell>
        </row>
        <row r="2993">
          <cell r="BC2993">
            <v>43236</v>
          </cell>
        </row>
        <row r="2994">
          <cell r="BC2994">
            <v>43237</v>
          </cell>
        </row>
        <row r="2995">
          <cell r="BC2995">
            <v>43238</v>
          </cell>
        </row>
        <row r="2996">
          <cell r="BC2996">
            <v>43239</v>
          </cell>
        </row>
        <row r="2997">
          <cell r="BC2997">
            <v>43240</v>
          </cell>
        </row>
        <row r="2998">
          <cell r="BC2998">
            <v>43241</v>
          </cell>
        </row>
        <row r="2999">
          <cell r="BC2999">
            <v>43242</v>
          </cell>
        </row>
        <row r="3000">
          <cell r="BC3000">
            <v>43243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I1" t="str">
            <v>Review Chart Categories</v>
          </cell>
        </row>
      </sheetData>
      <sheetData sheetId="18"/>
      <sheetData sheetId="19"/>
      <sheetData sheetId="20">
        <row r="2">
          <cell r="C2" t="str">
            <v>CO#30 Meter Service Providers 30-S310-N</v>
          </cell>
        </row>
      </sheetData>
      <sheetData sheetId="21"/>
      <sheetData sheetId="22"/>
      <sheetData sheetId="23"/>
      <sheetData sheetId="24"/>
      <sheetData sheetId="25"/>
      <sheetData sheetId="26"/>
      <sheetData sheetId="27"/>
      <sheetData sheetId="2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IS"/>
      <sheetName val="Comp Corpfomart"/>
      <sheetName val="Retain_SJP"/>
      <sheetName val="Retain_Corp"/>
    </sheetNames>
    <sheetDataSet>
      <sheetData sheetId="0"/>
      <sheetData sheetId="1"/>
      <sheetData sheetId="2" refreshError="1">
        <row r="2">
          <cell r="E2" t="str">
            <v>ST. JOSEPH PRINTING</v>
          </cell>
          <cell r="H2">
            <v>36452.809599189815</v>
          </cell>
        </row>
        <row r="3">
          <cell r="E3" t="str">
            <v>CHANGES IN RETAINED EARNING</v>
          </cell>
        </row>
        <row r="4">
          <cell r="E4">
            <v>1999</v>
          </cell>
        </row>
        <row r="8">
          <cell r="B8" t="str">
            <v>Jan</v>
          </cell>
          <cell r="C8" t="str">
            <v>Feb</v>
          </cell>
          <cell r="D8" t="str">
            <v>Mar</v>
          </cell>
          <cell r="E8" t="str">
            <v>Apr</v>
          </cell>
          <cell r="F8" t="str">
            <v>May</v>
          </cell>
          <cell r="G8" t="str">
            <v>Jun</v>
          </cell>
          <cell r="H8" t="str">
            <v>YTD</v>
          </cell>
        </row>
        <row r="10">
          <cell r="A10" t="str">
            <v>Beginning Balance</v>
          </cell>
          <cell r="B10">
            <v>20894358</v>
          </cell>
          <cell r="C10">
            <v>20888753</v>
          </cell>
          <cell r="D10">
            <v>21307788</v>
          </cell>
          <cell r="E10">
            <v>21732104</v>
          </cell>
          <cell r="F10">
            <v>22210021</v>
          </cell>
          <cell r="G10">
            <v>22272743</v>
          </cell>
          <cell r="H10">
            <v>20894358</v>
          </cell>
        </row>
        <row r="12">
          <cell r="A12" t="str">
            <v>Net Income - SJP</v>
          </cell>
          <cell r="B12">
            <v>-3003</v>
          </cell>
          <cell r="C12">
            <v>412525</v>
          </cell>
          <cell r="D12">
            <v>835765</v>
          </cell>
          <cell r="E12">
            <v>467542</v>
          </cell>
          <cell r="F12">
            <v>61306</v>
          </cell>
          <cell r="G12">
            <v>-79605</v>
          </cell>
          <cell r="H12">
            <v>1694530</v>
          </cell>
        </row>
        <row r="14">
          <cell r="A14" t="str">
            <v>Net Income - PMG</v>
          </cell>
          <cell r="B14">
            <v>-2602</v>
          </cell>
          <cell r="C14">
            <v>6510</v>
          </cell>
          <cell r="D14">
            <v>-3428</v>
          </cell>
          <cell r="E14">
            <v>10375</v>
          </cell>
          <cell r="F14">
            <v>1416</v>
          </cell>
          <cell r="G14">
            <v>3276</v>
          </cell>
          <cell r="H14">
            <v>15547</v>
          </cell>
        </row>
        <row r="16">
          <cell r="A16" t="str">
            <v>Intercompany Dividend</v>
          </cell>
          <cell r="B16">
            <v>0</v>
          </cell>
          <cell r="C16">
            <v>0</v>
          </cell>
          <cell r="D16">
            <v>-408021</v>
          </cell>
          <cell r="E16">
            <v>0</v>
          </cell>
          <cell r="F16">
            <v>0</v>
          </cell>
          <cell r="H16">
            <v>-408021</v>
          </cell>
        </row>
        <row r="18">
          <cell r="A18" t="str">
            <v>Ending Balance</v>
          </cell>
          <cell r="B18">
            <v>20888753</v>
          </cell>
          <cell r="C18">
            <v>21307788</v>
          </cell>
          <cell r="D18">
            <v>21732104</v>
          </cell>
          <cell r="E18">
            <v>22210021</v>
          </cell>
          <cell r="F18">
            <v>22272743</v>
          </cell>
          <cell r="G18">
            <v>22196414</v>
          </cell>
          <cell r="H18">
            <v>22196414</v>
          </cell>
        </row>
        <row r="23">
          <cell r="B23" t="str">
            <v>Jul</v>
          </cell>
          <cell r="C23" t="str">
            <v>Aug</v>
          </cell>
          <cell r="D23" t="str">
            <v>Sep</v>
          </cell>
          <cell r="E23" t="str">
            <v>Oct</v>
          </cell>
          <cell r="F23" t="str">
            <v>Nov</v>
          </cell>
          <cell r="G23" t="str">
            <v>Dec</v>
          </cell>
          <cell r="H23" t="str">
            <v>YTD</v>
          </cell>
        </row>
        <row r="25">
          <cell r="A25" t="str">
            <v>Beginning Balance</v>
          </cell>
          <cell r="B25">
            <v>22196414</v>
          </cell>
          <cell r="C25">
            <v>21751413</v>
          </cell>
          <cell r="D25">
            <v>22411509</v>
          </cell>
          <cell r="E25">
            <v>22411509</v>
          </cell>
          <cell r="F25">
            <v>22411509</v>
          </cell>
          <cell r="G25">
            <v>22411509</v>
          </cell>
          <cell r="H25">
            <v>20894358</v>
          </cell>
        </row>
        <row r="27">
          <cell r="A27" t="str">
            <v>Net Income - SJP</v>
          </cell>
          <cell r="B27">
            <v>-33325</v>
          </cell>
          <cell r="C27">
            <v>451051</v>
          </cell>
          <cell r="H27">
            <v>2112256</v>
          </cell>
        </row>
        <row r="29">
          <cell r="A29" t="str">
            <v>Net Income - PMG</v>
          </cell>
          <cell r="B29">
            <v>-3653</v>
          </cell>
          <cell r="C29">
            <v>209045</v>
          </cell>
          <cell r="H29">
            <v>220939</v>
          </cell>
        </row>
        <row r="31">
          <cell r="A31" t="str">
            <v>Intercompany Dividend</v>
          </cell>
          <cell r="B31">
            <v>-408023</v>
          </cell>
          <cell r="H31">
            <v>-816044</v>
          </cell>
        </row>
        <row r="33">
          <cell r="A33" t="str">
            <v>Ending Balance</v>
          </cell>
          <cell r="B33">
            <v>21751413</v>
          </cell>
          <cell r="C33">
            <v>22411509</v>
          </cell>
          <cell r="D33">
            <v>22411509</v>
          </cell>
          <cell r="E33">
            <v>22411509</v>
          </cell>
          <cell r="F33">
            <v>22411509</v>
          </cell>
          <cell r="G33">
            <v>22411509</v>
          </cell>
          <cell r="H33">
            <v>22411509</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s"/>
      <sheetName val="Summary"/>
      <sheetName val="Acct. Worksheet"/>
      <sheetName val="Hockey"/>
      <sheetName val="Molstar"/>
      <sheetName val="Motorsports"/>
      <sheetName val="Promos &amp; Sports"/>
      <sheetName val="Entertainment"/>
      <sheetName val="Bus. Dev."/>
      <sheetName val="G&amp;ASE"/>
      <sheetName val="G&amp;AMCI"/>
      <sheetName val="Sheet1"/>
      <sheetName val="Variances F'00 Q3"/>
      <sheetName val="Risks &amp; Opps. F'00 Q3"/>
      <sheetName val="Risks &amp; Opps. F'00 Q2"/>
      <sheetName val="Risks &amp; Opps. F'00 Q1"/>
      <sheetName val="Risks &amp; Opps. (F'00)"/>
      <sheetName val="Variances Template"/>
      <sheetName val="Module1"/>
      <sheetName val="M"/>
      <sheetName val="Lookup List"/>
      <sheetName val="Control Sheet"/>
      <sheetName val="Team Report &gt;&g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Table of Contents 2016"/>
      <sheetName val="Validation 2016"/>
      <sheetName val="Validation 2016 (HON)"/>
      <sheetName val="Validation 2016 (Energy Plus)"/>
      <sheetName val="Forecasting 2016"/>
      <sheetName val="2016 Benchmarking Calculations"/>
      <sheetName val="Merger Calculations"/>
      <sheetName val="Scorecard Data 2016"/>
      <sheetName val="Table 1 2016"/>
      <sheetName val="Table 2 2016"/>
      <sheetName val="Table 3a 2016"/>
      <sheetName val="Table 3b 2016"/>
      <sheetName val="Table 4 2016"/>
      <sheetName val="Table 5 2016"/>
      <sheetName val="2016 Customers"/>
      <sheetName val="2016 Metered kWh"/>
      <sheetName val="2016 Metered kW"/>
      <sheetName val="2016 Distr Rev"/>
      <sheetName val="2016 Utility Characteristics"/>
      <sheetName val="2016 Capital Data"/>
      <sheetName val="2016 Trial Balance"/>
      <sheetName val="2016 LV Charges"/>
      <sheetName val="2016 LDC Revisions"/>
      <sheetName val="end of 2016 worksheets"/>
      <sheetName val="Table of Contents 2015"/>
      <sheetName val="Forecasting 2015"/>
      <sheetName val="Validation 2015"/>
      <sheetName val="2015 Benchmarking Calculations"/>
      <sheetName val="Scorecard Data 2015"/>
      <sheetName val="Table 1 2015"/>
      <sheetName val="Table 2 2015"/>
      <sheetName val="Table 3a 2015"/>
      <sheetName val="Table 3b 2015"/>
      <sheetName val="Table 4 2015"/>
      <sheetName val="Table 5 2015"/>
      <sheetName val="HON-Norfolk Merger"/>
      <sheetName val="2015 Customers"/>
      <sheetName val="2015 Metered kWh"/>
      <sheetName val="2015 Metered kW"/>
      <sheetName val="2015 Distr Rev"/>
      <sheetName val="2015 Utility Characteristics"/>
      <sheetName val="2015 Capital"/>
      <sheetName val="2015 Trial Balance"/>
      <sheetName val="2015 LV Charges"/>
      <sheetName val="2015 LDC Revisions"/>
      <sheetName val="end of 2015 worksheets"/>
      <sheetName val="Overview of Worksheets"/>
      <sheetName val="Electricity Cost of Capital"/>
      <sheetName val="GDP IPI FDD"/>
      <sheetName val="AWE"/>
      <sheetName val="EUCPI"/>
      <sheetName val="2012 BM Database"/>
      <sheetName val="end of updated worksheets"/>
      <sheetName val="Table of Contents 2014"/>
      <sheetName val="Validation 2014"/>
      <sheetName val="Forecasting 2014"/>
      <sheetName val="2014 Benchmarking Calculations"/>
      <sheetName val="Table 1 2014"/>
      <sheetName val="Table 2 2014"/>
      <sheetName val="Table 3a 2014"/>
      <sheetName val="Table 3b 2014"/>
      <sheetName val="Table 4 2014"/>
      <sheetName val="Table 5 2014"/>
      <sheetName val="Scorecard Data 2014"/>
      <sheetName val="2014 Customers"/>
      <sheetName val="2014 kWh"/>
      <sheetName val="2014 217 Trial Balance"/>
      <sheetName val="2014 PBR Data"/>
      <sheetName val="2014 Capital"/>
      <sheetName val="Smart Meter DR 2014"/>
      <sheetName val="Smart Meter DR 2013"/>
      <sheetName val="2014 LV Charges"/>
      <sheetName val="Revisions-Jul 2014 to Jun 2015"/>
      <sheetName val="Lakeland Merger"/>
      <sheetName val="2014 215 Metered kW"/>
      <sheetName val="2014 215 Distr Rev"/>
      <sheetName val="end of 2014 worksheets"/>
      <sheetName val="Table of Contents 2013"/>
      <sheetName val="Validation"/>
      <sheetName val="Forecasting"/>
      <sheetName val="Assumptions for Forecasting"/>
      <sheetName val="Generic LDC Worksheet"/>
      <sheetName val="2013 Benchmarking Calculations"/>
      <sheetName val="2. BM Database"/>
      <sheetName val="2.1.2 Total Customer Numbers"/>
      <sheetName val="2013 PBR data "/>
      <sheetName val="2.1.7 Roll Up "/>
      <sheetName val="HV Charges"/>
      <sheetName val="Acct 5014 5015 and 5112 "/>
      <sheetName val="LV charges"/>
      <sheetName val="LV Pivot"/>
      <sheetName val="HON LV Charges"/>
      <sheetName val="Additional 2013 Data 1"/>
      <sheetName val="Additional 2013 Data 2"/>
      <sheetName val="Additional 2013 Data 3"/>
      <sheetName val="Additional 2013 Data 4"/>
      <sheetName val="Additional 2013 Data 5"/>
      <sheetName val="Table 1"/>
      <sheetName val="Table 2"/>
      <sheetName val="Table 3"/>
      <sheetName val="Table 4"/>
      <sheetName val="Table 5"/>
      <sheetName val="scorecard data"/>
      <sheetName val="end of 2013 worksheets"/>
      <sheetName val="6. Capital Calculations for BM"/>
      <sheetName val="end of IRM-worksheets"/>
    </sheetNames>
    <sheetDataSet>
      <sheetData sheetId="0"/>
      <sheetData sheetId="1"/>
      <sheetData sheetId="2"/>
      <sheetData sheetId="3"/>
      <sheetData sheetId="4"/>
      <sheetData sheetId="5"/>
      <sheetData sheetId="6">
        <row r="3">
          <cell r="I3" t="str">
            <v>Algoma Power Inc.</v>
          </cell>
        </row>
      </sheetData>
      <sheetData sheetId="7"/>
      <sheetData sheetId="8"/>
      <sheetData sheetId="9"/>
      <sheetData sheetId="10">
        <row r="21">
          <cell r="M21">
            <v>159713785.16782528</v>
          </cell>
        </row>
      </sheetData>
      <sheetData sheetId="11"/>
      <sheetData sheetId="12"/>
      <sheetData sheetId="13">
        <row r="20">
          <cell r="C20" t="str">
            <v>Enersource Hydro Mississauga Inc.</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I3" t="str">
            <v>Algoma Power Inc.</v>
          </cell>
        </row>
      </sheetData>
      <sheetData sheetId="29"/>
      <sheetData sheetId="30"/>
      <sheetData sheetId="31">
        <row r="21">
          <cell r="L21">
            <v>154557727.49646878</v>
          </cell>
        </row>
      </sheetData>
      <sheetData sheetId="32"/>
      <sheetData sheetId="33"/>
      <sheetData sheetId="34">
        <row r="11">
          <cell r="B11" t="str">
            <v>Brant County Power Inc.</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3">
          <cell r="I3" t="str">
            <v>Algoma Power Inc.</v>
          </cell>
        </row>
      </sheetData>
      <sheetData sheetId="58"/>
      <sheetData sheetId="59">
        <row r="21">
          <cell r="L21">
            <v>140376617.36339992</v>
          </cell>
        </row>
      </sheetData>
      <sheetData sheetId="60"/>
      <sheetData sheetId="61"/>
      <sheetData sheetId="62">
        <row r="21">
          <cell r="B21" t="str">
            <v>Enersource Hydro Mississauga Inc.</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3">
          <cell r="I3" t="str">
            <v>Algoma Power Inc.</v>
          </cell>
          <cell r="J3" t="str">
            <v>Atikokan Hydro Inc.</v>
          </cell>
          <cell r="K3" t="str">
            <v>Bluewater Power Distribution Corporation</v>
          </cell>
          <cell r="L3" t="str">
            <v>Brant County Power Inc.</v>
          </cell>
          <cell r="M3" t="str">
            <v>Brantford Power Inc.</v>
          </cell>
          <cell r="N3" t="str">
            <v>Burlington Hydro Inc.</v>
          </cell>
          <cell r="O3" t="str">
            <v>Cambridge and North Dumfries Hydro Inc.</v>
          </cell>
          <cell r="P3" t="str">
            <v>Canadian Niagara Power Inc.</v>
          </cell>
          <cell r="Q3" t="str">
            <v>Centre Wellington Hydro Ltd.</v>
          </cell>
          <cell r="R3" t="str">
            <v>Chapleau Public Utilities Corporation</v>
          </cell>
          <cell r="S3" t="str">
            <v>Collus PowerStream Corp.</v>
          </cell>
          <cell r="T3" t="str">
            <v>Cooperative Hydro Embrun Inc.</v>
          </cell>
          <cell r="U3" t="str">
            <v>E.L.K. Energy Inc.</v>
          </cell>
          <cell r="V3" t="str">
            <v>Enersource Hydro Mississauga Inc.</v>
          </cell>
          <cell r="W3" t="str">
            <v>Entegrus Powerlines Inc.</v>
          </cell>
          <cell r="X3" t="str">
            <v>EnWin Utilities Ltd.</v>
          </cell>
          <cell r="Y3" t="str">
            <v>Erie Thames Powerlines Corporation</v>
          </cell>
          <cell r="Z3" t="str">
            <v>Espanola Regional Hydro Distribution Corporation</v>
          </cell>
          <cell r="AA3" t="str">
            <v>Essex Powerlines Corporation</v>
          </cell>
          <cell r="AB3" t="str">
            <v>Festival Hydro Inc.</v>
          </cell>
          <cell r="AC3" t="str">
            <v>Fort Frances Power Corporation</v>
          </cell>
          <cell r="AD3" t="str">
            <v>Greater Sudbury Hydro Inc.</v>
          </cell>
          <cell r="AE3" t="str">
            <v>GRIMSBY POWER INCORPORATED</v>
          </cell>
          <cell r="AF3" t="str">
            <v>Guelph Hydro Electric Systems Inc.</v>
          </cell>
          <cell r="AG3" t="str">
            <v>Haldimand County Hydro Inc.</v>
          </cell>
          <cell r="AH3" t="str">
            <v>Halton Hills Hydro Inc.</v>
          </cell>
          <cell r="AI3" t="str">
            <v>Hearst Power Distribution Company Limited</v>
          </cell>
          <cell r="AJ3" t="str">
            <v>Horizon Utilities Corporation</v>
          </cell>
          <cell r="AK3" t="str">
            <v>Hydro 2000 Inc.</v>
          </cell>
          <cell r="AL3" t="str">
            <v>Hydro Hawkesbury Inc.</v>
          </cell>
          <cell r="AM3" t="str">
            <v>Hydro One Brampton Networks Inc.</v>
          </cell>
          <cell r="AN3" t="str">
            <v>Hydro One Networks Inc.</v>
          </cell>
          <cell r="AO3" t="str">
            <v>Hydro Ottawa Limited</v>
          </cell>
          <cell r="AP3" t="str">
            <v>Innisfil Hydro Distribution Systems Limited</v>
          </cell>
          <cell r="AQ3" t="str">
            <v>Kenora Hydro Electric Corporation Ltd.</v>
          </cell>
          <cell r="AR3" t="str">
            <v>Kingston Hydro Corporation</v>
          </cell>
          <cell r="AS3" t="str">
            <v>Kitchener-Wilmot Hydro Inc.</v>
          </cell>
          <cell r="AT3" t="str">
            <v>Lakefront Utilities Inc.</v>
          </cell>
          <cell r="AU3" t="str">
            <v>Lakeland Power Distribution Ltd.</v>
          </cell>
          <cell r="AV3" t="str">
            <v>London Hydro Inc.</v>
          </cell>
          <cell r="AW3" t="str">
            <v>Midland Power Utility Corporation</v>
          </cell>
          <cell r="AX3" t="str">
            <v>Milton Hydro Distribution Inc.</v>
          </cell>
          <cell r="AY3" t="str">
            <v>Newmarket-Tay Power Distribution Ltd.</v>
          </cell>
          <cell r="AZ3" t="str">
            <v>Niagara Peninsula Energy Inc.</v>
          </cell>
          <cell r="BA3" t="str">
            <v>Niagara-on-the-Lake Hydro Inc.</v>
          </cell>
          <cell r="BB3" t="str">
            <v>Norfolk Power Distribution Inc.</v>
          </cell>
          <cell r="BC3" t="str">
            <v>North Bay Hydro Distribution Limited</v>
          </cell>
          <cell r="BD3" t="str">
            <v>Northern Ontario Wires Inc.</v>
          </cell>
          <cell r="BE3" t="str">
            <v>Oakville Hydro Electricity Distribution Inc.</v>
          </cell>
          <cell r="BF3" t="str">
            <v>Orangeville Hydro Limited</v>
          </cell>
          <cell r="BG3" t="str">
            <v>Orillia Power Distribution Corporation</v>
          </cell>
          <cell r="BH3" t="str">
            <v>Oshawa PUC Networks Inc.</v>
          </cell>
          <cell r="BI3" t="str">
            <v>Ottawa River Power Corporation</v>
          </cell>
          <cell r="BJ3" t="str">
            <v>Parry Sound Power Corporation</v>
          </cell>
          <cell r="BK3" t="str">
            <v>Peterborough Distribution Incorporated</v>
          </cell>
          <cell r="BL3" t="str">
            <v>PowerStream Inc.</v>
          </cell>
          <cell r="BM3" t="str">
            <v>PUC Distribution Inc.</v>
          </cell>
          <cell r="BN3" t="str">
            <v>Renfrew Hydro Inc.</v>
          </cell>
          <cell r="BO3" t="str">
            <v>Rideau St. Lawrence Distribution Inc.</v>
          </cell>
          <cell r="BP3" t="str">
            <v>Sioux Lookout Hydro Inc.</v>
          </cell>
          <cell r="BQ3" t="str">
            <v>St. Thomas Energy Inc.</v>
          </cell>
          <cell r="BR3" t="str">
            <v>Thunder Bay Hydro Electricity Distribution Inc.</v>
          </cell>
          <cell r="BS3" t="str">
            <v>Tillsonburg Hydro Inc.</v>
          </cell>
          <cell r="BT3" t="str">
            <v>Toronto Hydro-Electric System Limited</v>
          </cell>
          <cell r="BU3" t="str">
            <v>Veridian Connections Inc.</v>
          </cell>
          <cell r="BV3" t="str">
            <v>Wasaga Distribution Inc.</v>
          </cell>
          <cell r="BW3" t="str">
            <v>Waterloo North Hydro Inc.</v>
          </cell>
          <cell r="BX3" t="str">
            <v>Welland Hydro-Electric System Corp.</v>
          </cell>
          <cell r="BY3" t="str">
            <v>Wellington North Power Inc.</v>
          </cell>
          <cell r="BZ3" t="str">
            <v>West Coast Huron Energy Inc.</v>
          </cell>
          <cell r="CA3" t="str">
            <v>Westario Power Inc.</v>
          </cell>
          <cell r="CB3" t="str">
            <v>Whitby Hydro Electric Corporation</v>
          </cell>
          <cell r="CC3" t="str">
            <v>Woodstock Hydro Services Inc.</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21">
          <cell r="L21">
            <v>138360699.05123925</v>
          </cell>
        </row>
      </sheetData>
      <sheetData sheetId="100"/>
      <sheetData sheetId="101">
        <row r="21">
          <cell r="K21">
            <v>-0.12104882301751441</v>
          </cell>
        </row>
      </sheetData>
      <sheetData sheetId="102"/>
      <sheetData sheetId="103"/>
      <sheetData sheetId="104"/>
      <sheetData sheetId="105"/>
      <sheetData sheetId="10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IS"/>
      <sheetName val="Comp Corpfomart"/>
      <sheetName val="Retain_SJP"/>
      <sheetName val="Retain_Corp"/>
    </sheetNames>
    <sheetDataSet>
      <sheetData sheetId="0"/>
      <sheetData sheetId="1"/>
      <sheetData sheetId="2" refreshError="1">
        <row r="2">
          <cell r="E2" t="str">
            <v>ST. JOSEPH PRINTING</v>
          </cell>
          <cell r="H2">
            <v>36452.809599189815</v>
          </cell>
        </row>
        <row r="3">
          <cell r="E3" t="str">
            <v>CHANGES IN RETAINED EARNING</v>
          </cell>
        </row>
        <row r="4">
          <cell r="E4">
            <v>1999</v>
          </cell>
        </row>
        <row r="8">
          <cell r="B8" t="str">
            <v>Jan</v>
          </cell>
          <cell r="C8" t="str">
            <v>Feb</v>
          </cell>
          <cell r="D8" t="str">
            <v>Mar</v>
          </cell>
          <cell r="E8" t="str">
            <v>Apr</v>
          </cell>
          <cell r="F8" t="str">
            <v>May</v>
          </cell>
          <cell r="G8" t="str">
            <v>Jun</v>
          </cell>
          <cell r="H8" t="str">
            <v>YTD</v>
          </cell>
        </row>
        <row r="10">
          <cell r="A10" t="str">
            <v>Beginning Balance</v>
          </cell>
          <cell r="B10">
            <v>20894358</v>
          </cell>
          <cell r="C10">
            <v>20888753</v>
          </cell>
          <cell r="D10">
            <v>21307788</v>
          </cell>
          <cell r="E10">
            <v>21732104</v>
          </cell>
          <cell r="F10">
            <v>22210021</v>
          </cell>
          <cell r="G10">
            <v>22272743</v>
          </cell>
          <cell r="H10">
            <v>20894358</v>
          </cell>
        </row>
        <row r="12">
          <cell r="A12" t="str">
            <v>Net Income - SJP</v>
          </cell>
          <cell r="B12">
            <v>-3003</v>
          </cell>
          <cell r="C12">
            <v>412525</v>
          </cell>
          <cell r="D12">
            <v>835765</v>
          </cell>
          <cell r="E12">
            <v>467542</v>
          </cell>
          <cell r="F12">
            <v>61306</v>
          </cell>
          <cell r="G12">
            <v>-79605</v>
          </cell>
          <cell r="H12">
            <v>1694530</v>
          </cell>
        </row>
        <row r="14">
          <cell r="A14" t="str">
            <v>Net Income - PMG</v>
          </cell>
          <cell r="B14">
            <v>-2602</v>
          </cell>
          <cell r="C14">
            <v>6510</v>
          </cell>
          <cell r="D14">
            <v>-3428</v>
          </cell>
          <cell r="E14">
            <v>10375</v>
          </cell>
          <cell r="F14">
            <v>1416</v>
          </cell>
          <cell r="G14">
            <v>3276</v>
          </cell>
          <cell r="H14">
            <v>15547</v>
          </cell>
        </row>
        <row r="16">
          <cell r="A16" t="str">
            <v>Intercompany Dividend</v>
          </cell>
          <cell r="B16">
            <v>0</v>
          </cell>
          <cell r="C16">
            <v>0</v>
          </cell>
          <cell r="D16">
            <v>-408021</v>
          </cell>
          <cell r="E16">
            <v>0</v>
          </cell>
          <cell r="F16">
            <v>0</v>
          </cell>
          <cell r="H16">
            <v>-408021</v>
          </cell>
        </row>
        <row r="18">
          <cell r="A18" t="str">
            <v>Ending Balance</v>
          </cell>
          <cell r="B18">
            <v>20888753</v>
          </cell>
          <cell r="C18">
            <v>21307788</v>
          </cell>
          <cell r="D18">
            <v>21732104</v>
          </cell>
          <cell r="E18">
            <v>22210021</v>
          </cell>
          <cell r="F18">
            <v>22272743</v>
          </cell>
          <cell r="G18">
            <v>22196414</v>
          </cell>
          <cell r="H18">
            <v>22196414</v>
          </cell>
        </row>
        <row r="23">
          <cell r="B23" t="str">
            <v>Jul</v>
          </cell>
          <cell r="C23" t="str">
            <v>Aug</v>
          </cell>
          <cell r="D23" t="str">
            <v>Sep</v>
          </cell>
          <cell r="E23" t="str">
            <v>Oct</v>
          </cell>
          <cell r="F23" t="str">
            <v>Nov</v>
          </cell>
          <cell r="G23" t="str">
            <v>Dec</v>
          </cell>
          <cell r="H23" t="str">
            <v>YTD</v>
          </cell>
        </row>
        <row r="25">
          <cell r="A25" t="str">
            <v>Beginning Balance</v>
          </cell>
          <cell r="B25">
            <v>22196414</v>
          </cell>
          <cell r="C25">
            <v>21751413</v>
          </cell>
          <cell r="D25">
            <v>22411509</v>
          </cell>
          <cell r="E25">
            <v>22411509</v>
          </cell>
          <cell r="F25">
            <v>22411509</v>
          </cell>
          <cell r="G25">
            <v>22411509</v>
          </cell>
          <cell r="H25">
            <v>20894358</v>
          </cell>
        </row>
        <row r="27">
          <cell r="A27" t="str">
            <v>Net Income - SJP</v>
          </cell>
          <cell r="B27">
            <v>-33325</v>
          </cell>
          <cell r="C27">
            <v>451051</v>
          </cell>
          <cell r="H27">
            <v>2112256</v>
          </cell>
        </row>
        <row r="29">
          <cell r="A29" t="str">
            <v>Net Income - PMG</v>
          </cell>
          <cell r="B29">
            <v>-3653</v>
          </cell>
          <cell r="C29">
            <v>209045</v>
          </cell>
          <cell r="H29">
            <v>220939</v>
          </cell>
        </row>
        <row r="31">
          <cell r="A31" t="str">
            <v>Intercompany Dividend</v>
          </cell>
          <cell r="B31">
            <v>-408023</v>
          </cell>
          <cell r="H31">
            <v>-816044</v>
          </cell>
        </row>
        <row r="33">
          <cell r="A33" t="str">
            <v>Ending Balance</v>
          </cell>
          <cell r="B33">
            <v>21751413</v>
          </cell>
          <cell r="C33">
            <v>22411509</v>
          </cell>
          <cell r="D33">
            <v>22411509</v>
          </cell>
          <cell r="E33">
            <v>22411509</v>
          </cell>
          <cell r="F33">
            <v>22411509</v>
          </cell>
          <cell r="G33">
            <v>22411509</v>
          </cell>
          <cell r="H33">
            <v>22411509</v>
          </cell>
        </row>
      </sheetData>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
      <sheetName val="MANPOWER"/>
      <sheetName val="MATERIAL"/>
      <sheetName val="VEHICLES"/>
      <sheetName val="OTHER"/>
    </sheetNames>
    <sheetDataSet>
      <sheetData sheetId="0"/>
      <sheetData sheetId="1" refreshError="1">
        <row r="2">
          <cell r="H2">
            <v>3101796</v>
          </cell>
          <cell r="I2">
            <v>3038385.56</v>
          </cell>
          <cell r="J2">
            <v>2839790</v>
          </cell>
        </row>
        <row r="3">
          <cell r="H3">
            <v>558828</v>
          </cell>
          <cell r="I3">
            <v>651551.52</v>
          </cell>
          <cell r="J3">
            <v>576552</v>
          </cell>
        </row>
        <row r="4">
          <cell r="H4">
            <v>1612936</v>
          </cell>
          <cell r="I4">
            <v>1553248.63</v>
          </cell>
          <cell r="J4">
            <v>1448291</v>
          </cell>
        </row>
        <row r="5">
          <cell r="H5">
            <v>2542548</v>
          </cell>
          <cell r="I5">
            <v>2427934.94</v>
          </cell>
          <cell r="J5">
            <v>2498748</v>
          </cell>
        </row>
        <row r="6">
          <cell r="H6">
            <v>45540</v>
          </cell>
          <cell r="I6">
            <v>117724.63</v>
          </cell>
          <cell r="J6">
            <v>64269</v>
          </cell>
        </row>
        <row r="7">
          <cell r="H7">
            <v>712080</v>
          </cell>
          <cell r="I7">
            <v>674823.61</v>
          </cell>
          <cell r="J7">
            <v>674606</v>
          </cell>
        </row>
        <row r="8">
          <cell r="H8">
            <v>5150040</v>
          </cell>
          <cell r="I8">
            <v>4777566.4800000004</v>
          </cell>
          <cell r="J8">
            <v>5043329</v>
          </cell>
        </row>
        <row r="9">
          <cell r="H9">
            <v>107240</v>
          </cell>
          <cell r="I9">
            <v>101488.96000000001</v>
          </cell>
          <cell r="J9">
            <v>87736</v>
          </cell>
        </row>
        <row r="10">
          <cell r="H10">
            <v>0</v>
          </cell>
          <cell r="I10">
            <v>0</v>
          </cell>
          <cell r="J10">
            <v>0</v>
          </cell>
        </row>
        <row r="11">
          <cell r="H11">
            <v>37508</v>
          </cell>
          <cell r="I11">
            <v>20244.57</v>
          </cell>
          <cell r="J11">
            <v>25162</v>
          </cell>
        </row>
        <row r="12">
          <cell r="H12">
            <v>70872</v>
          </cell>
          <cell r="I12">
            <v>100482.23</v>
          </cell>
          <cell r="J12">
            <v>89586</v>
          </cell>
        </row>
        <row r="13">
          <cell r="H13">
            <v>0</v>
          </cell>
          <cell r="I13">
            <v>7902.24</v>
          </cell>
          <cell r="J13">
            <v>0</v>
          </cell>
        </row>
        <row r="14">
          <cell r="H14">
            <v>0</v>
          </cell>
          <cell r="I14">
            <v>0</v>
          </cell>
          <cell r="J14">
            <v>0</v>
          </cell>
        </row>
        <row r="15">
          <cell r="H15">
            <v>0</v>
          </cell>
          <cell r="I15">
            <v>216</v>
          </cell>
          <cell r="J15">
            <v>0</v>
          </cell>
        </row>
        <row r="16">
          <cell r="H16">
            <v>12000</v>
          </cell>
          <cell r="I16">
            <v>6478.24</v>
          </cell>
          <cell r="J16">
            <v>8052</v>
          </cell>
        </row>
        <row r="17">
          <cell r="H17">
            <v>6135</v>
          </cell>
          <cell r="I17">
            <v>8038.59</v>
          </cell>
          <cell r="J17">
            <v>7153</v>
          </cell>
        </row>
        <row r="18">
          <cell r="H18">
            <v>0</v>
          </cell>
          <cell r="I18">
            <v>632.17999999999995</v>
          </cell>
          <cell r="J18">
            <v>0</v>
          </cell>
        </row>
        <row r="19">
          <cell r="H19">
            <v>1165668</v>
          </cell>
          <cell r="I19">
            <v>1215608.48</v>
          </cell>
          <cell r="J19">
            <v>1139512</v>
          </cell>
        </row>
        <row r="20">
          <cell r="H20">
            <v>20788</v>
          </cell>
          <cell r="I20">
            <v>26248.02</v>
          </cell>
          <cell r="J20">
            <v>21368</v>
          </cell>
        </row>
        <row r="21">
          <cell r="H21">
            <v>161304</v>
          </cell>
          <cell r="I21">
            <v>52683.75</v>
          </cell>
          <cell r="J21">
            <v>95164</v>
          </cell>
        </row>
        <row r="22">
          <cell r="H22">
            <v>108996</v>
          </cell>
          <cell r="I22">
            <v>129691.9</v>
          </cell>
          <cell r="J22">
            <v>107780</v>
          </cell>
        </row>
        <row r="23">
          <cell r="H23">
            <v>149612</v>
          </cell>
          <cell r="I23">
            <v>96380.04</v>
          </cell>
          <cell r="J23">
            <v>0</v>
          </cell>
        </row>
        <row r="24">
          <cell r="H24">
            <v>76248</v>
          </cell>
          <cell r="I24">
            <v>46362.11</v>
          </cell>
          <cell r="J24">
            <v>63000</v>
          </cell>
        </row>
        <row r="25">
          <cell r="H25">
            <v>0</v>
          </cell>
          <cell r="I25">
            <v>0</v>
          </cell>
          <cell r="J25">
            <v>0</v>
          </cell>
        </row>
        <row r="26">
          <cell r="H26">
            <v>29052</v>
          </cell>
          <cell r="I26">
            <v>59299.48</v>
          </cell>
          <cell r="J26">
            <v>49992</v>
          </cell>
        </row>
        <row r="27">
          <cell r="H27">
            <v>2004</v>
          </cell>
          <cell r="I27">
            <v>2499.88</v>
          </cell>
          <cell r="J27">
            <v>1992</v>
          </cell>
        </row>
        <row r="28">
          <cell r="H28">
            <v>9996</v>
          </cell>
          <cell r="I28">
            <v>15270.21</v>
          </cell>
          <cell r="J28">
            <v>9996</v>
          </cell>
        </row>
        <row r="29">
          <cell r="H29">
            <v>0</v>
          </cell>
          <cell r="I29">
            <v>2830.8</v>
          </cell>
          <cell r="J29">
            <v>12000</v>
          </cell>
        </row>
        <row r="30">
          <cell r="H30">
            <v>996</v>
          </cell>
          <cell r="I30">
            <v>26652.57</v>
          </cell>
          <cell r="J30">
            <v>9996</v>
          </cell>
        </row>
        <row r="31">
          <cell r="H31">
            <v>12000</v>
          </cell>
          <cell r="I31">
            <v>5128.34</v>
          </cell>
          <cell r="J31">
            <v>6000</v>
          </cell>
        </row>
        <row r="32">
          <cell r="H32">
            <v>44008</v>
          </cell>
          <cell r="I32">
            <v>50957.21</v>
          </cell>
          <cell r="J32">
            <v>45868</v>
          </cell>
        </row>
        <row r="33">
          <cell r="H33">
            <v>85000</v>
          </cell>
          <cell r="I33">
            <v>91042.73</v>
          </cell>
          <cell r="J33">
            <v>230696</v>
          </cell>
        </row>
        <row r="34">
          <cell r="H34">
            <v>2208</v>
          </cell>
          <cell r="I34">
            <v>3042.78</v>
          </cell>
          <cell r="J34">
            <v>2204</v>
          </cell>
        </row>
        <row r="35">
          <cell r="H35">
            <v>15000</v>
          </cell>
          <cell r="I35">
            <v>19563.38</v>
          </cell>
          <cell r="J35">
            <v>15000</v>
          </cell>
        </row>
        <row r="36">
          <cell r="H36">
            <v>20004</v>
          </cell>
          <cell r="I36">
            <v>24522.07</v>
          </cell>
          <cell r="J36">
            <v>20004</v>
          </cell>
        </row>
        <row r="37">
          <cell r="H37">
            <v>173640</v>
          </cell>
          <cell r="I37">
            <v>141264.4</v>
          </cell>
          <cell r="J37">
            <v>114872</v>
          </cell>
        </row>
        <row r="38">
          <cell r="H38">
            <v>6996</v>
          </cell>
          <cell r="I38">
            <v>7523.03</v>
          </cell>
          <cell r="J38">
            <v>7992</v>
          </cell>
        </row>
        <row r="39">
          <cell r="H39">
            <v>9580</v>
          </cell>
          <cell r="I39">
            <v>10987.28</v>
          </cell>
          <cell r="J39">
            <v>20840</v>
          </cell>
        </row>
        <row r="40">
          <cell r="H40">
            <v>2800</v>
          </cell>
          <cell r="I40">
            <v>3022.83</v>
          </cell>
          <cell r="J40">
            <v>3100</v>
          </cell>
        </row>
        <row r="41">
          <cell r="H41">
            <v>4356</v>
          </cell>
          <cell r="I41">
            <v>3404.76</v>
          </cell>
          <cell r="J41">
            <v>2332</v>
          </cell>
        </row>
      </sheetData>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sheetData sheetId="1"/>
      <sheetData sheetId="2"/>
      <sheetData sheetId="3"/>
      <sheetData sheetId="4"/>
      <sheetData sheetId="5">
        <row r="17">
          <cell r="B17" t="str">
            <v>Billing Clerk</v>
          </cell>
          <cell r="C17" t="str">
            <v>MBILC</v>
          </cell>
          <cell r="D17">
            <v>35</v>
          </cell>
          <cell r="E17">
            <v>23004.799999999999</v>
          </cell>
          <cell r="G17">
            <v>1500</v>
          </cell>
        </row>
        <row r="18">
          <cell r="B18" t="str">
            <v>Accountant</v>
          </cell>
          <cell r="C18" t="str">
            <v>ACC</v>
          </cell>
          <cell r="D18">
            <v>35</v>
          </cell>
          <cell r="E18">
            <v>32350.5</v>
          </cell>
          <cell r="G18">
            <v>1500</v>
          </cell>
        </row>
        <row r="19">
          <cell r="B19" t="str">
            <v>Accountant</v>
          </cell>
          <cell r="C19" t="str">
            <v>ACC</v>
          </cell>
          <cell r="D19">
            <v>35</v>
          </cell>
          <cell r="E19">
            <v>32350.5</v>
          </cell>
          <cell r="G19">
            <v>1500</v>
          </cell>
        </row>
        <row r="20">
          <cell r="B20" t="str">
            <v>Accounting Analyst</v>
          </cell>
          <cell r="C20" t="str">
            <v>ACCAN</v>
          </cell>
          <cell r="D20">
            <v>35</v>
          </cell>
          <cell r="E20">
            <v>35148.75</v>
          </cell>
          <cell r="G20">
            <v>1500</v>
          </cell>
        </row>
        <row r="21">
          <cell r="B21" t="str">
            <v>Accounting Clerk</v>
          </cell>
          <cell r="C21" t="str">
            <v>ACCC</v>
          </cell>
          <cell r="D21">
            <v>35</v>
          </cell>
          <cell r="E21">
            <v>21712.6</v>
          </cell>
          <cell r="G21">
            <v>1500</v>
          </cell>
        </row>
        <row r="22">
          <cell r="B22" t="str">
            <v>AM/FM Technician</v>
          </cell>
          <cell r="C22" t="str">
            <v>AMFM</v>
          </cell>
          <cell r="D22">
            <v>35</v>
          </cell>
          <cell r="E22">
            <v>64701</v>
          </cell>
          <cell r="G22">
            <v>1500</v>
          </cell>
        </row>
        <row r="23">
          <cell r="B23" t="str">
            <v>Cable Splicer - 1st Class</v>
          </cell>
          <cell r="C23" t="str">
            <v>CS1</v>
          </cell>
          <cell r="D23">
            <v>40</v>
          </cell>
          <cell r="E23">
            <v>54241.2</v>
          </cell>
          <cell r="G23">
            <v>1600</v>
          </cell>
        </row>
        <row r="24">
          <cell r="B24" t="str">
            <v>Cable Splicer - 2nd Class</v>
          </cell>
          <cell r="C24" t="str">
            <v>CS2</v>
          </cell>
          <cell r="D24">
            <v>40</v>
          </cell>
          <cell r="E24">
            <v>50247.6</v>
          </cell>
          <cell r="G24">
            <v>1600</v>
          </cell>
        </row>
        <row r="25">
          <cell r="B25" t="str">
            <v>Call Centre Coordinator</v>
          </cell>
          <cell r="C25" t="str">
            <v>CCCO</v>
          </cell>
          <cell r="D25">
            <v>35</v>
          </cell>
          <cell r="E25">
            <v>28938</v>
          </cell>
          <cell r="G25">
            <v>1500</v>
          </cell>
        </row>
        <row r="26">
          <cell r="B26" t="str">
            <v>Cashier</v>
          </cell>
          <cell r="C26" t="str">
            <v>CASH</v>
          </cell>
          <cell r="D26">
            <v>35</v>
          </cell>
          <cell r="E26">
            <v>21011.9</v>
          </cell>
          <cell r="G26">
            <v>1500</v>
          </cell>
        </row>
        <row r="27">
          <cell r="B27" t="str">
            <v>CIS Analyst</v>
          </cell>
          <cell r="C27" t="str">
            <v>CISAN</v>
          </cell>
          <cell r="D27">
            <v>35</v>
          </cell>
          <cell r="E27">
            <v>32350.5</v>
          </cell>
          <cell r="G27">
            <v>1500</v>
          </cell>
        </row>
        <row r="28">
          <cell r="B28" t="str">
            <v>Cleaner</v>
          </cell>
          <cell r="C28" t="str">
            <v>CLN</v>
          </cell>
          <cell r="D28">
            <v>22</v>
          </cell>
          <cell r="E28">
            <v>10976.68</v>
          </cell>
          <cell r="G28" t="e">
            <v>#N/A</v>
          </cell>
        </row>
        <row r="29">
          <cell r="B29" t="str">
            <v>Collections Clerk</v>
          </cell>
          <cell r="C29" t="str">
            <v>CTY</v>
          </cell>
          <cell r="D29">
            <v>35</v>
          </cell>
          <cell r="E29">
            <v>23004.799999999999</v>
          </cell>
          <cell r="G29">
            <v>1500</v>
          </cell>
        </row>
        <row r="30">
          <cell r="B30" t="str">
            <v>Conservation Clerk</v>
          </cell>
          <cell r="C30" t="str">
            <v>CONC</v>
          </cell>
          <cell r="D30">
            <v>35</v>
          </cell>
          <cell r="E30">
            <v>19706.05</v>
          </cell>
          <cell r="G30">
            <v>1500</v>
          </cell>
        </row>
        <row r="31">
          <cell r="B31" t="str">
            <v>Console Operator</v>
          </cell>
          <cell r="C31" t="str">
            <v>CONOP</v>
          </cell>
          <cell r="D31">
            <v>35</v>
          </cell>
          <cell r="E31">
            <v>28938</v>
          </cell>
          <cell r="G31">
            <v>1500</v>
          </cell>
        </row>
        <row r="32">
          <cell r="B32" t="str">
            <v>Construction Clerk</v>
          </cell>
          <cell r="C32" t="str">
            <v>CCLK</v>
          </cell>
          <cell r="D32">
            <v>40</v>
          </cell>
          <cell r="E32">
            <v>41620.800000000003</v>
          </cell>
          <cell r="G32">
            <v>1600</v>
          </cell>
        </row>
        <row r="33">
          <cell r="B33" t="str">
            <v>Contractor Inspector</v>
          </cell>
          <cell r="C33" t="str">
            <v>CONINS</v>
          </cell>
          <cell r="D33">
            <v>40</v>
          </cell>
          <cell r="E33">
            <v>36160.800000000003</v>
          </cell>
          <cell r="G33">
            <v>1600</v>
          </cell>
        </row>
        <row r="34">
          <cell r="B34" t="str">
            <v>Creditron Operator</v>
          </cell>
          <cell r="C34" t="str">
            <v>CROP</v>
          </cell>
          <cell r="D34">
            <v>35</v>
          </cell>
          <cell r="E34">
            <v>19401.2</v>
          </cell>
          <cell r="G34">
            <v>1500</v>
          </cell>
        </row>
        <row r="35">
          <cell r="B35" t="str">
            <v>Customer Service Co-ordinator</v>
          </cell>
          <cell r="C35" t="str">
            <v>STEN</v>
          </cell>
          <cell r="D35">
            <v>35</v>
          </cell>
          <cell r="E35">
            <v>24278.799999999999</v>
          </cell>
          <cell r="G35">
            <v>1500</v>
          </cell>
        </row>
        <row r="36">
          <cell r="B36" t="str">
            <v>Customer Service Representative</v>
          </cell>
          <cell r="C36" t="str">
            <v>CSR</v>
          </cell>
          <cell r="D36">
            <v>36.25</v>
          </cell>
          <cell r="E36">
            <v>22447.49</v>
          </cell>
          <cell r="G36" t="e">
            <v>#N/A</v>
          </cell>
        </row>
        <row r="37">
          <cell r="B37" t="str">
            <v>Day Shift Operator</v>
          </cell>
          <cell r="C37" t="str">
            <v>DSO</v>
          </cell>
          <cell r="D37">
            <v>40</v>
          </cell>
          <cell r="E37">
            <v>40248</v>
          </cell>
          <cell r="G37">
            <v>1600</v>
          </cell>
        </row>
        <row r="38">
          <cell r="B38" t="str">
            <v>Engineering Draftsperson</v>
          </cell>
          <cell r="C38" t="str">
            <v>EDFT</v>
          </cell>
          <cell r="D38">
            <v>35</v>
          </cell>
          <cell r="E38">
            <v>51014.6</v>
          </cell>
          <cell r="G38">
            <v>1500</v>
          </cell>
        </row>
        <row r="39">
          <cell r="B39" t="str">
            <v>Engineering Records Clerk</v>
          </cell>
          <cell r="C39" t="str">
            <v>EREC</v>
          </cell>
          <cell r="D39">
            <v>35</v>
          </cell>
          <cell r="E39">
            <v>46009.599999999999</v>
          </cell>
          <cell r="G39">
            <v>1500</v>
          </cell>
        </row>
        <row r="40">
          <cell r="B40" t="str">
            <v>Engineering Records Coordinator</v>
          </cell>
          <cell r="C40" t="str">
            <v>ERECO</v>
          </cell>
          <cell r="D40">
            <v>35</v>
          </cell>
          <cell r="E40">
            <v>57876</v>
          </cell>
          <cell r="G40">
            <v>1500</v>
          </cell>
        </row>
        <row r="41">
          <cell r="B41" t="str">
            <v>Engineering Technician 2</v>
          </cell>
          <cell r="C41" t="str">
            <v>ETECH2</v>
          </cell>
          <cell r="D41">
            <v>35</v>
          </cell>
          <cell r="E41">
            <v>25104.625</v>
          </cell>
          <cell r="G41">
            <v>1500</v>
          </cell>
        </row>
        <row r="42">
          <cell r="B42" t="str">
            <v>Engineering Technologist</v>
          </cell>
          <cell r="C42" t="str">
            <v>ETECHNO</v>
          </cell>
          <cell r="D42">
            <v>35</v>
          </cell>
          <cell r="E42">
            <v>35726.6</v>
          </cell>
          <cell r="G42">
            <v>1500</v>
          </cell>
        </row>
        <row r="43">
          <cell r="B43" t="str">
            <v>Facilities Maintainer</v>
          </cell>
          <cell r="C43" t="str">
            <v>FACM</v>
          </cell>
          <cell r="D43">
            <v>40</v>
          </cell>
          <cell r="E43">
            <v>29161.599999999999</v>
          </cell>
          <cell r="G43">
            <v>1600</v>
          </cell>
        </row>
        <row r="44">
          <cell r="B44" t="str">
            <v>Fleet Clerk</v>
          </cell>
          <cell r="C44" t="str">
            <v>FLTC</v>
          </cell>
          <cell r="D44">
            <v>40</v>
          </cell>
          <cell r="E44">
            <v>26291.200000000001</v>
          </cell>
          <cell r="G44">
            <v>1600</v>
          </cell>
        </row>
        <row r="45">
          <cell r="B45" t="str">
            <v>Fleet Coordinator</v>
          </cell>
          <cell r="C45" t="str">
            <v>FLTCO</v>
          </cell>
          <cell r="D45">
            <v>40</v>
          </cell>
          <cell r="E45">
            <v>29151.200000000001</v>
          </cell>
          <cell r="G45">
            <v>1600</v>
          </cell>
        </row>
        <row r="46">
          <cell r="B46" t="str">
            <v>Head Billing Clerk</v>
          </cell>
          <cell r="C46" t="str">
            <v>HBC</v>
          </cell>
          <cell r="D46">
            <v>35</v>
          </cell>
          <cell r="E46">
            <v>32341.4</v>
          </cell>
          <cell r="G46">
            <v>1500</v>
          </cell>
        </row>
        <row r="47">
          <cell r="B47" t="str">
            <v>Inventory Control Clerk</v>
          </cell>
          <cell r="C47" t="str">
            <v>ICC</v>
          </cell>
          <cell r="D47">
            <v>40</v>
          </cell>
          <cell r="E47">
            <v>26291.200000000001</v>
          </cell>
          <cell r="G47">
            <v>1600</v>
          </cell>
        </row>
        <row r="48">
          <cell r="B48" t="str">
            <v>Key Clerk</v>
          </cell>
          <cell r="C48" t="str">
            <v>KYC</v>
          </cell>
          <cell r="D48">
            <v>35</v>
          </cell>
          <cell r="E48">
            <v>21712.6</v>
          </cell>
          <cell r="G48">
            <v>1500</v>
          </cell>
        </row>
        <row r="49">
          <cell r="B49" t="str">
            <v>Labourer</v>
          </cell>
          <cell r="C49" t="str">
            <v>LAB</v>
          </cell>
          <cell r="D49">
            <v>40</v>
          </cell>
          <cell r="E49">
            <v>39436.800000000003</v>
          </cell>
          <cell r="G49">
            <v>1600</v>
          </cell>
        </row>
        <row r="50">
          <cell r="B50" t="str">
            <v>Lead Hand</v>
          </cell>
          <cell r="C50" t="str">
            <v>LH</v>
          </cell>
          <cell r="D50">
            <v>40</v>
          </cell>
          <cell r="E50">
            <v>58718.400000000001</v>
          </cell>
          <cell r="G50">
            <v>1600</v>
          </cell>
        </row>
        <row r="51">
          <cell r="B51" t="str">
            <v>Lead Hand Facilities Maintainer</v>
          </cell>
          <cell r="C51" t="str">
            <v>LHFAC</v>
          </cell>
          <cell r="D51">
            <v>40</v>
          </cell>
          <cell r="E51">
            <v>33072</v>
          </cell>
          <cell r="G51">
            <v>1600</v>
          </cell>
        </row>
        <row r="52">
          <cell r="B52" t="str">
            <v>Lead Hand Mechanic</v>
          </cell>
          <cell r="C52" t="str">
            <v>LHMEC</v>
          </cell>
          <cell r="D52">
            <v>40</v>
          </cell>
          <cell r="E52">
            <v>36920</v>
          </cell>
          <cell r="G52">
            <v>1600</v>
          </cell>
        </row>
        <row r="53">
          <cell r="B53" t="str">
            <v>Lead Hand Substations</v>
          </cell>
          <cell r="C53" t="str">
            <v>LHSUB</v>
          </cell>
          <cell r="D53">
            <v>40</v>
          </cell>
          <cell r="E53">
            <v>58718.400000000001</v>
          </cell>
          <cell r="G53">
            <v>1600</v>
          </cell>
        </row>
        <row r="54">
          <cell r="B54" t="str">
            <v>Line Maintainer - 1st Class</v>
          </cell>
          <cell r="C54" t="str">
            <v>LM</v>
          </cell>
          <cell r="D54">
            <v>40</v>
          </cell>
          <cell r="E54">
            <v>54022.485000000001</v>
          </cell>
          <cell r="G54">
            <v>1600</v>
          </cell>
        </row>
        <row r="55">
          <cell r="B55" t="str">
            <v>Line Maintainer - 2nd Class</v>
          </cell>
          <cell r="C55" t="str">
            <v>LM2</v>
          </cell>
          <cell r="D55">
            <v>40</v>
          </cell>
          <cell r="E55">
            <v>50247.6</v>
          </cell>
          <cell r="G55">
            <v>1600</v>
          </cell>
        </row>
        <row r="56">
          <cell r="B56" t="str">
            <v>Line Maintainer - Apprentice</v>
          </cell>
          <cell r="C56" t="str">
            <v>LMA</v>
          </cell>
          <cell r="D56">
            <v>40</v>
          </cell>
          <cell r="E56">
            <v>35389.897499999999</v>
          </cell>
          <cell r="G56">
            <v>1600</v>
          </cell>
        </row>
        <row r="57">
          <cell r="B57" t="str">
            <v>Lineman Plant Inspections</v>
          </cell>
          <cell r="C57" t="str">
            <v>LPI</v>
          </cell>
          <cell r="D57">
            <v>40</v>
          </cell>
          <cell r="E57">
            <v>47174.400000000001</v>
          </cell>
          <cell r="G57">
            <v>1600</v>
          </cell>
        </row>
        <row r="58">
          <cell r="B58" t="str">
            <v>Mail Messenger</v>
          </cell>
          <cell r="C58" t="str">
            <v>MM</v>
          </cell>
          <cell r="D58">
            <v>35</v>
          </cell>
          <cell r="E58">
            <v>18427.5</v>
          </cell>
          <cell r="G58">
            <v>1500</v>
          </cell>
        </row>
        <row r="59">
          <cell r="B59" t="str">
            <v>Maintenance Clerk</v>
          </cell>
          <cell r="C59" t="str">
            <v>MCLK</v>
          </cell>
          <cell r="D59">
            <v>40</v>
          </cell>
          <cell r="E59">
            <v>26291.200000000001</v>
          </cell>
          <cell r="G59">
            <v>1600</v>
          </cell>
        </row>
        <row r="60">
          <cell r="B60" t="str">
            <v>Mechanic</v>
          </cell>
          <cell r="C60" t="str">
            <v>MEC</v>
          </cell>
          <cell r="D60">
            <v>40</v>
          </cell>
          <cell r="E60">
            <v>34195.199999999997</v>
          </cell>
          <cell r="G60">
            <v>1600</v>
          </cell>
        </row>
        <row r="61">
          <cell r="B61" t="str">
            <v>Meter Helper</v>
          </cell>
          <cell r="C61" t="str">
            <v>MH</v>
          </cell>
          <cell r="D61">
            <v>40</v>
          </cell>
          <cell r="E61">
            <v>16608.8</v>
          </cell>
          <cell r="G61">
            <v>1600</v>
          </cell>
        </row>
        <row r="62">
          <cell r="B62" t="str">
            <v>Meter Support Clerk</v>
          </cell>
          <cell r="C62" t="str">
            <v>MSC</v>
          </cell>
          <cell r="D62">
            <v>35</v>
          </cell>
          <cell r="E62">
            <v>21565.485000000001</v>
          </cell>
          <cell r="G62">
            <v>1500</v>
          </cell>
        </row>
        <row r="63">
          <cell r="B63" t="str">
            <v>Meterperson - 1st Class</v>
          </cell>
          <cell r="C63" t="str">
            <v>MTR1</v>
          </cell>
          <cell r="D63">
            <v>40</v>
          </cell>
          <cell r="E63">
            <v>36160.800000000003</v>
          </cell>
          <cell r="G63">
            <v>1600</v>
          </cell>
        </row>
        <row r="64">
          <cell r="B64" t="str">
            <v>Meterperson - 2nd Class</v>
          </cell>
          <cell r="C64" t="str">
            <v>MTR2</v>
          </cell>
          <cell r="D64">
            <v>40</v>
          </cell>
          <cell r="E64">
            <v>33498.400000000001</v>
          </cell>
          <cell r="G64">
            <v>1600</v>
          </cell>
        </row>
        <row r="65">
          <cell r="B65" t="str">
            <v>Meterperson - 3rd Class</v>
          </cell>
          <cell r="C65" t="str">
            <v>MTR3</v>
          </cell>
          <cell r="D65">
            <v>40</v>
          </cell>
          <cell r="E65">
            <v>30607.200000000001</v>
          </cell>
          <cell r="G65">
            <v>1600</v>
          </cell>
        </row>
        <row r="66">
          <cell r="B66" t="str">
            <v>Meterperson - Apprentice</v>
          </cell>
          <cell r="C66" t="str">
            <v>MTRA</v>
          </cell>
          <cell r="D66">
            <v>40</v>
          </cell>
          <cell r="E66">
            <v>24658.400000000001</v>
          </cell>
          <cell r="G66">
            <v>1600</v>
          </cell>
        </row>
        <row r="67">
          <cell r="B67" t="str">
            <v>Meterperson, Lead Hand</v>
          </cell>
          <cell r="C67" t="str">
            <v>MPLH</v>
          </cell>
          <cell r="D67">
            <v>40</v>
          </cell>
          <cell r="E67">
            <v>39145.599999999999</v>
          </cell>
          <cell r="G67">
            <v>1600</v>
          </cell>
        </row>
        <row r="68">
          <cell r="B68" t="str">
            <v>Mobile Crane Operator</v>
          </cell>
          <cell r="C68" t="str">
            <v>MCO</v>
          </cell>
          <cell r="D68">
            <v>40</v>
          </cell>
          <cell r="E68">
            <v>45910.8</v>
          </cell>
          <cell r="G68">
            <v>1600</v>
          </cell>
        </row>
        <row r="69">
          <cell r="B69" t="str">
            <v>MV90 Operator</v>
          </cell>
          <cell r="C69" t="str">
            <v>MV90</v>
          </cell>
          <cell r="D69">
            <v>35</v>
          </cell>
          <cell r="E69">
            <v>32341.4</v>
          </cell>
          <cell r="G69">
            <v>1500</v>
          </cell>
        </row>
        <row r="70">
          <cell r="B70" t="str">
            <v>Op-1</v>
          </cell>
          <cell r="C70" t="str">
            <v>OP1</v>
          </cell>
          <cell r="D70">
            <v>40</v>
          </cell>
          <cell r="E70">
            <v>38614.254999999997</v>
          </cell>
          <cell r="G70">
            <v>1600</v>
          </cell>
        </row>
        <row r="71">
          <cell r="B71" t="str">
            <v>Operating Team Leader</v>
          </cell>
          <cell r="C71" t="str">
            <v>OPTL</v>
          </cell>
          <cell r="D71">
            <v>40</v>
          </cell>
          <cell r="E71">
            <v>40038.050000000003</v>
          </cell>
          <cell r="G71">
            <v>1600</v>
          </cell>
        </row>
        <row r="72">
          <cell r="B72" t="str">
            <v>PC Technician</v>
          </cell>
          <cell r="C72" t="str">
            <v>PCTECH</v>
          </cell>
          <cell r="D72">
            <v>35</v>
          </cell>
          <cell r="E72">
            <v>28938</v>
          </cell>
          <cell r="G72">
            <v>1500</v>
          </cell>
        </row>
        <row r="73">
          <cell r="B73" t="str">
            <v>Pre-authorized Clerk</v>
          </cell>
          <cell r="C73" t="str">
            <v>PAUC</v>
          </cell>
          <cell r="D73">
            <v>35</v>
          </cell>
          <cell r="E73">
            <v>23004.799999999999</v>
          </cell>
          <cell r="G73">
            <v>1500</v>
          </cell>
        </row>
        <row r="74">
          <cell r="B74" t="str">
            <v>Public Relations Clerk</v>
          </cell>
          <cell r="C74" t="str">
            <v>PRCLK</v>
          </cell>
          <cell r="D74">
            <v>35</v>
          </cell>
          <cell r="E74">
            <v>24278.799999999999</v>
          </cell>
          <cell r="G74">
            <v>1500</v>
          </cell>
        </row>
        <row r="75">
          <cell r="B75" t="str">
            <v>Rates Analyst</v>
          </cell>
          <cell r="C75" t="str">
            <v>RATEA</v>
          </cell>
          <cell r="D75">
            <v>35</v>
          </cell>
          <cell r="E75">
            <v>30648.799999999999</v>
          </cell>
          <cell r="G75">
            <v>1500</v>
          </cell>
        </row>
        <row r="76">
          <cell r="B76" t="str">
            <v>Regulatory Coordinator</v>
          </cell>
          <cell r="C76" t="str">
            <v>REGCO</v>
          </cell>
          <cell r="D76">
            <v>35</v>
          </cell>
          <cell r="E76">
            <v>25507.3</v>
          </cell>
          <cell r="G76">
            <v>1500</v>
          </cell>
        </row>
        <row r="77">
          <cell r="B77" t="str">
            <v>Senior Cashier</v>
          </cell>
          <cell r="C77" t="str">
            <v>SCASH</v>
          </cell>
          <cell r="D77">
            <v>35</v>
          </cell>
          <cell r="E77">
            <v>23004.799999999999</v>
          </cell>
          <cell r="G77">
            <v>1500</v>
          </cell>
        </row>
        <row r="78">
          <cell r="B78" t="str">
            <v>Service Lineperson</v>
          </cell>
          <cell r="C78" t="str">
            <v>SLP</v>
          </cell>
          <cell r="D78">
            <v>40</v>
          </cell>
          <cell r="E78">
            <v>47268</v>
          </cell>
          <cell r="G78">
            <v>1600</v>
          </cell>
        </row>
        <row r="79">
          <cell r="B79" t="str">
            <v>Sr. Customer Serv. Clerk</v>
          </cell>
          <cell r="C79" t="str">
            <v>SRCSC</v>
          </cell>
          <cell r="D79">
            <v>35</v>
          </cell>
          <cell r="E79">
            <v>25507.3</v>
          </cell>
          <cell r="G79">
            <v>1500</v>
          </cell>
        </row>
        <row r="80">
          <cell r="B80" t="str">
            <v>Storekeeper</v>
          </cell>
          <cell r="C80" t="str">
            <v>ASK</v>
          </cell>
          <cell r="D80">
            <v>40</v>
          </cell>
          <cell r="E80">
            <v>26388.264999999999</v>
          </cell>
          <cell r="G80">
            <v>1600</v>
          </cell>
        </row>
        <row r="81">
          <cell r="B81" t="str">
            <v>Storekeeper - 1st 6 mos</v>
          </cell>
          <cell r="C81" t="str">
            <v>SKA</v>
          </cell>
          <cell r="D81">
            <v>40</v>
          </cell>
          <cell r="E81">
            <v>30035.200000000001</v>
          </cell>
          <cell r="G81">
            <v>1600</v>
          </cell>
        </row>
        <row r="82">
          <cell r="B82" t="str">
            <v>Storekeeper 1st Class</v>
          </cell>
          <cell r="C82" t="str">
            <v>SK1</v>
          </cell>
          <cell r="D82">
            <v>40</v>
          </cell>
          <cell r="E82">
            <v>27279.200000000001</v>
          </cell>
          <cell r="G82">
            <v>1600</v>
          </cell>
        </row>
        <row r="83">
          <cell r="B83" t="str">
            <v>Storekeeper 2nd 6 mos</v>
          </cell>
          <cell r="C83" t="str">
            <v>STK2</v>
          </cell>
          <cell r="D83">
            <v>40</v>
          </cell>
          <cell r="E83">
            <v>24180</v>
          </cell>
          <cell r="G83">
            <v>1600</v>
          </cell>
        </row>
        <row r="84">
          <cell r="B84" t="str">
            <v>Storekeeper 2nd Class</v>
          </cell>
          <cell r="C84" t="str">
            <v>SK2</v>
          </cell>
          <cell r="D84">
            <v>40</v>
          </cell>
          <cell r="E84">
            <v>26457.599999999999</v>
          </cell>
          <cell r="G84">
            <v>1600</v>
          </cell>
        </row>
        <row r="85">
          <cell r="B85" t="str">
            <v>Substation Maintainer 1st Class</v>
          </cell>
          <cell r="C85" t="str">
            <v>SM1</v>
          </cell>
          <cell r="D85">
            <v>40</v>
          </cell>
          <cell r="E85">
            <v>54241.2</v>
          </cell>
          <cell r="G85">
            <v>1600</v>
          </cell>
        </row>
        <row r="86">
          <cell r="B86" t="str">
            <v>Time of Use Street Team Lead</v>
          </cell>
          <cell r="C86" t="str">
            <v>TUSTL</v>
          </cell>
          <cell r="D86">
            <v>35</v>
          </cell>
          <cell r="E86">
            <v>19110</v>
          </cell>
          <cell r="G86">
            <v>1500</v>
          </cell>
        </row>
        <row r="87">
          <cell r="B87" t="str">
            <v>Transformer Maintainer - 1st Class</v>
          </cell>
          <cell r="C87" t="str">
            <v>TM1</v>
          </cell>
          <cell r="D87">
            <v>40</v>
          </cell>
          <cell r="E87">
            <v>32864</v>
          </cell>
          <cell r="G87">
            <v>1600</v>
          </cell>
        </row>
        <row r="88">
          <cell r="B88" t="str">
            <v>Troubleperson</v>
          </cell>
          <cell r="C88" t="str">
            <v>TRBL</v>
          </cell>
          <cell r="D88">
            <v>40</v>
          </cell>
          <cell r="E88">
            <v>58718.400000000001</v>
          </cell>
          <cell r="G88">
            <v>1600</v>
          </cell>
        </row>
        <row r="89">
          <cell r="B89" t="str">
            <v>UG Cable Splicer Lead hand</v>
          </cell>
          <cell r="C89" t="str">
            <v>CSLH</v>
          </cell>
          <cell r="D89">
            <v>40</v>
          </cell>
          <cell r="E89">
            <v>58718.400000000001</v>
          </cell>
          <cell r="G89">
            <v>1600</v>
          </cell>
        </row>
        <row r="90">
          <cell r="B90" t="str">
            <v>Underground Duct Crew Lead Hand</v>
          </cell>
          <cell r="C90" t="str">
            <v>DCLH</v>
          </cell>
          <cell r="D90">
            <v>40</v>
          </cell>
          <cell r="E90">
            <v>50294.400000000001</v>
          </cell>
          <cell r="G90">
            <v>1600</v>
          </cell>
        </row>
        <row r="91">
          <cell r="B91" t="str">
            <v>Utility Vac Truck 1st Class "A"</v>
          </cell>
          <cell r="C91" t="str">
            <v>UVT1A</v>
          </cell>
          <cell r="D91">
            <v>40</v>
          </cell>
          <cell r="E91">
            <v>45910.8</v>
          </cell>
          <cell r="G91">
            <v>1600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33">
          <cell r="B133" t="str">
            <v>100-101</v>
          </cell>
        </row>
        <row r="134">
          <cell r="B134" t="str">
            <v>200-101</v>
          </cell>
        </row>
        <row r="135">
          <cell r="B135" t="str">
            <v>201-101</v>
          </cell>
        </row>
        <row r="136">
          <cell r="B136" t="str">
            <v>205-101</v>
          </cell>
        </row>
        <row r="137">
          <cell r="B137" t="str">
            <v>210-101</v>
          </cell>
        </row>
        <row r="138">
          <cell r="B138" t="str">
            <v>211-101</v>
          </cell>
        </row>
        <row r="139">
          <cell r="B139" t="str">
            <v>212-101</v>
          </cell>
        </row>
        <row r="140">
          <cell r="B140" t="str">
            <v>213-101</v>
          </cell>
        </row>
        <row r="141">
          <cell r="B141" t="str">
            <v>300-101</v>
          </cell>
        </row>
        <row r="142">
          <cell r="B142" t="str">
            <v>301-101</v>
          </cell>
        </row>
        <row r="143">
          <cell r="B143" t="str">
            <v>302-101</v>
          </cell>
        </row>
        <row r="144">
          <cell r="B144" t="str">
            <v>303-101</v>
          </cell>
        </row>
        <row r="145">
          <cell r="B145" t="str">
            <v>303-102</v>
          </cell>
        </row>
        <row r="146">
          <cell r="B146" t="str">
            <v>304-101</v>
          </cell>
        </row>
        <row r="147">
          <cell r="B147" t="str">
            <v>304-102</v>
          </cell>
        </row>
        <row r="148">
          <cell r="B148" t="str">
            <v>305-101</v>
          </cell>
        </row>
        <row r="149">
          <cell r="B149" t="str">
            <v>306-101</v>
          </cell>
        </row>
        <row r="150">
          <cell r="B150" t="str">
            <v>306-102</v>
          </cell>
        </row>
        <row r="151">
          <cell r="B151" t="str">
            <v>310-101</v>
          </cell>
        </row>
        <row r="152">
          <cell r="B152" t="str">
            <v>310-102</v>
          </cell>
        </row>
        <row r="153">
          <cell r="B153" t="str">
            <v>311-101</v>
          </cell>
        </row>
        <row r="154">
          <cell r="B154" t="str">
            <v>311-102</v>
          </cell>
        </row>
        <row r="155">
          <cell r="B155" t="str">
            <v>312-101</v>
          </cell>
        </row>
        <row r="156">
          <cell r="B156" t="str">
            <v>312-102</v>
          </cell>
        </row>
        <row r="157">
          <cell r="B157" t="str">
            <v>313-101</v>
          </cell>
        </row>
        <row r="158">
          <cell r="B158" t="str">
            <v>313-102</v>
          </cell>
        </row>
        <row r="159">
          <cell r="B159" t="str">
            <v>314-101</v>
          </cell>
        </row>
        <row r="160">
          <cell r="B160" t="str">
            <v>315-101</v>
          </cell>
        </row>
        <row r="161">
          <cell r="B161" t="str">
            <v>330-101</v>
          </cell>
        </row>
        <row r="162">
          <cell r="B162" t="str">
            <v>392-101</v>
          </cell>
        </row>
        <row r="163">
          <cell r="B163" t="str">
            <v>400-101</v>
          </cell>
        </row>
        <row r="164">
          <cell r="B164" t="str">
            <v>500-101</v>
          </cell>
        </row>
        <row r="165">
          <cell r="B165" t="str">
            <v>501-101</v>
          </cell>
        </row>
        <row r="166">
          <cell r="B166" t="str">
            <v>502-101</v>
          </cell>
        </row>
        <row r="167">
          <cell r="B167" t="str">
            <v>502-102</v>
          </cell>
        </row>
        <row r="168">
          <cell r="B168" t="str">
            <v>503-101</v>
          </cell>
        </row>
        <row r="169">
          <cell r="B169" t="str">
            <v>503-102</v>
          </cell>
        </row>
        <row r="170">
          <cell r="B170" t="str">
            <v>504-101</v>
          </cell>
        </row>
        <row r="171">
          <cell r="B171" t="str">
            <v>521-101</v>
          </cell>
        </row>
        <row r="172">
          <cell r="B172" t="str">
            <v>522-101</v>
          </cell>
        </row>
        <row r="173">
          <cell r="B173" t="str">
            <v>523-101</v>
          </cell>
        </row>
        <row r="174">
          <cell r="B174" t="str">
            <v>523-102</v>
          </cell>
        </row>
        <row r="175">
          <cell r="B175" t="str">
            <v>524-101</v>
          </cell>
        </row>
        <row r="176">
          <cell r="B176" t="str">
            <v>525-101</v>
          </cell>
        </row>
        <row r="177">
          <cell r="B177" t="str">
            <v>525-102</v>
          </cell>
        </row>
        <row r="178">
          <cell r="B178" t="str">
            <v>543-101</v>
          </cell>
        </row>
        <row r="179">
          <cell r="B179" t="str">
            <v>544-101</v>
          </cell>
        </row>
        <row r="180">
          <cell r="B180" t="str">
            <v>544-102</v>
          </cell>
        </row>
        <row r="181">
          <cell r="B181" t="str">
            <v>545-101</v>
          </cell>
        </row>
        <row r="182">
          <cell r="B182" t="str">
            <v>545-102</v>
          </cell>
        </row>
        <row r="183">
          <cell r="B183" t="str">
            <v>591-101</v>
          </cell>
        </row>
        <row r="184">
          <cell r="B184" t="str">
            <v>592-101</v>
          </cell>
        </row>
        <row r="185">
          <cell r="B185" t="str">
            <v>593-101</v>
          </cell>
        </row>
        <row r="186">
          <cell r="B186" t="str">
            <v>600-101</v>
          </cell>
        </row>
        <row r="187">
          <cell r="B187" t="str">
            <v>601-101</v>
          </cell>
        </row>
        <row r="188">
          <cell r="B188" t="str">
            <v>620-101</v>
          </cell>
        </row>
        <row r="189">
          <cell r="B189" t="str">
            <v>650-101</v>
          </cell>
        </row>
        <row r="190">
          <cell r="B190" t="str">
            <v>651-101</v>
          </cell>
        </row>
        <row r="191">
          <cell r="B191" t="str">
            <v>652-101</v>
          </cell>
        </row>
        <row r="192">
          <cell r="B192" t="str">
            <v>653-101</v>
          </cell>
        </row>
        <row r="193">
          <cell r="B193" t="str">
            <v>654-101</v>
          </cell>
        </row>
        <row r="194">
          <cell r="B194" t="str">
            <v>654-102</v>
          </cell>
        </row>
        <row r="195">
          <cell r="B195" t="str">
            <v>680-101</v>
          </cell>
        </row>
        <row r="196">
          <cell r="B196" t="str">
            <v>800-101</v>
          </cell>
        </row>
        <row r="1188">
          <cell r="C1188">
            <v>1</v>
          </cell>
          <cell r="D1188">
            <v>1</v>
          </cell>
          <cell r="E1188" t="str">
            <v>ETECHNO</v>
          </cell>
          <cell r="F1188" t="str">
            <v>Engineering Technologist</v>
          </cell>
          <cell r="G1188" t="str">
            <v>W</v>
          </cell>
          <cell r="H1188">
            <v>71.453197916666667</v>
          </cell>
          <cell r="I1188">
            <v>1500</v>
          </cell>
        </row>
        <row r="1189">
          <cell r="C1189">
            <v>2</v>
          </cell>
          <cell r="D1189">
            <v>1</v>
          </cell>
          <cell r="E1189" t="str">
            <v>MTR3</v>
          </cell>
          <cell r="F1189" t="str">
            <v>Meterperson - 3rd Class</v>
          </cell>
          <cell r="G1189" t="str">
            <v>W</v>
          </cell>
          <cell r="H1189">
            <v>57.388500976562497</v>
          </cell>
          <cell r="I1189">
            <v>1600</v>
          </cell>
        </row>
        <row r="1190">
          <cell r="C1190">
            <v>3</v>
          </cell>
          <cell r="D1190">
            <v>1</v>
          </cell>
          <cell r="E1190" t="str">
            <v>MPLH</v>
          </cell>
          <cell r="F1190" t="str">
            <v>Meterperson, Lead Hand</v>
          </cell>
          <cell r="G1190" t="str">
            <v>W</v>
          </cell>
          <cell r="H1190">
            <v>73.397998046875003</v>
          </cell>
          <cell r="I1190">
            <v>1600</v>
          </cell>
        </row>
        <row r="1191">
          <cell r="C1191">
            <v>4</v>
          </cell>
          <cell r="D1191">
            <v>8</v>
          </cell>
          <cell r="E1191" t="str">
            <v>MTR1</v>
          </cell>
          <cell r="F1191" t="str">
            <v>Meterperson - 1st Class</v>
          </cell>
          <cell r="G1191" t="str">
            <v>W</v>
          </cell>
          <cell r="H1191">
            <v>67.801499023437501</v>
          </cell>
          <cell r="I1191">
            <v>1600</v>
          </cell>
        </row>
        <row r="1192">
          <cell r="C1192">
            <v>0</v>
          </cell>
          <cell r="D1192">
            <v>0</v>
          </cell>
          <cell r="E1192" t="str">
            <v>MTR1</v>
          </cell>
          <cell r="F1192" t="str">
            <v>Meterperson - 1st Class</v>
          </cell>
          <cell r="G1192" t="str">
            <v>W</v>
          </cell>
          <cell r="H1192">
            <v>67.801499023437501</v>
          </cell>
          <cell r="I1192">
            <v>1600</v>
          </cell>
        </row>
        <row r="1193">
          <cell r="C1193">
            <v>0</v>
          </cell>
          <cell r="D1193">
            <v>0</v>
          </cell>
          <cell r="E1193" t="str">
            <v>MTR1</v>
          </cell>
          <cell r="F1193" t="str">
            <v>Meterperson - 1st Class</v>
          </cell>
          <cell r="G1193" t="str">
            <v>W</v>
          </cell>
          <cell r="H1193">
            <v>67.801499023437501</v>
          </cell>
          <cell r="I1193">
            <v>1600</v>
          </cell>
        </row>
        <row r="1194">
          <cell r="C1194">
            <v>0</v>
          </cell>
          <cell r="D1194">
            <v>0</v>
          </cell>
          <cell r="E1194" t="str">
            <v>MTR1</v>
          </cell>
          <cell r="F1194" t="str">
            <v>Meterperson - 1st Class</v>
          </cell>
          <cell r="G1194" t="str">
            <v>W</v>
          </cell>
          <cell r="H1194">
            <v>67.801499023437501</v>
          </cell>
          <cell r="I1194">
            <v>1600</v>
          </cell>
        </row>
        <row r="1195">
          <cell r="C1195">
            <v>0</v>
          </cell>
          <cell r="D1195">
            <v>0</v>
          </cell>
          <cell r="E1195" t="str">
            <v>MTR1</v>
          </cell>
          <cell r="F1195" t="str">
            <v>Meterperson - 1st Class</v>
          </cell>
          <cell r="G1195" t="str">
            <v>W</v>
          </cell>
          <cell r="H1195">
            <v>67.801499023437501</v>
          </cell>
          <cell r="I1195">
            <v>1600</v>
          </cell>
        </row>
        <row r="1196">
          <cell r="C1196">
            <v>5</v>
          </cell>
          <cell r="D1196">
            <v>1</v>
          </cell>
          <cell r="E1196" t="str">
            <v>SCC</v>
          </cell>
          <cell r="F1196" t="str">
            <v>Supervisor, Customer Connections</v>
          </cell>
          <cell r="G1196" t="str">
            <v>P</v>
          </cell>
          <cell r="H1196">
            <v>84.962177734375004</v>
          </cell>
          <cell r="I1196">
            <v>1600</v>
          </cell>
        </row>
        <row r="1197">
          <cell r="C1197">
            <v>6</v>
          </cell>
          <cell r="D1197">
            <v>1</v>
          </cell>
          <cell r="E1197" t="str">
            <v>MTR2</v>
          </cell>
          <cell r="F1197" t="str">
            <v>Meterperson - 2nd Class</v>
          </cell>
          <cell r="G1197" t="str">
            <v>W</v>
          </cell>
          <cell r="H1197">
            <v>62.809501953125</v>
          </cell>
          <cell r="I1197">
            <v>1600</v>
          </cell>
        </row>
        <row r="1198">
          <cell r="C1198">
            <v>7</v>
          </cell>
          <cell r="D1198">
            <v>4</v>
          </cell>
          <cell r="E1198" t="str">
            <v>MSC</v>
          </cell>
          <cell r="F1198" t="str">
            <v>Meter Support Clerk</v>
          </cell>
          <cell r="G1198" t="str">
            <v>W</v>
          </cell>
          <cell r="H1198">
            <v>42.023799479166669</v>
          </cell>
          <cell r="I1198">
            <v>1500</v>
          </cell>
        </row>
        <row r="1199">
          <cell r="C1199">
            <v>0</v>
          </cell>
          <cell r="D1199">
            <v>0</v>
          </cell>
          <cell r="E1199" t="str">
            <v>MSC</v>
          </cell>
          <cell r="F1199" t="str">
            <v>Meter Support Clerk</v>
          </cell>
          <cell r="G1199" t="str">
            <v>W</v>
          </cell>
          <cell r="H1199">
            <v>57.875999999999998</v>
          </cell>
          <cell r="I1199">
            <v>1500</v>
          </cell>
        </row>
        <row r="1200">
          <cell r="C1200">
            <v>0</v>
          </cell>
          <cell r="D1200">
            <v>0</v>
          </cell>
          <cell r="E1200" t="str">
            <v>MSC</v>
          </cell>
          <cell r="F1200" t="str">
            <v>Meter Support Clerk</v>
          </cell>
          <cell r="G1200" t="str">
            <v>W</v>
          </cell>
          <cell r="H1200">
            <v>42.023799479166669</v>
          </cell>
          <cell r="I1200">
            <v>1500</v>
          </cell>
        </row>
        <row r="1201">
          <cell r="C1201">
            <v>0</v>
          </cell>
          <cell r="D1201">
            <v>0</v>
          </cell>
          <cell r="E1201" t="str">
            <v>MSC</v>
          </cell>
          <cell r="F1201" t="str">
            <v>Meter Support Clerk</v>
          </cell>
          <cell r="G1201" t="str">
            <v>W</v>
          </cell>
          <cell r="H1201">
            <v>42.023799479166669</v>
          </cell>
          <cell r="I1201">
            <v>1500</v>
          </cell>
        </row>
        <row r="1202">
          <cell r="C1202">
            <v>8</v>
          </cell>
          <cell r="D1202">
            <v>3</v>
          </cell>
          <cell r="E1202" t="str">
            <v>ETECH2</v>
          </cell>
          <cell r="F1202" t="str">
            <v>Engineering Technician 2</v>
          </cell>
          <cell r="G1202" t="str">
            <v>W</v>
          </cell>
          <cell r="H1202">
            <v>51.01459895833333</v>
          </cell>
          <cell r="I1202">
            <v>1500</v>
          </cell>
        </row>
        <row r="1203">
          <cell r="C1203">
            <v>0</v>
          </cell>
          <cell r="D1203">
            <v>0</v>
          </cell>
          <cell r="E1203" t="str">
            <v>ETECH2</v>
          </cell>
          <cell r="F1203" t="str">
            <v>Engineering Technician 2</v>
          </cell>
          <cell r="G1203" t="str">
            <v>W</v>
          </cell>
          <cell r="H1203">
            <v>54.454401041666664</v>
          </cell>
          <cell r="I1203">
            <v>1500</v>
          </cell>
        </row>
        <row r="1204">
          <cell r="C1204">
            <v>0</v>
          </cell>
          <cell r="D1204">
            <v>0</v>
          </cell>
          <cell r="E1204" t="str">
            <v>MTR1</v>
          </cell>
          <cell r="F1204" t="str">
            <v>Meterperson - 1st Class</v>
          </cell>
          <cell r="G1204" t="str">
            <v>W</v>
          </cell>
          <cell r="H1204">
            <v>67.801499023437501</v>
          </cell>
          <cell r="I1204">
            <v>1600</v>
          </cell>
        </row>
        <row r="1205">
          <cell r="C1205">
            <v>9</v>
          </cell>
          <cell r="D1205">
            <v>1</v>
          </cell>
          <cell r="E1205" t="str">
            <v>MCC</v>
          </cell>
          <cell r="F1205" t="str">
            <v>Manager, Customer Connections</v>
          </cell>
          <cell r="G1205" t="str">
            <v>P</v>
          </cell>
          <cell r="H1205">
            <v>90.150380859375005</v>
          </cell>
          <cell r="I1205">
            <v>1600</v>
          </cell>
        </row>
        <row r="1206">
          <cell r="C1206">
            <v>0</v>
          </cell>
          <cell r="D1206">
            <v>0</v>
          </cell>
          <cell r="E1206" t="str">
            <v>MTR1</v>
          </cell>
          <cell r="F1206" t="str">
            <v>Meterperson - 1st Class</v>
          </cell>
          <cell r="G1206" t="str">
            <v>W</v>
          </cell>
          <cell r="H1206">
            <v>67.801499023437501</v>
          </cell>
          <cell r="I1206">
            <v>1600</v>
          </cell>
        </row>
        <row r="1207">
          <cell r="C1207">
            <v>0</v>
          </cell>
          <cell r="D1207">
            <v>0</v>
          </cell>
          <cell r="E1207" t="str">
            <v>MTR1</v>
          </cell>
          <cell r="F1207" t="str">
            <v>Meterperson - 1st Class</v>
          </cell>
          <cell r="G1207" t="str">
            <v>W</v>
          </cell>
          <cell r="H1207">
            <v>67.801499023437501</v>
          </cell>
          <cell r="I1207">
            <v>1600</v>
          </cell>
        </row>
        <row r="1208">
          <cell r="C1208">
            <v>0</v>
          </cell>
          <cell r="D1208">
            <v>0</v>
          </cell>
          <cell r="E1208" t="str">
            <v>ETECH2</v>
          </cell>
          <cell r="F1208" t="str">
            <v>Engineering Technician 2</v>
          </cell>
          <cell r="G1208" t="str">
            <v>W</v>
          </cell>
          <cell r="H1208">
            <v>51.01459895833333</v>
          </cell>
          <cell r="I1208">
            <v>1500</v>
          </cell>
        </row>
        <row r="1209">
          <cell r="C1209">
            <v>0</v>
          </cell>
          <cell r="D1209">
            <v>0</v>
          </cell>
          <cell r="E1209">
            <v>0</v>
          </cell>
          <cell r="F1209">
            <v>0</v>
          </cell>
          <cell r="G1209">
            <v>0</v>
          </cell>
          <cell r="H1209">
            <v>0</v>
          </cell>
          <cell r="I1209">
            <v>0</v>
          </cell>
        </row>
        <row r="1210">
          <cell r="C1210">
            <v>0</v>
          </cell>
          <cell r="D1210">
            <v>0</v>
          </cell>
          <cell r="E1210">
            <v>0</v>
          </cell>
          <cell r="F1210">
            <v>0</v>
          </cell>
          <cell r="G1210">
            <v>0</v>
          </cell>
          <cell r="H1210">
            <v>0</v>
          </cell>
          <cell r="I1210">
            <v>0</v>
          </cell>
        </row>
        <row r="1211">
          <cell r="C1211">
            <v>0</v>
          </cell>
          <cell r="D1211">
            <v>0</v>
          </cell>
          <cell r="E1211">
            <v>0</v>
          </cell>
          <cell r="F1211">
            <v>0</v>
          </cell>
          <cell r="G1211">
            <v>0</v>
          </cell>
          <cell r="H1211">
            <v>0</v>
          </cell>
          <cell r="I1211">
            <v>0</v>
          </cell>
        </row>
        <row r="1212">
          <cell r="C1212">
            <v>0</v>
          </cell>
          <cell r="D1212">
            <v>0</v>
          </cell>
          <cell r="E1212">
            <v>0</v>
          </cell>
          <cell r="F1212">
            <v>0</v>
          </cell>
          <cell r="G1212">
            <v>0</v>
          </cell>
          <cell r="H1212">
            <v>0</v>
          </cell>
          <cell r="I1212">
            <v>0</v>
          </cell>
        </row>
        <row r="1213">
          <cell r="C1213">
            <v>0</v>
          </cell>
          <cell r="D1213">
            <v>0</v>
          </cell>
          <cell r="E1213">
            <v>0</v>
          </cell>
          <cell r="F1213">
            <v>0</v>
          </cell>
          <cell r="G1213">
            <v>0</v>
          </cell>
          <cell r="H1213">
            <v>0</v>
          </cell>
          <cell r="I1213">
            <v>0</v>
          </cell>
        </row>
        <row r="1214">
          <cell r="C1214">
            <v>0</v>
          </cell>
          <cell r="D1214">
            <v>0</v>
          </cell>
          <cell r="E1214">
            <v>0</v>
          </cell>
          <cell r="F1214">
            <v>0</v>
          </cell>
          <cell r="G1214">
            <v>0</v>
          </cell>
          <cell r="H1214">
            <v>0</v>
          </cell>
          <cell r="I1214">
            <v>0</v>
          </cell>
        </row>
        <row r="1215">
          <cell r="C1215">
            <v>0</v>
          </cell>
          <cell r="D1215">
            <v>0</v>
          </cell>
          <cell r="E1215">
            <v>0</v>
          </cell>
          <cell r="F1215">
            <v>0</v>
          </cell>
          <cell r="G1215">
            <v>0</v>
          </cell>
          <cell r="H1215">
            <v>0</v>
          </cell>
          <cell r="I1215">
            <v>0</v>
          </cell>
        </row>
        <row r="1216">
          <cell r="C1216">
            <v>0</v>
          </cell>
          <cell r="D1216">
            <v>0</v>
          </cell>
          <cell r="E1216">
            <v>0</v>
          </cell>
          <cell r="F1216">
            <v>0</v>
          </cell>
          <cell r="G1216">
            <v>0</v>
          </cell>
          <cell r="H1216">
            <v>0</v>
          </cell>
          <cell r="I1216">
            <v>0</v>
          </cell>
        </row>
        <row r="1217">
          <cell r="C1217">
            <v>0</v>
          </cell>
          <cell r="D1217">
            <v>0</v>
          </cell>
          <cell r="E1217">
            <v>0</v>
          </cell>
          <cell r="F1217">
            <v>0</v>
          </cell>
          <cell r="G1217">
            <v>0</v>
          </cell>
          <cell r="H1217">
            <v>0</v>
          </cell>
          <cell r="I1217">
            <v>0</v>
          </cell>
        </row>
        <row r="1218">
          <cell r="C1218">
            <v>0</v>
          </cell>
          <cell r="D1218">
            <v>0</v>
          </cell>
          <cell r="E1218">
            <v>0</v>
          </cell>
          <cell r="F1218">
            <v>0</v>
          </cell>
          <cell r="G1218">
            <v>0</v>
          </cell>
          <cell r="H1218">
            <v>0</v>
          </cell>
          <cell r="I1218">
            <v>0</v>
          </cell>
        </row>
        <row r="1219">
          <cell r="C1219">
            <v>0</v>
          </cell>
          <cell r="D1219">
            <v>0</v>
          </cell>
          <cell r="E1219">
            <v>0</v>
          </cell>
          <cell r="F1219">
            <v>0</v>
          </cell>
          <cell r="G1219">
            <v>0</v>
          </cell>
          <cell r="H1219">
            <v>0</v>
          </cell>
          <cell r="I1219">
            <v>0</v>
          </cell>
        </row>
        <row r="1220">
          <cell r="C1220">
            <v>0</v>
          </cell>
          <cell r="D1220">
            <v>0</v>
          </cell>
          <cell r="E1220">
            <v>0</v>
          </cell>
          <cell r="F1220">
            <v>0</v>
          </cell>
          <cell r="G1220">
            <v>0</v>
          </cell>
          <cell r="H1220">
            <v>0</v>
          </cell>
          <cell r="I1220">
            <v>0</v>
          </cell>
        </row>
        <row r="1221">
          <cell r="C1221">
            <v>0</v>
          </cell>
          <cell r="D1221">
            <v>0</v>
          </cell>
          <cell r="E1221">
            <v>0</v>
          </cell>
          <cell r="F1221">
            <v>0</v>
          </cell>
          <cell r="G1221">
            <v>0</v>
          </cell>
          <cell r="H1221">
            <v>0</v>
          </cell>
          <cell r="I1221">
            <v>0</v>
          </cell>
        </row>
        <row r="1222">
          <cell r="C1222">
            <v>0</v>
          </cell>
          <cell r="D1222">
            <v>0</v>
          </cell>
          <cell r="E1222">
            <v>0</v>
          </cell>
          <cell r="F1222">
            <v>0</v>
          </cell>
          <cell r="G1222">
            <v>0</v>
          </cell>
          <cell r="H1222">
            <v>0</v>
          </cell>
          <cell r="I1222">
            <v>0</v>
          </cell>
        </row>
        <row r="1223">
          <cell r="C1223">
            <v>0</v>
          </cell>
          <cell r="D1223">
            <v>0</v>
          </cell>
          <cell r="E1223">
            <v>0</v>
          </cell>
          <cell r="F1223">
            <v>0</v>
          </cell>
          <cell r="G1223">
            <v>0</v>
          </cell>
          <cell r="H1223">
            <v>0</v>
          </cell>
          <cell r="I1223">
            <v>0</v>
          </cell>
        </row>
        <row r="1224">
          <cell r="C1224">
            <v>0</v>
          </cell>
          <cell r="D1224">
            <v>0</v>
          </cell>
          <cell r="E1224">
            <v>0</v>
          </cell>
          <cell r="F1224">
            <v>0</v>
          </cell>
          <cell r="G1224">
            <v>0</v>
          </cell>
          <cell r="H1224">
            <v>0</v>
          </cell>
          <cell r="I1224">
            <v>0</v>
          </cell>
        </row>
        <row r="1225">
          <cell r="C1225">
            <v>0</v>
          </cell>
          <cell r="D1225">
            <v>0</v>
          </cell>
          <cell r="E1225">
            <v>0</v>
          </cell>
          <cell r="F1225">
            <v>0</v>
          </cell>
          <cell r="G1225">
            <v>0</v>
          </cell>
          <cell r="H1225">
            <v>0</v>
          </cell>
          <cell r="I1225">
            <v>0</v>
          </cell>
        </row>
        <row r="1226">
          <cell r="C1226">
            <v>0</v>
          </cell>
          <cell r="D1226">
            <v>0</v>
          </cell>
          <cell r="E1226">
            <v>0</v>
          </cell>
          <cell r="F1226">
            <v>0</v>
          </cell>
          <cell r="G1226">
            <v>0</v>
          </cell>
          <cell r="H1226">
            <v>0</v>
          </cell>
          <cell r="I1226">
            <v>0</v>
          </cell>
        </row>
        <row r="1227">
          <cell r="C1227">
            <v>0</v>
          </cell>
          <cell r="D1227">
            <v>0</v>
          </cell>
          <cell r="E1227">
            <v>0</v>
          </cell>
          <cell r="F1227">
            <v>0</v>
          </cell>
          <cell r="G1227">
            <v>0</v>
          </cell>
          <cell r="H1227">
            <v>0</v>
          </cell>
          <cell r="I1227">
            <v>0</v>
          </cell>
        </row>
        <row r="1228">
          <cell r="C1228">
            <v>0</v>
          </cell>
          <cell r="D1228">
            <v>0</v>
          </cell>
          <cell r="E1228">
            <v>0</v>
          </cell>
          <cell r="F1228">
            <v>0</v>
          </cell>
          <cell r="G1228">
            <v>0</v>
          </cell>
          <cell r="H1228">
            <v>0</v>
          </cell>
          <cell r="I1228">
            <v>0</v>
          </cell>
        </row>
        <row r="1229">
          <cell r="C1229">
            <v>0</v>
          </cell>
          <cell r="D1229">
            <v>0</v>
          </cell>
          <cell r="E1229">
            <v>0</v>
          </cell>
          <cell r="F1229">
            <v>0</v>
          </cell>
          <cell r="G1229">
            <v>0</v>
          </cell>
          <cell r="H1229">
            <v>0</v>
          </cell>
          <cell r="I1229">
            <v>0</v>
          </cell>
        </row>
        <row r="1230">
          <cell r="C1230">
            <v>0</v>
          </cell>
          <cell r="D1230">
            <v>0</v>
          </cell>
          <cell r="E1230">
            <v>0</v>
          </cell>
          <cell r="F1230">
            <v>0</v>
          </cell>
          <cell r="G1230">
            <v>0</v>
          </cell>
          <cell r="H1230">
            <v>0</v>
          </cell>
          <cell r="I1230">
            <v>0</v>
          </cell>
        </row>
        <row r="1231">
          <cell r="C1231">
            <v>0</v>
          </cell>
          <cell r="D1231">
            <v>0</v>
          </cell>
          <cell r="E1231">
            <v>0</v>
          </cell>
          <cell r="F1231">
            <v>0</v>
          </cell>
          <cell r="G1231">
            <v>0</v>
          </cell>
          <cell r="H1231">
            <v>0</v>
          </cell>
          <cell r="I1231">
            <v>0</v>
          </cell>
        </row>
        <row r="1232">
          <cell r="C1232">
            <v>0</v>
          </cell>
          <cell r="D1232">
            <v>0</v>
          </cell>
          <cell r="E1232">
            <v>0</v>
          </cell>
          <cell r="F1232">
            <v>0</v>
          </cell>
          <cell r="G1232">
            <v>0</v>
          </cell>
          <cell r="H1232">
            <v>0</v>
          </cell>
          <cell r="I1232">
            <v>0</v>
          </cell>
        </row>
        <row r="1233">
          <cell r="C1233">
            <v>0</v>
          </cell>
          <cell r="D1233">
            <v>0</v>
          </cell>
          <cell r="E1233">
            <v>0</v>
          </cell>
          <cell r="F1233">
            <v>0</v>
          </cell>
          <cell r="G1233">
            <v>0</v>
          </cell>
          <cell r="H1233">
            <v>0</v>
          </cell>
          <cell r="I1233">
            <v>0</v>
          </cell>
        </row>
        <row r="1234">
          <cell r="C1234">
            <v>0</v>
          </cell>
          <cell r="D1234">
            <v>0</v>
          </cell>
          <cell r="E1234">
            <v>0</v>
          </cell>
          <cell r="F1234">
            <v>0</v>
          </cell>
          <cell r="G1234">
            <v>0</v>
          </cell>
          <cell r="H1234">
            <v>0</v>
          </cell>
          <cell r="I1234">
            <v>0</v>
          </cell>
        </row>
        <row r="1235">
          <cell r="C1235">
            <v>0</v>
          </cell>
          <cell r="D1235">
            <v>0</v>
          </cell>
          <cell r="E1235">
            <v>0</v>
          </cell>
          <cell r="F1235">
            <v>0</v>
          </cell>
          <cell r="G1235">
            <v>0</v>
          </cell>
          <cell r="H1235">
            <v>0</v>
          </cell>
          <cell r="I1235">
            <v>0</v>
          </cell>
        </row>
        <row r="1236">
          <cell r="C1236">
            <v>0</v>
          </cell>
          <cell r="D1236">
            <v>0</v>
          </cell>
          <cell r="E1236">
            <v>0</v>
          </cell>
          <cell r="F1236">
            <v>0</v>
          </cell>
          <cell r="G1236">
            <v>0</v>
          </cell>
          <cell r="H1236">
            <v>0</v>
          </cell>
          <cell r="I1236">
            <v>0</v>
          </cell>
        </row>
        <row r="1237">
          <cell r="C1237">
            <v>0</v>
          </cell>
          <cell r="D1237">
            <v>0</v>
          </cell>
          <cell r="E1237">
            <v>0</v>
          </cell>
          <cell r="F1237">
            <v>0</v>
          </cell>
          <cell r="G1237">
            <v>0</v>
          </cell>
          <cell r="H1237">
            <v>0</v>
          </cell>
          <cell r="I1237">
            <v>0</v>
          </cell>
        </row>
        <row r="1238">
          <cell r="C1238">
            <v>0</v>
          </cell>
          <cell r="D1238">
            <v>0</v>
          </cell>
          <cell r="E1238">
            <v>0</v>
          </cell>
          <cell r="F1238">
            <v>0</v>
          </cell>
          <cell r="G1238">
            <v>0</v>
          </cell>
          <cell r="H1238">
            <v>0</v>
          </cell>
          <cell r="I1238">
            <v>0</v>
          </cell>
        </row>
        <row r="1239">
          <cell r="C1239">
            <v>0</v>
          </cell>
          <cell r="D1239">
            <v>0</v>
          </cell>
          <cell r="E1239">
            <v>0</v>
          </cell>
          <cell r="F1239">
            <v>0</v>
          </cell>
          <cell r="G1239">
            <v>0</v>
          </cell>
          <cell r="H1239">
            <v>0</v>
          </cell>
          <cell r="I1239">
            <v>0</v>
          </cell>
        </row>
        <row r="1240">
          <cell r="C1240">
            <v>0</v>
          </cell>
          <cell r="D1240">
            <v>0</v>
          </cell>
          <cell r="E1240">
            <v>0</v>
          </cell>
          <cell r="F1240">
            <v>0</v>
          </cell>
          <cell r="G1240">
            <v>0</v>
          </cell>
          <cell r="H1240">
            <v>0</v>
          </cell>
          <cell r="I1240">
            <v>0</v>
          </cell>
        </row>
        <row r="1241">
          <cell r="C1241">
            <v>0</v>
          </cell>
          <cell r="D1241">
            <v>0</v>
          </cell>
          <cell r="E1241">
            <v>0</v>
          </cell>
          <cell r="F1241">
            <v>0</v>
          </cell>
          <cell r="G1241">
            <v>0</v>
          </cell>
          <cell r="H1241">
            <v>0</v>
          </cell>
          <cell r="I1241">
            <v>0</v>
          </cell>
        </row>
        <row r="1242">
          <cell r="C1242">
            <v>0</v>
          </cell>
          <cell r="D1242">
            <v>0</v>
          </cell>
          <cell r="E1242">
            <v>0</v>
          </cell>
          <cell r="F1242">
            <v>0</v>
          </cell>
          <cell r="G1242">
            <v>0</v>
          </cell>
          <cell r="H1242">
            <v>0</v>
          </cell>
          <cell r="I1242">
            <v>0</v>
          </cell>
        </row>
        <row r="1243">
          <cell r="C1243">
            <v>0</v>
          </cell>
          <cell r="D1243">
            <v>0</v>
          </cell>
          <cell r="E1243">
            <v>0</v>
          </cell>
          <cell r="F1243">
            <v>0</v>
          </cell>
          <cell r="G1243">
            <v>0</v>
          </cell>
          <cell r="H1243">
            <v>0</v>
          </cell>
          <cell r="I1243">
            <v>0</v>
          </cell>
        </row>
        <row r="1244">
          <cell r="C1244">
            <v>0</v>
          </cell>
          <cell r="D1244">
            <v>0</v>
          </cell>
          <cell r="E1244">
            <v>0</v>
          </cell>
          <cell r="F1244">
            <v>0</v>
          </cell>
          <cell r="G1244">
            <v>0</v>
          </cell>
          <cell r="H1244">
            <v>0</v>
          </cell>
          <cell r="I1244">
            <v>0</v>
          </cell>
        </row>
        <row r="1245">
          <cell r="C1245">
            <v>0</v>
          </cell>
          <cell r="D1245">
            <v>0</v>
          </cell>
          <cell r="E1245">
            <v>0</v>
          </cell>
          <cell r="F1245">
            <v>0</v>
          </cell>
          <cell r="G1245">
            <v>0</v>
          </cell>
          <cell r="H1245">
            <v>0</v>
          </cell>
          <cell r="I1245">
            <v>0</v>
          </cell>
        </row>
        <row r="1246">
          <cell r="C1246">
            <v>0</v>
          </cell>
          <cell r="D1246">
            <v>0</v>
          </cell>
          <cell r="E1246">
            <v>0</v>
          </cell>
          <cell r="F1246">
            <v>0</v>
          </cell>
          <cell r="G1246">
            <v>0</v>
          </cell>
          <cell r="H1246">
            <v>0</v>
          </cell>
          <cell r="I1246">
            <v>0</v>
          </cell>
        </row>
        <row r="1247">
          <cell r="C1247">
            <v>0</v>
          </cell>
          <cell r="D1247">
            <v>0</v>
          </cell>
          <cell r="E1247">
            <v>0</v>
          </cell>
          <cell r="F1247">
            <v>0</v>
          </cell>
          <cell r="G1247">
            <v>0</v>
          </cell>
          <cell r="H1247">
            <v>0</v>
          </cell>
          <cell r="I1247">
            <v>0</v>
          </cell>
        </row>
        <row r="1248">
          <cell r="C1248">
            <v>0</v>
          </cell>
          <cell r="D1248">
            <v>0</v>
          </cell>
          <cell r="E1248">
            <v>0</v>
          </cell>
          <cell r="F1248">
            <v>0</v>
          </cell>
          <cell r="G1248">
            <v>0</v>
          </cell>
          <cell r="H1248">
            <v>0</v>
          </cell>
          <cell r="I1248">
            <v>0</v>
          </cell>
        </row>
        <row r="1249">
          <cell r="C1249">
            <v>0</v>
          </cell>
          <cell r="D1249">
            <v>0</v>
          </cell>
          <cell r="E1249">
            <v>0</v>
          </cell>
          <cell r="F1249">
            <v>0</v>
          </cell>
          <cell r="G1249">
            <v>0</v>
          </cell>
          <cell r="H1249">
            <v>0</v>
          </cell>
          <cell r="I1249">
            <v>0</v>
          </cell>
        </row>
        <row r="1250">
          <cell r="C1250">
            <v>0</v>
          </cell>
          <cell r="D1250">
            <v>0</v>
          </cell>
          <cell r="E1250">
            <v>0</v>
          </cell>
          <cell r="F1250">
            <v>0</v>
          </cell>
          <cell r="G1250">
            <v>0</v>
          </cell>
          <cell r="H1250">
            <v>0</v>
          </cell>
          <cell r="I1250">
            <v>0</v>
          </cell>
        </row>
        <row r="1251">
          <cell r="C1251">
            <v>0</v>
          </cell>
          <cell r="D1251">
            <v>0</v>
          </cell>
          <cell r="E1251">
            <v>0</v>
          </cell>
          <cell r="F1251">
            <v>0</v>
          </cell>
          <cell r="G1251">
            <v>0</v>
          </cell>
          <cell r="H1251">
            <v>0</v>
          </cell>
          <cell r="I1251">
            <v>0</v>
          </cell>
        </row>
        <row r="1252">
          <cell r="C1252">
            <v>0</v>
          </cell>
          <cell r="D1252">
            <v>0</v>
          </cell>
          <cell r="E1252">
            <v>0</v>
          </cell>
          <cell r="F1252">
            <v>0</v>
          </cell>
          <cell r="G1252">
            <v>0</v>
          </cell>
          <cell r="H1252">
            <v>0</v>
          </cell>
          <cell r="I1252">
            <v>0</v>
          </cell>
        </row>
        <row r="1253">
          <cell r="C1253">
            <v>0</v>
          </cell>
          <cell r="D1253">
            <v>0</v>
          </cell>
          <cell r="E1253">
            <v>0</v>
          </cell>
          <cell r="F1253">
            <v>0</v>
          </cell>
          <cell r="G1253">
            <v>0</v>
          </cell>
          <cell r="H1253">
            <v>0</v>
          </cell>
          <cell r="I1253">
            <v>0</v>
          </cell>
        </row>
        <row r="1254">
          <cell r="C1254">
            <v>0</v>
          </cell>
          <cell r="D1254">
            <v>0</v>
          </cell>
          <cell r="E1254">
            <v>0</v>
          </cell>
          <cell r="F1254">
            <v>0</v>
          </cell>
          <cell r="G1254">
            <v>0</v>
          </cell>
          <cell r="H1254">
            <v>0</v>
          </cell>
          <cell r="I1254">
            <v>0</v>
          </cell>
        </row>
        <row r="1255">
          <cell r="C1255">
            <v>0</v>
          </cell>
          <cell r="D1255">
            <v>0</v>
          </cell>
          <cell r="E1255">
            <v>0</v>
          </cell>
          <cell r="F1255">
            <v>0</v>
          </cell>
          <cell r="G1255">
            <v>0</v>
          </cell>
          <cell r="H1255">
            <v>0</v>
          </cell>
          <cell r="I1255">
            <v>0</v>
          </cell>
        </row>
        <row r="1256">
          <cell r="C1256">
            <v>0</v>
          </cell>
          <cell r="D1256">
            <v>0</v>
          </cell>
          <cell r="E1256">
            <v>0</v>
          </cell>
          <cell r="F1256">
            <v>0</v>
          </cell>
          <cell r="G1256">
            <v>0</v>
          </cell>
          <cell r="H1256">
            <v>0</v>
          </cell>
          <cell r="I1256">
            <v>0</v>
          </cell>
        </row>
        <row r="1257">
          <cell r="C1257">
            <v>0</v>
          </cell>
          <cell r="D1257">
            <v>0</v>
          </cell>
          <cell r="E1257">
            <v>0</v>
          </cell>
          <cell r="F1257">
            <v>0</v>
          </cell>
          <cell r="G1257">
            <v>0</v>
          </cell>
          <cell r="H1257">
            <v>0</v>
          </cell>
          <cell r="I1257">
            <v>0</v>
          </cell>
        </row>
        <row r="1258">
          <cell r="C1258">
            <v>0</v>
          </cell>
          <cell r="D1258">
            <v>0</v>
          </cell>
          <cell r="E1258">
            <v>0</v>
          </cell>
          <cell r="F1258">
            <v>0</v>
          </cell>
          <cell r="G1258">
            <v>0</v>
          </cell>
          <cell r="H1258">
            <v>0</v>
          </cell>
          <cell r="I1258">
            <v>0</v>
          </cell>
        </row>
        <row r="1259">
          <cell r="C1259">
            <v>0</v>
          </cell>
          <cell r="D1259">
            <v>0</v>
          </cell>
          <cell r="E1259">
            <v>0</v>
          </cell>
          <cell r="F1259">
            <v>0</v>
          </cell>
          <cell r="G1259">
            <v>0</v>
          </cell>
          <cell r="H1259">
            <v>0</v>
          </cell>
          <cell r="I1259">
            <v>0</v>
          </cell>
        </row>
        <row r="1260">
          <cell r="C1260">
            <v>0</v>
          </cell>
          <cell r="D1260">
            <v>0</v>
          </cell>
          <cell r="E1260">
            <v>0</v>
          </cell>
          <cell r="F1260">
            <v>0</v>
          </cell>
          <cell r="G1260">
            <v>0</v>
          </cell>
          <cell r="H1260">
            <v>0</v>
          </cell>
          <cell r="I1260">
            <v>0</v>
          </cell>
        </row>
        <row r="1261">
          <cell r="C1261">
            <v>0</v>
          </cell>
          <cell r="D1261">
            <v>0</v>
          </cell>
          <cell r="E1261">
            <v>0</v>
          </cell>
          <cell r="F1261">
            <v>0</v>
          </cell>
          <cell r="G1261">
            <v>0</v>
          </cell>
          <cell r="H1261">
            <v>0</v>
          </cell>
          <cell r="I1261">
            <v>0</v>
          </cell>
        </row>
        <row r="1262">
          <cell r="C1262">
            <v>0</v>
          </cell>
          <cell r="D1262">
            <v>0</v>
          </cell>
          <cell r="E1262">
            <v>0</v>
          </cell>
          <cell r="F1262">
            <v>0</v>
          </cell>
          <cell r="G1262">
            <v>0</v>
          </cell>
          <cell r="H1262">
            <v>0</v>
          </cell>
          <cell r="I1262">
            <v>0</v>
          </cell>
        </row>
        <row r="1263">
          <cell r="C1263">
            <v>0</v>
          </cell>
          <cell r="D1263">
            <v>0</v>
          </cell>
          <cell r="E1263">
            <v>0</v>
          </cell>
          <cell r="F1263">
            <v>0</v>
          </cell>
          <cell r="G1263">
            <v>0</v>
          </cell>
          <cell r="H1263">
            <v>0</v>
          </cell>
          <cell r="I1263">
            <v>0</v>
          </cell>
        </row>
        <row r="1264">
          <cell r="C1264">
            <v>0</v>
          </cell>
          <cell r="D1264">
            <v>0</v>
          </cell>
          <cell r="E1264">
            <v>0</v>
          </cell>
          <cell r="F1264">
            <v>0</v>
          </cell>
          <cell r="G1264">
            <v>0</v>
          </cell>
          <cell r="H1264">
            <v>0</v>
          </cell>
          <cell r="I1264">
            <v>0</v>
          </cell>
        </row>
        <row r="1265">
          <cell r="C1265">
            <v>0</v>
          </cell>
          <cell r="D1265">
            <v>0</v>
          </cell>
          <cell r="E1265">
            <v>0</v>
          </cell>
          <cell r="F1265">
            <v>0</v>
          </cell>
          <cell r="G1265">
            <v>0</v>
          </cell>
          <cell r="H1265">
            <v>0</v>
          </cell>
          <cell r="I1265">
            <v>0</v>
          </cell>
        </row>
        <row r="1266">
          <cell r="C1266">
            <v>0</v>
          </cell>
          <cell r="D1266">
            <v>0</v>
          </cell>
          <cell r="E1266">
            <v>0</v>
          </cell>
          <cell r="F1266">
            <v>0</v>
          </cell>
          <cell r="G1266">
            <v>0</v>
          </cell>
          <cell r="H1266">
            <v>0</v>
          </cell>
          <cell r="I1266">
            <v>0</v>
          </cell>
        </row>
        <row r="1267">
          <cell r="C1267">
            <v>0</v>
          </cell>
          <cell r="D1267">
            <v>0</v>
          </cell>
          <cell r="E1267">
            <v>0</v>
          </cell>
          <cell r="F1267">
            <v>0</v>
          </cell>
          <cell r="G1267">
            <v>0</v>
          </cell>
          <cell r="H1267">
            <v>0</v>
          </cell>
          <cell r="I1267">
            <v>0</v>
          </cell>
        </row>
        <row r="1268">
          <cell r="C1268">
            <v>0</v>
          </cell>
          <cell r="D1268">
            <v>0</v>
          </cell>
          <cell r="E1268">
            <v>0</v>
          </cell>
          <cell r="F1268">
            <v>0</v>
          </cell>
          <cell r="G1268">
            <v>0</v>
          </cell>
          <cell r="H1268">
            <v>0</v>
          </cell>
          <cell r="I1268">
            <v>0</v>
          </cell>
        </row>
        <row r="1269">
          <cell r="C1269">
            <v>0</v>
          </cell>
          <cell r="D1269">
            <v>0</v>
          </cell>
          <cell r="E1269">
            <v>0</v>
          </cell>
          <cell r="F1269">
            <v>0</v>
          </cell>
          <cell r="G1269">
            <v>0</v>
          </cell>
          <cell r="H1269">
            <v>0</v>
          </cell>
          <cell r="I1269">
            <v>0</v>
          </cell>
        </row>
        <row r="1270">
          <cell r="C1270">
            <v>0</v>
          </cell>
          <cell r="D1270">
            <v>0</v>
          </cell>
          <cell r="E1270">
            <v>0</v>
          </cell>
          <cell r="F1270">
            <v>0</v>
          </cell>
          <cell r="G1270">
            <v>0</v>
          </cell>
          <cell r="H1270">
            <v>0</v>
          </cell>
          <cell r="I1270">
            <v>0</v>
          </cell>
        </row>
        <row r="1271">
          <cell r="C1271">
            <v>0</v>
          </cell>
          <cell r="D1271">
            <v>0</v>
          </cell>
          <cell r="E1271">
            <v>0</v>
          </cell>
          <cell r="F1271">
            <v>0</v>
          </cell>
          <cell r="G1271">
            <v>0</v>
          </cell>
          <cell r="H1271">
            <v>0</v>
          </cell>
          <cell r="I1271">
            <v>0</v>
          </cell>
        </row>
        <row r="1272">
          <cell r="C1272">
            <v>0</v>
          </cell>
          <cell r="D1272">
            <v>0</v>
          </cell>
          <cell r="E1272">
            <v>0</v>
          </cell>
          <cell r="F1272">
            <v>0</v>
          </cell>
          <cell r="G1272">
            <v>0</v>
          </cell>
          <cell r="H1272">
            <v>0</v>
          </cell>
          <cell r="I1272">
            <v>0</v>
          </cell>
        </row>
        <row r="1273">
          <cell r="C1273">
            <v>0</v>
          </cell>
          <cell r="D1273">
            <v>0</v>
          </cell>
          <cell r="E1273">
            <v>0</v>
          </cell>
          <cell r="F1273">
            <v>0</v>
          </cell>
          <cell r="G1273">
            <v>0</v>
          </cell>
          <cell r="H1273">
            <v>0</v>
          </cell>
          <cell r="I1273">
            <v>0</v>
          </cell>
        </row>
        <row r="1274">
          <cell r="C1274">
            <v>0</v>
          </cell>
          <cell r="D1274">
            <v>0</v>
          </cell>
          <cell r="E1274">
            <v>0</v>
          </cell>
          <cell r="F1274">
            <v>0</v>
          </cell>
          <cell r="G1274">
            <v>0</v>
          </cell>
          <cell r="H1274">
            <v>0</v>
          </cell>
          <cell r="I1274">
            <v>0</v>
          </cell>
        </row>
        <row r="1275">
          <cell r="C1275">
            <v>0</v>
          </cell>
          <cell r="D1275">
            <v>0</v>
          </cell>
          <cell r="E1275">
            <v>0</v>
          </cell>
          <cell r="F1275">
            <v>0</v>
          </cell>
          <cell r="G1275">
            <v>0</v>
          </cell>
          <cell r="H1275">
            <v>0</v>
          </cell>
          <cell r="I1275">
            <v>0</v>
          </cell>
        </row>
        <row r="1276">
          <cell r="C1276">
            <v>0</v>
          </cell>
          <cell r="D1276">
            <v>0</v>
          </cell>
          <cell r="E1276">
            <v>0</v>
          </cell>
          <cell r="F1276">
            <v>0</v>
          </cell>
          <cell r="G1276">
            <v>0</v>
          </cell>
          <cell r="H1276">
            <v>0</v>
          </cell>
          <cell r="I1276">
            <v>0</v>
          </cell>
        </row>
        <row r="1277">
          <cell r="C1277">
            <v>0</v>
          </cell>
          <cell r="D1277">
            <v>0</v>
          </cell>
          <cell r="E1277">
            <v>0</v>
          </cell>
          <cell r="F1277">
            <v>0</v>
          </cell>
          <cell r="G1277">
            <v>0</v>
          </cell>
          <cell r="H1277">
            <v>0</v>
          </cell>
          <cell r="I1277">
            <v>0</v>
          </cell>
        </row>
        <row r="1278">
          <cell r="C1278">
            <v>0</v>
          </cell>
          <cell r="D1278">
            <v>0</v>
          </cell>
          <cell r="E1278">
            <v>0</v>
          </cell>
          <cell r="F1278">
            <v>0</v>
          </cell>
          <cell r="G1278">
            <v>0</v>
          </cell>
          <cell r="H1278">
            <v>0</v>
          </cell>
          <cell r="I1278">
            <v>0</v>
          </cell>
        </row>
        <row r="1279">
          <cell r="C1279">
            <v>0</v>
          </cell>
          <cell r="D1279">
            <v>0</v>
          </cell>
          <cell r="E1279">
            <v>0</v>
          </cell>
          <cell r="F1279">
            <v>0</v>
          </cell>
          <cell r="G1279">
            <v>0</v>
          </cell>
          <cell r="H1279">
            <v>0</v>
          </cell>
          <cell r="I1279">
            <v>0</v>
          </cell>
        </row>
        <row r="1280">
          <cell r="C1280">
            <v>0</v>
          </cell>
          <cell r="D1280">
            <v>0</v>
          </cell>
          <cell r="E1280">
            <v>0</v>
          </cell>
          <cell r="F1280">
            <v>0</v>
          </cell>
          <cell r="G1280">
            <v>0</v>
          </cell>
          <cell r="H1280">
            <v>0</v>
          </cell>
          <cell r="I1280">
            <v>0</v>
          </cell>
        </row>
        <row r="1281">
          <cell r="C1281">
            <v>0</v>
          </cell>
          <cell r="D1281">
            <v>0</v>
          </cell>
          <cell r="E1281">
            <v>0</v>
          </cell>
          <cell r="F1281">
            <v>0</v>
          </cell>
          <cell r="G1281">
            <v>0</v>
          </cell>
          <cell r="H1281">
            <v>0</v>
          </cell>
          <cell r="I1281">
            <v>0</v>
          </cell>
        </row>
        <row r="1282">
          <cell r="C1282">
            <v>0</v>
          </cell>
          <cell r="D1282">
            <v>0</v>
          </cell>
          <cell r="E1282">
            <v>0</v>
          </cell>
          <cell r="F1282">
            <v>0</v>
          </cell>
          <cell r="G1282">
            <v>0</v>
          </cell>
          <cell r="H1282">
            <v>0</v>
          </cell>
          <cell r="I1282">
            <v>0</v>
          </cell>
        </row>
        <row r="1283">
          <cell r="C1283">
            <v>0</v>
          </cell>
          <cell r="D1283">
            <v>0</v>
          </cell>
          <cell r="E1283">
            <v>0</v>
          </cell>
          <cell r="F1283">
            <v>0</v>
          </cell>
          <cell r="G1283">
            <v>0</v>
          </cell>
          <cell r="H1283">
            <v>0</v>
          </cell>
          <cell r="I1283">
            <v>0</v>
          </cell>
        </row>
        <row r="1284">
          <cell r="C1284">
            <v>0</v>
          </cell>
          <cell r="D1284">
            <v>0</v>
          </cell>
          <cell r="E1284">
            <v>0</v>
          </cell>
          <cell r="F1284">
            <v>0</v>
          </cell>
          <cell r="G1284">
            <v>0</v>
          </cell>
          <cell r="H1284">
            <v>0</v>
          </cell>
          <cell r="I1284">
            <v>0</v>
          </cell>
        </row>
        <row r="1285">
          <cell r="C1285">
            <v>0</v>
          </cell>
          <cell r="D1285">
            <v>0</v>
          </cell>
          <cell r="E1285">
            <v>0</v>
          </cell>
          <cell r="F1285">
            <v>0</v>
          </cell>
          <cell r="G1285">
            <v>0</v>
          </cell>
          <cell r="H1285">
            <v>0</v>
          </cell>
          <cell r="I1285">
            <v>0</v>
          </cell>
        </row>
        <row r="1286">
          <cell r="C1286">
            <v>0</v>
          </cell>
          <cell r="D1286">
            <v>0</v>
          </cell>
          <cell r="E1286">
            <v>0</v>
          </cell>
          <cell r="F1286">
            <v>0</v>
          </cell>
          <cell r="G1286">
            <v>0</v>
          </cell>
          <cell r="H1286">
            <v>0</v>
          </cell>
          <cell r="I1286">
            <v>0</v>
          </cell>
        </row>
        <row r="1287">
          <cell r="C1287">
            <v>0</v>
          </cell>
          <cell r="D1287">
            <v>0</v>
          </cell>
          <cell r="E1287">
            <v>0</v>
          </cell>
          <cell r="F1287">
            <v>0</v>
          </cell>
          <cell r="G1287">
            <v>0</v>
          </cell>
          <cell r="H1287">
            <v>0</v>
          </cell>
          <cell r="I1287">
            <v>0</v>
          </cell>
        </row>
        <row r="1288">
          <cell r="C1288">
            <v>10</v>
          </cell>
          <cell r="D1288">
            <v>1</v>
          </cell>
          <cell r="E1288">
            <v>0</v>
          </cell>
          <cell r="F1288" t="str">
            <v>New classification</v>
          </cell>
          <cell r="G1288" t="str">
            <v>W</v>
          </cell>
          <cell r="H1288">
            <v>0</v>
          </cell>
          <cell r="I1288">
            <v>1600</v>
          </cell>
        </row>
        <row r="1289">
          <cell r="C1289">
            <v>0</v>
          </cell>
          <cell r="D1289">
            <v>0</v>
          </cell>
          <cell r="E1289">
            <v>0</v>
          </cell>
          <cell r="F1289">
            <v>0</v>
          </cell>
          <cell r="G1289" t="str">
            <v>W</v>
          </cell>
          <cell r="H1289">
            <v>0</v>
          </cell>
          <cell r="I1289">
            <v>0</v>
          </cell>
        </row>
        <row r="1290">
          <cell r="C1290">
            <v>0</v>
          </cell>
          <cell r="D1290">
            <v>0</v>
          </cell>
          <cell r="E1290">
            <v>0</v>
          </cell>
          <cell r="F1290">
            <v>0</v>
          </cell>
          <cell r="G1290">
            <v>0</v>
          </cell>
          <cell r="H1290">
            <v>0</v>
          </cell>
          <cell r="I1290">
            <v>0</v>
          </cell>
        </row>
        <row r="1291">
          <cell r="C1291">
            <v>0</v>
          </cell>
          <cell r="D1291">
            <v>0</v>
          </cell>
          <cell r="E1291">
            <v>0</v>
          </cell>
          <cell r="F1291">
            <v>0</v>
          </cell>
          <cell r="G1291">
            <v>0</v>
          </cell>
          <cell r="H1291">
            <v>0</v>
          </cell>
          <cell r="I1291">
            <v>0</v>
          </cell>
        </row>
        <row r="1292">
          <cell r="C1292">
            <v>0</v>
          </cell>
          <cell r="D1292">
            <v>0</v>
          </cell>
          <cell r="E1292">
            <v>0</v>
          </cell>
          <cell r="F1292">
            <v>0</v>
          </cell>
          <cell r="G1292">
            <v>0</v>
          </cell>
          <cell r="H1292">
            <v>0</v>
          </cell>
          <cell r="I1292">
            <v>0</v>
          </cell>
        </row>
        <row r="1293">
          <cell r="C1293">
            <v>0</v>
          </cell>
          <cell r="D1293">
            <v>0</v>
          </cell>
          <cell r="E1293">
            <v>0</v>
          </cell>
          <cell r="F1293">
            <v>0</v>
          </cell>
          <cell r="G1293">
            <v>0</v>
          </cell>
          <cell r="H1293">
            <v>0</v>
          </cell>
          <cell r="I1293">
            <v>0</v>
          </cell>
        </row>
        <row r="1294">
          <cell r="C1294">
            <v>0</v>
          </cell>
          <cell r="D1294">
            <v>0</v>
          </cell>
          <cell r="E1294">
            <v>0</v>
          </cell>
          <cell r="F1294">
            <v>0</v>
          </cell>
          <cell r="G1294">
            <v>0</v>
          </cell>
          <cell r="H1294">
            <v>0</v>
          </cell>
          <cell r="I1294">
            <v>0</v>
          </cell>
        </row>
        <row r="1295">
          <cell r="C1295">
            <v>0</v>
          </cell>
          <cell r="D1295">
            <v>0</v>
          </cell>
          <cell r="E1295">
            <v>0</v>
          </cell>
          <cell r="F1295">
            <v>0</v>
          </cell>
          <cell r="G1295">
            <v>0</v>
          </cell>
          <cell r="H1295">
            <v>0</v>
          </cell>
          <cell r="I1295">
            <v>0</v>
          </cell>
        </row>
        <row r="1296">
          <cell r="C1296">
            <v>0</v>
          </cell>
          <cell r="D1296">
            <v>0</v>
          </cell>
          <cell r="E1296">
            <v>0</v>
          </cell>
          <cell r="F1296">
            <v>0</v>
          </cell>
          <cell r="G1296">
            <v>0</v>
          </cell>
          <cell r="H1296">
            <v>0</v>
          </cell>
          <cell r="I1296">
            <v>0</v>
          </cell>
        </row>
        <row r="1297">
          <cell r="C1297">
            <v>0</v>
          </cell>
          <cell r="D1297">
            <v>0</v>
          </cell>
          <cell r="E1297">
            <v>0</v>
          </cell>
          <cell r="F1297">
            <v>0</v>
          </cell>
          <cell r="G1297">
            <v>0</v>
          </cell>
          <cell r="H1297">
            <v>0</v>
          </cell>
          <cell r="I1297">
            <v>0</v>
          </cell>
        </row>
        <row r="1298">
          <cell r="C1298">
            <v>0</v>
          </cell>
          <cell r="D1298">
            <v>0</v>
          </cell>
          <cell r="E1298">
            <v>0</v>
          </cell>
          <cell r="F1298">
            <v>0</v>
          </cell>
          <cell r="G1298">
            <v>0</v>
          </cell>
          <cell r="H1298">
            <v>0</v>
          </cell>
          <cell r="I1298">
            <v>0</v>
          </cell>
        </row>
        <row r="1299">
          <cell r="C1299">
            <v>0</v>
          </cell>
          <cell r="D1299">
            <v>0</v>
          </cell>
          <cell r="E1299">
            <v>0</v>
          </cell>
          <cell r="F1299">
            <v>0</v>
          </cell>
          <cell r="G1299">
            <v>0</v>
          </cell>
          <cell r="H1299">
            <v>0</v>
          </cell>
          <cell r="I1299">
            <v>0</v>
          </cell>
        </row>
        <row r="1300">
          <cell r="C1300">
            <v>0</v>
          </cell>
          <cell r="D1300">
            <v>0</v>
          </cell>
          <cell r="E1300">
            <v>0</v>
          </cell>
          <cell r="F1300">
            <v>0</v>
          </cell>
          <cell r="G1300">
            <v>0</v>
          </cell>
          <cell r="H1300">
            <v>0</v>
          </cell>
          <cell r="I1300">
            <v>0</v>
          </cell>
        </row>
        <row r="1301">
          <cell r="C1301">
            <v>0</v>
          </cell>
          <cell r="D1301">
            <v>0</v>
          </cell>
          <cell r="E1301">
            <v>0</v>
          </cell>
          <cell r="F1301">
            <v>0</v>
          </cell>
          <cell r="G1301">
            <v>0</v>
          </cell>
          <cell r="H1301">
            <v>0</v>
          </cell>
          <cell r="I1301">
            <v>0</v>
          </cell>
        </row>
        <row r="1302">
          <cell r="C1302">
            <v>0</v>
          </cell>
          <cell r="D1302">
            <v>0</v>
          </cell>
          <cell r="E1302">
            <v>0</v>
          </cell>
          <cell r="F1302">
            <v>0</v>
          </cell>
          <cell r="G1302">
            <v>0</v>
          </cell>
          <cell r="H1302">
            <v>0</v>
          </cell>
          <cell r="I1302">
            <v>0</v>
          </cell>
        </row>
        <row r="1303">
          <cell r="C1303">
            <v>0</v>
          </cell>
          <cell r="D1303">
            <v>0</v>
          </cell>
          <cell r="E1303">
            <v>0</v>
          </cell>
          <cell r="F1303">
            <v>0</v>
          </cell>
          <cell r="G1303">
            <v>0</v>
          </cell>
          <cell r="H1303">
            <v>0</v>
          </cell>
          <cell r="I1303">
            <v>0</v>
          </cell>
        </row>
        <row r="1304">
          <cell r="C1304">
            <v>0</v>
          </cell>
          <cell r="D1304">
            <v>0</v>
          </cell>
          <cell r="E1304">
            <v>0</v>
          </cell>
          <cell r="F1304">
            <v>0</v>
          </cell>
          <cell r="G1304">
            <v>0</v>
          </cell>
          <cell r="H1304">
            <v>0</v>
          </cell>
          <cell r="I1304">
            <v>0</v>
          </cell>
        </row>
        <row r="1305">
          <cell r="C1305">
            <v>0</v>
          </cell>
          <cell r="D1305">
            <v>0</v>
          </cell>
          <cell r="E1305">
            <v>0</v>
          </cell>
          <cell r="F1305">
            <v>0</v>
          </cell>
          <cell r="G1305">
            <v>0</v>
          </cell>
          <cell r="H1305">
            <v>0</v>
          </cell>
          <cell r="I1305">
            <v>0</v>
          </cell>
        </row>
        <row r="1306">
          <cell r="C1306">
            <v>0</v>
          </cell>
          <cell r="D1306">
            <v>0</v>
          </cell>
          <cell r="E1306">
            <v>0</v>
          </cell>
          <cell r="F1306">
            <v>0</v>
          </cell>
          <cell r="G1306">
            <v>0</v>
          </cell>
          <cell r="H1306">
            <v>0</v>
          </cell>
          <cell r="I1306">
            <v>0</v>
          </cell>
        </row>
        <row r="1307">
          <cell r="C1307">
            <v>0</v>
          </cell>
          <cell r="D1307">
            <v>0</v>
          </cell>
          <cell r="E1307">
            <v>0</v>
          </cell>
          <cell r="F1307">
            <v>0</v>
          </cell>
          <cell r="G1307">
            <v>0</v>
          </cell>
          <cell r="H1307">
            <v>0</v>
          </cell>
          <cell r="I1307">
            <v>0</v>
          </cell>
        </row>
        <row r="1308">
          <cell r="C1308">
            <v>0</v>
          </cell>
          <cell r="D1308">
            <v>0</v>
          </cell>
          <cell r="E1308">
            <v>0</v>
          </cell>
          <cell r="F1308">
            <v>0</v>
          </cell>
          <cell r="G1308">
            <v>0</v>
          </cell>
          <cell r="H1308">
            <v>0</v>
          </cell>
          <cell r="I1308">
            <v>0</v>
          </cell>
        </row>
        <row r="1309">
          <cell r="C1309">
            <v>0</v>
          </cell>
          <cell r="D1309">
            <v>0</v>
          </cell>
          <cell r="E1309">
            <v>0</v>
          </cell>
          <cell r="F1309">
            <v>0</v>
          </cell>
          <cell r="G1309">
            <v>0</v>
          </cell>
          <cell r="H1309">
            <v>0</v>
          </cell>
          <cell r="I1309">
            <v>0</v>
          </cell>
        </row>
        <row r="1310">
          <cell r="C1310">
            <v>0</v>
          </cell>
          <cell r="D1310">
            <v>0</v>
          </cell>
          <cell r="E1310">
            <v>0</v>
          </cell>
          <cell r="F1310">
            <v>0</v>
          </cell>
          <cell r="G1310">
            <v>0</v>
          </cell>
          <cell r="H1310">
            <v>0</v>
          </cell>
          <cell r="I1310">
            <v>0</v>
          </cell>
        </row>
        <row r="1311">
          <cell r="C1311">
            <v>0</v>
          </cell>
          <cell r="D1311">
            <v>0</v>
          </cell>
          <cell r="E1311">
            <v>0</v>
          </cell>
          <cell r="F1311">
            <v>0</v>
          </cell>
          <cell r="G1311">
            <v>0</v>
          </cell>
          <cell r="H1311">
            <v>0</v>
          </cell>
          <cell r="I1311">
            <v>0</v>
          </cell>
        </row>
        <row r="1312">
          <cell r="C1312">
            <v>0</v>
          </cell>
          <cell r="D1312">
            <v>0</v>
          </cell>
          <cell r="E1312">
            <v>0</v>
          </cell>
          <cell r="F1312">
            <v>0</v>
          </cell>
          <cell r="G1312">
            <v>0</v>
          </cell>
          <cell r="H1312">
            <v>0</v>
          </cell>
          <cell r="I1312">
            <v>0</v>
          </cell>
        </row>
        <row r="1313">
          <cell r="C1313">
            <v>0</v>
          </cell>
          <cell r="D1313">
            <v>0</v>
          </cell>
          <cell r="E1313" t="str">
            <v>Student</v>
          </cell>
          <cell r="F1313">
            <v>0</v>
          </cell>
          <cell r="G1313">
            <v>0</v>
          </cell>
          <cell r="H1313">
            <v>14.56</v>
          </cell>
          <cell r="I1313">
            <v>500</v>
          </cell>
        </row>
        <row r="1314">
          <cell r="C1314">
            <v>11</v>
          </cell>
          <cell r="D1314">
            <v>1</v>
          </cell>
          <cell r="E1314" t="str">
            <v>Student</v>
          </cell>
          <cell r="F1314" t="str">
            <v>Summer Student</v>
          </cell>
          <cell r="G1314" t="str">
            <v>W</v>
          </cell>
          <cell r="H1314">
            <v>14.56</v>
          </cell>
          <cell r="I1314">
            <v>500</v>
          </cell>
        </row>
        <row r="1315">
          <cell r="C1315">
            <v>0</v>
          </cell>
          <cell r="D1315">
            <v>0</v>
          </cell>
          <cell r="E1315" t="str">
            <v>Student</v>
          </cell>
          <cell r="F1315">
            <v>0</v>
          </cell>
          <cell r="G1315">
            <v>0</v>
          </cell>
          <cell r="H1315">
            <v>14.56</v>
          </cell>
          <cell r="I1315">
            <v>500</v>
          </cell>
        </row>
        <row r="1316">
          <cell r="C1316">
            <v>0</v>
          </cell>
          <cell r="D1316">
            <v>0</v>
          </cell>
          <cell r="E1316" t="str">
            <v>Student</v>
          </cell>
          <cell r="F1316">
            <v>0</v>
          </cell>
          <cell r="G1316">
            <v>0</v>
          </cell>
          <cell r="H1316">
            <v>14.56</v>
          </cell>
          <cell r="I1316">
            <v>500</v>
          </cell>
        </row>
        <row r="1317">
          <cell r="C1317">
            <v>0</v>
          </cell>
          <cell r="D1317">
            <v>0</v>
          </cell>
          <cell r="E1317" t="str">
            <v>Student</v>
          </cell>
          <cell r="F1317">
            <v>0</v>
          </cell>
          <cell r="G1317">
            <v>0</v>
          </cell>
          <cell r="H1317">
            <v>14.56</v>
          </cell>
          <cell r="I1317">
            <v>500</v>
          </cell>
        </row>
        <row r="1318">
          <cell r="C1318">
            <v>0</v>
          </cell>
          <cell r="D1318">
            <v>0</v>
          </cell>
          <cell r="E1318" t="str">
            <v>Student</v>
          </cell>
          <cell r="F1318">
            <v>0</v>
          </cell>
          <cell r="G1318">
            <v>0</v>
          </cell>
          <cell r="H1318">
            <v>14.56</v>
          </cell>
          <cell r="I1318">
            <v>500</v>
          </cell>
        </row>
        <row r="1319">
          <cell r="C1319">
            <v>0</v>
          </cell>
          <cell r="D1319">
            <v>0</v>
          </cell>
          <cell r="E1319" t="str">
            <v>Student</v>
          </cell>
          <cell r="F1319">
            <v>0</v>
          </cell>
          <cell r="G1319">
            <v>0</v>
          </cell>
          <cell r="H1319">
            <v>14.56</v>
          </cell>
          <cell r="I1319">
            <v>500</v>
          </cell>
        </row>
        <row r="1320">
          <cell r="C1320">
            <v>0</v>
          </cell>
          <cell r="D1320">
            <v>0</v>
          </cell>
          <cell r="E1320" t="str">
            <v>Student</v>
          </cell>
          <cell r="F1320">
            <v>0</v>
          </cell>
          <cell r="G1320">
            <v>0</v>
          </cell>
          <cell r="H1320">
            <v>14.56</v>
          </cell>
          <cell r="I1320">
            <v>500</v>
          </cell>
        </row>
        <row r="1321">
          <cell r="C1321">
            <v>0</v>
          </cell>
          <cell r="D1321">
            <v>0</v>
          </cell>
          <cell r="E1321" t="str">
            <v>Student</v>
          </cell>
          <cell r="F1321">
            <v>0</v>
          </cell>
          <cell r="G1321">
            <v>0</v>
          </cell>
          <cell r="H1321">
            <v>14.56</v>
          </cell>
          <cell r="I1321">
            <v>500</v>
          </cell>
        </row>
        <row r="1322">
          <cell r="C1322">
            <v>0</v>
          </cell>
          <cell r="D1322">
            <v>0</v>
          </cell>
          <cell r="E1322" t="str">
            <v>Student</v>
          </cell>
          <cell r="F1322">
            <v>0</v>
          </cell>
          <cell r="G1322">
            <v>0</v>
          </cell>
          <cell r="H1322">
            <v>14.56</v>
          </cell>
          <cell r="I1322">
            <v>500</v>
          </cell>
        </row>
        <row r="1323">
          <cell r="C1323">
            <v>0</v>
          </cell>
          <cell r="D1323">
            <v>0</v>
          </cell>
          <cell r="E1323" t="str">
            <v>Student</v>
          </cell>
          <cell r="F1323">
            <v>0</v>
          </cell>
          <cell r="G1323">
            <v>0</v>
          </cell>
          <cell r="H1323">
            <v>14.56</v>
          </cell>
          <cell r="I1323">
            <v>500</v>
          </cell>
        </row>
        <row r="1324">
          <cell r="C1324">
            <v>0</v>
          </cell>
          <cell r="D1324">
            <v>0</v>
          </cell>
          <cell r="E1324" t="str">
            <v>Student</v>
          </cell>
          <cell r="F1324">
            <v>0</v>
          </cell>
          <cell r="G1324">
            <v>0</v>
          </cell>
          <cell r="H1324">
            <v>14.56</v>
          </cell>
          <cell r="I1324">
            <v>500</v>
          </cell>
        </row>
        <row r="1325">
          <cell r="C1325">
            <v>0</v>
          </cell>
          <cell r="D1325">
            <v>0</v>
          </cell>
          <cell r="E1325" t="str">
            <v>Student</v>
          </cell>
          <cell r="F1325">
            <v>0</v>
          </cell>
          <cell r="G1325">
            <v>0</v>
          </cell>
          <cell r="H1325">
            <v>14.56</v>
          </cell>
          <cell r="I1325">
            <v>500</v>
          </cell>
        </row>
        <row r="1326">
          <cell r="C1326">
            <v>0</v>
          </cell>
          <cell r="D1326">
            <v>0</v>
          </cell>
          <cell r="E1326" t="str">
            <v>Student</v>
          </cell>
          <cell r="F1326">
            <v>0</v>
          </cell>
          <cell r="G1326">
            <v>0</v>
          </cell>
          <cell r="H1326">
            <v>14.56</v>
          </cell>
          <cell r="I1326">
            <v>500</v>
          </cell>
        </row>
        <row r="1327">
          <cell r="C1327">
            <v>0</v>
          </cell>
          <cell r="D1327">
            <v>0</v>
          </cell>
          <cell r="E1327" t="str">
            <v>Student</v>
          </cell>
          <cell r="F1327">
            <v>0</v>
          </cell>
          <cell r="G1327">
            <v>0</v>
          </cell>
          <cell r="H1327">
            <v>14.56</v>
          </cell>
          <cell r="I1327">
            <v>500</v>
          </cell>
        </row>
        <row r="1328">
          <cell r="C1328">
            <v>0</v>
          </cell>
          <cell r="D1328">
            <v>0</v>
          </cell>
          <cell r="E1328" t="str">
            <v>Student</v>
          </cell>
          <cell r="F1328">
            <v>0</v>
          </cell>
          <cell r="G1328">
            <v>0</v>
          </cell>
          <cell r="H1328">
            <v>14.56</v>
          </cell>
          <cell r="I1328">
            <v>500</v>
          </cell>
        </row>
        <row r="1329">
          <cell r="C1329">
            <v>0</v>
          </cell>
          <cell r="D1329">
            <v>0</v>
          </cell>
          <cell r="E1329" t="str">
            <v>Student</v>
          </cell>
          <cell r="F1329">
            <v>0</v>
          </cell>
          <cell r="G1329">
            <v>0</v>
          </cell>
          <cell r="H1329">
            <v>14.56</v>
          </cell>
          <cell r="I1329">
            <v>500</v>
          </cell>
        </row>
        <row r="1330">
          <cell r="C1330">
            <v>0</v>
          </cell>
          <cell r="D1330">
            <v>0</v>
          </cell>
          <cell r="E1330" t="str">
            <v>Student</v>
          </cell>
          <cell r="F1330">
            <v>0</v>
          </cell>
          <cell r="G1330">
            <v>0</v>
          </cell>
          <cell r="H1330">
            <v>14.56</v>
          </cell>
          <cell r="I1330">
            <v>500</v>
          </cell>
        </row>
        <row r="1331">
          <cell r="C1331">
            <v>0</v>
          </cell>
          <cell r="D1331">
            <v>0</v>
          </cell>
          <cell r="E1331" t="str">
            <v>Student</v>
          </cell>
          <cell r="F1331">
            <v>0</v>
          </cell>
          <cell r="G1331">
            <v>0</v>
          </cell>
          <cell r="H1331">
            <v>14.56</v>
          </cell>
          <cell r="I1331">
            <v>500</v>
          </cell>
        </row>
        <row r="1332">
          <cell r="C1332">
            <v>0</v>
          </cell>
          <cell r="D1332">
            <v>0</v>
          </cell>
          <cell r="E1332" t="str">
            <v>Student</v>
          </cell>
          <cell r="F1332">
            <v>0</v>
          </cell>
          <cell r="G1332">
            <v>0</v>
          </cell>
          <cell r="H1332">
            <v>14.56</v>
          </cell>
          <cell r="I1332">
            <v>500</v>
          </cell>
        </row>
        <row r="1333">
          <cell r="C1333">
            <v>0</v>
          </cell>
          <cell r="D1333">
            <v>0</v>
          </cell>
          <cell r="E1333" t="str">
            <v>Student</v>
          </cell>
          <cell r="F1333">
            <v>0</v>
          </cell>
          <cell r="G1333">
            <v>0</v>
          </cell>
          <cell r="H1333">
            <v>14.56</v>
          </cell>
          <cell r="I1333">
            <v>500</v>
          </cell>
        </row>
        <row r="1334">
          <cell r="C1334">
            <v>0</v>
          </cell>
          <cell r="D1334">
            <v>0</v>
          </cell>
          <cell r="E1334" t="str">
            <v>Student</v>
          </cell>
          <cell r="F1334">
            <v>0</v>
          </cell>
          <cell r="G1334">
            <v>0</v>
          </cell>
          <cell r="H1334">
            <v>14.56</v>
          </cell>
          <cell r="I1334">
            <v>500</v>
          </cell>
        </row>
        <row r="1335">
          <cell r="C1335">
            <v>0</v>
          </cell>
          <cell r="D1335">
            <v>0</v>
          </cell>
          <cell r="E1335" t="str">
            <v>Student</v>
          </cell>
          <cell r="F1335">
            <v>0</v>
          </cell>
          <cell r="G1335">
            <v>0</v>
          </cell>
          <cell r="H1335">
            <v>14.56</v>
          </cell>
          <cell r="I1335">
            <v>500</v>
          </cell>
        </row>
        <row r="1336">
          <cell r="C1336">
            <v>0</v>
          </cell>
          <cell r="D1336">
            <v>0</v>
          </cell>
          <cell r="E1336" t="str">
            <v>Student</v>
          </cell>
          <cell r="F1336">
            <v>0</v>
          </cell>
          <cell r="G1336">
            <v>0</v>
          </cell>
          <cell r="H1336">
            <v>14.56</v>
          </cell>
          <cell r="I1336">
            <v>500</v>
          </cell>
        </row>
        <row r="1337">
          <cell r="C1337">
            <v>0</v>
          </cell>
          <cell r="D1337">
            <v>0</v>
          </cell>
          <cell r="E1337" t="str">
            <v>Student</v>
          </cell>
          <cell r="F1337">
            <v>0</v>
          </cell>
          <cell r="G1337">
            <v>0</v>
          </cell>
          <cell r="H1337">
            <v>14.56</v>
          </cell>
          <cell r="I1337">
            <v>500</v>
          </cell>
        </row>
        <row r="1338">
          <cell r="C1338">
            <v>0</v>
          </cell>
          <cell r="D1338">
            <v>0</v>
          </cell>
          <cell r="E1338">
            <v>0</v>
          </cell>
          <cell r="F1338">
            <v>0</v>
          </cell>
          <cell r="G1338">
            <v>0</v>
          </cell>
          <cell r="H1338">
            <v>0</v>
          </cell>
          <cell r="I1338">
            <v>0</v>
          </cell>
        </row>
        <row r="1339">
          <cell r="C1339">
            <v>0</v>
          </cell>
          <cell r="D1339">
            <v>0</v>
          </cell>
          <cell r="E1339">
            <v>0</v>
          </cell>
          <cell r="F1339">
            <v>0</v>
          </cell>
          <cell r="G1339">
            <v>0</v>
          </cell>
          <cell r="H1339">
            <v>0</v>
          </cell>
          <cell r="I1339">
            <v>0</v>
          </cell>
        </row>
        <row r="1340">
          <cell r="C1340">
            <v>0</v>
          </cell>
          <cell r="D1340">
            <v>0</v>
          </cell>
          <cell r="E1340">
            <v>0</v>
          </cell>
          <cell r="F1340">
            <v>0</v>
          </cell>
          <cell r="G1340">
            <v>0</v>
          </cell>
          <cell r="H1340">
            <v>0</v>
          </cell>
          <cell r="I1340">
            <v>0</v>
          </cell>
        </row>
        <row r="1341">
          <cell r="C1341">
            <v>0</v>
          </cell>
          <cell r="D1341">
            <v>0</v>
          </cell>
          <cell r="E1341">
            <v>0</v>
          </cell>
          <cell r="F1341">
            <v>0</v>
          </cell>
          <cell r="G1341">
            <v>0</v>
          </cell>
          <cell r="H1341">
            <v>0</v>
          </cell>
          <cell r="I1341">
            <v>0</v>
          </cell>
        </row>
        <row r="1342">
          <cell r="C1342">
            <v>0</v>
          </cell>
          <cell r="D1342">
            <v>0</v>
          </cell>
          <cell r="E1342">
            <v>0</v>
          </cell>
          <cell r="F1342">
            <v>0</v>
          </cell>
          <cell r="G1342">
            <v>0</v>
          </cell>
          <cell r="H1342">
            <v>0</v>
          </cell>
          <cell r="I1342">
            <v>0</v>
          </cell>
        </row>
        <row r="1343">
          <cell r="C1343">
            <v>0</v>
          </cell>
          <cell r="D1343">
            <v>0</v>
          </cell>
          <cell r="E1343">
            <v>0</v>
          </cell>
          <cell r="F1343">
            <v>0</v>
          </cell>
          <cell r="G1343">
            <v>0</v>
          </cell>
          <cell r="H1343">
            <v>0</v>
          </cell>
          <cell r="I1343">
            <v>0</v>
          </cell>
        </row>
        <row r="1344">
          <cell r="C1344">
            <v>0</v>
          </cell>
          <cell r="D1344">
            <v>0</v>
          </cell>
          <cell r="E1344">
            <v>0</v>
          </cell>
          <cell r="F1344">
            <v>0</v>
          </cell>
          <cell r="G1344">
            <v>0</v>
          </cell>
          <cell r="H1344">
            <v>0</v>
          </cell>
          <cell r="I1344">
            <v>0</v>
          </cell>
        </row>
        <row r="1345">
          <cell r="C1345">
            <v>0</v>
          </cell>
          <cell r="D1345">
            <v>0</v>
          </cell>
          <cell r="E1345">
            <v>0</v>
          </cell>
          <cell r="F1345">
            <v>0</v>
          </cell>
          <cell r="G1345">
            <v>0</v>
          </cell>
          <cell r="H1345">
            <v>0</v>
          </cell>
          <cell r="I1345">
            <v>0</v>
          </cell>
        </row>
        <row r="1346">
          <cell r="C1346">
            <v>0</v>
          </cell>
          <cell r="D1346">
            <v>0</v>
          </cell>
          <cell r="E1346">
            <v>0</v>
          </cell>
          <cell r="F1346">
            <v>0</v>
          </cell>
          <cell r="G1346">
            <v>0</v>
          </cell>
          <cell r="H1346">
            <v>0</v>
          </cell>
          <cell r="I1346">
            <v>0</v>
          </cell>
        </row>
        <row r="1347">
          <cell r="C1347">
            <v>0</v>
          </cell>
          <cell r="D1347">
            <v>0</v>
          </cell>
          <cell r="E1347">
            <v>0</v>
          </cell>
          <cell r="F1347">
            <v>0</v>
          </cell>
          <cell r="G1347">
            <v>0</v>
          </cell>
          <cell r="H1347">
            <v>0</v>
          </cell>
          <cell r="I1347">
            <v>0</v>
          </cell>
        </row>
        <row r="1348">
          <cell r="C1348">
            <v>0</v>
          </cell>
          <cell r="D1348">
            <v>0</v>
          </cell>
          <cell r="E1348">
            <v>0</v>
          </cell>
          <cell r="F1348">
            <v>0</v>
          </cell>
          <cell r="G1348">
            <v>0</v>
          </cell>
          <cell r="H1348">
            <v>0</v>
          </cell>
          <cell r="I1348">
            <v>0</v>
          </cell>
        </row>
        <row r="1349">
          <cell r="C1349">
            <v>0</v>
          </cell>
          <cell r="D1349">
            <v>0</v>
          </cell>
          <cell r="E1349">
            <v>0</v>
          </cell>
          <cell r="F1349">
            <v>0</v>
          </cell>
          <cell r="G1349">
            <v>0</v>
          </cell>
          <cell r="H1349">
            <v>0</v>
          </cell>
          <cell r="I1349">
            <v>0</v>
          </cell>
        </row>
        <row r="1350">
          <cell r="C1350">
            <v>0</v>
          </cell>
          <cell r="D1350">
            <v>0</v>
          </cell>
          <cell r="E1350">
            <v>0</v>
          </cell>
          <cell r="F1350">
            <v>0</v>
          </cell>
          <cell r="G1350">
            <v>0</v>
          </cell>
          <cell r="H1350">
            <v>0</v>
          </cell>
          <cell r="I1350">
            <v>0</v>
          </cell>
        </row>
        <row r="1351">
          <cell r="C1351">
            <v>0</v>
          </cell>
          <cell r="D1351">
            <v>0</v>
          </cell>
          <cell r="E1351">
            <v>0</v>
          </cell>
          <cell r="F1351">
            <v>0</v>
          </cell>
          <cell r="G1351">
            <v>0</v>
          </cell>
          <cell r="H1351">
            <v>0</v>
          </cell>
          <cell r="I1351">
            <v>0</v>
          </cell>
        </row>
        <row r="1352">
          <cell r="C1352">
            <v>0</v>
          </cell>
          <cell r="D1352">
            <v>0</v>
          </cell>
          <cell r="E1352">
            <v>0</v>
          </cell>
          <cell r="F1352">
            <v>0</v>
          </cell>
          <cell r="G1352">
            <v>0</v>
          </cell>
          <cell r="H1352">
            <v>0</v>
          </cell>
          <cell r="I1352">
            <v>0</v>
          </cell>
        </row>
        <row r="1353">
          <cell r="C1353">
            <v>0</v>
          </cell>
          <cell r="D1353">
            <v>0</v>
          </cell>
          <cell r="E1353">
            <v>0</v>
          </cell>
          <cell r="F1353">
            <v>0</v>
          </cell>
          <cell r="G1353">
            <v>0</v>
          </cell>
          <cell r="H1353">
            <v>0</v>
          </cell>
          <cell r="I1353">
            <v>0</v>
          </cell>
        </row>
        <row r="1354">
          <cell r="C1354">
            <v>0</v>
          </cell>
          <cell r="D1354">
            <v>0</v>
          </cell>
          <cell r="E1354">
            <v>0</v>
          </cell>
          <cell r="F1354">
            <v>0</v>
          </cell>
          <cell r="G1354">
            <v>0</v>
          </cell>
          <cell r="H1354">
            <v>0</v>
          </cell>
          <cell r="I1354">
            <v>0</v>
          </cell>
        </row>
        <row r="1355">
          <cell r="C1355">
            <v>0</v>
          </cell>
          <cell r="D1355">
            <v>0</v>
          </cell>
          <cell r="E1355">
            <v>0</v>
          </cell>
          <cell r="F1355">
            <v>0</v>
          </cell>
          <cell r="G1355">
            <v>0</v>
          </cell>
          <cell r="H1355">
            <v>0</v>
          </cell>
          <cell r="I1355">
            <v>0</v>
          </cell>
        </row>
        <row r="1356">
          <cell r="C1356">
            <v>0</v>
          </cell>
          <cell r="D1356">
            <v>0</v>
          </cell>
          <cell r="E1356">
            <v>0</v>
          </cell>
          <cell r="F1356">
            <v>0</v>
          </cell>
          <cell r="G1356">
            <v>0</v>
          </cell>
          <cell r="H1356">
            <v>0</v>
          </cell>
          <cell r="I1356">
            <v>0</v>
          </cell>
        </row>
        <row r="1357">
          <cell r="C1357">
            <v>0</v>
          </cell>
          <cell r="D1357">
            <v>0</v>
          </cell>
          <cell r="E1357">
            <v>0</v>
          </cell>
          <cell r="F1357">
            <v>0</v>
          </cell>
          <cell r="G1357">
            <v>0</v>
          </cell>
          <cell r="H1357">
            <v>0</v>
          </cell>
          <cell r="I1357">
            <v>0</v>
          </cell>
        </row>
        <row r="1358">
          <cell r="C1358">
            <v>0</v>
          </cell>
          <cell r="D1358">
            <v>0</v>
          </cell>
          <cell r="E1358">
            <v>0</v>
          </cell>
          <cell r="F1358">
            <v>0</v>
          </cell>
          <cell r="G1358">
            <v>0</v>
          </cell>
          <cell r="H1358">
            <v>0</v>
          </cell>
          <cell r="I1358">
            <v>0</v>
          </cell>
        </row>
        <row r="1359">
          <cell r="C1359">
            <v>0</v>
          </cell>
          <cell r="D1359">
            <v>0</v>
          </cell>
          <cell r="E1359">
            <v>0</v>
          </cell>
          <cell r="F1359">
            <v>0</v>
          </cell>
          <cell r="G1359">
            <v>0</v>
          </cell>
          <cell r="H1359">
            <v>0</v>
          </cell>
          <cell r="I1359">
            <v>0</v>
          </cell>
        </row>
        <row r="1360">
          <cell r="C1360">
            <v>0</v>
          </cell>
          <cell r="D1360">
            <v>0</v>
          </cell>
          <cell r="E1360">
            <v>0</v>
          </cell>
          <cell r="F1360">
            <v>0</v>
          </cell>
          <cell r="G1360">
            <v>0</v>
          </cell>
          <cell r="H1360">
            <v>0</v>
          </cell>
          <cell r="I1360">
            <v>0</v>
          </cell>
        </row>
        <row r="1361">
          <cell r="C1361">
            <v>0</v>
          </cell>
          <cell r="D1361">
            <v>0</v>
          </cell>
          <cell r="E1361">
            <v>0</v>
          </cell>
          <cell r="F1361">
            <v>0</v>
          </cell>
          <cell r="G1361">
            <v>0</v>
          </cell>
          <cell r="H1361">
            <v>0</v>
          </cell>
          <cell r="I1361">
            <v>0</v>
          </cell>
        </row>
        <row r="1362">
          <cell r="C1362">
            <v>0</v>
          </cell>
          <cell r="D1362">
            <v>0</v>
          </cell>
          <cell r="E1362">
            <v>0</v>
          </cell>
          <cell r="F1362">
            <v>0</v>
          </cell>
          <cell r="G1362">
            <v>0</v>
          </cell>
          <cell r="H1362">
            <v>0</v>
          </cell>
          <cell r="I1362">
            <v>0</v>
          </cell>
        </row>
      </sheetData>
      <sheetData sheetId="6">
        <row r="7">
          <cell r="B7">
            <v>1</v>
          </cell>
        </row>
      </sheetData>
      <sheetData sheetId="7"/>
      <sheetData sheetId="8">
        <row r="7">
          <cell r="A7">
            <v>1</v>
          </cell>
          <cell r="B7">
            <v>0</v>
          </cell>
          <cell r="F7" t="str">
            <v>Engineering Technologist</v>
          </cell>
          <cell r="G7" t="str">
            <v>W</v>
          </cell>
          <cell r="H7">
            <v>71.453197916666667</v>
          </cell>
        </row>
        <row r="8">
          <cell r="A8">
            <v>2</v>
          </cell>
          <cell r="B8">
            <v>0</v>
          </cell>
          <cell r="F8" t="str">
            <v>Meterperson - 3rd Class</v>
          </cell>
          <cell r="G8" t="str">
            <v>W</v>
          </cell>
          <cell r="H8">
            <v>57.388500976562497</v>
          </cell>
        </row>
        <row r="9">
          <cell r="A9">
            <v>3</v>
          </cell>
          <cell r="B9">
            <v>0</v>
          </cell>
          <cell r="F9" t="str">
            <v>Meterperson, Lead Hand</v>
          </cell>
          <cell r="G9" t="str">
            <v>W</v>
          </cell>
          <cell r="H9">
            <v>73.397998046875003</v>
          </cell>
        </row>
        <row r="10">
          <cell r="A10">
            <v>4</v>
          </cell>
          <cell r="B10">
            <v>0</v>
          </cell>
          <cell r="F10" t="str">
            <v>Meterperson - 1st Class</v>
          </cell>
          <cell r="G10" t="str">
            <v>W</v>
          </cell>
          <cell r="H10">
            <v>67.801499023437501</v>
          </cell>
        </row>
        <row r="11">
          <cell r="A11">
            <v>0</v>
          </cell>
          <cell r="B11">
            <v>1</v>
          </cell>
          <cell r="F11" t="str">
            <v>Supervisor, Customer Connections</v>
          </cell>
          <cell r="G11" t="str">
            <v>P</v>
          </cell>
          <cell r="H11">
            <v>84.962177734375004</v>
          </cell>
        </row>
        <row r="12">
          <cell r="A12">
            <v>5</v>
          </cell>
          <cell r="B12">
            <v>0</v>
          </cell>
          <cell r="F12" t="str">
            <v>Meterperson - 2nd Class</v>
          </cell>
          <cell r="G12" t="str">
            <v>W</v>
          </cell>
          <cell r="H12">
            <v>62.809501953125</v>
          </cell>
        </row>
        <row r="13">
          <cell r="A13">
            <v>6</v>
          </cell>
          <cell r="B13">
            <v>0</v>
          </cell>
          <cell r="F13" t="str">
            <v>Meter Support Clerk</v>
          </cell>
          <cell r="G13" t="str">
            <v>W</v>
          </cell>
          <cell r="H13">
            <v>42.023799479166669</v>
          </cell>
        </row>
        <row r="14">
          <cell r="A14">
            <v>7</v>
          </cell>
          <cell r="B14">
            <v>0</v>
          </cell>
          <cell r="F14" t="str">
            <v>Engineering Technician 2</v>
          </cell>
          <cell r="G14" t="str">
            <v>W</v>
          </cell>
          <cell r="H14">
            <v>51.01459895833333</v>
          </cell>
        </row>
        <row r="15">
          <cell r="A15">
            <v>0</v>
          </cell>
          <cell r="B15">
            <v>2</v>
          </cell>
          <cell r="F15" t="str">
            <v>Manager, Customer Connections</v>
          </cell>
          <cell r="G15" t="str">
            <v>P</v>
          </cell>
          <cell r="H15">
            <v>90.150380859375005</v>
          </cell>
        </row>
        <row r="16">
          <cell r="A16">
            <v>8</v>
          </cell>
          <cell r="B16">
            <v>0</v>
          </cell>
          <cell r="F16" t="str">
            <v>New classification</v>
          </cell>
          <cell r="G16" t="str">
            <v>W</v>
          </cell>
          <cell r="H16">
            <v>0</v>
          </cell>
        </row>
        <row r="17">
          <cell r="A17">
            <v>9</v>
          </cell>
          <cell r="B17">
            <v>0</v>
          </cell>
          <cell r="F17" t="str">
            <v>Summer Student</v>
          </cell>
          <cell r="G17" t="str">
            <v>W</v>
          </cell>
          <cell r="H17">
            <v>14.56</v>
          </cell>
        </row>
        <row r="18">
          <cell r="A18">
            <v>0</v>
          </cell>
          <cell r="B18">
            <v>0</v>
          </cell>
          <cell r="F18">
            <v>0</v>
          </cell>
          <cell r="G18">
            <v>0</v>
          </cell>
          <cell r="H18">
            <v>0</v>
          </cell>
        </row>
        <row r="19">
          <cell r="A19">
            <v>0</v>
          </cell>
          <cell r="B19">
            <v>0</v>
          </cell>
          <cell r="F19">
            <v>0</v>
          </cell>
          <cell r="G19">
            <v>0</v>
          </cell>
          <cell r="H19">
            <v>0</v>
          </cell>
        </row>
        <row r="20">
          <cell r="A20">
            <v>0</v>
          </cell>
          <cell r="B20">
            <v>0</v>
          </cell>
          <cell r="F20">
            <v>0</v>
          </cell>
          <cell r="G20">
            <v>0</v>
          </cell>
          <cell r="H20">
            <v>0</v>
          </cell>
        </row>
        <row r="21">
          <cell r="A21">
            <v>0</v>
          </cell>
          <cell r="B21">
            <v>0</v>
          </cell>
          <cell r="F21">
            <v>0</v>
          </cell>
          <cell r="G21">
            <v>0</v>
          </cell>
          <cell r="H21">
            <v>0</v>
          </cell>
        </row>
        <row r="22">
          <cell r="A22">
            <v>0</v>
          </cell>
          <cell r="B22">
            <v>0</v>
          </cell>
          <cell r="F22">
            <v>0</v>
          </cell>
          <cell r="G22">
            <v>0</v>
          </cell>
          <cell r="H22">
            <v>0</v>
          </cell>
        </row>
        <row r="23">
          <cell r="A23">
            <v>0</v>
          </cell>
          <cell r="B23">
            <v>0</v>
          </cell>
          <cell r="F23">
            <v>0</v>
          </cell>
          <cell r="G23">
            <v>0</v>
          </cell>
          <cell r="H23">
            <v>0</v>
          </cell>
        </row>
        <row r="24">
          <cell r="A24">
            <v>0</v>
          </cell>
          <cell r="B24">
            <v>0</v>
          </cell>
          <cell r="F24">
            <v>0</v>
          </cell>
          <cell r="G24">
            <v>0</v>
          </cell>
          <cell r="H24">
            <v>0</v>
          </cell>
        </row>
        <row r="25">
          <cell r="A25">
            <v>0</v>
          </cell>
          <cell r="B25">
            <v>0</v>
          </cell>
          <cell r="F25">
            <v>0</v>
          </cell>
          <cell r="G25">
            <v>0</v>
          </cell>
          <cell r="H25">
            <v>0</v>
          </cell>
        </row>
        <row r="26">
          <cell r="A26">
            <v>0</v>
          </cell>
          <cell r="B26">
            <v>0</v>
          </cell>
          <cell r="F26">
            <v>0</v>
          </cell>
          <cell r="G26">
            <v>0</v>
          </cell>
          <cell r="H26">
            <v>0</v>
          </cell>
        </row>
        <row r="27">
          <cell r="A27">
            <v>0</v>
          </cell>
          <cell r="B27">
            <v>0</v>
          </cell>
          <cell r="F27">
            <v>0</v>
          </cell>
          <cell r="G27">
            <v>0</v>
          </cell>
          <cell r="H27">
            <v>0</v>
          </cell>
        </row>
        <row r="28">
          <cell r="A28">
            <v>0</v>
          </cell>
          <cell r="B28">
            <v>0</v>
          </cell>
          <cell r="F28">
            <v>0</v>
          </cell>
          <cell r="G28">
            <v>0</v>
          </cell>
          <cell r="H28">
            <v>0</v>
          </cell>
        </row>
        <row r="29">
          <cell r="A29">
            <v>0</v>
          </cell>
          <cell r="B29">
            <v>0</v>
          </cell>
          <cell r="F29">
            <v>0</v>
          </cell>
          <cell r="G29">
            <v>0</v>
          </cell>
          <cell r="H29">
            <v>0</v>
          </cell>
        </row>
        <row r="30">
          <cell r="A30">
            <v>0</v>
          </cell>
          <cell r="B30">
            <v>0</v>
          </cell>
          <cell r="F30">
            <v>0</v>
          </cell>
          <cell r="G30">
            <v>0</v>
          </cell>
          <cell r="H30">
            <v>0</v>
          </cell>
        </row>
        <row r="31">
          <cell r="A31">
            <v>0</v>
          </cell>
          <cell r="B31">
            <v>0</v>
          </cell>
          <cell r="F31">
            <v>0</v>
          </cell>
          <cell r="G31">
            <v>0</v>
          </cell>
          <cell r="H31">
            <v>0</v>
          </cell>
        </row>
        <row r="32">
          <cell r="A32">
            <v>0</v>
          </cell>
          <cell r="B32">
            <v>0</v>
          </cell>
          <cell r="F32">
            <v>0</v>
          </cell>
          <cell r="G32">
            <v>0</v>
          </cell>
          <cell r="H32">
            <v>0</v>
          </cell>
        </row>
        <row r="33">
          <cell r="A33">
            <v>0</v>
          </cell>
          <cell r="B33">
            <v>0</v>
          </cell>
          <cell r="F33">
            <v>0</v>
          </cell>
          <cell r="G33">
            <v>0</v>
          </cell>
          <cell r="H33">
            <v>0</v>
          </cell>
        </row>
        <row r="34">
          <cell r="A34">
            <v>0</v>
          </cell>
          <cell r="B34">
            <v>0</v>
          </cell>
          <cell r="F34">
            <v>0</v>
          </cell>
          <cell r="G34">
            <v>0</v>
          </cell>
          <cell r="H34">
            <v>0</v>
          </cell>
        </row>
        <row r="35">
          <cell r="A35">
            <v>0</v>
          </cell>
          <cell r="B35">
            <v>0</v>
          </cell>
          <cell r="F35">
            <v>0</v>
          </cell>
          <cell r="G35">
            <v>0</v>
          </cell>
          <cell r="H35">
            <v>0</v>
          </cell>
        </row>
        <row r="36">
          <cell r="A36">
            <v>0</v>
          </cell>
          <cell r="B36">
            <v>0</v>
          </cell>
          <cell r="F36">
            <v>0</v>
          </cell>
          <cell r="G36">
            <v>0</v>
          </cell>
          <cell r="H36">
            <v>0</v>
          </cell>
        </row>
        <row r="37">
          <cell r="A37">
            <v>0</v>
          </cell>
          <cell r="B37">
            <v>0</v>
          </cell>
          <cell r="F37">
            <v>0</v>
          </cell>
          <cell r="G37">
            <v>0</v>
          </cell>
          <cell r="H37">
            <v>0</v>
          </cell>
        </row>
        <row r="38">
          <cell r="A38">
            <v>0</v>
          </cell>
          <cell r="B38">
            <v>0</v>
          </cell>
          <cell r="F38">
            <v>0</v>
          </cell>
          <cell r="G38">
            <v>0</v>
          </cell>
          <cell r="H38">
            <v>0</v>
          </cell>
        </row>
        <row r="39">
          <cell r="A39">
            <v>0</v>
          </cell>
          <cell r="B39">
            <v>0</v>
          </cell>
          <cell r="F39">
            <v>0</v>
          </cell>
          <cell r="G39">
            <v>0</v>
          </cell>
          <cell r="H39">
            <v>0</v>
          </cell>
        </row>
        <row r="40">
          <cell r="A40">
            <v>0</v>
          </cell>
          <cell r="B40">
            <v>0</v>
          </cell>
          <cell r="F40">
            <v>0</v>
          </cell>
          <cell r="G40">
            <v>0</v>
          </cell>
          <cell r="H40">
            <v>0</v>
          </cell>
        </row>
        <row r="41">
          <cell r="A41">
            <v>0</v>
          </cell>
          <cell r="B41">
            <v>0</v>
          </cell>
          <cell r="F41">
            <v>0</v>
          </cell>
          <cell r="G41">
            <v>0</v>
          </cell>
          <cell r="H41">
            <v>0</v>
          </cell>
        </row>
        <row r="42">
          <cell r="A42">
            <v>0</v>
          </cell>
          <cell r="B42">
            <v>0</v>
          </cell>
          <cell r="F42">
            <v>0</v>
          </cell>
          <cell r="G42">
            <v>0</v>
          </cell>
          <cell r="H42">
            <v>0</v>
          </cell>
        </row>
        <row r="43">
          <cell r="A43">
            <v>0</v>
          </cell>
          <cell r="B43">
            <v>0</v>
          </cell>
          <cell r="F43">
            <v>0</v>
          </cell>
          <cell r="G43">
            <v>0</v>
          </cell>
          <cell r="H43">
            <v>0</v>
          </cell>
        </row>
        <row r="44">
          <cell r="A44">
            <v>0</v>
          </cell>
          <cell r="B44">
            <v>0</v>
          </cell>
          <cell r="F44">
            <v>0</v>
          </cell>
          <cell r="G44">
            <v>0</v>
          </cell>
          <cell r="H44">
            <v>0</v>
          </cell>
        </row>
        <row r="45">
          <cell r="A45">
            <v>0</v>
          </cell>
          <cell r="B45">
            <v>0</v>
          </cell>
          <cell r="F45">
            <v>0</v>
          </cell>
          <cell r="G45">
            <v>0</v>
          </cell>
          <cell r="H45">
            <v>0</v>
          </cell>
        </row>
        <row r="46">
          <cell r="A46">
            <v>0</v>
          </cell>
          <cell r="B46">
            <v>0</v>
          </cell>
          <cell r="F46">
            <v>0</v>
          </cell>
          <cell r="G46">
            <v>0</v>
          </cell>
          <cell r="H46">
            <v>0</v>
          </cell>
        </row>
        <row r="47">
          <cell r="A47">
            <v>0</v>
          </cell>
          <cell r="B47">
            <v>0</v>
          </cell>
          <cell r="F47">
            <v>0</v>
          </cell>
          <cell r="G47">
            <v>0</v>
          </cell>
          <cell r="H47">
            <v>0</v>
          </cell>
        </row>
        <row r="48">
          <cell r="A48">
            <v>0</v>
          </cell>
          <cell r="B48">
            <v>0</v>
          </cell>
          <cell r="F48">
            <v>0</v>
          </cell>
          <cell r="G48">
            <v>0</v>
          </cell>
          <cell r="H48">
            <v>0</v>
          </cell>
        </row>
        <row r="49">
          <cell r="A49">
            <v>0</v>
          </cell>
          <cell r="B49">
            <v>0</v>
          </cell>
          <cell r="F49">
            <v>0</v>
          </cell>
          <cell r="G49">
            <v>0</v>
          </cell>
          <cell r="H49">
            <v>0</v>
          </cell>
        </row>
        <row r="50">
          <cell r="A50">
            <v>0</v>
          </cell>
          <cell r="B50">
            <v>0</v>
          </cell>
          <cell r="F50">
            <v>0</v>
          </cell>
          <cell r="G50">
            <v>0</v>
          </cell>
          <cell r="H50">
            <v>0</v>
          </cell>
        </row>
        <row r="51">
          <cell r="A51">
            <v>0</v>
          </cell>
          <cell r="B51">
            <v>0</v>
          </cell>
          <cell r="F51">
            <v>0</v>
          </cell>
          <cell r="G51">
            <v>0</v>
          </cell>
          <cell r="H51">
            <v>0</v>
          </cell>
        </row>
        <row r="52">
          <cell r="A52">
            <v>0</v>
          </cell>
          <cell r="B52">
            <v>0</v>
          </cell>
          <cell r="F52">
            <v>0</v>
          </cell>
          <cell r="G52">
            <v>0</v>
          </cell>
          <cell r="H52">
            <v>0</v>
          </cell>
        </row>
        <row r="53">
          <cell r="A53">
            <v>0</v>
          </cell>
          <cell r="B53">
            <v>0</v>
          </cell>
          <cell r="F53">
            <v>0</v>
          </cell>
          <cell r="G53">
            <v>0</v>
          </cell>
          <cell r="H53">
            <v>0</v>
          </cell>
        </row>
        <row r="54">
          <cell r="A54">
            <v>0</v>
          </cell>
          <cell r="B54">
            <v>0</v>
          </cell>
          <cell r="F54">
            <v>0</v>
          </cell>
          <cell r="G54">
            <v>0</v>
          </cell>
          <cell r="H54">
            <v>0</v>
          </cell>
        </row>
        <row r="55">
          <cell r="A55">
            <v>0</v>
          </cell>
          <cell r="B55">
            <v>0</v>
          </cell>
          <cell r="F55">
            <v>0</v>
          </cell>
          <cell r="G55">
            <v>0</v>
          </cell>
          <cell r="H55">
            <v>0</v>
          </cell>
        </row>
        <row r="56">
          <cell r="A56">
            <v>0</v>
          </cell>
          <cell r="B56">
            <v>0</v>
          </cell>
          <cell r="F56">
            <v>0</v>
          </cell>
          <cell r="G56">
            <v>0</v>
          </cell>
          <cell r="H56">
            <v>0</v>
          </cell>
        </row>
        <row r="57">
          <cell r="A57">
            <v>0</v>
          </cell>
          <cell r="B57">
            <v>0</v>
          </cell>
          <cell r="F57">
            <v>0</v>
          </cell>
          <cell r="G57">
            <v>0</v>
          </cell>
          <cell r="H57">
            <v>0</v>
          </cell>
        </row>
        <row r="58">
          <cell r="A58">
            <v>0</v>
          </cell>
          <cell r="B58">
            <v>0</v>
          </cell>
          <cell r="F58">
            <v>0</v>
          </cell>
          <cell r="G58">
            <v>0</v>
          </cell>
          <cell r="H58">
            <v>0</v>
          </cell>
        </row>
        <row r="59">
          <cell r="A59">
            <v>0</v>
          </cell>
          <cell r="B59">
            <v>0</v>
          </cell>
          <cell r="F59">
            <v>0</v>
          </cell>
          <cell r="G59">
            <v>0</v>
          </cell>
          <cell r="H59">
            <v>0</v>
          </cell>
        </row>
        <row r="60">
          <cell r="A60">
            <v>0</v>
          </cell>
          <cell r="B60">
            <v>0</v>
          </cell>
          <cell r="F60">
            <v>0</v>
          </cell>
          <cell r="G60">
            <v>0</v>
          </cell>
          <cell r="H60">
            <v>0</v>
          </cell>
        </row>
        <row r="61">
          <cell r="A61">
            <v>0</v>
          </cell>
          <cell r="B61">
            <v>0</v>
          </cell>
          <cell r="F61">
            <v>0</v>
          </cell>
          <cell r="G61">
            <v>0</v>
          </cell>
          <cell r="H61">
            <v>0</v>
          </cell>
        </row>
        <row r="62">
          <cell r="A62">
            <v>0</v>
          </cell>
          <cell r="B62">
            <v>0</v>
          </cell>
          <cell r="F62">
            <v>0</v>
          </cell>
          <cell r="G62">
            <v>0</v>
          </cell>
          <cell r="H62">
            <v>0</v>
          </cell>
        </row>
        <row r="63">
          <cell r="A63">
            <v>0</v>
          </cell>
          <cell r="B63">
            <v>0</v>
          </cell>
          <cell r="F63">
            <v>0</v>
          </cell>
          <cell r="G63">
            <v>0</v>
          </cell>
          <cell r="H63">
            <v>0</v>
          </cell>
        </row>
        <row r="64">
          <cell r="A64">
            <v>0</v>
          </cell>
          <cell r="B64">
            <v>0</v>
          </cell>
          <cell r="F64">
            <v>0</v>
          </cell>
          <cell r="G64">
            <v>0</v>
          </cell>
          <cell r="H64">
            <v>0</v>
          </cell>
        </row>
        <row r="65">
          <cell r="A65">
            <v>0</v>
          </cell>
          <cell r="B65">
            <v>0</v>
          </cell>
          <cell r="F65">
            <v>0</v>
          </cell>
          <cell r="G65">
            <v>0</v>
          </cell>
          <cell r="H65">
            <v>0</v>
          </cell>
        </row>
        <row r="66">
          <cell r="A66">
            <v>0</v>
          </cell>
          <cell r="B66">
            <v>0</v>
          </cell>
          <cell r="F66">
            <v>0</v>
          </cell>
          <cell r="G66">
            <v>0</v>
          </cell>
          <cell r="H66">
            <v>0</v>
          </cell>
        </row>
        <row r="67">
          <cell r="A67">
            <v>0</v>
          </cell>
          <cell r="B67">
            <v>0</v>
          </cell>
          <cell r="F67">
            <v>0</v>
          </cell>
          <cell r="G67">
            <v>0</v>
          </cell>
          <cell r="H67">
            <v>0</v>
          </cell>
        </row>
        <row r="68">
          <cell r="A68">
            <v>0</v>
          </cell>
          <cell r="B68">
            <v>0</v>
          </cell>
          <cell r="F68">
            <v>0</v>
          </cell>
          <cell r="G68">
            <v>0</v>
          </cell>
          <cell r="H68">
            <v>0</v>
          </cell>
        </row>
        <row r="69">
          <cell r="A69">
            <v>0</v>
          </cell>
          <cell r="B69">
            <v>0</v>
          </cell>
          <cell r="F69">
            <v>0</v>
          </cell>
          <cell r="G69">
            <v>0</v>
          </cell>
          <cell r="H69">
            <v>0</v>
          </cell>
        </row>
        <row r="70">
          <cell r="A70">
            <v>0</v>
          </cell>
          <cell r="B70">
            <v>0</v>
          </cell>
          <cell r="F70">
            <v>0</v>
          </cell>
          <cell r="G70">
            <v>0</v>
          </cell>
          <cell r="H70">
            <v>0</v>
          </cell>
        </row>
        <row r="71">
          <cell r="A71">
            <v>0</v>
          </cell>
          <cell r="B71">
            <v>0</v>
          </cell>
          <cell r="F71">
            <v>0</v>
          </cell>
          <cell r="G71">
            <v>0</v>
          </cell>
          <cell r="H71">
            <v>0</v>
          </cell>
        </row>
        <row r="72">
          <cell r="A72">
            <v>0</v>
          </cell>
          <cell r="B72">
            <v>0</v>
          </cell>
          <cell r="F72">
            <v>0</v>
          </cell>
          <cell r="G72">
            <v>0</v>
          </cell>
          <cell r="H72">
            <v>0</v>
          </cell>
        </row>
        <row r="73">
          <cell r="A73">
            <v>0</v>
          </cell>
          <cell r="B73">
            <v>0</v>
          </cell>
          <cell r="F73">
            <v>0</v>
          </cell>
          <cell r="G73">
            <v>0</v>
          </cell>
          <cell r="H73">
            <v>0</v>
          </cell>
        </row>
        <row r="74">
          <cell r="A74">
            <v>0</v>
          </cell>
          <cell r="B74">
            <v>0</v>
          </cell>
          <cell r="F74">
            <v>0</v>
          </cell>
          <cell r="G74">
            <v>0</v>
          </cell>
          <cell r="H74">
            <v>0</v>
          </cell>
        </row>
        <row r="75">
          <cell r="A75">
            <v>0</v>
          </cell>
          <cell r="B75">
            <v>0</v>
          </cell>
          <cell r="F75">
            <v>0</v>
          </cell>
          <cell r="G75">
            <v>0</v>
          </cell>
          <cell r="H75">
            <v>0</v>
          </cell>
        </row>
        <row r="76">
          <cell r="A76">
            <v>0</v>
          </cell>
          <cell r="B76">
            <v>0</v>
          </cell>
          <cell r="F76">
            <v>0</v>
          </cell>
          <cell r="G76">
            <v>0</v>
          </cell>
          <cell r="H76">
            <v>0</v>
          </cell>
        </row>
        <row r="77">
          <cell r="A77">
            <v>0</v>
          </cell>
          <cell r="B77">
            <v>0</v>
          </cell>
          <cell r="F77">
            <v>0</v>
          </cell>
          <cell r="G77">
            <v>0</v>
          </cell>
          <cell r="H77">
            <v>0</v>
          </cell>
        </row>
        <row r="78">
          <cell r="A78">
            <v>0</v>
          </cell>
          <cell r="B78">
            <v>0</v>
          </cell>
          <cell r="F78">
            <v>0</v>
          </cell>
          <cell r="G78">
            <v>0</v>
          </cell>
          <cell r="H78">
            <v>0</v>
          </cell>
        </row>
        <row r="79">
          <cell r="A79">
            <v>0</v>
          </cell>
          <cell r="B79">
            <v>0</v>
          </cell>
          <cell r="F79">
            <v>0</v>
          </cell>
          <cell r="G79">
            <v>0</v>
          </cell>
          <cell r="H79">
            <v>0</v>
          </cell>
        </row>
        <row r="80">
          <cell r="A80">
            <v>0</v>
          </cell>
          <cell r="B80">
            <v>0</v>
          </cell>
          <cell r="F80">
            <v>0</v>
          </cell>
          <cell r="G80">
            <v>0</v>
          </cell>
          <cell r="H80">
            <v>0</v>
          </cell>
        </row>
        <row r="81">
          <cell r="A81">
            <v>0</v>
          </cell>
          <cell r="B81">
            <v>0</v>
          </cell>
          <cell r="F81">
            <v>0</v>
          </cell>
          <cell r="G81">
            <v>0</v>
          </cell>
          <cell r="H81">
            <v>0</v>
          </cell>
        </row>
        <row r="82">
          <cell r="A82">
            <v>0</v>
          </cell>
          <cell r="B82">
            <v>0</v>
          </cell>
          <cell r="F82">
            <v>0</v>
          </cell>
          <cell r="G82">
            <v>0</v>
          </cell>
          <cell r="H82">
            <v>0</v>
          </cell>
        </row>
        <row r="83">
          <cell r="A83">
            <v>0</v>
          </cell>
          <cell r="B83">
            <v>0</v>
          </cell>
          <cell r="F83">
            <v>0</v>
          </cell>
          <cell r="G83">
            <v>0</v>
          </cell>
          <cell r="H83">
            <v>0</v>
          </cell>
        </row>
        <row r="84">
          <cell r="A84">
            <v>0</v>
          </cell>
          <cell r="B84">
            <v>0</v>
          </cell>
          <cell r="F84">
            <v>0</v>
          </cell>
          <cell r="G84">
            <v>0</v>
          </cell>
          <cell r="H84">
            <v>0</v>
          </cell>
        </row>
        <row r="85">
          <cell r="A85">
            <v>0</v>
          </cell>
          <cell r="B85">
            <v>0</v>
          </cell>
          <cell r="F85">
            <v>0</v>
          </cell>
          <cell r="G85">
            <v>0</v>
          </cell>
          <cell r="H85">
            <v>0</v>
          </cell>
        </row>
        <row r="86">
          <cell r="A86">
            <v>0</v>
          </cell>
          <cell r="B86">
            <v>0</v>
          </cell>
          <cell r="F86">
            <v>0</v>
          </cell>
          <cell r="G86">
            <v>0</v>
          </cell>
          <cell r="H86">
            <v>0</v>
          </cell>
        </row>
        <row r="87">
          <cell r="A87">
            <v>0</v>
          </cell>
          <cell r="B87">
            <v>0</v>
          </cell>
          <cell r="F87">
            <v>0</v>
          </cell>
          <cell r="G87">
            <v>0</v>
          </cell>
          <cell r="H87">
            <v>0</v>
          </cell>
        </row>
        <row r="88">
          <cell r="A88">
            <v>0</v>
          </cell>
          <cell r="B88">
            <v>0</v>
          </cell>
          <cell r="F88">
            <v>0</v>
          </cell>
          <cell r="G88">
            <v>0</v>
          </cell>
          <cell r="H88">
            <v>0</v>
          </cell>
        </row>
        <row r="89">
          <cell r="A89">
            <v>0</v>
          </cell>
          <cell r="B89">
            <v>0</v>
          </cell>
          <cell r="F89">
            <v>0</v>
          </cell>
          <cell r="G89">
            <v>0</v>
          </cell>
          <cell r="H89">
            <v>0</v>
          </cell>
        </row>
        <row r="90">
          <cell r="A90">
            <v>0</v>
          </cell>
          <cell r="B90">
            <v>0</v>
          </cell>
          <cell r="F90">
            <v>0</v>
          </cell>
          <cell r="G90">
            <v>0</v>
          </cell>
          <cell r="H90">
            <v>0</v>
          </cell>
        </row>
        <row r="91">
          <cell r="A91">
            <v>0</v>
          </cell>
          <cell r="B91">
            <v>0</v>
          </cell>
          <cell r="F91">
            <v>0</v>
          </cell>
          <cell r="G91">
            <v>0</v>
          </cell>
          <cell r="H91">
            <v>0</v>
          </cell>
        </row>
        <row r="92">
          <cell r="A92">
            <v>0</v>
          </cell>
          <cell r="B92">
            <v>0</v>
          </cell>
          <cell r="F92">
            <v>0</v>
          </cell>
          <cell r="G92">
            <v>0</v>
          </cell>
          <cell r="H92">
            <v>0</v>
          </cell>
        </row>
        <row r="93">
          <cell r="A93">
            <v>0</v>
          </cell>
          <cell r="B93">
            <v>0</v>
          </cell>
          <cell r="F93">
            <v>0</v>
          </cell>
          <cell r="G93">
            <v>0</v>
          </cell>
          <cell r="H93">
            <v>0</v>
          </cell>
        </row>
        <row r="94">
          <cell r="A94">
            <v>0</v>
          </cell>
          <cell r="B94">
            <v>0</v>
          </cell>
          <cell r="F94">
            <v>0</v>
          </cell>
          <cell r="G94">
            <v>0</v>
          </cell>
          <cell r="H94">
            <v>0</v>
          </cell>
        </row>
        <row r="95">
          <cell r="A95">
            <v>0</v>
          </cell>
          <cell r="B95">
            <v>0</v>
          </cell>
          <cell r="F95">
            <v>0</v>
          </cell>
          <cell r="G95">
            <v>0</v>
          </cell>
          <cell r="H95">
            <v>0</v>
          </cell>
        </row>
        <row r="96">
          <cell r="A96">
            <v>0</v>
          </cell>
          <cell r="B96">
            <v>0</v>
          </cell>
          <cell r="F96">
            <v>0</v>
          </cell>
          <cell r="G96">
            <v>0</v>
          </cell>
          <cell r="H96">
            <v>0</v>
          </cell>
        </row>
        <row r="97">
          <cell r="A97">
            <v>0</v>
          </cell>
          <cell r="B97">
            <v>0</v>
          </cell>
          <cell r="F97">
            <v>0</v>
          </cell>
          <cell r="G97">
            <v>0</v>
          </cell>
          <cell r="H97">
            <v>0</v>
          </cell>
        </row>
        <row r="98">
          <cell r="A98">
            <v>0</v>
          </cell>
          <cell r="B98">
            <v>0</v>
          </cell>
          <cell r="F98">
            <v>0</v>
          </cell>
          <cell r="G98">
            <v>0</v>
          </cell>
          <cell r="H98">
            <v>0</v>
          </cell>
        </row>
        <row r="99">
          <cell r="A99">
            <v>0</v>
          </cell>
          <cell r="B99">
            <v>0</v>
          </cell>
          <cell r="F99">
            <v>0</v>
          </cell>
          <cell r="G99">
            <v>0</v>
          </cell>
          <cell r="H99">
            <v>0</v>
          </cell>
        </row>
        <row r="100">
          <cell r="A100">
            <v>0</v>
          </cell>
          <cell r="B100">
            <v>0</v>
          </cell>
          <cell r="F100">
            <v>0</v>
          </cell>
          <cell r="G100">
            <v>0</v>
          </cell>
          <cell r="H100">
            <v>0</v>
          </cell>
        </row>
        <row r="101">
          <cell r="A101">
            <v>0</v>
          </cell>
          <cell r="B101">
            <v>0</v>
          </cell>
          <cell r="F101">
            <v>0</v>
          </cell>
          <cell r="G101">
            <v>0</v>
          </cell>
          <cell r="H101">
            <v>0</v>
          </cell>
        </row>
        <row r="102">
          <cell r="A102">
            <v>0</v>
          </cell>
          <cell r="B102">
            <v>0</v>
          </cell>
          <cell r="F102">
            <v>0</v>
          </cell>
          <cell r="G102">
            <v>0</v>
          </cell>
          <cell r="H102">
            <v>0</v>
          </cell>
        </row>
        <row r="103">
          <cell r="A103">
            <v>0</v>
          </cell>
          <cell r="B103">
            <v>0</v>
          </cell>
          <cell r="F103">
            <v>0</v>
          </cell>
          <cell r="G103">
            <v>0</v>
          </cell>
          <cell r="H103">
            <v>0</v>
          </cell>
        </row>
        <row r="104">
          <cell r="A104">
            <v>0</v>
          </cell>
          <cell r="B104">
            <v>0</v>
          </cell>
          <cell r="F104">
            <v>0</v>
          </cell>
          <cell r="G104">
            <v>0</v>
          </cell>
          <cell r="H104">
            <v>0</v>
          </cell>
        </row>
        <row r="105">
          <cell r="A105">
            <v>0</v>
          </cell>
          <cell r="B105">
            <v>0</v>
          </cell>
          <cell r="F105">
            <v>0</v>
          </cell>
          <cell r="G105">
            <v>0</v>
          </cell>
          <cell r="H105">
            <v>0</v>
          </cell>
        </row>
        <row r="106">
          <cell r="A106">
            <v>0</v>
          </cell>
          <cell r="B106">
            <v>0</v>
          </cell>
          <cell r="F106">
            <v>0</v>
          </cell>
          <cell r="G106">
            <v>0</v>
          </cell>
          <cell r="H106">
            <v>0</v>
          </cell>
        </row>
      </sheetData>
      <sheetData sheetId="9"/>
      <sheetData sheetId="10"/>
      <sheetData sheetId="11"/>
      <sheetData sheetId="12"/>
      <sheetData sheetId="13"/>
      <sheetData sheetId="14"/>
      <sheetData sheetId="1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sheetData sheetId="1"/>
      <sheetData sheetId="2"/>
      <sheetData sheetId="3"/>
      <sheetData sheetId="4">
        <row r="5">
          <cell r="A5" t="str">
            <v>A/P</v>
          </cell>
        </row>
        <row r="6">
          <cell r="A6" t="str">
            <v>Vehicle</v>
          </cell>
        </row>
        <row r="7">
          <cell r="A7" t="str">
            <v>Expense</v>
          </cell>
        </row>
        <row r="8">
          <cell r="A8" t="str">
            <v>Inventory</v>
          </cell>
        </row>
        <row r="9">
          <cell r="A9" t="str">
            <v>Workorder Time</v>
          </cell>
        </row>
        <row r="10">
          <cell r="A10" t="str">
            <v>Project Time</v>
          </cell>
        </row>
        <row r="30">
          <cell r="A30" t="str">
            <v>BGSA1 - Facilities Maintenance</v>
          </cell>
        </row>
        <row r="31">
          <cell r="A31" t="str">
            <v>FLSA1 - Fleet Maintenance</v>
          </cell>
        </row>
        <row r="32">
          <cell r="A32" t="str">
            <v>SA1 - Training and Development</v>
          </cell>
        </row>
        <row r="33">
          <cell r="A33" t="str">
            <v>SA10 - General Office Supplies</v>
          </cell>
        </row>
        <row r="34">
          <cell r="A34" t="str">
            <v>SA11 - Small Tools</v>
          </cell>
        </row>
        <row r="35">
          <cell r="A35" t="str">
            <v>SA12 - Other Supplies</v>
          </cell>
        </row>
        <row r="36">
          <cell r="A36" t="str">
            <v>SA13 - Rent</v>
          </cell>
        </row>
        <row r="37">
          <cell r="A37" t="str">
            <v>SA14 - Repairs and Maintenance - Equipment</v>
          </cell>
        </row>
        <row r="38">
          <cell r="A38" t="str">
            <v>SA15 - Equipment Repair</v>
          </cell>
        </row>
        <row r="39">
          <cell r="A39" t="str">
            <v>SA16 - Equipment Rental</v>
          </cell>
        </row>
        <row r="40">
          <cell r="A40" t="str">
            <v>SA17 - Rent - Building</v>
          </cell>
        </row>
        <row r="41">
          <cell r="A41" t="str">
            <v>SA18 - Rent - Outside Storage</v>
          </cell>
        </row>
        <row r="42">
          <cell r="A42" t="str">
            <v>SA19 - Utilities</v>
          </cell>
        </row>
        <row r="43">
          <cell r="A43" t="str">
            <v>SA2 - Subscriptions and Memberships</v>
          </cell>
        </row>
        <row r="44">
          <cell r="A44" t="str">
            <v>SA20 - Property Tax</v>
          </cell>
        </row>
        <row r="45">
          <cell r="A45" t="str">
            <v>SA21 - Repairs and Maintenance - Building</v>
          </cell>
        </row>
        <row r="46">
          <cell r="A46" t="str">
            <v>SA22 - HVAC Maintenance</v>
          </cell>
        </row>
        <row r="47">
          <cell r="A47" t="str">
            <v>SA23 - Janitorial and Landscaping Service</v>
          </cell>
        </row>
        <row r="48">
          <cell r="A48" t="str">
            <v>SA24 - Security Service</v>
          </cell>
        </row>
        <row r="49">
          <cell r="A49" t="str">
            <v>SA25 - WSIB</v>
          </cell>
        </row>
        <row r="50">
          <cell r="A50" t="str">
            <v>SA26 - Insurance - Property</v>
          </cell>
        </row>
        <row r="51">
          <cell r="A51" t="str">
            <v>SA27 - Insurance - General</v>
          </cell>
        </row>
        <row r="52">
          <cell r="A52" t="str">
            <v>SA28 - Insurance - Automobile</v>
          </cell>
        </row>
        <row r="53">
          <cell r="A53" t="str">
            <v>SA29 - Telephone</v>
          </cell>
        </row>
        <row r="54">
          <cell r="A54" t="str">
            <v>SA30 - Cellular and Pager - Expense</v>
          </cell>
        </row>
        <row r="55">
          <cell r="A55" t="str">
            <v>SA31 - Wireless Communications - Expense</v>
          </cell>
        </row>
        <row r="56">
          <cell r="A56" t="str">
            <v>SA32 - Freight, Postage and Delivery</v>
          </cell>
        </row>
        <row r="57">
          <cell r="A57" t="str">
            <v>SA33 - Emergency Maintenance</v>
          </cell>
        </row>
        <row r="58">
          <cell r="A58" t="str">
            <v>SA34 - Legal Fees</v>
          </cell>
        </row>
        <row r="59">
          <cell r="A59" t="str">
            <v>SA35 - Auditing Fees</v>
          </cell>
        </row>
        <row r="60">
          <cell r="A60" t="str">
            <v>SA36 - Tax Service</v>
          </cell>
        </row>
        <row r="61">
          <cell r="A61" t="str">
            <v>SA37 - Consulting</v>
          </cell>
        </row>
        <row r="62">
          <cell r="A62" t="str">
            <v>SA38 - Tree Trimming</v>
          </cell>
        </row>
        <row r="63">
          <cell r="A63" t="str">
            <v>SA39 - Outside Service Provider</v>
          </cell>
        </row>
        <row r="64">
          <cell r="A64" t="str">
            <v>SA4 - Fuel</v>
          </cell>
        </row>
        <row r="65">
          <cell r="A65" t="str">
            <v>SA40 - Service Agreements</v>
          </cell>
        </row>
        <row r="66">
          <cell r="A66" t="str">
            <v>SA41 - Other Professional Service</v>
          </cell>
        </row>
        <row r="67">
          <cell r="A67" t="str">
            <v>SA42 - Joint Use</v>
          </cell>
        </row>
        <row r="68">
          <cell r="A68" t="str">
            <v>SA43 - Outside Sales Commissions</v>
          </cell>
        </row>
        <row r="69">
          <cell r="A69" t="str">
            <v>SA44 - Board Expenses</v>
          </cell>
        </row>
        <row r="70">
          <cell r="A70" t="str">
            <v>SA45 - Meter Reading</v>
          </cell>
        </row>
        <row r="71">
          <cell r="A71" t="str">
            <v>SA46 - Meter Cuts and Reconnections</v>
          </cell>
        </row>
        <row r="72">
          <cell r="A72" t="str">
            <v>SA47 - Bank Charges</v>
          </cell>
        </row>
        <row r="73">
          <cell r="A73" t="str">
            <v>SA48 - Collection Agency Fees</v>
          </cell>
        </row>
        <row r="74">
          <cell r="A74" t="str">
            <v>SA49 - Dues and Subscriptions</v>
          </cell>
        </row>
        <row r="75">
          <cell r="A75" t="str">
            <v>SA5 - Safety Expenses</v>
          </cell>
        </row>
        <row r="76">
          <cell r="A76" t="str">
            <v>SA50 - Donations</v>
          </cell>
        </row>
        <row r="77">
          <cell r="A77" t="str">
            <v>SA51 - Sponsorships</v>
          </cell>
        </row>
        <row r="78">
          <cell r="A78" t="str">
            <v>SA53 - Research and Development</v>
          </cell>
        </row>
        <row r="79">
          <cell r="A79" t="str">
            <v>SA54 - Project Planning</v>
          </cell>
        </row>
        <row r="80">
          <cell r="A80" t="str">
            <v>SA55 - Regulatory Costs - Operating</v>
          </cell>
        </row>
        <row r="81">
          <cell r="A81" t="str">
            <v>SA56 - Advertising</v>
          </cell>
        </row>
        <row r="82">
          <cell r="A82" t="str">
            <v>SA57 - Promotions</v>
          </cell>
        </row>
        <row r="83">
          <cell r="A83" t="str">
            <v>SA58 - Public Relations</v>
          </cell>
        </row>
        <row r="84">
          <cell r="A84" t="str">
            <v>SA59 - Marketing</v>
          </cell>
        </row>
        <row r="85">
          <cell r="A85" t="str">
            <v>SA6 - Computer Maintenance</v>
          </cell>
        </row>
        <row r="86">
          <cell r="A86" t="str">
            <v>SA60 - Payment in Lieu of Taxes - Federal</v>
          </cell>
        </row>
        <row r="87">
          <cell r="A87" t="str">
            <v>SA61 - Payment in Lieu of Taxes - Provincial</v>
          </cell>
        </row>
        <row r="88">
          <cell r="A88" t="str">
            <v>SA62 - Capital Tax</v>
          </cell>
        </row>
        <row r="89">
          <cell r="A89" t="str">
            <v>SA64 - Temporary Labour</v>
          </cell>
        </row>
        <row r="90">
          <cell r="A90" t="str">
            <v>SA69 - Meeting Supplies</v>
          </cell>
        </row>
        <row r="91">
          <cell r="A91" t="str">
            <v>SA7 - Internet Services</v>
          </cell>
        </row>
        <row r="92">
          <cell r="A92" t="str">
            <v>SA70 - Maintenance - Tools and Equipment</v>
          </cell>
        </row>
        <row r="93">
          <cell r="A93" t="str">
            <v>SA73 - Plant Maintenance</v>
          </cell>
        </row>
        <row r="94">
          <cell r="A94" t="str">
            <v>SA75 - System Supervisory Equipment</v>
          </cell>
        </row>
        <row r="95">
          <cell r="A95" t="str">
            <v>SA79 - Scrap and Spoilage</v>
          </cell>
        </row>
        <row r="96">
          <cell r="A96" t="str">
            <v>SA8 - Software License and Maintenance</v>
          </cell>
        </row>
        <row r="97">
          <cell r="A97" t="str">
            <v>SA80 - Consumables</v>
          </cell>
        </row>
        <row r="98">
          <cell r="A98" t="str">
            <v>SA81 - Aggregates</v>
          </cell>
        </row>
        <row r="99">
          <cell r="A99" t="str">
            <v>SA84 - Temporary agencies</v>
          </cell>
        </row>
        <row r="100">
          <cell r="A100" t="str">
            <v>SA85 - Employee Promotions</v>
          </cell>
        </row>
        <row r="101">
          <cell r="A101" t="str">
            <v>SA86 - Cable Locates</v>
          </cell>
        </row>
        <row r="102">
          <cell r="A102" t="str">
            <v>SA87 - Non-Inventoried Materials - Direct to Site</v>
          </cell>
        </row>
        <row r="103">
          <cell r="A103" t="str">
            <v>SA88 - Recruitment</v>
          </cell>
        </row>
        <row r="104">
          <cell r="A104" t="str">
            <v>SA89 - Travel and Accommodations</v>
          </cell>
        </row>
        <row r="105">
          <cell r="A105" t="str">
            <v>SA9 - Maintenance Supplies</v>
          </cell>
        </row>
        <row r="106">
          <cell r="A106" t="str">
            <v>SA90 - Meals and Entertainment</v>
          </cell>
        </row>
        <row r="115">
          <cell r="A115" t="str">
            <v>VECP - Cable Pulling Truck</v>
          </cell>
        </row>
        <row r="116">
          <cell r="A116" t="str">
            <v>VEDD - Digger Derrick Truck</v>
          </cell>
        </row>
        <row r="117">
          <cell r="A117" t="str">
            <v>VEDB - Double Bucket Truck</v>
          </cell>
        </row>
        <row r="118">
          <cell r="A118" t="str">
            <v>VEHD - Heavy Duty Pick Up</v>
          </cell>
        </row>
        <row r="119">
          <cell r="A119" t="str">
            <v>VECS - Crew Support Vehicle</v>
          </cell>
        </row>
        <row r="120">
          <cell r="A120" t="str">
            <v>VEKC - Knuckle Crane Truck</v>
          </cell>
        </row>
        <row r="121">
          <cell r="A121" t="str">
            <v>VELD - Low Duty Pick Up</v>
          </cell>
        </row>
        <row r="122">
          <cell r="A122" t="str">
            <v>VEPV - Passenger Vehicle</v>
          </cell>
        </row>
        <row r="123">
          <cell r="A123" t="str">
            <v>VECV - Cargo Van</v>
          </cell>
        </row>
        <row r="124">
          <cell r="A124" t="str">
            <v>VESB - Single Bucket Truck</v>
          </cell>
        </row>
        <row r="125">
          <cell r="A125" t="str">
            <v>VESV - Step Van</v>
          </cell>
        </row>
        <row r="126">
          <cell r="A126" t="str">
            <v>VEVT - Vac Truck</v>
          </cell>
        </row>
        <row r="127">
          <cell r="A127" t="str">
            <v>EQSW - Sweeper</v>
          </cell>
        </row>
        <row r="128">
          <cell r="A128" t="str">
            <v>EQTR - Trailer</v>
          </cell>
        </row>
        <row r="129">
          <cell r="A129" t="str">
            <v>EQTC - Transformer Cart</v>
          </cell>
        </row>
        <row r="130">
          <cell r="A130" t="str">
            <v>EQTT - Tension Trailer</v>
          </cell>
        </row>
        <row r="131">
          <cell r="A131" t="str">
            <v>EQAC - Air Compressor</v>
          </cell>
        </row>
        <row r="132">
          <cell r="A132" t="str">
            <v>EQFL - Forklift</v>
          </cell>
        </row>
        <row r="133">
          <cell r="A133" t="str">
            <v>EQGN - Generator</v>
          </cell>
        </row>
        <row r="134">
          <cell r="A134" t="str">
            <v>BACK - Backhoe</v>
          </cell>
        </row>
        <row r="160">
          <cell r="A160" t="str">
            <v>Vehicle</v>
          </cell>
          <cell r="B160">
            <v>651000</v>
          </cell>
        </row>
        <row r="161">
          <cell r="A161" t="str">
            <v>Inventory</v>
          </cell>
          <cell r="B161">
            <v>650000</v>
          </cell>
        </row>
        <row r="162">
          <cell r="A162" t="str">
            <v>Workorder Time</v>
          </cell>
          <cell r="B162">
            <v>608000</v>
          </cell>
        </row>
        <row r="163">
          <cell r="A163" t="str">
            <v>Project Time</v>
          </cell>
          <cell r="B163">
            <v>609000</v>
          </cell>
        </row>
        <row r="164">
          <cell r="A164" t="str">
            <v>BGSA1 - Facilities Maintenance</v>
          </cell>
          <cell r="B164">
            <v>723000</v>
          </cell>
        </row>
        <row r="165">
          <cell r="A165" t="str">
            <v>FLSA1 - Fleet Maintenance</v>
          </cell>
          <cell r="B165">
            <v>671000</v>
          </cell>
        </row>
        <row r="166">
          <cell r="A166" t="str">
            <v>SA1 - Training and Development</v>
          </cell>
          <cell r="B166">
            <v>640000</v>
          </cell>
        </row>
        <row r="167">
          <cell r="A167" t="str">
            <v>SA10 - General Office Supplies</v>
          </cell>
          <cell r="B167">
            <v>704000</v>
          </cell>
        </row>
        <row r="168">
          <cell r="A168" t="str">
            <v>SA11 - Small Tools</v>
          </cell>
          <cell r="B168">
            <v>707000</v>
          </cell>
        </row>
        <row r="169">
          <cell r="A169" t="str">
            <v>SA12 - Other Supplies</v>
          </cell>
          <cell r="B169">
            <v>709000</v>
          </cell>
        </row>
        <row r="170">
          <cell r="A170" t="str">
            <v>SA13 - Rent</v>
          </cell>
          <cell r="B170">
            <v>710000</v>
          </cell>
        </row>
        <row r="171">
          <cell r="A171" t="str">
            <v>SA14 - Repairs and Maintenance - Equipment</v>
          </cell>
          <cell r="B171">
            <v>711000</v>
          </cell>
        </row>
        <row r="172">
          <cell r="A172" t="str">
            <v>SA15 - Equipment Repair</v>
          </cell>
          <cell r="B172">
            <v>711200</v>
          </cell>
        </row>
        <row r="173">
          <cell r="A173" t="str">
            <v>SA16 - Equipment Rental</v>
          </cell>
          <cell r="B173">
            <v>711500</v>
          </cell>
        </row>
        <row r="174">
          <cell r="A174" t="str">
            <v>SA17 - Rent - Building</v>
          </cell>
          <cell r="B174">
            <v>720000</v>
          </cell>
        </row>
        <row r="175">
          <cell r="A175" t="str">
            <v>SA18 - Rent - Outside Storage</v>
          </cell>
          <cell r="B175">
            <v>720500</v>
          </cell>
        </row>
        <row r="176">
          <cell r="A176" t="str">
            <v>SA19 - Utilities</v>
          </cell>
          <cell r="B176">
            <v>721000</v>
          </cell>
        </row>
        <row r="177">
          <cell r="A177" t="str">
            <v>SA2 - Subscriptions and Memberships</v>
          </cell>
          <cell r="B177">
            <v>641000</v>
          </cell>
        </row>
        <row r="178">
          <cell r="A178" t="str">
            <v>SA20 - Property Tax</v>
          </cell>
          <cell r="B178">
            <v>722000</v>
          </cell>
        </row>
        <row r="179">
          <cell r="A179" t="str">
            <v>SA21 - Repairs and Maintenance - Building</v>
          </cell>
          <cell r="B179">
            <v>723000</v>
          </cell>
        </row>
        <row r="180">
          <cell r="A180" t="str">
            <v>SA22 - HVAC Maintenance</v>
          </cell>
          <cell r="B180">
            <v>723500</v>
          </cell>
        </row>
        <row r="181">
          <cell r="A181" t="str">
            <v>SA23 - Janitorial and Landscaping Service</v>
          </cell>
          <cell r="B181">
            <v>724000</v>
          </cell>
        </row>
        <row r="182">
          <cell r="A182" t="str">
            <v>SA24 - Security Service</v>
          </cell>
          <cell r="B182">
            <v>725000</v>
          </cell>
        </row>
        <row r="183">
          <cell r="A183" t="str">
            <v>SA25 - WSIB</v>
          </cell>
          <cell r="B183">
            <v>726100</v>
          </cell>
        </row>
        <row r="184">
          <cell r="A184" t="str">
            <v>SA26 - Insurance - Property</v>
          </cell>
          <cell r="B184">
            <v>726200</v>
          </cell>
        </row>
        <row r="185">
          <cell r="A185" t="str">
            <v>SA27 - Insurance - General</v>
          </cell>
          <cell r="B185">
            <v>726300</v>
          </cell>
        </row>
        <row r="186">
          <cell r="A186" t="str">
            <v>SA28 - Insurance - Automobile</v>
          </cell>
          <cell r="B186">
            <v>726400</v>
          </cell>
        </row>
        <row r="187">
          <cell r="A187" t="str">
            <v>SA29 - Telephone</v>
          </cell>
          <cell r="B187">
            <v>730000</v>
          </cell>
        </row>
        <row r="188">
          <cell r="A188" t="str">
            <v>SA3 - FIXED ASSETS - Vehicle</v>
          </cell>
          <cell r="B188">
            <v>157000</v>
          </cell>
        </row>
        <row r="189">
          <cell r="A189" t="str">
            <v>SA30 - Cellular and Pager - Expense</v>
          </cell>
          <cell r="B189">
            <v>731000</v>
          </cell>
        </row>
        <row r="190">
          <cell r="A190" t="str">
            <v>SA31 - Wireless Communications - Expense</v>
          </cell>
          <cell r="B190">
            <v>735000</v>
          </cell>
        </row>
        <row r="191">
          <cell r="A191" t="str">
            <v>SA32 - Freight, Postage and Delivery</v>
          </cell>
          <cell r="B191">
            <v>740000</v>
          </cell>
        </row>
        <row r="192">
          <cell r="A192" t="str">
            <v>SA33 - Emergency Maintenance</v>
          </cell>
          <cell r="B192">
            <v>745000</v>
          </cell>
        </row>
        <row r="193">
          <cell r="A193" t="str">
            <v>SA34 - Legal Fees</v>
          </cell>
          <cell r="B193">
            <v>750000</v>
          </cell>
        </row>
        <row r="194">
          <cell r="A194" t="str">
            <v>SA35 - Auditing Fees</v>
          </cell>
          <cell r="B194">
            <v>751000</v>
          </cell>
        </row>
        <row r="195">
          <cell r="A195" t="str">
            <v>SA36 - Tax Service</v>
          </cell>
          <cell r="B195">
            <v>752000</v>
          </cell>
        </row>
        <row r="196">
          <cell r="A196" t="str">
            <v>SA37 - Consulting</v>
          </cell>
          <cell r="B196">
            <v>753000</v>
          </cell>
        </row>
        <row r="197">
          <cell r="A197" t="str">
            <v>SA38 - Tree Trimming</v>
          </cell>
          <cell r="B197">
            <v>753500</v>
          </cell>
        </row>
        <row r="198">
          <cell r="A198" t="str">
            <v>SA39 - Outside Service Provider</v>
          </cell>
          <cell r="B198">
            <v>754000</v>
          </cell>
        </row>
        <row r="199">
          <cell r="A199" t="str">
            <v>SA4 - Fuel</v>
          </cell>
          <cell r="B199">
            <v>672000</v>
          </cell>
        </row>
        <row r="200">
          <cell r="A200" t="str">
            <v>SA40 - Service Agreements</v>
          </cell>
          <cell r="B200">
            <v>754500</v>
          </cell>
        </row>
        <row r="201">
          <cell r="A201" t="str">
            <v>SA41 - Other Professional Service</v>
          </cell>
          <cell r="B201">
            <v>755000</v>
          </cell>
        </row>
        <row r="202">
          <cell r="A202" t="str">
            <v>SA42 - Joint Use</v>
          </cell>
          <cell r="B202">
            <v>755500</v>
          </cell>
        </row>
        <row r="203">
          <cell r="A203" t="str">
            <v>SA43 - Outside Sales Commissions</v>
          </cell>
          <cell r="B203">
            <v>756000</v>
          </cell>
        </row>
        <row r="204">
          <cell r="A204" t="str">
            <v>SA44 - Board Expenses</v>
          </cell>
          <cell r="B204">
            <v>757510</v>
          </cell>
        </row>
        <row r="205">
          <cell r="A205" t="str">
            <v>SA45 - Meter Reading</v>
          </cell>
          <cell r="B205">
            <v>758000</v>
          </cell>
        </row>
        <row r="206">
          <cell r="A206" t="str">
            <v>SA46 - Meter Cuts and Reconnections</v>
          </cell>
          <cell r="B206">
            <v>758500</v>
          </cell>
        </row>
        <row r="207">
          <cell r="A207" t="str">
            <v>SA47 - Bank Charges</v>
          </cell>
          <cell r="B207">
            <v>760000</v>
          </cell>
        </row>
        <row r="208">
          <cell r="A208" t="str">
            <v>SA48 - Collection Agency Fees</v>
          </cell>
          <cell r="B208">
            <v>761700</v>
          </cell>
        </row>
        <row r="209">
          <cell r="A209" t="str">
            <v>SA49 - Dues and Subscriptions</v>
          </cell>
          <cell r="B209">
            <v>763000</v>
          </cell>
        </row>
        <row r="210">
          <cell r="A210" t="str">
            <v>SA5 - Safety Expenses</v>
          </cell>
          <cell r="B210">
            <v>681000</v>
          </cell>
        </row>
        <row r="211">
          <cell r="A211" t="str">
            <v>SA50 - Donations</v>
          </cell>
          <cell r="B211">
            <v>764000</v>
          </cell>
        </row>
        <row r="212">
          <cell r="A212" t="str">
            <v>SA51 - Sponsorships</v>
          </cell>
          <cell r="B212">
            <v>764100</v>
          </cell>
        </row>
        <row r="213">
          <cell r="A213" t="str">
            <v>SA53 - Research and Development</v>
          </cell>
          <cell r="B213">
            <v>765500</v>
          </cell>
        </row>
        <row r="214">
          <cell r="A214" t="str">
            <v>SA54 - Project Planning</v>
          </cell>
          <cell r="B214">
            <v>767500</v>
          </cell>
        </row>
        <row r="215">
          <cell r="A215" t="str">
            <v>SA55 - Regulatory Costs - Operating</v>
          </cell>
          <cell r="B215">
            <v>768500</v>
          </cell>
        </row>
        <row r="216">
          <cell r="A216" t="str">
            <v>SA56 - Advertising</v>
          </cell>
          <cell r="B216">
            <v>770000</v>
          </cell>
        </row>
        <row r="217">
          <cell r="A217" t="str">
            <v>SA57 - Promotions</v>
          </cell>
          <cell r="B217">
            <v>772000</v>
          </cell>
        </row>
        <row r="218">
          <cell r="A218" t="str">
            <v>SA58 - Public Relations</v>
          </cell>
          <cell r="B218">
            <v>773000</v>
          </cell>
        </row>
        <row r="219">
          <cell r="A219" t="str">
            <v>SA59 - Marketing</v>
          </cell>
          <cell r="B219">
            <v>779000</v>
          </cell>
        </row>
        <row r="220">
          <cell r="A220" t="str">
            <v>SA6 - Computer Maintenance</v>
          </cell>
          <cell r="B220">
            <v>690000</v>
          </cell>
        </row>
        <row r="221">
          <cell r="A221" t="str">
            <v>SA60 - Payment in Lieu of Taxes - Federal</v>
          </cell>
          <cell r="B221">
            <v>851000</v>
          </cell>
        </row>
        <row r="222">
          <cell r="A222" t="str">
            <v>SA61 - Payment in Lieu of Taxes - Provincial</v>
          </cell>
          <cell r="B222">
            <v>852000</v>
          </cell>
        </row>
        <row r="223">
          <cell r="A223" t="str">
            <v>SA62 - Capital Tax</v>
          </cell>
          <cell r="B223">
            <v>853000</v>
          </cell>
        </row>
        <row r="224">
          <cell r="A224" t="str">
            <v>SA63 - FIXED ASSET Furniture and Fixtures</v>
          </cell>
          <cell r="B224">
            <v>154000</v>
          </cell>
        </row>
        <row r="225">
          <cell r="A225" t="str">
            <v>SA64 - Temporary Labour</v>
          </cell>
          <cell r="B225">
            <v>604000</v>
          </cell>
        </row>
        <row r="226">
          <cell r="A226" t="str">
            <v>SA65 - FIXED ASSET Computer Hardware</v>
          </cell>
          <cell r="B226">
            <v>155000</v>
          </cell>
        </row>
        <row r="227">
          <cell r="A227" t="str">
            <v>SA66 - FIXED ASSET Computer Software</v>
          </cell>
          <cell r="B227">
            <v>154500</v>
          </cell>
        </row>
        <row r="228">
          <cell r="A228" t="str">
            <v>SA68 - FIXED ASSET Tools, Shop and Garage Equipment</v>
          </cell>
          <cell r="B228">
            <v>153000</v>
          </cell>
        </row>
        <row r="229">
          <cell r="A229" t="str">
            <v>SA69 - Meeting Supplies</v>
          </cell>
          <cell r="B229">
            <v>704000</v>
          </cell>
        </row>
        <row r="230">
          <cell r="A230" t="str">
            <v>SA7 - Internet Services</v>
          </cell>
          <cell r="B230">
            <v>691000</v>
          </cell>
        </row>
        <row r="231">
          <cell r="A231" t="str">
            <v>SA70 - Maintenance - Tools and Equipment</v>
          </cell>
          <cell r="B231">
            <v>711000</v>
          </cell>
        </row>
        <row r="232">
          <cell r="A232" t="str">
            <v>SA71 - FIXED ASSET Measurement and Testing Equipment</v>
          </cell>
          <cell r="B232">
            <v>153100</v>
          </cell>
        </row>
        <row r="233">
          <cell r="A233" t="str">
            <v>SA72 - FIXED ASSET Communications Equipment</v>
          </cell>
          <cell r="B233">
            <v>153300</v>
          </cell>
        </row>
        <row r="234">
          <cell r="A234" t="str">
            <v>SA73 - Plant Maintenance</v>
          </cell>
          <cell r="B234">
            <v>711000</v>
          </cell>
        </row>
        <row r="235">
          <cell r="A235" t="str">
            <v>SA75 - System Supervisory Equipment</v>
          </cell>
          <cell r="B235">
            <v>153600</v>
          </cell>
        </row>
        <row r="236">
          <cell r="A236" t="str">
            <v>SA79 - Scrap and Spoilage</v>
          </cell>
          <cell r="B236">
            <v>792000</v>
          </cell>
        </row>
        <row r="237">
          <cell r="A237" t="str">
            <v>SA8 - Software License and Maintenance</v>
          </cell>
          <cell r="B237">
            <v>140300</v>
          </cell>
        </row>
        <row r="238">
          <cell r="A238" t="str">
            <v>SA80 - Consumables</v>
          </cell>
          <cell r="B238">
            <v>708000</v>
          </cell>
        </row>
        <row r="239">
          <cell r="A239" t="str">
            <v>SA81 - Aggregates</v>
          </cell>
          <cell r="B239">
            <v>650000</v>
          </cell>
        </row>
        <row r="240">
          <cell r="A240" t="str">
            <v>SA84 - Temporary agencies</v>
          </cell>
          <cell r="B240">
            <v>604000</v>
          </cell>
        </row>
        <row r="241">
          <cell r="A241" t="str">
            <v>SA85 - Employee Promotions</v>
          </cell>
          <cell r="B241">
            <v>771000</v>
          </cell>
        </row>
        <row r="242">
          <cell r="A242" t="str">
            <v>SA86 - Cable Locates</v>
          </cell>
          <cell r="B242">
            <v>753600</v>
          </cell>
        </row>
        <row r="243">
          <cell r="A243" t="str">
            <v>SA87 - Non-Inventoried Materials - Direct to Site</v>
          </cell>
          <cell r="B243">
            <v>650000</v>
          </cell>
        </row>
        <row r="244">
          <cell r="A244" t="str">
            <v>SA88 - Recruitment</v>
          </cell>
          <cell r="B244">
            <v>630000</v>
          </cell>
        </row>
        <row r="245">
          <cell r="A245" t="str">
            <v>SA89 - Travel and Accommodations</v>
          </cell>
          <cell r="B245">
            <v>620000</v>
          </cell>
        </row>
        <row r="246">
          <cell r="A246" t="str">
            <v>SA9 - Maintenance Supplies</v>
          </cell>
          <cell r="B246">
            <v>700000</v>
          </cell>
        </row>
        <row r="247">
          <cell r="A247" t="str">
            <v>Travel and accommodations</v>
          </cell>
          <cell r="B247">
            <v>620000</v>
          </cell>
        </row>
        <row r="248">
          <cell r="A248" t="str">
            <v>Advertising</v>
          </cell>
          <cell r="B248">
            <v>770000</v>
          </cell>
        </row>
        <row r="249">
          <cell r="A249" t="str">
            <v>Travel and accommodations</v>
          </cell>
          <cell r="B249">
            <v>620000</v>
          </cell>
        </row>
        <row r="250">
          <cell r="A250" t="str">
            <v>Other employee compensation</v>
          </cell>
          <cell r="B250">
            <v>619000</v>
          </cell>
        </row>
        <row r="251">
          <cell r="A251" t="str">
            <v>Telephone</v>
          </cell>
          <cell r="B251">
            <v>730000</v>
          </cell>
        </row>
        <row r="252">
          <cell r="A252" t="str">
            <v>Dues and subscriptions</v>
          </cell>
          <cell r="B252">
            <v>763000</v>
          </cell>
        </row>
        <row r="253">
          <cell r="A253" t="str">
            <v>Employee promotions</v>
          </cell>
          <cell r="B253">
            <v>771000</v>
          </cell>
        </row>
        <row r="254">
          <cell r="A254" t="str">
            <v>Subscriptions and memberships</v>
          </cell>
          <cell r="B254">
            <v>641000</v>
          </cell>
        </row>
        <row r="255">
          <cell r="A255" t="str">
            <v>Freight postage and delivery</v>
          </cell>
          <cell r="B255">
            <v>740000</v>
          </cell>
        </row>
        <row r="256">
          <cell r="A256" t="str">
            <v>Maintenance supplies</v>
          </cell>
          <cell r="B256">
            <v>700000</v>
          </cell>
        </row>
        <row r="257">
          <cell r="A257" t="str">
            <v>Marketing</v>
          </cell>
          <cell r="B257">
            <v>779000</v>
          </cell>
        </row>
        <row r="258">
          <cell r="A258" t="str">
            <v>Meals and entertainment</v>
          </cell>
          <cell r="B258">
            <v>622000</v>
          </cell>
        </row>
        <row r="259">
          <cell r="A259" t="str">
            <v>Meals and entertainment</v>
          </cell>
          <cell r="B259">
            <v>622000</v>
          </cell>
        </row>
        <row r="260">
          <cell r="A260" t="str">
            <v>Meals and entertainment</v>
          </cell>
          <cell r="B260">
            <v>622000</v>
          </cell>
        </row>
        <row r="261">
          <cell r="A261" t="str">
            <v>Mileage</v>
          </cell>
          <cell r="B261">
            <v>621000</v>
          </cell>
        </row>
        <row r="262">
          <cell r="A262" t="str">
            <v>Other employee compensation</v>
          </cell>
          <cell r="B262">
            <v>619000</v>
          </cell>
        </row>
        <row r="263">
          <cell r="A263" t="str">
            <v>General office supplies</v>
          </cell>
          <cell r="B263">
            <v>704000</v>
          </cell>
        </row>
        <row r="264">
          <cell r="A264" t="str">
            <v>Travel and accommodations</v>
          </cell>
          <cell r="B264">
            <v>620000</v>
          </cell>
        </row>
        <row r="265">
          <cell r="A265" t="str">
            <v>Subscriptions and memberships</v>
          </cell>
          <cell r="B265">
            <v>641000</v>
          </cell>
        </row>
        <row r="266">
          <cell r="A266" t="str">
            <v>Repairs and maintenance - Building</v>
          </cell>
          <cell r="B266">
            <v>723000</v>
          </cell>
        </row>
        <row r="267">
          <cell r="A267" t="str">
            <v>Repairs and maintenance - Equipment</v>
          </cell>
          <cell r="B267">
            <v>711000</v>
          </cell>
        </row>
        <row r="268">
          <cell r="A268" t="str">
            <v>Small tools</v>
          </cell>
          <cell r="B268">
            <v>707000</v>
          </cell>
        </row>
        <row r="269">
          <cell r="A269" t="str">
            <v>Safety</v>
          </cell>
          <cell r="B269">
            <v>681000</v>
          </cell>
        </row>
        <row r="270">
          <cell r="A270" t="str">
            <v>Promotions</v>
          </cell>
          <cell r="B270">
            <v>772000</v>
          </cell>
        </row>
        <row r="271">
          <cell r="A271" t="str">
            <v>Software license and maintenance</v>
          </cell>
          <cell r="B271">
            <v>692000</v>
          </cell>
        </row>
        <row r="272">
          <cell r="A272" t="str">
            <v>Training and development</v>
          </cell>
          <cell r="B272">
            <v>640000</v>
          </cell>
        </row>
        <row r="273">
          <cell r="A273" t="str">
            <v>Travel and accommodations</v>
          </cell>
          <cell r="B273">
            <v>620000</v>
          </cell>
        </row>
        <row r="274">
          <cell r="A274" t="str">
            <v>Training and development</v>
          </cell>
          <cell r="B274">
            <v>640000</v>
          </cell>
        </row>
        <row r="275">
          <cell r="A275" t="str">
            <v>Other employee compensation</v>
          </cell>
          <cell r="B275">
            <v>619000</v>
          </cell>
        </row>
        <row r="276">
          <cell r="A276" t="str">
            <v>SA90 - Meals and Entertainment</v>
          </cell>
          <cell r="B276">
            <v>622000</v>
          </cell>
        </row>
        <row r="284">
          <cell r="B284" t="str">
            <v>100000</v>
          </cell>
          <cell r="C284" t="str">
            <v>Cash - General chequing</v>
          </cell>
        </row>
        <row r="285">
          <cell r="B285" t="str">
            <v>100100</v>
          </cell>
          <cell r="C285" t="str">
            <v>Cash - Daffron energy credits</v>
          </cell>
        </row>
        <row r="286">
          <cell r="B286" t="str">
            <v>100200</v>
          </cell>
          <cell r="C286" t="str">
            <v>Cash - Receipts</v>
          </cell>
        </row>
        <row r="287">
          <cell r="B287" t="str">
            <v>100300</v>
          </cell>
          <cell r="C287" t="str">
            <v>Cash - Disbursments</v>
          </cell>
        </row>
        <row r="288">
          <cell r="B288" t="str">
            <v>104000</v>
          </cell>
          <cell r="C288" t="str">
            <v>Unapplied cash - A/R</v>
          </cell>
        </row>
        <row r="289">
          <cell r="B289" t="str">
            <v>105000</v>
          </cell>
          <cell r="C289" t="str">
            <v>Outstanding cheques - A/P (L)</v>
          </cell>
        </row>
        <row r="290">
          <cell r="B290" t="str">
            <v>106000</v>
          </cell>
          <cell r="C290" t="str">
            <v>Open customer cheques (L)</v>
          </cell>
        </row>
        <row r="291">
          <cell r="B291" t="str">
            <v>106100</v>
          </cell>
          <cell r="C291" t="str">
            <v>Clearing account customer cheques (L)</v>
          </cell>
        </row>
        <row r="292">
          <cell r="B292" t="str">
            <v>107000</v>
          </cell>
          <cell r="C292" t="str">
            <v>Cash - Petty cash</v>
          </cell>
        </row>
        <row r="293">
          <cell r="B293" t="str">
            <v>108500</v>
          </cell>
          <cell r="C293" t="str">
            <v>Foreign exchange</v>
          </cell>
        </row>
        <row r="294">
          <cell r="B294" t="str">
            <v>110000</v>
          </cell>
          <cell r="C294" t="str">
            <v>Accounts receivable - Trade (L)</v>
          </cell>
        </row>
        <row r="295">
          <cell r="B295" t="str">
            <v>110001</v>
          </cell>
          <cell r="C295" t="str">
            <v>Accounts receivable - Trade other</v>
          </cell>
        </row>
        <row r="296">
          <cell r="B296" t="str">
            <v>111100</v>
          </cell>
          <cell r="C296" t="str">
            <v>Intercompany accounts receivable - Horizon Holdings Inc. (L)</v>
          </cell>
        </row>
        <row r="297">
          <cell r="B297" t="str">
            <v>111110</v>
          </cell>
          <cell r="C297" t="str">
            <v>Intercompany accounts receivable - Horizon Utilities - EDO (L)</v>
          </cell>
        </row>
        <row r="298">
          <cell r="B298" t="str">
            <v>111120</v>
          </cell>
          <cell r="C298" t="str">
            <v>Intercompany accounts receivable - Horizon Utilities - Customer care (L)</v>
          </cell>
        </row>
        <row r="299">
          <cell r="B299" t="str">
            <v>111130</v>
          </cell>
          <cell r="C299" t="str">
            <v>Intercompany accounts receivable - Horizon Energy Solutions Inc. (L)</v>
          </cell>
        </row>
        <row r="300">
          <cell r="B300" t="str">
            <v>111140</v>
          </cell>
          <cell r="C300" t="str">
            <v>Intercompany accounts receivable - HESI - MSP (L)</v>
          </cell>
        </row>
        <row r="301">
          <cell r="B301" t="str">
            <v>111150</v>
          </cell>
          <cell r="C301" t="str">
            <v>Intercompany accounts receivable - HESI - Water heaters - St. Catharines (L)</v>
          </cell>
        </row>
        <row r="302">
          <cell r="B302" t="str">
            <v>111160</v>
          </cell>
          <cell r="C302" t="str">
            <v>Intercompany accounts receivable - Hamilton Hydro Services Inc. (L)</v>
          </cell>
        </row>
        <row r="303">
          <cell r="B303" t="str">
            <v>111170</v>
          </cell>
          <cell r="C303" t="str">
            <v>Intercompany accounts receivable - HHSI - Hamilton Community Energy (L)</v>
          </cell>
        </row>
        <row r="304">
          <cell r="B304" t="str">
            <v>111180</v>
          </cell>
          <cell r="C304" t="str">
            <v>Intercompany accounts receivable - HHSI - Water heaters - Hamilton (L)</v>
          </cell>
        </row>
        <row r="305">
          <cell r="B305" t="str">
            <v>111190</v>
          </cell>
          <cell r="C305" t="str">
            <v>Intercompany accounts receivable - HHSI - FibreWired (L)</v>
          </cell>
        </row>
        <row r="306">
          <cell r="B306" t="str">
            <v>111200</v>
          </cell>
          <cell r="C306" t="str">
            <v>Intercompany accounts receivable - Hamilton Utilities Corporation (L)</v>
          </cell>
        </row>
        <row r="307">
          <cell r="B307" t="str">
            <v>111300</v>
          </cell>
          <cell r="C307" t="str">
            <v>Intercompany receivable - HHSI - Daffron - Water Heaters</v>
          </cell>
        </row>
        <row r="308">
          <cell r="B308" t="str">
            <v>111310</v>
          </cell>
          <cell r="C308" t="str">
            <v>Intercompany receivable - HHSI - Daffron - HCE</v>
          </cell>
        </row>
        <row r="309">
          <cell r="B309" t="str">
            <v>111320</v>
          </cell>
          <cell r="C309" t="str">
            <v>Intercompany receivable - HESI - Daffron - Water Heaters</v>
          </cell>
        </row>
        <row r="310">
          <cell r="B310" t="str">
            <v>111330</v>
          </cell>
          <cell r="C310" t="str">
            <v>Intercompany receivable - HESI - Daffron - MSP</v>
          </cell>
        </row>
        <row r="311">
          <cell r="B311" t="str">
            <v>111400</v>
          </cell>
          <cell r="C311" t="str">
            <v>Intercompany accounts receivable - HHSI - Hamilton Community Energy</v>
          </cell>
        </row>
        <row r="312">
          <cell r="B312" t="str">
            <v>111410</v>
          </cell>
          <cell r="C312" t="str">
            <v>Intercompany accounts receivable - Hamilton Hydro Services Inc.</v>
          </cell>
        </row>
        <row r="313">
          <cell r="B313" t="str">
            <v>111420</v>
          </cell>
          <cell r="C313" t="str">
            <v>Intercompany accounts receivable - HHSI - Water heaters - Hamilton</v>
          </cell>
        </row>
        <row r="314">
          <cell r="B314" t="str">
            <v>111500</v>
          </cell>
          <cell r="C314" t="str">
            <v>Intercompany accounts receivable - HESI - MSP</v>
          </cell>
        </row>
        <row r="315">
          <cell r="B315" t="str">
            <v>111510</v>
          </cell>
          <cell r="C315" t="str">
            <v>Intercompany accounts receivable - Horizon Energy Solutions Inc.</v>
          </cell>
        </row>
        <row r="316">
          <cell r="B316" t="str">
            <v>111520</v>
          </cell>
          <cell r="C316" t="str">
            <v>Intercompany accounts receivable - HESI Water heaters - St. Catharines</v>
          </cell>
        </row>
        <row r="317">
          <cell r="B317" t="str">
            <v>111600</v>
          </cell>
          <cell r="C317" t="str">
            <v>Intercompany accounts receivable - Customer care - Clearing</v>
          </cell>
        </row>
        <row r="318">
          <cell r="B318" t="str">
            <v>111610</v>
          </cell>
          <cell r="C318" t="str">
            <v>Intercompany accounts receivable - Horizon Utilities - Customer care</v>
          </cell>
        </row>
        <row r="319">
          <cell r="B319" t="str">
            <v>111700</v>
          </cell>
          <cell r="C319" t="str">
            <v>Intercompany accounts receivable - Horizon Holdings Inc.</v>
          </cell>
        </row>
        <row r="320">
          <cell r="B320" t="str">
            <v>111800</v>
          </cell>
          <cell r="C320" t="str">
            <v>Intercompany accounts receivable - Horizon Utilities - EDO</v>
          </cell>
        </row>
        <row r="321">
          <cell r="B321" t="str">
            <v>111900</v>
          </cell>
          <cell r="C321" t="str">
            <v>Intercompany accounts receivable - Hamilton Utilities Corporation</v>
          </cell>
        </row>
        <row r="322">
          <cell r="B322" t="str">
            <v>112000</v>
          </cell>
          <cell r="C322" t="str">
            <v>Advanced invoice clearing (L)</v>
          </cell>
        </row>
        <row r="323">
          <cell r="B323" t="str">
            <v>112500</v>
          </cell>
          <cell r="C323" t="str">
            <v>Accounts receivable - Recoverable work (L)</v>
          </cell>
        </row>
        <row r="324">
          <cell r="B324" t="str">
            <v>112501</v>
          </cell>
          <cell r="C324" t="str">
            <v>Accounts receivable - Recoverable work other</v>
          </cell>
        </row>
        <row r="325">
          <cell r="B325" t="str">
            <v>113000</v>
          </cell>
          <cell r="C325" t="str">
            <v>Accounts receivable - Retailers</v>
          </cell>
        </row>
        <row r="326">
          <cell r="B326" t="str">
            <v>113500</v>
          </cell>
          <cell r="C326" t="str">
            <v>Accounts receivable - Daffron</v>
          </cell>
        </row>
        <row r="327">
          <cell r="B327" t="str">
            <v>113600</v>
          </cell>
          <cell r="C327" t="str">
            <v>Accounts receivable - Unbilled</v>
          </cell>
        </row>
        <row r="328">
          <cell r="B328" t="str">
            <v>113998</v>
          </cell>
          <cell r="C328" t="str">
            <v>Daffron historical clearing account</v>
          </cell>
        </row>
        <row r="329">
          <cell r="B329" t="str">
            <v>113999</v>
          </cell>
          <cell r="C329" t="str">
            <v>Water and sewer - Clearing account</v>
          </cell>
        </row>
        <row r="330">
          <cell r="B330" t="str">
            <v>114000</v>
          </cell>
          <cell r="C330" t="str">
            <v>Allowance for doubtful accounts - Trade (L)</v>
          </cell>
        </row>
        <row r="331">
          <cell r="B331" t="str">
            <v>114100</v>
          </cell>
          <cell r="C331" t="str">
            <v>Allowance for doubtful accounts - Daffron</v>
          </cell>
        </row>
        <row r="332">
          <cell r="B332" t="str">
            <v>114200</v>
          </cell>
          <cell r="C332" t="str">
            <v>Allowance for doubtful accounts - Miscellaneous</v>
          </cell>
        </row>
        <row r="333">
          <cell r="B333" t="str">
            <v>115000</v>
          </cell>
          <cell r="C333" t="str">
            <v>Advance - Employee travel</v>
          </cell>
        </row>
        <row r="334">
          <cell r="B334" t="str">
            <v>117000</v>
          </cell>
          <cell r="C334" t="str">
            <v>Other receivables</v>
          </cell>
        </row>
        <row r="335">
          <cell r="B335" t="str">
            <v>117100</v>
          </cell>
          <cell r="C335" t="str">
            <v>Other receivables - Regulatory</v>
          </cell>
        </row>
        <row r="336">
          <cell r="B336" t="str">
            <v>117200</v>
          </cell>
          <cell r="C336" t="str">
            <v>Other receivables - Miscellaneous backbilling</v>
          </cell>
        </row>
        <row r="337">
          <cell r="B337" t="str">
            <v>118000</v>
          </cell>
          <cell r="C337" t="str">
            <v>Interest/dividend receivable</v>
          </cell>
        </row>
        <row r="338">
          <cell r="B338" t="str">
            <v>118500</v>
          </cell>
          <cell r="C338" t="str">
            <v>Rents receivable</v>
          </cell>
        </row>
        <row r="339">
          <cell r="B339" t="str">
            <v>119000</v>
          </cell>
          <cell r="C339" t="str">
            <v>Notes receivables</v>
          </cell>
        </row>
        <row r="340">
          <cell r="B340" t="str">
            <v>120000</v>
          </cell>
          <cell r="C340" t="str">
            <v>Inventory (L)</v>
          </cell>
        </row>
        <row r="341">
          <cell r="B341" t="str">
            <v>120001</v>
          </cell>
          <cell r="C341" t="str">
            <v>Inventory</v>
          </cell>
        </row>
        <row r="342">
          <cell r="B342" t="str">
            <v>120099</v>
          </cell>
          <cell r="C342" t="str">
            <v>Inventory - Return clearing</v>
          </cell>
        </row>
        <row r="343">
          <cell r="B343" t="str">
            <v>120500</v>
          </cell>
          <cell r="C343" t="str">
            <v>Inventory - Fuel</v>
          </cell>
        </row>
        <row r="344">
          <cell r="B344" t="str">
            <v>122000</v>
          </cell>
          <cell r="C344" t="str">
            <v>Inventory - Work in process</v>
          </cell>
        </row>
        <row r="345">
          <cell r="B345" t="str">
            <v>122500</v>
          </cell>
          <cell r="C345" t="str">
            <v>Inventory - Work in process at vendor</v>
          </cell>
        </row>
        <row r="346">
          <cell r="B346" t="str">
            <v>122600</v>
          </cell>
          <cell r="C346" t="str">
            <v>Inventory in exchange</v>
          </cell>
        </row>
        <row r="347">
          <cell r="B347" t="str">
            <v>124500</v>
          </cell>
          <cell r="C347" t="str">
            <v>Transfer within a site</v>
          </cell>
        </row>
        <row r="348">
          <cell r="B348" t="str">
            <v>124600</v>
          </cell>
          <cell r="C348" t="str">
            <v>Transfer between sites</v>
          </cell>
        </row>
        <row r="349">
          <cell r="B349" t="str">
            <v>124700</v>
          </cell>
          <cell r="C349" t="str">
            <v>Non-inventory trans between sites</v>
          </cell>
        </row>
        <row r="350">
          <cell r="B350" t="str">
            <v>125800</v>
          </cell>
          <cell r="C350" t="str">
            <v>Inventory - Consignment</v>
          </cell>
        </row>
        <row r="351">
          <cell r="B351" t="str">
            <v>126000</v>
          </cell>
          <cell r="C351" t="str">
            <v>Reserve for excess and obsolete inventory</v>
          </cell>
        </row>
        <row r="352">
          <cell r="B352" t="str">
            <v>127100</v>
          </cell>
          <cell r="C352" t="str">
            <v>Work in progress (L)</v>
          </cell>
        </row>
        <row r="353">
          <cell r="B353" t="str">
            <v>127101</v>
          </cell>
          <cell r="C353" t="str">
            <v>Work in progress - Other</v>
          </cell>
        </row>
        <row r="354">
          <cell r="B354" t="str">
            <v>127102</v>
          </cell>
          <cell r="C354" t="str">
            <v>Work in progress - Project closure clearing</v>
          </cell>
        </row>
        <row r="355">
          <cell r="B355" t="str">
            <v>127800</v>
          </cell>
          <cell r="C355" t="str">
            <v>Capitalized project revenue (L)</v>
          </cell>
        </row>
        <row r="356">
          <cell r="B356" t="str">
            <v>130000</v>
          </cell>
          <cell r="C356" t="str">
            <v>Deferred tax - Current</v>
          </cell>
        </row>
        <row r="357">
          <cell r="B357" t="str">
            <v>131000</v>
          </cell>
          <cell r="C357" t="str">
            <v>Deferred tax - Long-term</v>
          </cell>
        </row>
        <row r="358">
          <cell r="B358" t="str">
            <v>140000</v>
          </cell>
          <cell r="C358" t="str">
            <v>Prepaid expense (L)</v>
          </cell>
        </row>
        <row r="359">
          <cell r="B359" t="str">
            <v>140100</v>
          </cell>
          <cell r="C359" t="str">
            <v>Prepaid insurance (L)</v>
          </cell>
        </row>
        <row r="360">
          <cell r="B360" t="str">
            <v>140200</v>
          </cell>
          <cell r="C360" t="str">
            <v>Prepaid property taxes</v>
          </cell>
        </row>
        <row r="361">
          <cell r="B361" t="str">
            <v>140300</v>
          </cell>
          <cell r="C361" t="str">
            <v>Prepaid other</v>
          </cell>
        </row>
        <row r="362">
          <cell r="B362" t="str">
            <v>140350</v>
          </cell>
          <cell r="C362" t="str">
            <v>Prepaid Postage</v>
          </cell>
        </row>
        <row r="363">
          <cell r="B363" t="str">
            <v>140390</v>
          </cell>
          <cell r="C363" t="str">
            <v>Prepaid Customer Care (L)</v>
          </cell>
        </row>
        <row r="364">
          <cell r="B364" t="str">
            <v>140391</v>
          </cell>
          <cell r="C364" t="str">
            <v>Prepaid Customer Care</v>
          </cell>
        </row>
        <row r="365">
          <cell r="B365" t="str">
            <v>140400</v>
          </cell>
          <cell r="C365" t="str">
            <v>Supplier advances (L)</v>
          </cell>
        </row>
        <row r="366">
          <cell r="B366" t="str">
            <v>144000</v>
          </cell>
          <cell r="C366" t="str">
            <v>Other Current Assets</v>
          </cell>
        </row>
        <row r="367">
          <cell r="B367" t="str">
            <v>144100</v>
          </cell>
          <cell r="C367" t="str">
            <v>Accrual for tax - Federal</v>
          </cell>
        </row>
        <row r="368">
          <cell r="B368" t="str">
            <v>144200</v>
          </cell>
          <cell r="C368" t="str">
            <v>Accrual for tax - Provincial</v>
          </cell>
        </row>
        <row r="369">
          <cell r="B369" t="str">
            <v>145000</v>
          </cell>
          <cell r="C369" t="str">
            <v>Investment - Long-term</v>
          </cell>
        </row>
        <row r="370">
          <cell r="B370" t="str">
            <v>146000</v>
          </cell>
          <cell r="C370" t="str">
            <v>Other special or collateral funds</v>
          </cell>
        </row>
        <row r="371">
          <cell r="B371" t="str">
            <v>146500</v>
          </cell>
          <cell r="C371" t="str">
            <v>Sinking funds</v>
          </cell>
        </row>
        <row r="372">
          <cell r="B372" t="str">
            <v>147000</v>
          </cell>
          <cell r="C372" t="str">
            <v>Unamortized debt expense</v>
          </cell>
        </row>
        <row r="373">
          <cell r="B373" t="str">
            <v>148000</v>
          </cell>
          <cell r="C373" t="str">
            <v>Deferred issuance costs</v>
          </cell>
        </row>
        <row r="374">
          <cell r="B374" t="str">
            <v>148100</v>
          </cell>
          <cell r="C374" t="str">
            <v>Deferred merger and aquisition costs</v>
          </cell>
        </row>
        <row r="375">
          <cell r="B375" t="str">
            <v>148200</v>
          </cell>
          <cell r="C375" t="str">
            <v>Deferred costs - Other</v>
          </cell>
        </row>
        <row r="376">
          <cell r="B376" t="str">
            <v>148300</v>
          </cell>
          <cell r="C376" t="str">
            <v>Account 1562 reserve</v>
          </cell>
        </row>
        <row r="377">
          <cell r="B377" t="str">
            <v>148400</v>
          </cell>
          <cell r="C377" t="str">
            <v>Deferred conservation and demand management costs</v>
          </cell>
        </row>
        <row r="378">
          <cell r="B378" t="str">
            <v>150000</v>
          </cell>
          <cell r="C378" t="str">
            <v>Land</v>
          </cell>
        </row>
        <row r="379">
          <cell r="B379" t="str">
            <v>150500</v>
          </cell>
          <cell r="C379" t="str">
            <v>Land rights - Distribution plant</v>
          </cell>
        </row>
        <row r="380">
          <cell r="B380" t="str">
            <v>150600</v>
          </cell>
          <cell r="C380" t="str">
            <v>Land rights - General plant</v>
          </cell>
        </row>
        <row r="381">
          <cell r="B381" t="str">
            <v>150700</v>
          </cell>
          <cell r="C381" t="str">
            <v>Land - Substations</v>
          </cell>
        </row>
        <row r="382">
          <cell r="B382" t="str">
            <v>151000</v>
          </cell>
          <cell r="C382" t="str">
            <v>Building</v>
          </cell>
        </row>
        <row r="383">
          <cell r="B383" t="str">
            <v>151200</v>
          </cell>
          <cell r="C383" t="str">
            <v>Building - Substations</v>
          </cell>
        </row>
        <row r="384">
          <cell r="B384" t="str">
            <v>151250</v>
          </cell>
          <cell r="C384" t="str">
            <v>Hydro One substation contribution</v>
          </cell>
        </row>
        <row r="385">
          <cell r="B385" t="str">
            <v>151300</v>
          </cell>
          <cell r="C385" t="str">
            <v>Substation equipment</v>
          </cell>
        </row>
        <row r="386">
          <cell r="B386" t="str">
            <v>151400</v>
          </cell>
          <cell r="C386" t="str">
            <v>Transformers</v>
          </cell>
        </row>
        <row r="387">
          <cell r="B387" t="str">
            <v>151450</v>
          </cell>
          <cell r="C387" t="str">
            <v>Services</v>
          </cell>
        </row>
        <row r="388">
          <cell r="B388" t="str">
            <v>151500</v>
          </cell>
          <cell r="C388" t="str">
            <v>Meters</v>
          </cell>
        </row>
        <row r="389">
          <cell r="B389" t="str">
            <v>151510</v>
          </cell>
          <cell r="C389" t="str">
            <v>Smart meters</v>
          </cell>
        </row>
        <row r="390">
          <cell r="B390" t="str">
            <v>152000</v>
          </cell>
          <cell r="C390" t="str">
            <v>Leasehold improvement - Distribution plant</v>
          </cell>
        </row>
        <row r="391">
          <cell r="B391" t="str">
            <v>152100</v>
          </cell>
          <cell r="C391" t="str">
            <v>Leasehold improvement - General plant</v>
          </cell>
        </row>
        <row r="392">
          <cell r="B392" t="str">
            <v>152500</v>
          </cell>
          <cell r="C392" t="str">
            <v>Poles, towers and fixtures</v>
          </cell>
        </row>
        <row r="393">
          <cell r="B393" t="str">
            <v>153000</v>
          </cell>
          <cell r="C393" t="str">
            <v>Tools, shop and garage equipment</v>
          </cell>
        </row>
        <row r="394">
          <cell r="B394" t="str">
            <v>153100</v>
          </cell>
          <cell r="C394" t="str">
            <v>Measurement and testing equipment</v>
          </cell>
        </row>
        <row r="395">
          <cell r="B395" t="str">
            <v>153200</v>
          </cell>
          <cell r="C395" t="str">
            <v>Power operated equipment</v>
          </cell>
        </row>
        <row r="396">
          <cell r="B396" t="str">
            <v>153300</v>
          </cell>
          <cell r="C396" t="str">
            <v>Communications equipment</v>
          </cell>
        </row>
        <row r="397">
          <cell r="B397" t="str">
            <v>153400</v>
          </cell>
          <cell r="C397" t="str">
            <v>Other equipment</v>
          </cell>
        </row>
        <row r="398">
          <cell r="B398" t="str">
            <v>153500</v>
          </cell>
          <cell r="C398" t="str">
            <v>Stores equipment</v>
          </cell>
        </row>
        <row r="399">
          <cell r="B399" t="str">
            <v>153600</v>
          </cell>
          <cell r="C399" t="str">
            <v>System supervisory equipment</v>
          </cell>
        </row>
        <row r="400">
          <cell r="B400" t="str">
            <v>154000</v>
          </cell>
          <cell r="C400" t="str">
            <v>Furniture and fixtures</v>
          </cell>
        </row>
        <row r="401">
          <cell r="B401" t="str">
            <v>154500</v>
          </cell>
          <cell r="C401" t="str">
            <v>Computer software</v>
          </cell>
        </row>
        <row r="402">
          <cell r="B402" t="str">
            <v>155000</v>
          </cell>
          <cell r="C402" t="str">
            <v>Computer hardware</v>
          </cell>
        </row>
        <row r="403">
          <cell r="B403" t="str">
            <v>155500</v>
          </cell>
          <cell r="C403" t="str">
            <v>Overhead conductors and devices</v>
          </cell>
        </row>
        <row r="404">
          <cell r="B404" t="str">
            <v>156000</v>
          </cell>
          <cell r="C404" t="str">
            <v>Underground conductors and devices</v>
          </cell>
        </row>
        <row r="405">
          <cell r="B405" t="str">
            <v>156600</v>
          </cell>
          <cell r="C405" t="str">
            <v>Underground conduit</v>
          </cell>
        </row>
        <row r="406">
          <cell r="B406" t="str">
            <v>157000</v>
          </cell>
          <cell r="C406" t="str">
            <v>Vehicles</v>
          </cell>
        </row>
        <row r="407">
          <cell r="B407" t="str">
            <v>158000</v>
          </cell>
          <cell r="C407" t="str">
            <v>Other tangible property</v>
          </cell>
        </row>
        <row r="408">
          <cell r="B408" t="str">
            <v>158100</v>
          </cell>
          <cell r="C408" t="str">
            <v>Water heaters</v>
          </cell>
        </row>
        <row r="409">
          <cell r="B409" t="str">
            <v>158200</v>
          </cell>
          <cell r="C409" t="str">
            <v>Sentinel lights</v>
          </cell>
        </row>
        <row r="410">
          <cell r="B410" t="str">
            <v>158300</v>
          </cell>
          <cell r="C410" t="str">
            <v>Piping infrastructure</v>
          </cell>
        </row>
        <row r="411">
          <cell r="B411" t="str">
            <v>158400</v>
          </cell>
          <cell r="C411" t="str">
            <v>Generators</v>
          </cell>
        </row>
        <row r="412">
          <cell r="B412" t="str">
            <v>158500</v>
          </cell>
          <cell r="C412" t="str">
            <v>Energy centre equipment class 43.1</v>
          </cell>
        </row>
        <row r="413">
          <cell r="B413" t="str">
            <v>159000</v>
          </cell>
          <cell r="C413" t="str">
            <v>Capital - work in progress</v>
          </cell>
        </row>
        <row r="414">
          <cell r="B414" t="str">
            <v>159500</v>
          </cell>
          <cell r="C414" t="str">
            <v>Property under capital lease</v>
          </cell>
        </row>
        <row r="415">
          <cell r="B415" t="str">
            <v>159900</v>
          </cell>
          <cell r="C415" t="str">
            <v>Provision for impairment</v>
          </cell>
        </row>
        <row r="416">
          <cell r="B416" t="str">
            <v>160000</v>
          </cell>
          <cell r="C416" t="str">
            <v>Accumulated depreciation</v>
          </cell>
        </row>
        <row r="417">
          <cell r="B417" t="str">
            <v>160500</v>
          </cell>
          <cell r="C417" t="str">
            <v>Accumulated depreciation - capital contribution</v>
          </cell>
        </row>
        <row r="418">
          <cell r="B418" t="str">
            <v>160900</v>
          </cell>
          <cell r="C418" t="str">
            <v>Amortization of provision for impairment</v>
          </cell>
        </row>
        <row r="419">
          <cell r="B419" t="str">
            <v>161000</v>
          </cell>
          <cell r="C419" t="str">
            <v>Accumulated depreciation - Adjustments</v>
          </cell>
        </row>
        <row r="420">
          <cell r="B420" t="str">
            <v>170000</v>
          </cell>
          <cell r="C420" t="str">
            <v>Unrecovered plant and regulatory study costs</v>
          </cell>
        </row>
        <row r="421">
          <cell r="B421" t="str">
            <v>170500</v>
          </cell>
          <cell r="C421" t="str">
            <v>Other regulatory assets - Net accruals</v>
          </cell>
        </row>
        <row r="422">
          <cell r="B422" t="str">
            <v>170510</v>
          </cell>
          <cell r="C422" t="str">
            <v>Other regulatory assets - Other adjustments</v>
          </cell>
        </row>
        <row r="423">
          <cell r="B423" t="str">
            <v>170520</v>
          </cell>
          <cell r="C423" t="str">
            <v>Other regulatory assets - Carrying charges</v>
          </cell>
        </row>
        <row r="424">
          <cell r="B424" t="str">
            <v>171000</v>
          </cell>
          <cell r="C424" t="str">
            <v>Preliminary survey and investigation charges</v>
          </cell>
        </row>
        <row r="425">
          <cell r="B425" t="str">
            <v>171500</v>
          </cell>
          <cell r="C425" t="str">
            <v>Emission allowance inventory</v>
          </cell>
        </row>
        <row r="426">
          <cell r="B426" t="str">
            <v>171600</v>
          </cell>
          <cell r="C426" t="str">
            <v>Emission allowance withheld</v>
          </cell>
        </row>
        <row r="427">
          <cell r="B427" t="str">
            <v>171800</v>
          </cell>
          <cell r="C427" t="str">
            <v>RCVA retail - Net accruals</v>
          </cell>
        </row>
        <row r="428">
          <cell r="B428" t="str">
            <v>171810</v>
          </cell>
          <cell r="C428" t="str">
            <v>RCVA retail - Other Adjustments</v>
          </cell>
        </row>
        <row r="429">
          <cell r="B429" t="str">
            <v>171820</v>
          </cell>
          <cell r="C429" t="str">
            <v>RCVA retail - Carrying charges</v>
          </cell>
        </row>
        <row r="430">
          <cell r="B430" t="str">
            <v>172500</v>
          </cell>
          <cell r="C430" t="str">
            <v>Miscellaneous deferred debits - Regulatory</v>
          </cell>
        </row>
        <row r="431">
          <cell r="B431" t="str">
            <v>172510</v>
          </cell>
          <cell r="C431" t="str">
            <v>Retroactive revenue recovery</v>
          </cell>
        </row>
        <row r="432">
          <cell r="B432" t="str">
            <v>173000</v>
          </cell>
          <cell r="C432" t="str">
            <v>Deferred losses from disposition of utility plant</v>
          </cell>
        </row>
        <row r="433">
          <cell r="B433" t="str">
            <v>174000</v>
          </cell>
          <cell r="C433" t="str">
            <v>Unamortized loss on reacquired debt</v>
          </cell>
        </row>
        <row r="434">
          <cell r="B434" t="str">
            <v>174500</v>
          </cell>
          <cell r="C434" t="str">
            <v>Development charge deposits/receivables</v>
          </cell>
        </row>
        <row r="435">
          <cell r="B435" t="str">
            <v>174800</v>
          </cell>
          <cell r="C435" t="str">
            <v>RCVA STR - Net accruals</v>
          </cell>
        </row>
        <row r="436">
          <cell r="B436" t="str">
            <v>174810</v>
          </cell>
          <cell r="C436" t="str">
            <v>RCVA STR - Other adjustments</v>
          </cell>
        </row>
        <row r="437">
          <cell r="B437" t="str">
            <v>174820</v>
          </cell>
          <cell r="C437" t="str">
            <v>RCVA STR - Carrying charges</v>
          </cell>
        </row>
        <row r="438">
          <cell r="B438" t="str">
            <v>175000</v>
          </cell>
          <cell r="C438" t="str">
            <v>LV variance account - Net accruals</v>
          </cell>
        </row>
        <row r="439">
          <cell r="B439" t="str">
            <v>175010</v>
          </cell>
          <cell r="C439" t="str">
            <v>LV variance account - Other adjustments</v>
          </cell>
        </row>
        <row r="440">
          <cell r="B440" t="str">
            <v>175020</v>
          </cell>
          <cell r="C440" t="str">
            <v>LV variance account - Carrying charges</v>
          </cell>
        </row>
        <row r="441">
          <cell r="B441" t="str">
            <v>175500</v>
          </cell>
          <cell r="C441" t="str">
            <v>Smart meter capital and recovery offset VA - Revenues</v>
          </cell>
        </row>
        <row r="442">
          <cell r="B442" t="str">
            <v>175510</v>
          </cell>
          <cell r="C442" t="str">
            <v>Smart meter capital and recovery offset VA - Capital</v>
          </cell>
        </row>
        <row r="443">
          <cell r="B443" t="str">
            <v>175520</v>
          </cell>
          <cell r="C443" t="str">
            <v>Smart meter capital and recovery offset VA - Carrying charges</v>
          </cell>
        </row>
        <row r="444">
          <cell r="B444" t="str">
            <v>175530</v>
          </cell>
          <cell r="C444" t="str">
            <v>Smart meter capital and recovery offset VA - Accumulated amortization</v>
          </cell>
        </row>
        <row r="445">
          <cell r="B445" t="str">
            <v>175540</v>
          </cell>
          <cell r="C445" t="str">
            <v>Smart meter capital and recovery offset VA - Stranded meter costs</v>
          </cell>
        </row>
        <row r="446">
          <cell r="B446" t="str">
            <v>175550</v>
          </cell>
          <cell r="C446" t="str">
            <v>Smart meter capital and recovery offset VA - Smart meter revenue for GAAP</v>
          </cell>
        </row>
        <row r="447">
          <cell r="B447" t="str">
            <v>175600</v>
          </cell>
          <cell r="C447" t="str">
            <v>Smart Meter OM&amp;A VA - Incremental costs</v>
          </cell>
        </row>
        <row r="448">
          <cell r="B448" t="str">
            <v>175610</v>
          </cell>
          <cell r="C448" t="str">
            <v>Smart Meter OM&amp;A VA - Carrying charges</v>
          </cell>
        </row>
        <row r="449">
          <cell r="B449" t="str">
            <v>175620</v>
          </cell>
          <cell r="C449" t="str">
            <v>Smart meter historical</v>
          </cell>
        </row>
        <row r="450">
          <cell r="B450" t="str">
            <v>175630</v>
          </cell>
          <cell r="C450" t="str">
            <v>Smart Meter OM&amp;A VA - Amortization expense</v>
          </cell>
        </row>
        <row r="451">
          <cell r="B451" t="str">
            <v>176000</v>
          </cell>
          <cell r="C451" t="str">
            <v>Deferred development costs</v>
          </cell>
        </row>
        <row r="452">
          <cell r="B452" t="str">
            <v>176200</v>
          </cell>
          <cell r="C452" t="str">
            <v>Deferred taxes</v>
          </cell>
        </row>
        <row r="453">
          <cell r="B453" t="str">
            <v>176201</v>
          </cell>
          <cell r="C453" t="str">
            <v>Deferred taxes - Future payment in lieu of taxes</v>
          </cell>
        </row>
        <row r="454">
          <cell r="B454" t="str">
            <v>176300</v>
          </cell>
          <cell r="C454" t="str">
            <v>Contra asset - Deferred taxes</v>
          </cell>
        </row>
        <row r="455">
          <cell r="B455" t="str">
            <v>176500</v>
          </cell>
          <cell r="C455" t="str">
            <v>Conservation and demand management expenditures and recoveries</v>
          </cell>
        </row>
        <row r="456">
          <cell r="B456" t="str">
            <v>176600</v>
          </cell>
          <cell r="C456" t="str">
            <v>Conservation and demand management contra account</v>
          </cell>
        </row>
        <row r="457">
          <cell r="B457" t="str">
            <v>177000</v>
          </cell>
          <cell r="C457" t="str">
            <v>Reserve for transition costs</v>
          </cell>
        </row>
        <row r="458">
          <cell r="B458" t="str">
            <v>177100</v>
          </cell>
          <cell r="C458" t="str">
            <v>Qualifying transition costs</v>
          </cell>
        </row>
        <row r="459">
          <cell r="B459" t="str">
            <v>177200</v>
          </cell>
          <cell r="C459" t="str">
            <v>Extraordinary event costs</v>
          </cell>
        </row>
        <row r="460">
          <cell r="B460" t="str">
            <v>177400</v>
          </cell>
          <cell r="C460" t="str">
            <v>Deferred rate impact amounts</v>
          </cell>
        </row>
        <row r="461">
          <cell r="B461" t="str">
            <v>178000</v>
          </cell>
          <cell r="C461" t="str">
            <v>RSVA WMS - Net accruals</v>
          </cell>
        </row>
        <row r="462">
          <cell r="B462" t="str">
            <v>178010</v>
          </cell>
          <cell r="C462" t="str">
            <v>RSVA WMS - Other adjustments</v>
          </cell>
        </row>
        <row r="463">
          <cell r="B463" t="str">
            <v>178020</v>
          </cell>
          <cell r="C463" t="str">
            <v>RSVA WMS - Carrying charges</v>
          </cell>
        </row>
        <row r="464">
          <cell r="B464" t="str">
            <v>178200</v>
          </cell>
          <cell r="C464" t="str">
            <v>RSVA one-time - Net accruals</v>
          </cell>
        </row>
        <row r="465">
          <cell r="B465" t="str">
            <v>178210</v>
          </cell>
          <cell r="C465" t="str">
            <v>RSVA one-time - Other adjustments</v>
          </cell>
        </row>
        <row r="466">
          <cell r="B466" t="str">
            <v>178220</v>
          </cell>
          <cell r="C466" t="str">
            <v>RSVA one-time - Carrying charges</v>
          </cell>
        </row>
        <row r="467">
          <cell r="B467" t="str">
            <v>178400</v>
          </cell>
          <cell r="C467" t="str">
            <v>RSVA NW - Net accruals</v>
          </cell>
        </row>
        <row r="468">
          <cell r="B468" t="str">
            <v>178410</v>
          </cell>
          <cell r="C468" t="str">
            <v>RSVA NW - Other adjustments</v>
          </cell>
        </row>
        <row r="469">
          <cell r="B469" t="str">
            <v>178420</v>
          </cell>
          <cell r="C469" t="str">
            <v>RSVA NW - Carrying charges</v>
          </cell>
        </row>
        <row r="470">
          <cell r="B470" t="str">
            <v>178600</v>
          </cell>
          <cell r="C470" t="str">
            <v>RSVA CN - Net accruals</v>
          </cell>
        </row>
        <row r="471">
          <cell r="B471" t="str">
            <v>178610</v>
          </cell>
          <cell r="C471" t="str">
            <v>RSVA CN - Other adjustments</v>
          </cell>
        </row>
        <row r="472">
          <cell r="B472" t="str">
            <v>178620</v>
          </cell>
          <cell r="C472" t="str">
            <v>RSVA CN - Carrying charges</v>
          </cell>
        </row>
        <row r="473">
          <cell r="B473" t="str">
            <v>178800</v>
          </cell>
          <cell r="C473" t="str">
            <v>RSVA power - Net accruals</v>
          </cell>
        </row>
        <row r="474">
          <cell r="B474" t="str">
            <v>178810</v>
          </cell>
          <cell r="C474" t="str">
            <v>RSVA power - Other adjustments</v>
          </cell>
        </row>
        <row r="475">
          <cell r="B475" t="str">
            <v>178820</v>
          </cell>
          <cell r="C475" t="str">
            <v>RSVA power - Carrying charges</v>
          </cell>
        </row>
        <row r="476">
          <cell r="B476" t="str">
            <v>178830</v>
          </cell>
          <cell r="C476" t="str">
            <v>RSVA power adj - Net accruals</v>
          </cell>
        </row>
        <row r="477">
          <cell r="B477" t="str">
            <v>178840</v>
          </cell>
          <cell r="C477" t="str">
            <v>RSVA power adj - Other adjustments</v>
          </cell>
        </row>
        <row r="478">
          <cell r="B478" t="str">
            <v>178850</v>
          </cell>
          <cell r="C478" t="str">
            <v>RSVA power adj - Carrying charges</v>
          </cell>
        </row>
        <row r="479">
          <cell r="B479" t="str">
            <v>179000</v>
          </cell>
          <cell r="C479" t="str">
            <v>Recovery of regulatory asset balances - Net accruals</v>
          </cell>
        </row>
        <row r="480">
          <cell r="B480" t="str">
            <v>179010</v>
          </cell>
          <cell r="C480" t="str">
            <v>Recovery of regulatory asset balances - Other adjustments</v>
          </cell>
        </row>
        <row r="481">
          <cell r="B481" t="str">
            <v>179020</v>
          </cell>
          <cell r="C481" t="str">
            <v>Recovery of regulatory asset balances - Carrying charges</v>
          </cell>
        </row>
        <row r="482">
          <cell r="B482" t="str">
            <v>179030</v>
          </cell>
          <cell r="C482" t="str">
            <v>Recovery of regulatory asset balances 2008 - Net accruals</v>
          </cell>
        </row>
        <row r="483">
          <cell r="B483" t="str">
            <v>179040</v>
          </cell>
          <cell r="C483" t="str">
            <v>Recovery of regulatory asset balances 2008 - Other adjustments</v>
          </cell>
        </row>
        <row r="484">
          <cell r="B484" t="str">
            <v>179050</v>
          </cell>
          <cell r="C484" t="str">
            <v>Recovery of regulatory asset balances 2008 - Carrying charges</v>
          </cell>
        </row>
        <row r="485">
          <cell r="B485" t="str">
            <v>179200</v>
          </cell>
          <cell r="C485" t="str">
            <v>PIL's and tax variance for 2006 and subsequent years</v>
          </cell>
        </row>
        <row r="486">
          <cell r="B486" t="str">
            <v>179210</v>
          </cell>
          <cell r="C486" t="str">
            <v>PIL's and tax variance for 2006 and subsequent years - Other adjustments</v>
          </cell>
        </row>
        <row r="487">
          <cell r="B487" t="str">
            <v>179220</v>
          </cell>
          <cell r="C487" t="str">
            <v>PIL's and tax variance for 2006 and sub years - Carrying charges</v>
          </cell>
        </row>
        <row r="488">
          <cell r="B488" t="str">
            <v>179300</v>
          </cell>
          <cell r="C488" t="str">
            <v>Regulatory provisions</v>
          </cell>
        </row>
        <row r="489">
          <cell r="B489" t="str">
            <v>180000</v>
          </cell>
          <cell r="C489" t="str">
            <v>Customer contracts</v>
          </cell>
        </row>
        <row r="490">
          <cell r="B490" t="str">
            <v>190000</v>
          </cell>
          <cell r="C490" t="str">
            <v>Deposits</v>
          </cell>
        </row>
        <row r="491">
          <cell r="B491" t="str">
            <v>190100</v>
          </cell>
          <cell r="C491" t="str">
            <v>Deposits - Long-term</v>
          </cell>
        </row>
        <row r="492">
          <cell r="B492" t="str">
            <v>190400</v>
          </cell>
          <cell r="C492" t="str">
            <v>Contribution to overhead substation</v>
          </cell>
        </row>
        <row r="493">
          <cell r="B493" t="str">
            <v>190500</v>
          </cell>
          <cell r="C493" t="str">
            <v>Contributions and grants</v>
          </cell>
        </row>
        <row r="494">
          <cell r="B494" t="str">
            <v>190600</v>
          </cell>
          <cell r="C494" t="str">
            <v>Contributions - Damage recoverable</v>
          </cell>
        </row>
        <row r="495">
          <cell r="B495" t="str">
            <v>193000</v>
          </cell>
          <cell r="C495" t="str">
            <v>Unamortized bond issue cost</v>
          </cell>
        </row>
        <row r="496">
          <cell r="B496" t="str">
            <v>193500</v>
          </cell>
          <cell r="C496" t="str">
            <v>Unamortized bond discount</v>
          </cell>
        </row>
        <row r="497">
          <cell r="B497" t="str">
            <v>193600</v>
          </cell>
          <cell r="C497" t="str">
            <v>Goodwill</v>
          </cell>
        </row>
        <row r="498">
          <cell r="B498" t="str">
            <v>194000</v>
          </cell>
          <cell r="C498" t="str">
            <v>Notes receivable from associated companies</v>
          </cell>
        </row>
        <row r="499">
          <cell r="B499" t="str">
            <v>195000</v>
          </cell>
          <cell r="C499" t="str">
            <v>Investment in subsidiaries</v>
          </cell>
        </row>
        <row r="500">
          <cell r="B500" t="str">
            <v>196000</v>
          </cell>
          <cell r="C500" t="str">
            <v>Promissory note receivable</v>
          </cell>
        </row>
        <row r="501">
          <cell r="B501" t="str">
            <v>199999</v>
          </cell>
          <cell r="C501" t="str">
            <v>Consolidation clearing - Balance sheet</v>
          </cell>
        </row>
        <row r="502">
          <cell r="B502" t="str">
            <v>200000</v>
          </cell>
          <cell r="C502" t="str">
            <v>Accounts payable - Trade (L)</v>
          </cell>
        </row>
        <row r="503">
          <cell r="B503" t="str">
            <v>200100</v>
          </cell>
          <cell r="C503" t="str">
            <v>Accounts payable - Daffron energy credits</v>
          </cell>
        </row>
        <row r="504">
          <cell r="B504" t="str">
            <v>200200</v>
          </cell>
          <cell r="C504" t="str">
            <v>Accounts payable - Trade preliminary invoice (L)</v>
          </cell>
        </row>
        <row r="505">
          <cell r="B505" t="str">
            <v>201000</v>
          </cell>
          <cell r="C505" t="str">
            <v>Accounts payable - Unbilled material receipt (L)</v>
          </cell>
        </row>
        <row r="506">
          <cell r="B506" t="str">
            <v>201001</v>
          </cell>
          <cell r="C506" t="str">
            <v>Accounts payable - Unbilled material receipt conversion</v>
          </cell>
        </row>
        <row r="507">
          <cell r="B507" t="str">
            <v>202000</v>
          </cell>
          <cell r="C507" t="str">
            <v>Accounts payable - Receipt without purchase order</v>
          </cell>
        </row>
        <row r="508">
          <cell r="B508" t="str">
            <v>203000</v>
          </cell>
          <cell r="C508" t="str">
            <v>Accounts payable - Unbilled prepayment</v>
          </cell>
        </row>
        <row r="509">
          <cell r="B509" t="str">
            <v>204000</v>
          </cell>
          <cell r="C509" t="str">
            <v>Accounts payable - Customer credit balances</v>
          </cell>
        </row>
        <row r="510">
          <cell r="B510" t="str">
            <v>205000</v>
          </cell>
          <cell r="C510" t="str">
            <v>Accounts payable - Employee travel reimbursement</v>
          </cell>
        </row>
        <row r="511">
          <cell r="B511" t="str">
            <v>205100</v>
          </cell>
          <cell r="C511" t="str">
            <v>Customer overpayment (L)</v>
          </cell>
        </row>
        <row r="512">
          <cell r="B512" t="str">
            <v>205200</v>
          </cell>
          <cell r="C512" t="str">
            <v>Holdbacks payable</v>
          </cell>
        </row>
        <row r="513">
          <cell r="B513" t="str">
            <v>205300</v>
          </cell>
          <cell r="C513" t="str">
            <v>Debt retirement charges payable</v>
          </cell>
        </row>
        <row r="514">
          <cell r="B514" t="str">
            <v>205400</v>
          </cell>
          <cell r="C514" t="str">
            <v>Accounts payable - Other</v>
          </cell>
        </row>
        <row r="515">
          <cell r="B515" t="str">
            <v>205410</v>
          </cell>
          <cell r="C515" t="str">
            <v>Accounts payable - Unmatched supplier cheque (L)</v>
          </cell>
        </row>
        <row r="516">
          <cell r="B516" t="str">
            <v>205900</v>
          </cell>
          <cell r="C516" t="str">
            <v>Accounts payable - City of Hamilton</v>
          </cell>
        </row>
        <row r="517">
          <cell r="B517" t="str">
            <v>206000</v>
          </cell>
          <cell r="C517" t="str">
            <v>Capital lease obligation - Current</v>
          </cell>
        </row>
        <row r="518">
          <cell r="B518" t="str">
            <v>208000</v>
          </cell>
          <cell r="C518" t="str">
            <v>Payroll payable</v>
          </cell>
        </row>
        <row r="519">
          <cell r="B519" t="str">
            <v>208010</v>
          </cell>
          <cell r="C519" t="str">
            <v>Payroll - OMERS payable</v>
          </cell>
        </row>
        <row r="520">
          <cell r="B520" t="str">
            <v>208020</v>
          </cell>
          <cell r="C520" t="str">
            <v>Payroll - EI payable</v>
          </cell>
        </row>
        <row r="521">
          <cell r="B521" t="str">
            <v>208030</v>
          </cell>
          <cell r="C521" t="str">
            <v>Payroll - CPP payable</v>
          </cell>
        </row>
        <row r="522">
          <cell r="B522" t="str">
            <v>208040</v>
          </cell>
          <cell r="C522" t="str">
            <v>Payroll - Income taxes payable</v>
          </cell>
        </row>
        <row r="523">
          <cell r="B523" t="str">
            <v>208050</v>
          </cell>
          <cell r="C523" t="str">
            <v>Payroll - Union dues payable</v>
          </cell>
        </row>
        <row r="524">
          <cell r="B524" t="str">
            <v>208060</v>
          </cell>
          <cell r="C524" t="str">
            <v>Payroll - Charity fund payable</v>
          </cell>
        </row>
        <row r="525">
          <cell r="B525" t="str">
            <v>208070</v>
          </cell>
          <cell r="C525" t="str">
            <v>Payroll - Garnish payable</v>
          </cell>
        </row>
        <row r="526">
          <cell r="B526" t="str">
            <v>208080</v>
          </cell>
          <cell r="C526" t="str">
            <v>Payroll - WSIB payable</v>
          </cell>
        </row>
        <row r="527">
          <cell r="B527" t="str">
            <v>208090</v>
          </cell>
          <cell r="C527" t="str">
            <v>Payroll - EHT payable</v>
          </cell>
        </row>
        <row r="528">
          <cell r="B528" t="str">
            <v>208100</v>
          </cell>
          <cell r="C528" t="str">
            <v>Payroll - Group benefits payable</v>
          </cell>
        </row>
        <row r="529">
          <cell r="B529" t="str">
            <v>208110</v>
          </cell>
          <cell r="C529" t="str">
            <v>Payroll - Life insurance payable</v>
          </cell>
        </row>
        <row r="530">
          <cell r="B530" t="str">
            <v>208120</v>
          </cell>
          <cell r="C530" t="str">
            <v>Payroll - CSB payable</v>
          </cell>
        </row>
        <row r="531">
          <cell r="B531" t="str">
            <v>208130</v>
          </cell>
          <cell r="C531" t="str">
            <v>Payroll - Credit union payable</v>
          </cell>
        </row>
        <row r="532">
          <cell r="B532" t="str">
            <v>208140</v>
          </cell>
          <cell r="C532" t="str">
            <v>Payroll - Other deductions</v>
          </cell>
        </row>
        <row r="533">
          <cell r="B533" t="str">
            <v>208150</v>
          </cell>
          <cell r="C533" t="str">
            <v>Payroll - Support payable</v>
          </cell>
        </row>
        <row r="534">
          <cell r="B534" t="str">
            <v>208200</v>
          </cell>
          <cell r="C534" t="str">
            <v>Payroll - Banked overtime payable</v>
          </cell>
        </row>
        <row r="535">
          <cell r="B535" t="str">
            <v>209000</v>
          </cell>
          <cell r="C535" t="str">
            <v>Customer deposits - Current</v>
          </cell>
        </row>
        <row r="536">
          <cell r="B536" t="str">
            <v>209005</v>
          </cell>
          <cell r="C536" t="str">
            <v>Construction deposits (L)</v>
          </cell>
        </row>
        <row r="537">
          <cell r="B537" t="str">
            <v>209006</v>
          </cell>
          <cell r="C537" t="str">
            <v>Construction deposits - other</v>
          </cell>
        </row>
        <row r="538">
          <cell r="B538" t="str">
            <v>209007</v>
          </cell>
          <cell r="C538" t="str">
            <v>Deposits - meter fees</v>
          </cell>
        </row>
        <row r="539">
          <cell r="B539" t="str">
            <v>209010</v>
          </cell>
          <cell r="C539" t="str">
            <v>Interest on customer deposits - Current</v>
          </cell>
        </row>
        <row r="540">
          <cell r="B540" t="str">
            <v>209020</v>
          </cell>
          <cell r="C540" t="str">
            <v>Interest on construction deposits - Current</v>
          </cell>
        </row>
        <row r="541">
          <cell r="B541" t="str">
            <v>209030</v>
          </cell>
          <cell r="C541" t="str">
            <v>Customer deferred deposits - Current</v>
          </cell>
        </row>
        <row r="542">
          <cell r="B542" t="str">
            <v>209035</v>
          </cell>
          <cell r="C542" t="str">
            <v>Retailer deposits - Current</v>
          </cell>
        </row>
        <row r="543">
          <cell r="B543" t="str">
            <v>209040</v>
          </cell>
          <cell r="C543" t="str">
            <v>Advanced invoice clearing (L)</v>
          </cell>
        </row>
        <row r="544">
          <cell r="B544" t="str">
            <v>209050</v>
          </cell>
          <cell r="C544" t="str">
            <v>Customer rebates payable</v>
          </cell>
        </row>
        <row r="545">
          <cell r="B545" t="str">
            <v>209100</v>
          </cell>
          <cell r="C545" t="str">
            <v>Unearned revenue</v>
          </cell>
        </row>
        <row r="546">
          <cell r="B546" t="str">
            <v>211100</v>
          </cell>
          <cell r="C546" t="str">
            <v>Intercompany accounts payable - Horizon Holdings Inc. (L)</v>
          </cell>
        </row>
        <row r="547">
          <cell r="B547" t="str">
            <v>211110</v>
          </cell>
          <cell r="C547" t="str">
            <v>Intercompany accounts payable - Horizon Utilities - EDO (L)</v>
          </cell>
        </row>
        <row r="548">
          <cell r="B548" t="str">
            <v>211120</v>
          </cell>
          <cell r="C548" t="str">
            <v>Intercompany accounts payable - Horizon Utilities - Customer care (L)</v>
          </cell>
        </row>
        <row r="549">
          <cell r="B549" t="str">
            <v>211130</v>
          </cell>
          <cell r="C549" t="str">
            <v>Intercompany accounts payable - Horizon Energy Solutions Inc. (L)</v>
          </cell>
        </row>
        <row r="550">
          <cell r="B550" t="str">
            <v>211140</v>
          </cell>
          <cell r="C550" t="str">
            <v>Intercompany accounts payable - HESI - MSP (L)</v>
          </cell>
        </row>
        <row r="551">
          <cell r="B551" t="str">
            <v>211150</v>
          </cell>
          <cell r="C551" t="str">
            <v>Intercompany accounts payable - HESI - Water heaters - St. Catharines (L)</v>
          </cell>
        </row>
        <row r="552">
          <cell r="B552" t="str">
            <v>211160</v>
          </cell>
          <cell r="C552" t="str">
            <v>Intercompany accounts payable - Hamilton Hydro Services Inc. (L)</v>
          </cell>
        </row>
        <row r="553">
          <cell r="B553" t="str">
            <v>211170</v>
          </cell>
          <cell r="C553" t="str">
            <v>Intercompany accounts payable - HHSI - Hamilton Community Energy (L)</v>
          </cell>
        </row>
        <row r="554">
          <cell r="B554" t="str">
            <v>211180</v>
          </cell>
          <cell r="C554" t="str">
            <v>Intercompany accounts payable - HHSI - Water heaters Hamilton (L)</v>
          </cell>
        </row>
        <row r="555">
          <cell r="B555" t="str">
            <v>211190</v>
          </cell>
          <cell r="C555" t="str">
            <v>Intercompany accounts payable - HHSI - FibreWired (L)</v>
          </cell>
        </row>
        <row r="556">
          <cell r="B556" t="str">
            <v>211200</v>
          </cell>
          <cell r="C556" t="str">
            <v>Intercompany accounts payable - Hamilton Utilities Corporation (L)</v>
          </cell>
        </row>
        <row r="557">
          <cell r="B557" t="str">
            <v>211300</v>
          </cell>
          <cell r="C557" t="str">
            <v>Intercompany payable - HHSI - Daffron - Water Heaters</v>
          </cell>
        </row>
        <row r="558">
          <cell r="B558" t="str">
            <v>211310</v>
          </cell>
          <cell r="C558" t="str">
            <v>Intercompany payable - HHSI - Daffron - HCE</v>
          </cell>
        </row>
        <row r="559">
          <cell r="B559" t="str">
            <v>211320</v>
          </cell>
          <cell r="C559" t="str">
            <v>Intercompany payable - HESI - Daffron - Water Heaters</v>
          </cell>
        </row>
        <row r="560">
          <cell r="B560" t="str">
            <v>211330</v>
          </cell>
          <cell r="C560" t="str">
            <v>Intercompany payable - HESI - Daffron - MSP</v>
          </cell>
        </row>
        <row r="561">
          <cell r="B561" t="str">
            <v>211400</v>
          </cell>
          <cell r="C561" t="str">
            <v>Intercompany payable - HHSI - Hamilton Community Energy</v>
          </cell>
        </row>
        <row r="562">
          <cell r="B562" t="str">
            <v>211410</v>
          </cell>
          <cell r="C562" t="str">
            <v>Intercompany payable - Hamilton Hydro Services Inc.</v>
          </cell>
        </row>
        <row r="563">
          <cell r="B563" t="str">
            <v>211420</v>
          </cell>
          <cell r="C563" t="str">
            <v>Intercompany payable - HHSI - Water heaters - Hamilton</v>
          </cell>
        </row>
        <row r="564">
          <cell r="B564" t="str">
            <v>211500</v>
          </cell>
          <cell r="C564" t="str">
            <v>Intercompany payable - HESI - MSP</v>
          </cell>
        </row>
        <row r="565">
          <cell r="B565" t="str">
            <v>211510</v>
          </cell>
          <cell r="C565" t="str">
            <v>Intercompany payable - Horizon Energy Solutions Inc.</v>
          </cell>
        </row>
        <row r="566">
          <cell r="B566" t="str">
            <v>211520</v>
          </cell>
          <cell r="C566" t="str">
            <v>Intercompany payable - HESI - Water heaters - St. Catharines</v>
          </cell>
        </row>
        <row r="567">
          <cell r="B567" t="str">
            <v>211610</v>
          </cell>
          <cell r="C567" t="str">
            <v>Intercompany payable - Horizon Utilities - Customer care</v>
          </cell>
        </row>
        <row r="568">
          <cell r="B568" t="str">
            <v>211700</v>
          </cell>
          <cell r="C568" t="str">
            <v>Intercompany payable - Horizon Holdings Inc.</v>
          </cell>
        </row>
        <row r="569">
          <cell r="B569" t="str">
            <v>211800</v>
          </cell>
          <cell r="C569" t="str">
            <v>Intercompany payable - Horizon Utilities - EDO</v>
          </cell>
        </row>
        <row r="570">
          <cell r="B570" t="str">
            <v>211900</v>
          </cell>
          <cell r="C570" t="str">
            <v>Intercompany payable - Hamilton Utilities Corporation</v>
          </cell>
        </row>
        <row r="571">
          <cell r="B571" t="str">
            <v>212100</v>
          </cell>
          <cell r="C571" t="str">
            <v>Intercompany accounts receivable SHGI</v>
          </cell>
        </row>
        <row r="572">
          <cell r="B572" t="str">
            <v>218000</v>
          </cell>
          <cell r="C572" t="str">
            <v>Intercompany loan payable (L)</v>
          </cell>
        </row>
        <row r="573">
          <cell r="B573" t="str">
            <v>219000</v>
          </cell>
          <cell r="C573" t="str">
            <v>Intercompany loan receivable (L)</v>
          </cell>
        </row>
        <row r="574">
          <cell r="B574" t="str">
            <v>220000</v>
          </cell>
          <cell r="C574" t="str">
            <v>Accrued salaries and wages</v>
          </cell>
        </row>
        <row r="575">
          <cell r="B575" t="str">
            <v>221000</v>
          </cell>
          <cell r="C575" t="str">
            <v>Accrued payroll tax</v>
          </cell>
        </row>
        <row r="576">
          <cell r="B576" t="str">
            <v>222000</v>
          </cell>
          <cell r="C576" t="str">
            <v>Accrued dividend payable</v>
          </cell>
        </row>
        <row r="577">
          <cell r="B577" t="str">
            <v>224000</v>
          </cell>
          <cell r="C577" t="str">
            <v>Accrued employee benefit and payroll deduction</v>
          </cell>
        </row>
        <row r="578">
          <cell r="B578" t="str">
            <v>226000</v>
          </cell>
          <cell r="C578" t="str">
            <v>Accrued bonus</v>
          </cell>
        </row>
        <row r="579">
          <cell r="B579" t="str">
            <v>227000</v>
          </cell>
          <cell r="C579" t="str">
            <v>Accrued vacation</v>
          </cell>
        </row>
        <row r="580">
          <cell r="B580" t="str">
            <v>229000</v>
          </cell>
          <cell r="C580" t="str">
            <v>Other accrued liabilities</v>
          </cell>
        </row>
        <row r="581">
          <cell r="B581" t="str">
            <v>229100</v>
          </cell>
          <cell r="C581" t="str">
            <v>Other accrued liabilities - Regulatory</v>
          </cell>
        </row>
        <row r="582">
          <cell r="B582" t="str">
            <v>229200</v>
          </cell>
          <cell r="C582" t="str">
            <v>Other accrued liabilities - Backbilling</v>
          </cell>
        </row>
        <row r="583">
          <cell r="B583" t="str">
            <v>229400</v>
          </cell>
          <cell r="C583" t="str">
            <v>Accrual for tax - Federal</v>
          </cell>
        </row>
        <row r="584">
          <cell r="B584" t="str">
            <v>229500</v>
          </cell>
          <cell r="C584" t="str">
            <v>Accrual for tax - Provincial</v>
          </cell>
        </row>
        <row r="585">
          <cell r="B585" t="str">
            <v>230100</v>
          </cell>
          <cell r="C585" t="str">
            <v>Deferred revenue (L)</v>
          </cell>
        </row>
        <row r="586">
          <cell r="B586" t="str">
            <v>230200</v>
          </cell>
          <cell r="C586" t="str">
            <v>Deferred revenue</v>
          </cell>
        </row>
        <row r="587">
          <cell r="B587" t="str">
            <v>230600</v>
          </cell>
          <cell r="C587" t="str">
            <v>Employee future benefits</v>
          </cell>
        </row>
        <row r="588">
          <cell r="B588" t="str">
            <v>230800</v>
          </cell>
          <cell r="C588" t="str">
            <v>Pensions - Past service liability</v>
          </cell>
        </row>
        <row r="589">
          <cell r="B589" t="str">
            <v>231000</v>
          </cell>
          <cell r="C589" t="str">
            <v>Vested sick leave liability</v>
          </cell>
        </row>
        <row r="590">
          <cell r="B590" t="str">
            <v>231100</v>
          </cell>
          <cell r="C590" t="str">
            <v>Capital lease obligiation - long-term</v>
          </cell>
        </row>
        <row r="591">
          <cell r="B591" t="str">
            <v>232000</v>
          </cell>
          <cell r="C591" t="str">
            <v>Stale dated cheques</v>
          </cell>
        </row>
        <row r="592">
          <cell r="B592" t="str">
            <v>233500</v>
          </cell>
          <cell r="C592" t="str">
            <v>Unamortized bond premium</v>
          </cell>
        </row>
        <row r="593">
          <cell r="B593" t="str">
            <v>234000</v>
          </cell>
          <cell r="C593" t="str">
            <v>Accrued pension cost liability</v>
          </cell>
        </row>
        <row r="594">
          <cell r="B594" t="str">
            <v>235000</v>
          </cell>
          <cell r="C594" t="str">
            <v>Future income taxes - Long-term</v>
          </cell>
        </row>
        <row r="595">
          <cell r="B595" t="str">
            <v>236000</v>
          </cell>
          <cell r="C595" t="str">
            <v>Due to HUC re: Qualifying transition costs recovery</v>
          </cell>
        </row>
        <row r="596">
          <cell r="B596" t="str">
            <v>237000</v>
          </cell>
          <cell r="C596" t="str">
            <v>Due to SCHI re: Qualifying transition costs recovery</v>
          </cell>
        </row>
        <row r="597">
          <cell r="B597" t="str">
            <v>238000</v>
          </cell>
          <cell r="C597" t="str">
            <v>Due from SCHI - MPA indemnity</v>
          </cell>
        </row>
        <row r="598">
          <cell r="B598" t="str">
            <v>239000</v>
          </cell>
          <cell r="C598" t="str">
            <v>Other regulatory liabilities</v>
          </cell>
        </row>
        <row r="599">
          <cell r="B599" t="str">
            <v>247000</v>
          </cell>
          <cell r="C599" t="str">
            <v>Debt retirement charges payable</v>
          </cell>
        </row>
        <row r="600">
          <cell r="B600" t="str">
            <v>247500</v>
          </cell>
          <cell r="C600" t="str">
            <v>GST payable</v>
          </cell>
        </row>
        <row r="601">
          <cell r="B601" t="str">
            <v>248000</v>
          </cell>
          <cell r="C601" t="str">
            <v>PST payable</v>
          </cell>
        </row>
        <row r="602">
          <cell r="B602" t="str">
            <v>248500</v>
          </cell>
          <cell r="C602" t="str">
            <v>Sales tax on advanced invoices</v>
          </cell>
        </row>
        <row r="603">
          <cell r="B603" t="str">
            <v>249500</v>
          </cell>
          <cell r="C603" t="str">
            <v>Customer deposits - Long-term</v>
          </cell>
        </row>
        <row r="604">
          <cell r="B604" t="str">
            <v>249600</v>
          </cell>
          <cell r="C604" t="str">
            <v>Construction deposits - Long-term (L)</v>
          </cell>
        </row>
        <row r="605">
          <cell r="B605" t="str">
            <v>249700</v>
          </cell>
          <cell r="C605" t="str">
            <v>Retaler deposits - Long-term</v>
          </cell>
        </row>
        <row r="606">
          <cell r="B606" t="str">
            <v>251000</v>
          </cell>
          <cell r="C606" t="str">
            <v>Notes payable</v>
          </cell>
        </row>
        <row r="607">
          <cell r="B607" t="str">
            <v>262000</v>
          </cell>
          <cell r="C607" t="str">
            <v>Current portion of long-term debt</v>
          </cell>
        </row>
        <row r="608">
          <cell r="B608" t="str">
            <v>263000</v>
          </cell>
          <cell r="C608" t="str">
            <v>Accrued interest on long-term debt</v>
          </cell>
        </row>
        <row r="609">
          <cell r="B609" t="str">
            <v>270000</v>
          </cell>
          <cell r="C609" t="str">
            <v>Long-term portion of obligation under capital lease</v>
          </cell>
        </row>
        <row r="610">
          <cell r="B610" t="str">
            <v>272000</v>
          </cell>
          <cell r="C610" t="str">
            <v>Long-term debt</v>
          </cell>
        </row>
        <row r="611">
          <cell r="B611" t="str">
            <v>275000</v>
          </cell>
          <cell r="C611" t="str">
            <v>Debenture - bond issuance long term portion</v>
          </cell>
        </row>
        <row r="612">
          <cell r="B612" t="str">
            <v>285000</v>
          </cell>
          <cell r="C612" t="str">
            <v>Future income taxes - Current</v>
          </cell>
        </row>
        <row r="613">
          <cell r="B613" t="str">
            <v>294000</v>
          </cell>
          <cell r="C613" t="str">
            <v>Notes payable to associated companies</v>
          </cell>
        </row>
        <row r="614">
          <cell r="B614" t="str">
            <v>300000</v>
          </cell>
          <cell r="C614" t="str">
            <v>Common stock</v>
          </cell>
        </row>
        <row r="615">
          <cell r="B615" t="str">
            <v>301000</v>
          </cell>
          <cell r="C615" t="str">
            <v>Contributed surplus</v>
          </cell>
        </row>
        <row r="616">
          <cell r="B616" t="str">
            <v>302000</v>
          </cell>
          <cell r="C616" t="str">
            <v>Minority interest</v>
          </cell>
        </row>
        <row r="617">
          <cell r="B617" t="str">
            <v>310000</v>
          </cell>
          <cell r="C617" t="str">
            <v>Preferred stock</v>
          </cell>
        </row>
        <row r="618">
          <cell r="B618" t="str">
            <v>340000</v>
          </cell>
          <cell r="C618" t="str">
            <v>Retained earnings</v>
          </cell>
        </row>
        <row r="619">
          <cell r="B619" t="str">
            <v>350000</v>
          </cell>
          <cell r="C619" t="str">
            <v>Dividend - Common stock</v>
          </cell>
        </row>
        <row r="620">
          <cell r="B620" t="str">
            <v>351000</v>
          </cell>
          <cell r="C620" t="str">
            <v>Dividend - Preferred stock</v>
          </cell>
        </row>
        <row r="621">
          <cell r="B621" t="str">
            <v>360000</v>
          </cell>
          <cell r="C621" t="str">
            <v>Accumulated income</v>
          </cell>
        </row>
        <row r="622">
          <cell r="B622" t="str">
            <v>400600</v>
          </cell>
          <cell r="C622" t="str">
            <v>Residential energy sales - Power</v>
          </cell>
        </row>
        <row r="623">
          <cell r="B623" t="str">
            <v>400601</v>
          </cell>
          <cell r="C623" t="str">
            <v>Residential energy sales - Power adjustment</v>
          </cell>
        </row>
        <row r="624">
          <cell r="B624" t="str">
            <v>402000</v>
          </cell>
          <cell r="C624" t="str">
            <v>Large users energy sales - Power</v>
          </cell>
        </row>
        <row r="625">
          <cell r="B625" t="str">
            <v>402001</v>
          </cell>
          <cell r="C625" t="str">
            <v>Large users energy sales - Power adjustment</v>
          </cell>
        </row>
        <row r="626">
          <cell r="B626" t="str">
            <v>402500</v>
          </cell>
          <cell r="C626" t="str">
            <v>Street lighting energy sales - Power</v>
          </cell>
        </row>
        <row r="627">
          <cell r="B627" t="str">
            <v>402501</v>
          </cell>
          <cell r="C627" t="str">
            <v>Street lighting energy sales - Power adjustment</v>
          </cell>
        </row>
        <row r="628">
          <cell r="B628" t="str">
            <v>403000</v>
          </cell>
          <cell r="C628" t="str">
            <v>Sentinel lighting energy sales - Power</v>
          </cell>
        </row>
        <row r="629">
          <cell r="B629" t="str">
            <v>403001</v>
          </cell>
          <cell r="C629" t="str">
            <v>Sentinel lighting energy sales - Power adjustment</v>
          </cell>
        </row>
        <row r="630">
          <cell r="B630" t="str">
            <v>403500</v>
          </cell>
          <cell r="C630" t="str">
            <v>General service &lt;50 kW energy sales - Power</v>
          </cell>
        </row>
        <row r="631">
          <cell r="B631" t="str">
            <v>403501</v>
          </cell>
          <cell r="C631" t="str">
            <v>General service &lt;50 kW energy sales - Power adjustment</v>
          </cell>
        </row>
        <row r="632">
          <cell r="B632" t="str">
            <v>403510</v>
          </cell>
          <cell r="C632" t="str">
            <v>General service &gt;50 kW energy sales - Power</v>
          </cell>
        </row>
        <row r="633">
          <cell r="B633" t="str">
            <v>403511</v>
          </cell>
          <cell r="C633" t="str">
            <v>General service &gt;50 kW energy sales - Power adjustment</v>
          </cell>
        </row>
        <row r="634">
          <cell r="B634" t="str">
            <v>403520</v>
          </cell>
          <cell r="C634" t="str">
            <v>Unmetered energy sales - Power</v>
          </cell>
        </row>
        <row r="635">
          <cell r="B635" t="str">
            <v>403521</v>
          </cell>
          <cell r="C635" t="str">
            <v>Unmetered energy sales - Power adjustment</v>
          </cell>
        </row>
        <row r="636">
          <cell r="B636" t="str">
            <v>405000</v>
          </cell>
          <cell r="C636" t="str">
            <v>Revenue adjustment - power</v>
          </cell>
        </row>
        <row r="637">
          <cell r="B637" t="str">
            <v>405001</v>
          </cell>
          <cell r="C637" t="str">
            <v>Revenue adjustment - power adjustment</v>
          </cell>
        </row>
        <row r="638">
          <cell r="B638" t="str">
            <v>405500</v>
          </cell>
          <cell r="C638" t="str">
            <v>Energy sales for resale (retailers)</v>
          </cell>
        </row>
        <row r="639">
          <cell r="B639" t="str">
            <v>406200</v>
          </cell>
          <cell r="C639" t="str">
            <v>Billed - WMS</v>
          </cell>
        </row>
        <row r="640">
          <cell r="B640" t="str">
            <v>406400</v>
          </cell>
          <cell r="C640" t="str">
            <v>Billed - One time</v>
          </cell>
        </row>
        <row r="641">
          <cell r="B641" t="str">
            <v>406600</v>
          </cell>
          <cell r="C641" t="str">
            <v>Billed - NW</v>
          </cell>
        </row>
        <row r="642">
          <cell r="B642" t="str">
            <v>406800</v>
          </cell>
          <cell r="C642" t="str">
            <v>Billed - CN</v>
          </cell>
        </row>
        <row r="643">
          <cell r="B643" t="str">
            <v>407500</v>
          </cell>
          <cell r="C643" t="str">
            <v>Billed - LV</v>
          </cell>
        </row>
        <row r="644">
          <cell r="B644" t="str">
            <v>408000</v>
          </cell>
          <cell r="C644" t="str">
            <v>Distribution services revenue - Residential - Fixed</v>
          </cell>
        </row>
        <row r="645">
          <cell r="B645" t="str">
            <v>408001</v>
          </cell>
          <cell r="C645" t="str">
            <v>Distribution services revenue - Large users - Fixed</v>
          </cell>
        </row>
        <row r="646">
          <cell r="B646" t="str">
            <v>408002</v>
          </cell>
          <cell r="C646" t="str">
            <v>Distribution services revenue - Street lighting - Fixed</v>
          </cell>
        </row>
        <row r="647">
          <cell r="B647" t="str">
            <v>408003</v>
          </cell>
          <cell r="C647" t="str">
            <v>Distribution services revenue - Sentinel lighting - Fixed</v>
          </cell>
        </row>
        <row r="648">
          <cell r="B648" t="str">
            <v>408004</v>
          </cell>
          <cell r="C648" t="str">
            <v>Distribution services revenue - General services &lt; 50 kW - Fixed</v>
          </cell>
        </row>
        <row r="649">
          <cell r="B649" t="str">
            <v>408005</v>
          </cell>
          <cell r="C649" t="str">
            <v>Distribution services revenue - General services &gt; 50 kW - Fixed</v>
          </cell>
        </row>
        <row r="650">
          <cell r="B650" t="str">
            <v>408006</v>
          </cell>
          <cell r="C650" t="str">
            <v>Distribution services revenue - Unmetered - Fixed</v>
          </cell>
        </row>
        <row r="651">
          <cell r="B651" t="str">
            <v>408008</v>
          </cell>
          <cell r="C651" t="str">
            <v>Distribution services revenue - Adjustment - Fixed</v>
          </cell>
        </row>
        <row r="652">
          <cell r="B652" t="str">
            <v>408009</v>
          </cell>
          <cell r="C652" t="str">
            <v>Distribution services revenue - SSS administration charge - Fixed</v>
          </cell>
        </row>
        <row r="653">
          <cell r="B653" t="str">
            <v>408010</v>
          </cell>
          <cell r="C653" t="str">
            <v>Regulatory assets drawdown - Fixed</v>
          </cell>
        </row>
        <row r="654">
          <cell r="B654" t="str">
            <v>408012</v>
          </cell>
          <cell r="C654" t="str">
            <v>Other PILS adjustments - Fixed</v>
          </cell>
        </row>
        <row r="655">
          <cell r="B655" t="str">
            <v>408014</v>
          </cell>
          <cell r="C655" t="str">
            <v>Backbilling adjustments - Fixed</v>
          </cell>
        </row>
        <row r="656">
          <cell r="B656" t="str">
            <v>408016</v>
          </cell>
          <cell r="C656" t="str">
            <v>Distribution services revenue - Unbilled - Fixed</v>
          </cell>
        </row>
        <row r="657">
          <cell r="B657" t="str">
            <v>408018</v>
          </cell>
          <cell r="C657" t="str">
            <v>Distribution services revenue - Adjustment - Smart meter</v>
          </cell>
        </row>
        <row r="658">
          <cell r="B658" t="str">
            <v>408030</v>
          </cell>
          <cell r="C658" t="str">
            <v>Distribution services revenue - Residential - Variable</v>
          </cell>
        </row>
        <row r="659">
          <cell r="B659" t="str">
            <v>408031</v>
          </cell>
          <cell r="C659" t="str">
            <v>Distribution services revenue - Large users - Variable</v>
          </cell>
        </row>
        <row r="660">
          <cell r="B660" t="str">
            <v>408032</v>
          </cell>
          <cell r="C660" t="str">
            <v>Distribution services revenue - Street lighting - Variable</v>
          </cell>
        </row>
        <row r="661">
          <cell r="B661" t="str">
            <v>408033</v>
          </cell>
          <cell r="C661" t="str">
            <v>Distribution services revenue - Sentinel lighting - Variable</v>
          </cell>
        </row>
        <row r="662">
          <cell r="B662" t="str">
            <v>408034</v>
          </cell>
          <cell r="C662" t="str">
            <v>Distribution services revenue - General services &lt; 50 kW - Variable</v>
          </cell>
        </row>
        <row r="663">
          <cell r="B663" t="str">
            <v>408035</v>
          </cell>
          <cell r="C663" t="str">
            <v>Distribution services revenue - General services &gt; 50 kW - Variable</v>
          </cell>
        </row>
        <row r="664">
          <cell r="B664" t="str">
            <v>408036</v>
          </cell>
          <cell r="C664" t="str">
            <v>Distribution services revenue - Unmetered - Variable</v>
          </cell>
        </row>
        <row r="665">
          <cell r="B665" t="str">
            <v>408037</v>
          </cell>
          <cell r="C665" t="str">
            <v>Distribution services revenue - Standby - Variable</v>
          </cell>
        </row>
        <row r="666">
          <cell r="B666" t="str">
            <v>408038</v>
          </cell>
          <cell r="C666" t="str">
            <v>Distribution services revenue - Adjustment - Variable</v>
          </cell>
        </row>
        <row r="667">
          <cell r="B667" t="str">
            <v>408039</v>
          </cell>
          <cell r="C667" t="str">
            <v>Distribution services revenue - Unbilled - Variable</v>
          </cell>
        </row>
        <row r="668">
          <cell r="B668" t="str">
            <v>408040</v>
          </cell>
          <cell r="C668" t="str">
            <v>Regulatory assets drawdown - Variable</v>
          </cell>
        </row>
        <row r="669">
          <cell r="B669" t="str">
            <v>408042</v>
          </cell>
          <cell r="C669" t="str">
            <v>PILS 2007 drawdown - Variable</v>
          </cell>
        </row>
        <row r="670">
          <cell r="B670" t="str">
            <v>408044</v>
          </cell>
          <cell r="C670" t="str">
            <v>Backbilling adjustments - Variable</v>
          </cell>
        </row>
        <row r="671">
          <cell r="B671" t="str">
            <v>408046</v>
          </cell>
          <cell r="C671" t="str">
            <v>Distribution services revenue - Load transfer - Variable</v>
          </cell>
        </row>
        <row r="672">
          <cell r="B672" t="str">
            <v>408048</v>
          </cell>
          <cell r="C672" t="str">
            <v>Distribution services revenue - Theft of power - Variable</v>
          </cell>
        </row>
        <row r="673">
          <cell r="B673" t="str">
            <v>408070</v>
          </cell>
          <cell r="C673" t="str">
            <v>Transformer discounts - GS &lt; 50 kW</v>
          </cell>
        </row>
        <row r="674">
          <cell r="B674" t="str">
            <v>408071</v>
          </cell>
          <cell r="C674" t="str">
            <v>Transformer discounts - GS &gt; 50 kW</v>
          </cell>
        </row>
        <row r="675">
          <cell r="B675" t="str">
            <v>408072</v>
          </cell>
          <cell r="C675" t="str">
            <v>Transformer discounts - Large users</v>
          </cell>
        </row>
        <row r="676">
          <cell r="B676" t="str">
            <v>408200</v>
          </cell>
          <cell r="C676" t="str">
            <v>Retail services revenue - Establishing service agreements</v>
          </cell>
        </row>
        <row r="677">
          <cell r="B677" t="str">
            <v>408210</v>
          </cell>
          <cell r="C677" t="str">
            <v>Retail services revenue - Distributor consolidated billing</v>
          </cell>
        </row>
        <row r="678">
          <cell r="B678" t="str">
            <v>408220</v>
          </cell>
          <cell r="C678" t="str">
            <v>Retail services revenue - Retailer consolidated billing</v>
          </cell>
        </row>
        <row r="679">
          <cell r="B679" t="str">
            <v>408400</v>
          </cell>
          <cell r="C679" t="str">
            <v>Service transaction request revenue - Retailer request fee</v>
          </cell>
        </row>
        <row r="680">
          <cell r="B680" t="str">
            <v>408410</v>
          </cell>
          <cell r="C680" t="str">
            <v>Service transaction request revenue - Retailer processing fee</v>
          </cell>
        </row>
        <row r="681">
          <cell r="B681" t="str">
            <v>409005</v>
          </cell>
          <cell r="C681" t="str">
            <v>Power purchased</v>
          </cell>
        </row>
        <row r="682">
          <cell r="B682" t="str">
            <v>409008</v>
          </cell>
          <cell r="C682" t="str">
            <v>Charges - WMS</v>
          </cell>
        </row>
        <row r="683">
          <cell r="B683" t="str">
            <v>409010</v>
          </cell>
          <cell r="C683" t="str">
            <v>Cost of power adjustments</v>
          </cell>
        </row>
        <row r="684">
          <cell r="B684" t="str">
            <v>409012</v>
          </cell>
          <cell r="C684" t="str">
            <v>Charges - WMS one time</v>
          </cell>
        </row>
        <row r="685">
          <cell r="B685" t="str">
            <v>409014</v>
          </cell>
          <cell r="C685" t="str">
            <v>Charges - Retail transmission - NW</v>
          </cell>
        </row>
        <row r="686">
          <cell r="B686" t="str">
            <v>409016</v>
          </cell>
          <cell r="C686" t="str">
            <v>Charges - Retail transmission - CN</v>
          </cell>
        </row>
        <row r="687">
          <cell r="B687" t="str">
            <v>409018</v>
          </cell>
          <cell r="C687" t="str">
            <v>Charges - Low voltage</v>
          </cell>
        </row>
        <row r="688">
          <cell r="B688" t="str">
            <v>410000</v>
          </cell>
          <cell r="C688" t="str">
            <v>Rental income - Pole and duct</v>
          </cell>
        </row>
        <row r="689">
          <cell r="B689" t="str">
            <v>410010</v>
          </cell>
          <cell r="C689" t="str">
            <v>Rental income - Pole and duct - Intercompany</v>
          </cell>
        </row>
        <row r="690">
          <cell r="B690" t="str">
            <v>411000</v>
          </cell>
          <cell r="C690" t="str">
            <v>Building rental - John Street (Daffron)</v>
          </cell>
        </row>
        <row r="691">
          <cell r="B691" t="str">
            <v>411500</v>
          </cell>
          <cell r="C691" t="str">
            <v>Building rental - John Street (City of Hamilton)</v>
          </cell>
        </row>
        <row r="692">
          <cell r="B692" t="str">
            <v>412000</v>
          </cell>
          <cell r="C692" t="str">
            <v>Building rental - Stoney Creek</v>
          </cell>
        </row>
        <row r="693">
          <cell r="B693" t="str">
            <v>412500</v>
          </cell>
          <cell r="C693" t="str">
            <v>Building rental - Governor's Road</v>
          </cell>
        </row>
        <row r="694">
          <cell r="B694" t="str">
            <v>413000</v>
          </cell>
          <cell r="C694" t="str">
            <v>Building rental - St. Catharines</v>
          </cell>
        </row>
        <row r="695">
          <cell r="B695" t="str">
            <v>420000</v>
          </cell>
          <cell r="C695" t="str">
            <v>Late payment charges</v>
          </cell>
        </row>
        <row r="696">
          <cell r="B696" t="str">
            <v>421000</v>
          </cell>
          <cell r="C696" t="str">
            <v>Lawyers fees</v>
          </cell>
        </row>
        <row r="697">
          <cell r="B697" t="str">
            <v>421100</v>
          </cell>
          <cell r="C697" t="str">
            <v>Income tax letter</v>
          </cell>
        </row>
        <row r="698">
          <cell r="B698" t="str">
            <v>421200</v>
          </cell>
          <cell r="C698" t="str">
            <v>Notification charge</v>
          </cell>
        </row>
        <row r="699">
          <cell r="B699" t="str">
            <v>421300</v>
          </cell>
          <cell r="C699" t="str">
            <v>Account history</v>
          </cell>
        </row>
        <row r="700">
          <cell r="B700" t="str">
            <v>421400</v>
          </cell>
          <cell r="C700" t="str">
            <v>Legal letter</v>
          </cell>
        </row>
        <row r="701">
          <cell r="B701" t="str">
            <v>421500</v>
          </cell>
          <cell r="C701" t="str">
            <v>NSF payment charges</v>
          </cell>
        </row>
        <row r="702">
          <cell r="B702" t="str">
            <v>421600</v>
          </cell>
          <cell r="C702" t="str">
            <v>Special meter reads</v>
          </cell>
        </row>
        <row r="703">
          <cell r="B703" t="str">
            <v>421700</v>
          </cell>
          <cell r="C703" t="str">
            <v>Meter dispute charges</v>
          </cell>
        </row>
        <row r="704">
          <cell r="B704" t="str">
            <v>421800</v>
          </cell>
          <cell r="C704" t="str">
            <v>Statement of account</v>
          </cell>
        </row>
        <row r="705">
          <cell r="B705" t="str">
            <v>421900</v>
          </cell>
          <cell r="C705" t="str">
            <v>Post dated cheque removal</v>
          </cell>
        </row>
        <row r="706">
          <cell r="B706" t="str">
            <v>422000</v>
          </cell>
          <cell r="C706" t="str">
            <v>Collection charges</v>
          </cell>
        </row>
        <row r="707">
          <cell r="B707" t="str">
            <v>422100</v>
          </cell>
          <cell r="C707" t="str">
            <v>Reconnection charges</v>
          </cell>
        </row>
        <row r="708">
          <cell r="B708" t="str">
            <v>422200</v>
          </cell>
          <cell r="C708" t="str">
            <v>Credit checks</v>
          </cell>
        </row>
        <row r="709">
          <cell r="B709" t="str">
            <v>422300</v>
          </cell>
          <cell r="C709" t="str">
            <v>Duplicate invoice charges</v>
          </cell>
        </row>
        <row r="710">
          <cell r="B710" t="str">
            <v>422400</v>
          </cell>
          <cell r="C710" t="str">
            <v>Request for other billing information</v>
          </cell>
        </row>
        <row r="711">
          <cell r="B711" t="str">
            <v>422500</v>
          </cell>
          <cell r="C711" t="str">
            <v>New connection charges</v>
          </cell>
        </row>
        <row r="712">
          <cell r="B712" t="str">
            <v>423000</v>
          </cell>
          <cell r="C712" t="str">
            <v>Meter department charges</v>
          </cell>
        </row>
        <row r="713">
          <cell r="B713" t="str">
            <v>423500</v>
          </cell>
          <cell r="C713" t="str">
            <v>Theft of power</v>
          </cell>
        </row>
        <row r="714">
          <cell r="B714" t="str">
            <v>424000</v>
          </cell>
          <cell r="C714" t="str">
            <v>Scrap sales</v>
          </cell>
        </row>
        <row r="715">
          <cell r="B715" t="str">
            <v>424500</v>
          </cell>
          <cell r="C715" t="str">
            <v>Merchandising</v>
          </cell>
        </row>
        <row r="716">
          <cell r="B716" t="str">
            <v>425000</v>
          </cell>
          <cell r="C716" t="str">
            <v>City call centre charges</v>
          </cell>
        </row>
        <row r="717">
          <cell r="B717" t="str">
            <v>426000</v>
          </cell>
          <cell r="C717" t="str">
            <v>Ontario Power Authority program bonus</v>
          </cell>
        </row>
        <row r="718">
          <cell r="B718" t="str">
            <v>427000</v>
          </cell>
          <cell r="C718" t="str">
            <v>Water heater rental</v>
          </cell>
        </row>
        <row r="719">
          <cell r="B719" t="str">
            <v>427500</v>
          </cell>
          <cell r="C719" t="str">
            <v>Sentinel light rental</v>
          </cell>
        </row>
        <row r="720">
          <cell r="B720" t="str">
            <v>429900</v>
          </cell>
          <cell r="C720" t="str">
            <v>Miscellaneous revenue</v>
          </cell>
        </row>
        <row r="721">
          <cell r="B721" t="str">
            <v>429910</v>
          </cell>
          <cell r="C721" t="str">
            <v>Miscellaneous revenue - Intercompany</v>
          </cell>
        </row>
        <row r="722">
          <cell r="B722" t="str">
            <v>430000</v>
          </cell>
          <cell r="C722" t="str">
            <v>Water billing</v>
          </cell>
        </row>
        <row r="723">
          <cell r="B723" t="str">
            <v>431000</v>
          </cell>
          <cell r="C723" t="str">
            <v>Water billing late payment charges</v>
          </cell>
        </row>
        <row r="724">
          <cell r="B724" t="str">
            <v>431500</v>
          </cell>
          <cell r="C724" t="str">
            <v>WNH payment processing charges</v>
          </cell>
        </row>
        <row r="725">
          <cell r="B725" t="str">
            <v>440000</v>
          </cell>
          <cell r="C725" t="str">
            <v>Management fee revenue</v>
          </cell>
        </row>
        <row r="726">
          <cell r="B726" t="str">
            <v>440010</v>
          </cell>
          <cell r="C726" t="str">
            <v>Billing and customer service fees - EDO</v>
          </cell>
        </row>
        <row r="727">
          <cell r="B727" t="str">
            <v>440020</v>
          </cell>
          <cell r="C727" t="str">
            <v>Billing and customer service fees - Water heaters</v>
          </cell>
        </row>
        <row r="728">
          <cell r="B728" t="str">
            <v>440030</v>
          </cell>
          <cell r="C728" t="str">
            <v>Management fee revenue - Intercompany - Horizon</v>
          </cell>
        </row>
        <row r="729">
          <cell r="B729" t="str">
            <v>440040</v>
          </cell>
          <cell r="C729" t="str">
            <v>Management fee revenue - Intercompany - HUC</v>
          </cell>
        </row>
        <row r="730">
          <cell r="B730" t="str">
            <v>451000</v>
          </cell>
          <cell r="C730" t="str">
            <v>Revenue - Cooling</v>
          </cell>
        </row>
        <row r="731">
          <cell r="B731" t="str">
            <v>452000</v>
          </cell>
          <cell r="C731" t="str">
            <v>Revenue - Thermal heat</v>
          </cell>
        </row>
        <row r="732">
          <cell r="B732" t="str">
            <v>453000</v>
          </cell>
          <cell r="C732" t="str">
            <v>Revenue - Electricity</v>
          </cell>
        </row>
        <row r="733">
          <cell r="B733" t="str">
            <v>459000</v>
          </cell>
          <cell r="C733" t="str">
            <v>Telecommunication service charges</v>
          </cell>
        </row>
        <row r="734">
          <cell r="B734" t="str">
            <v>459010</v>
          </cell>
          <cell r="C734" t="str">
            <v>Telecommunication service charges - Intercompany</v>
          </cell>
        </row>
        <row r="735">
          <cell r="B735" t="str">
            <v>490000</v>
          </cell>
          <cell r="C735" t="str">
            <v>Interest income - Intercompany</v>
          </cell>
        </row>
        <row r="736">
          <cell r="B736" t="str">
            <v>491000</v>
          </cell>
          <cell r="C736" t="str">
            <v>Interest income - Bank</v>
          </cell>
        </row>
        <row r="737">
          <cell r="B737" t="str">
            <v>492000</v>
          </cell>
          <cell r="C737" t="str">
            <v>Interest income - Miscellaneous receivables</v>
          </cell>
        </row>
        <row r="738">
          <cell r="B738" t="str">
            <v>498000</v>
          </cell>
          <cell r="C738" t="str">
            <v>Dividend income</v>
          </cell>
        </row>
        <row r="739">
          <cell r="B739" t="str">
            <v>499900</v>
          </cell>
          <cell r="C739" t="str">
            <v>Billing and customer service revenue (Reporting purposes only)</v>
          </cell>
        </row>
        <row r="740">
          <cell r="B740" t="str">
            <v>499910</v>
          </cell>
          <cell r="C740" t="str">
            <v>Other revenue (Reporting purposes only)</v>
          </cell>
        </row>
        <row r="741">
          <cell r="B741" t="str">
            <v>499920</v>
          </cell>
          <cell r="C741" t="str">
            <v>Interest income (Reporting purposes only)</v>
          </cell>
        </row>
        <row r="742">
          <cell r="B742" t="str">
            <v>500000</v>
          </cell>
          <cell r="C742" t="str">
            <v>Cost of goods sold</v>
          </cell>
        </row>
        <row r="743">
          <cell r="B743" t="str">
            <v>502000</v>
          </cell>
          <cell r="C743" t="str">
            <v>Cost of service sold</v>
          </cell>
        </row>
        <row r="744">
          <cell r="B744" t="str">
            <v>503000</v>
          </cell>
          <cell r="C744" t="str">
            <v>Cost of service sold-contra account</v>
          </cell>
        </row>
        <row r="745">
          <cell r="B745" t="str">
            <v>600000</v>
          </cell>
          <cell r="C745" t="str">
            <v>Salaries</v>
          </cell>
        </row>
        <row r="746">
          <cell r="B746" t="str">
            <v>601000</v>
          </cell>
          <cell r="C746" t="str">
            <v>Overtime</v>
          </cell>
        </row>
        <row r="747">
          <cell r="B747" t="str">
            <v>604000</v>
          </cell>
          <cell r="C747" t="str">
            <v>Contract labour</v>
          </cell>
        </row>
        <row r="748">
          <cell r="B748" t="str">
            <v>605000</v>
          </cell>
          <cell r="C748" t="str">
            <v>Bonus</v>
          </cell>
        </row>
        <row r="749">
          <cell r="B749" t="str">
            <v>605500</v>
          </cell>
          <cell r="C749" t="str">
            <v>Commissions</v>
          </cell>
        </row>
        <row r="750">
          <cell r="B750" t="str">
            <v>606000</v>
          </cell>
          <cell r="C750" t="str">
            <v>Overtime and vacation payout</v>
          </cell>
        </row>
        <row r="751">
          <cell r="B751" t="str">
            <v>608000</v>
          </cell>
          <cell r="C751" t="str">
            <v>Direct labour - Work order</v>
          </cell>
        </row>
        <row r="752">
          <cell r="B752" t="str">
            <v>608090</v>
          </cell>
          <cell r="C752" t="str">
            <v>Direct labour - Work order - Contra</v>
          </cell>
        </row>
        <row r="753">
          <cell r="B753" t="str">
            <v>608100</v>
          </cell>
          <cell r="C753" t="str">
            <v>Direct labour - Work order - Overhead</v>
          </cell>
        </row>
        <row r="754">
          <cell r="B754" t="str">
            <v>608190</v>
          </cell>
          <cell r="C754" t="str">
            <v>Direct labour - Work order - Overhead - Contra</v>
          </cell>
        </row>
        <row r="755">
          <cell r="B755" t="str">
            <v>609000</v>
          </cell>
          <cell r="C755" t="str">
            <v>Direct labour - Project (ABC costs)</v>
          </cell>
        </row>
        <row r="756">
          <cell r="B756" t="str">
            <v>609090</v>
          </cell>
          <cell r="C756" t="str">
            <v>Direct labour - Project (ABC costs) - Contra</v>
          </cell>
        </row>
        <row r="757">
          <cell r="B757" t="str">
            <v>609100</v>
          </cell>
          <cell r="C757" t="str">
            <v>Direct labour - Project (ABC costs) - Overhead</v>
          </cell>
        </row>
        <row r="758">
          <cell r="B758" t="str">
            <v>609190</v>
          </cell>
          <cell r="C758" t="str">
            <v>Direct labour - Project (ABC costs) - Overhead - Contra</v>
          </cell>
        </row>
        <row r="759">
          <cell r="B759" t="str">
            <v>610000</v>
          </cell>
          <cell r="C759" t="str">
            <v>Employer payroll taxes</v>
          </cell>
        </row>
        <row r="760">
          <cell r="B760" t="str">
            <v>611000</v>
          </cell>
          <cell r="C760" t="str">
            <v>Health and medical benefits</v>
          </cell>
        </row>
        <row r="761">
          <cell r="B761" t="str">
            <v>611200</v>
          </cell>
          <cell r="C761" t="str">
            <v>OMERS</v>
          </cell>
        </row>
        <row r="762">
          <cell r="B762" t="str">
            <v>611300</v>
          </cell>
          <cell r="C762" t="str">
            <v>Long-term disability</v>
          </cell>
        </row>
        <row r="763">
          <cell r="B763" t="str">
            <v>611400</v>
          </cell>
          <cell r="C763" t="str">
            <v>EHT</v>
          </cell>
        </row>
        <row r="764">
          <cell r="B764" t="str">
            <v>611500</v>
          </cell>
          <cell r="C764" t="str">
            <v>Life insurance premiums</v>
          </cell>
        </row>
        <row r="765">
          <cell r="B765" t="str">
            <v>612000</v>
          </cell>
          <cell r="C765" t="str">
            <v>Employee future benefits</v>
          </cell>
        </row>
        <row r="766">
          <cell r="B766" t="str">
            <v>613000</v>
          </cell>
          <cell r="C766" t="str">
            <v>Retiree benefits</v>
          </cell>
        </row>
        <row r="767">
          <cell r="B767" t="str">
            <v>614000</v>
          </cell>
          <cell r="C767" t="str">
            <v>Vacation and holidays</v>
          </cell>
        </row>
        <row r="768">
          <cell r="B768" t="str">
            <v>615000</v>
          </cell>
          <cell r="C768" t="str">
            <v>Other downtime</v>
          </cell>
        </row>
        <row r="769">
          <cell r="B769" t="str">
            <v>619000</v>
          </cell>
          <cell r="C769" t="str">
            <v>Other employee compensation</v>
          </cell>
        </row>
        <row r="770">
          <cell r="B770" t="str">
            <v>620000</v>
          </cell>
          <cell r="C770" t="str">
            <v>Travel and accommodations</v>
          </cell>
        </row>
        <row r="771">
          <cell r="B771" t="str">
            <v>621000</v>
          </cell>
          <cell r="C771" t="str">
            <v>Mileage</v>
          </cell>
        </row>
        <row r="772">
          <cell r="B772" t="str">
            <v>622000</v>
          </cell>
          <cell r="C772" t="str">
            <v>Meals and entertainment</v>
          </cell>
        </row>
        <row r="773">
          <cell r="B773" t="str">
            <v>630000</v>
          </cell>
          <cell r="C773" t="str">
            <v>Recruiting</v>
          </cell>
        </row>
        <row r="774">
          <cell r="B774" t="str">
            <v>640000</v>
          </cell>
          <cell r="C774" t="str">
            <v>Training and development</v>
          </cell>
        </row>
        <row r="775">
          <cell r="B775" t="str">
            <v>641000</v>
          </cell>
          <cell r="C775" t="str">
            <v>Subscriptions and memberships</v>
          </cell>
        </row>
        <row r="776">
          <cell r="B776" t="str">
            <v>650000</v>
          </cell>
          <cell r="C776" t="str">
            <v>Direct work order charges - Materials used</v>
          </cell>
        </row>
        <row r="777">
          <cell r="B777" t="str">
            <v>651000</v>
          </cell>
          <cell r="C777" t="str">
            <v>Direct work order charges - Vehicles used</v>
          </cell>
        </row>
        <row r="778">
          <cell r="B778" t="str">
            <v>671000</v>
          </cell>
          <cell r="C778" t="str">
            <v>Vehicle</v>
          </cell>
        </row>
        <row r="779">
          <cell r="B779" t="str">
            <v>672000</v>
          </cell>
          <cell r="C779" t="str">
            <v>Fuel</v>
          </cell>
        </row>
        <row r="780">
          <cell r="B780" t="str">
            <v>681000</v>
          </cell>
          <cell r="C780" t="str">
            <v>Safety</v>
          </cell>
        </row>
        <row r="781">
          <cell r="B781" t="str">
            <v>690000</v>
          </cell>
          <cell r="C781" t="str">
            <v>Computer maintenance</v>
          </cell>
        </row>
        <row r="782">
          <cell r="B782" t="str">
            <v>691000</v>
          </cell>
          <cell r="C782" t="str">
            <v>Internet services</v>
          </cell>
        </row>
        <row r="783">
          <cell r="B783" t="str">
            <v>691010</v>
          </cell>
          <cell r="C783" t="str">
            <v>Internet services - Intercompany</v>
          </cell>
        </row>
        <row r="784">
          <cell r="B784" t="str">
            <v>692000</v>
          </cell>
          <cell r="C784" t="str">
            <v>Software license and maintenance</v>
          </cell>
        </row>
        <row r="785">
          <cell r="B785" t="str">
            <v>699900</v>
          </cell>
          <cell r="C785" t="str">
            <v>Salaries and benefits (Reporting purposes only)</v>
          </cell>
        </row>
        <row r="786">
          <cell r="B786" t="str">
            <v>700000</v>
          </cell>
          <cell r="C786" t="str">
            <v>Maintenance supplies</v>
          </cell>
        </row>
        <row r="787">
          <cell r="B787" t="str">
            <v>704000</v>
          </cell>
          <cell r="C787" t="str">
            <v>General office supplies</v>
          </cell>
        </row>
        <row r="788">
          <cell r="B788" t="str">
            <v>707000</v>
          </cell>
          <cell r="C788" t="str">
            <v>Small tools</v>
          </cell>
        </row>
        <row r="789">
          <cell r="B789" t="str">
            <v>708000</v>
          </cell>
          <cell r="C789" t="str">
            <v>Consumables</v>
          </cell>
        </row>
        <row r="790">
          <cell r="B790" t="str">
            <v>709000</v>
          </cell>
          <cell r="C790" t="str">
            <v>Other supplies</v>
          </cell>
        </row>
        <row r="791">
          <cell r="B791" t="str">
            <v>709900</v>
          </cell>
          <cell r="C791" t="str">
            <v>Purchase price variance</v>
          </cell>
        </row>
        <row r="792">
          <cell r="B792" t="str">
            <v>710000</v>
          </cell>
          <cell r="C792" t="str">
            <v>Rent</v>
          </cell>
        </row>
        <row r="793">
          <cell r="B793" t="str">
            <v>711000</v>
          </cell>
          <cell r="C793" t="str">
            <v>Repairs and maintenance - Equipment</v>
          </cell>
        </row>
        <row r="794">
          <cell r="B794" t="str">
            <v>711200</v>
          </cell>
          <cell r="C794" t="str">
            <v>Equipment repair</v>
          </cell>
        </row>
        <row r="795">
          <cell r="B795" t="str">
            <v>711500</v>
          </cell>
          <cell r="C795" t="str">
            <v>Equipment rental</v>
          </cell>
        </row>
        <row r="796">
          <cell r="B796" t="str">
            <v>720000</v>
          </cell>
          <cell r="C796" t="str">
            <v>Rent - Building</v>
          </cell>
        </row>
        <row r="797">
          <cell r="B797" t="str">
            <v>720500</v>
          </cell>
          <cell r="C797" t="str">
            <v>Rent - Outside storage</v>
          </cell>
        </row>
        <row r="798">
          <cell r="B798" t="str">
            <v>721000</v>
          </cell>
          <cell r="C798" t="str">
            <v>Utilities</v>
          </cell>
        </row>
        <row r="799">
          <cell r="B799" t="str">
            <v>721010</v>
          </cell>
          <cell r="C799" t="str">
            <v>Natural Gas</v>
          </cell>
        </row>
        <row r="800">
          <cell r="B800" t="str">
            <v>722000</v>
          </cell>
          <cell r="C800" t="str">
            <v>Property tax</v>
          </cell>
        </row>
        <row r="801">
          <cell r="B801" t="str">
            <v>723000</v>
          </cell>
          <cell r="C801" t="str">
            <v>Repairs and maintenance - Building</v>
          </cell>
        </row>
        <row r="802">
          <cell r="B802" t="str">
            <v>723500</v>
          </cell>
          <cell r="C802" t="str">
            <v>HVAC maintenance</v>
          </cell>
        </row>
        <row r="803">
          <cell r="B803" t="str">
            <v>724000</v>
          </cell>
          <cell r="C803" t="str">
            <v>Janitorial and landscaping service</v>
          </cell>
        </row>
        <row r="804">
          <cell r="B804" t="str">
            <v>725000</v>
          </cell>
          <cell r="C804" t="str">
            <v>Security service</v>
          </cell>
        </row>
        <row r="805">
          <cell r="B805" t="str">
            <v>726100</v>
          </cell>
          <cell r="C805" t="str">
            <v>WSIB</v>
          </cell>
        </row>
        <row r="806">
          <cell r="B806" t="str">
            <v>726200</v>
          </cell>
          <cell r="C806" t="str">
            <v>Insurance - Property</v>
          </cell>
        </row>
        <row r="807">
          <cell r="B807" t="str">
            <v>726300</v>
          </cell>
          <cell r="C807" t="str">
            <v>Insurance - General</v>
          </cell>
        </row>
        <row r="808">
          <cell r="B808" t="str">
            <v>726400</v>
          </cell>
          <cell r="C808" t="str">
            <v>Insurance - Automobile</v>
          </cell>
        </row>
        <row r="809">
          <cell r="B809" t="str">
            <v>730000</v>
          </cell>
          <cell r="C809" t="str">
            <v>Telephone</v>
          </cell>
        </row>
        <row r="810">
          <cell r="B810" t="str">
            <v>730010</v>
          </cell>
          <cell r="C810" t="str">
            <v>Telephone - Intercompany</v>
          </cell>
        </row>
        <row r="811">
          <cell r="B811" t="str">
            <v>731000</v>
          </cell>
          <cell r="C811" t="str">
            <v>Cellular and pager</v>
          </cell>
        </row>
        <row r="812">
          <cell r="B812" t="str">
            <v>735000</v>
          </cell>
          <cell r="C812" t="str">
            <v>Wireless communications</v>
          </cell>
        </row>
        <row r="813">
          <cell r="B813" t="str">
            <v>740000</v>
          </cell>
          <cell r="C813" t="str">
            <v>Freight postage and delivery</v>
          </cell>
        </row>
        <row r="814">
          <cell r="B814" t="str">
            <v>745000</v>
          </cell>
          <cell r="C814" t="str">
            <v>Emergency maintenance</v>
          </cell>
        </row>
        <row r="815">
          <cell r="B815" t="str">
            <v>750000</v>
          </cell>
          <cell r="C815" t="str">
            <v>Legal fees</v>
          </cell>
        </row>
        <row r="816">
          <cell r="B816" t="str">
            <v>751000</v>
          </cell>
          <cell r="C816" t="str">
            <v>Auditing fees</v>
          </cell>
        </row>
        <row r="817">
          <cell r="B817" t="str">
            <v>752000</v>
          </cell>
          <cell r="C817" t="str">
            <v>Tax service</v>
          </cell>
        </row>
        <row r="818">
          <cell r="B818" t="str">
            <v>753000</v>
          </cell>
          <cell r="C818" t="str">
            <v>Consulting</v>
          </cell>
        </row>
        <row r="819">
          <cell r="B819" t="str">
            <v>753500</v>
          </cell>
          <cell r="C819" t="str">
            <v>Tree trimming</v>
          </cell>
        </row>
        <row r="820">
          <cell r="B820" t="str">
            <v>754000</v>
          </cell>
          <cell r="C820" t="str">
            <v>Outside service provider</v>
          </cell>
        </row>
        <row r="821">
          <cell r="B821" t="str">
            <v>754500</v>
          </cell>
          <cell r="C821" t="str">
            <v>Service agreements</v>
          </cell>
        </row>
        <row r="822">
          <cell r="B822" t="str">
            <v>755000</v>
          </cell>
          <cell r="C822" t="str">
            <v>Other professional service</v>
          </cell>
        </row>
        <row r="823">
          <cell r="B823" t="str">
            <v>755500</v>
          </cell>
          <cell r="C823" t="str">
            <v>Joint use</v>
          </cell>
        </row>
        <row r="824">
          <cell r="B824" t="str">
            <v>755510</v>
          </cell>
          <cell r="C824" t="str">
            <v>Joint use - Intercompany</v>
          </cell>
        </row>
        <row r="825">
          <cell r="B825" t="str">
            <v>756000</v>
          </cell>
          <cell r="C825" t="str">
            <v>Outside sales commissions</v>
          </cell>
        </row>
        <row r="826">
          <cell r="B826" t="str">
            <v>756500</v>
          </cell>
          <cell r="C826" t="str">
            <v>Intercompany customer service charges</v>
          </cell>
        </row>
        <row r="827">
          <cell r="B827" t="str">
            <v>757000</v>
          </cell>
          <cell r="C827" t="str">
            <v>Management fee expense</v>
          </cell>
        </row>
        <row r="828">
          <cell r="B828" t="str">
            <v>757010</v>
          </cell>
          <cell r="C828" t="str">
            <v>Management fee expense - Intercompany - Horizon</v>
          </cell>
        </row>
        <row r="829">
          <cell r="B829" t="str">
            <v>757020</v>
          </cell>
          <cell r="C829" t="str">
            <v>Management fee expense - Intercompany - HUC</v>
          </cell>
        </row>
        <row r="830">
          <cell r="B830" t="str">
            <v>757500</v>
          </cell>
          <cell r="C830" t="str">
            <v>Honorarium</v>
          </cell>
        </row>
        <row r="831">
          <cell r="B831" t="str">
            <v>757510</v>
          </cell>
          <cell r="C831" t="str">
            <v>Board expenses</v>
          </cell>
        </row>
        <row r="832">
          <cell r="B832" t="str">
            <v>758000</v>
          </cell>
          <cell r="C832" t="str">
            <v>Meter reading - Hydro</v>
          </cell>
        </row>
        <row r="833">
          <cell r="B833" t="str">
            <v>758100</v>
          </cell>
          <cell r="C833" t="str">
            <v>Meter reading - Water</v>
          </cell>
        </row>
        <row r="834">
          <cell r="B834" t="str">
            <v>758500</v>
          </cell>
          <cell r="C834" t="str">
            <v>Meter cuts and reconnections</v>
          </cell>
        </row>
        <row r="835">
          <cell r="B835" t="str">
            <v>760000</v>
          </cell>
          <cell r="C835" t="str">
            <v>Bank charges</v>
          </cell>
        </row>
        <row r="836">
          <cell r="B836" t="str">
            <v>761000</v>
          </cell>
          <cell r="C836" t="str">
            <v>Bad debts</v>
          </cell>
        </row>
        <row r="837">
          <cell r="B837" t="str">
            <v>761500</v>
          </cell>
          <cell r="C837" t="str">
            <v>Bad debt recovery</v>
          </cell>
        </row>
        <row r="838">
          <cell r="B838" t="str">
            <v>761700</v>
          </cell>
          <cell r="C838" t="str">
            <v>Collection agency fees</v>
          </cell>
        </row>
        <row r="839">
          <cell r="B839" t="str">
            <v>763000</v>
          </cell>
          <cell r="C839" t="str">
            <v>Dues and subscriptions</v>
          </cell>
        </row>
        <row r="840">
          <cell r="B840" t="str">
            <v>764000</v>
          </cell>
          <cell r="C840" t="str">
            <v>Donations</v>
          </cell>
        </row>
        <row r="841">
          <cell r="B841" t="str">
            <v>764100</v>
          </cell>
          <cell r="C841" t="str">
            <v>Sponsorships</v>
          </cell>
        </row>
        <row r="842">
          <cell r="B842" t="str">
            <v>765000</v>
          </cell>
          <cell r="C842" t="str">
            <v>Conservation and demand management expense</v>
          </cell>
        </row>
        <row r="843">
          <cell r="B843" t="str">
            <v>765500</v>
          </cell>
          <cell r="C843" t="str">
            <v>Research and development</v>
          </cell>
        </row>
        <row r="844">
          <cell r="B844" t="str">
            <v>766000</v>
          </cell>
          <cell r="C844" t="str">
            <v>Issuance costs - Debenture</v>
          </cell>
        </row>
        <row r="845">
          <cell r="B845" t="str">
            <v>766500</v>
          </cell>
          <cell r="C845" t="str">
            <v>Letter of credit fees</v>
          </cell>
        </row>
        <row r="846">
          <cell r="B846" t="str">
            <v>767000</v>
          </cell>
          <cell r="C846" t="str">
            <v>Mergers and acquisitions</v>
          </cell>
        </row>
        <row r="847">
          <cell r="B847" t="str">
            <v>767500</v>
          </cell>
          <cell r="C847" t="str">
            <v>Project planning</v>
          </cell>
        </row>
        <row r="848">
          <cell r="B848" t="str">
            <v>768000</v>
          </cell>
          <cell r="C848" t="str">
            <v>Load transfers</v>
          </cell>
        </row>
        <row r="849">
          <cell r="B849" t="str">
            <v>768500</v>
          </cell>
          <cell r="C849" t="str">
            <v>Regulatory costs</v>
          </cell>
        </row>
        <row r="850">
          <cell r="B850" t="str">
            <v>769000</v>
          </cell>
          <cell r="C850" t="str">
            <v>Rounding difference (L)</v>
          </cell>
        </row>
        <row r="851">
          <cell r="B851" t="str">
            <v>770000</v>
          </cell>
          <cell r="C851" t="str">
            <v>Advertising</v>
          </cell>
        </row>
        <row r="852">
          <cell r="B852" t="str">
            <v>772000</v>
          </cell>
          <cell r="C852" t="str">
            <v>Sales promotion</v>
          </cell>
        </row>
        <row r="853">
          <cell r="B853" t="str">
            <v>773000</v>
          </cell>
          <cell r="C853" t="str">
            <v>Public relations</v>
          </cell>
        </row>
        <row r="854">
          <cell r="B854" t="str">
            <v>779000</v>
          </cell>
          <cell r="C854" t="str">
            <v>Marketing</v>
          </cell>
        </row>
        <row r="855">
          <cell r="B855" t="str">
            <v>780000</v>
          </cell>
          <cell r="C855" t="str">
            <v>Intercompany expense</v>
          </cell>
        </row>
        <row r="856">
          <cell r="B856" t="str">
            <v>781000</v>
          </cell>
          <cell r="C856" t="str">
            <v>Issue inventory charge - internal</v>
          </cell>
        </row>
        <row r="857">
          <cell r="B857" t="str">
            <v>781100</v>
          </cell>
          <cell r="C857" t="str">
            <v>Income from issue inventory - internal</v>
          </cell>
        </row>
        <row r="858">
          <cell r="B858" t="str">
            <v>790000</v>
          </cell>
          <cell r="C858" t="str">
            <v>Inventory value adjustments</v>
          </cell>
        </row>
        <row r="859">
          <cell r="B859" t="str">
            <v>792000</v>
          </cell>
          <cell r="C859" t="str">
            <v>Scrap and spoilage</v>
          </cell>
        </row>
        <row r="860">
          <cell r="B860" t="str">
            <v>792300</v>
          </cell>
          <cell r="C860" t="str">
            <v>Non-Inventory transfers between sites</v>
          </cell>
        </row>
        <row r="861">
          <cell r="B861" t="str">
            <v>792400</v>
          </cell>
          <cell r="C861" t="str">
            <v>Purchase price variances - inventory</v>
          </cell>
        </row>
        <row r="862">
          <cell r="B862" t="str">
            <v>792490</v>
          </cell>
          <cell r="C862" t="str">
            <v>Purchasing clearing - Balance must be zero</v>
          </cell>
        </row>
        <row r="863">
          <cell r="B863" t="str">
            <v>792500</v>
          </cell>
          <cell r="C863" t="str">
            <v>Inventory count adjustments</v>
          </cell>
        </row>
        <row r="864">
          <cell r="B864" t="str">
            <v>793000</v>
          </cell>
          <cell r="C864" t="str">
            <v>Inventory obsolesence</v>
          </cell>
        </row>
        <row r="865">
          <cell r="B865" t="str">
            <v>795000</v>
          </cell>
          <cell r="C865" t="str">
            <v>Impairment loss - Long-lived assets</v>
          </cell>
        </row>
        <row r="866">
          <cell r="B866" t="str">
            <v>796000</v>
          </cell>
          <cell r="C866" t="str">
            <v>Interest expense - Intercompany</v>
          </cell>
        </row>
        <row r="867">
          <cell r="B867" t="str">
            <v>799000</v>
          </cell>
          <cell r="C867" t="str">
            <v>Miscellaneous expense</v>
          </cell>
        </row>
        <row r="868">
          <cell r="B868" t="str">
            <v>799900</v>
          </cell>
          <cell r="C868" t="str">
            <v>Operating costs (Reporting purposes only)</v>
          </cell>
        </row>
        <row r="869">
          <cell r="B869" t="str">
            <v>799999</v>
          </cell>
          <cell r="C869" t="str">
            <v>FibreWired operating expenses</v>
          </cell>
        </row>
        <row r="870">
          <cell r="B870" t="str">
            <v>800000</v>
          </cell>
          <cell r="C870" t="str">
            <v>Amortization</v>
          </cell>
        </row>
        <row r="871">
          <cell r="B871" t="str">
            <v>800100</v>
          </cell>
          <cell r="C871" t="str">
            <v>Amortization - Stores and fleet</v>
          </cell>
        </row>
        <row r="872">
          <cell r="B872" t="str">
            <v>800500</v>
          </cell>
          <cell r="C872" t="str">
            <v>Amortization - Capital contribution</v>
          </cell>
        </row>
        <row r="873">
          <cell r="B873" t="str">
            <v>811500</v>
          </cell>
          <cell r="C873" t="str">
            <v>Unrealized gain on foreign currency exchange</v>
          </cell>
        </row>
        <row r="874">
          <cell r="B874" t="str">
            <v>811600</v>
          </cell>
          <cell r="C874" t="str">
            <v>Unrealized loss on foreign currency exchange</v>
          </cell>
        </row>
        <row r="875">
          <cell r="B875" t="str">
            <v>812000</v>
          </cell>
          <cell r="C875" t="str">
            <v>Interest expense</v>
          </cell>
        </row>
        <row r="876">
          <cell r="B876" t="str">
            <v>819000</v>
          </cell>
          <cell r="C876" t="str">
            <v>Other interest expense</v>
          </cell>
        </row>
        <row r="877">
          <cell r="B877" t="str">
            <v>830000</v>
          </cell>
          <cell r="C877" t="str">
            <v>Gain/loss on sale of assets</v>
          </cell>
        </row>
        <row r="878">
          <cell r="B878" t="str">
            <v>832000</v>
          </cell>
          <cell r="C878" t="str">
            <v>Gain/loss on disposal of assets</v>
          </cell>
        </row>
        <row r="879">
          <cell r="B879" t="str">
            <v>840000</v>
          </cell>
          <cell r="C879" t="str">
            <v>Minority interest expense</v>
          </cell>
        </row>
        <row r="880">
          <cell r="B880" t="str">
            <v>851000</v>
          </cell>
          <cell r="C880" t="str">
            <v>Payment in lieu of taxes - Federal</v>
          </cell>
        </row>
        <row r="881">
          <cell r="B881" t="str">
            <v>852000</v>
          </cell>
          <cell r="C881" t="str">
            <v>Payment in lieu of taxes - Provincial</v>
          </cell>
        </row>
        <row r="882">
          <cell r="B882" t="str">
            <v>853000</v>
          </cell>
          <cell r="C882" t="str">
            <v>Capital tax</v>
          </cell>
        </row>
        <row r="883">
          <cell r="B883" t="str">
            <v>860000</v>
          </cell>
          <cell r="C883" t="str">
            <v>Extraordinary income - Gross</v>
          </cell>
        </row>
        <row r="884">
          <cell r="B884" t="str">
            <v>860500</v>
          </cell>
          <cell r="C884" t="str">
            <v>Extraordinary losses - Gross</v>
          </cell>
        </row>
        <row r="885">
          <cell r="B885" t="str">
            <v>861000</v>
          </cell>
          <cell r="C885" t="str">
            <v>Extraordinary items - Tax effect</v>
          </cell>
        </row>
        <row r="886">
          <cell r="B886" t="str">
            <v>881000</v>
          </cell>
          <cell r="C886" t="str">
            <v>Foreign currency translation adjustment</v>
          </cell>
        </row>
        <row r="887">
          <cell r="B887" t="str">
            <v>885000</v>
          </cell>
          <cell r="C887" t="str">
            <v>Gain/loss on tax w/ currency translation</v>
          </cell>
        </row>
        <row r="888">
          <cell r="B888" t="str">
            <v>899900</v>
          </cell>
          <cell r="C888" t="str">
            <v>Depreciation and amortization (Reporting purposes only)</v>
          </cell>
        </row>
        <row r="889">
          <cell r="B889" t="str">
            <v>899910</v>
          </cell>
          <cell r="C889" t="str">
            <v>Income and large corporations taxes (Reporting purposes only)</v>
          </cell>
        </row>
        <row r="890">
          <cell r="B890" t="str">
            <v>900000</v>
          </cell>
          <cell r="C890" t="str">
            <v>Payroll burden - Costs recovered</v>
          </cell>
        </row>
        <row r="891">
          <cell r="B891" t="str">
            <v>900100</v>
          </cell>
          <cell r="C891" t="str">
            <v>Payroll burden - Costs allocated in</v>
          </cell>
        </row>
        <row r="892">
          <cell r="B892" t="str">
            <v>901000</v>
          </cell>
          <cell r="C892" t="str">
            <v>Fleet burden - Costs recovered</v>
          </cell>
        </row>
        <row r="893">
          <cell r="B893" t="str">
            <v>902000</v>
          </cell>
          <cell r="C893" t="str">
            <v>Stores burden - Costs recovered</v>
          </cell>
        </row>
        <row r="894">
          <cell r="B894" t="str">
            <v>902500</v>
          </cell>
          <cell r="C894" t="str">
            <v>Procurement burden - Costs recovered</v>
          </cell>
        </row>
        <row r="895">
          <cell r="B895" t="str">
            <v>903000</v>
          </cell>
          <cell r="C895" t="str">
            <v>Engineering burden - Costs recovered</v>
          </cell>
        </row>
        <row r="896">
          <cell r="B896" t="str">
            <v>903100</v>
          </cell>
          <cell r="C896" t="str">
            <v>Engineering cost centre - Costs recovered</v>
          </cell>
        </row>
        <row r="897">
          <cell r="B897" t="str">
            <v>903200</v>
          </cell>
          <cell r="C897" t="str">
            <v>Capital planning - Costs recovered</v>
          </cell>
        </row>
        <row r="898">
          <cell r="B898" t="str">
            <v>905000</v>
          </cell>
          <cell r="C898" t="str">
            <v>Building costs - Costs recovered</v>
          </cell>
        </row>
        <row r="899">
          <cell r="B899" t="str">
            <v>906000</v>
          </cell>
          <cell r="C899" t="str">
            <v>PC services costs - Costs recovered</v>
          </cell>
        </row>
        <row r="900">
          <cell r="B900" t="str">
            <v>906200</v>
          </cell>
          <cell r="C900" t="str">
            <v>Business applications - Costs recovered</v>
          </cell>
        </row>
        <row r="901">
          <cell r="B901" t="str">
            <v>910000</v>
          </cell>
          <cell r="C901" t="str">
            <v>Payroll burden - Costs allocated in</v>
          </cell>
        </row>
        <row r="902">
          <cell r="B902" t="str">
            <v>911000</v>
          </cell>
          <cell r="C902" t="str">
            <v>Fleet burden - Costs allocated in</v>
          </cell>
        </row>
        <row r="903">
          <cell r="B903" t="str">
            <v>912000</v>
          </cell>
          <cell r="C903" t="str">
            <v>Stores burden - Costs allocated in</v>
          </cell>
        </row>
        <row r="904">
          <cell r="B904" t="str">
            <v>912500</v>
          </cell>
          <cell r="C904" t="str">
            <v>Procurement burden - Costs allocated in</v>
          </cell>
        </row>
        <row r="905">
          <cell r="B905" t="str">
            <v>913000</v>
          </cell>
          <cell r="C905" t="str">
            <v>Engineering burden - Costs allocated in</v>
          </cell>
        </row>
        <row r="906">
          <cell r="B906" t="str">
            <v>913100</v>
          </cell>
          <cell r="C906" t="str">
            <v>Engineering cost centre - Costs allocated in</v>
          </cell>
        </row>
        <row r="907">
          <cell r="B907" t="str">
            <v>913200</v>
          </cell>
          <cell r="C907" t="str">
            <v>Capital planning - Costs allocated in</v>
          </cell>
        </row>
        <row r="908">
          <cell r="B908" t="str">
            <v>915000</v>
          </cell>
          <cell r="C908" t="str">
            <v>Building costs - Costs allocated in</v>
          </cell>
        </row>
        <row r="909">
          <cell r="B909" t="str">
            <v>916000</v>
          </cell>
          <cell r="C909" t="str">
            <v>PC services costs - Costs allocated in</v>
          </cell>
        </row>
        <row r="910">
          <cell r="B910" t="str">
            <v>916200</v>
          </cell>
          <cell r="C910" t="str">
            <v>Business applications - Costs allocated in</v>
          </cell>
        </row>
        <row r="911">
          <cell r="B911" t="str">
            <v>920000</v>
          </cell>
          <cell r="C911" t="str">
            <v>Variance account - Payroll burden</v>
          </cell>
        </row>
        <row r="912">
          <cell r="B912" t="str">
            <v>921000</v>
          </cell>
          <cell r="C912" t="str">
            <v>Variance account - Fleet burden</v>
          </cell>
        </row>
        <row r="913">
          <cell r="B913" t="str">
            <v>922000</v>
          </cell>
          <cell r="C913" t="str">
            <v>Variance account - Stores burden</v>
          </cell>
        </row>
        <row r="914">
          <cell r="B914" t="str">
            <v>923000</v>
          </cell>
          <cell r="C914" t="str">
            <v>Variance account - Engineering burden</v>
          </cell>
        </row>
        <row r="915">
          <cell r="B915" t="str">
            <v>930000</v>
          </cell>
          <cell r="C915" t="str">
            <v>Customer Service - Department contra account</v>
          </cell>
        </row>
        <row r="916">
          <cell r="B916" t="str">
            <v>940000</v>
          </cell>
          <cell r="C916" t="str">
            <v>Smater meter - OM&amp;A Contra</v>
          </cell>
        </row>
        <row r="917">
          <cell r="B917" t="str">
            <v>940010</v>
          </cell>
          <cell r="C917" t="str">
            <v>Smater meter - Depreciation Contra</v>
          </cell>
        </row>
        <row r="918">
          <cell r="B918" t="str">
            <v>980000</v>
          </cell>
          <cell r="C918" t="str">
            <v>Cost recovery account</v>
          </cell>
        </row>
        <row r="919">
          <cell r="B919" t="str">
            <v>999999</v>
          </cell>
          <cell r="C919" t="str">
            <v>Consolidation clearing - Income statement</v>
          </cell>
        </row>
        <row r="928">
          <cell r="D928" t="str">
            <v>Travel and accommodations</v>
          </cell>
        </row>
        <row r="929">
          <cell r="D929" t="str">
            <v>Advertising</v>
          </cell>
        </row>
        <row r="930">
          <cell r="D930" t="str">
            <v>Travel and accommodations</v>
          </cell>
        </row>
        <row r="931">
          <cell r="D931" t="str">
            <v>Other employee compensation</v>
          </cell>
        </row>
        <row r="932">
          <cell r="D932" t="str">
            <v>Telephone</v>
          </cell>
        </row>
        <row r="933">
          <cell r="D933" t="str">
            <v>Dues and subscriptions</v>
          </cell>
        </row>
        <row r="934">
          <cell r="D934" t="str">
            <v>Employee promotions</v>
          </cell>
        </row>
        <row r="935">
          <cell r="D935" t="str">
            <v>Subscriptions and memberships</v>
          </cell>
        </row>
        <row r="936">
          <cell r="D936" t="str">
            <v>Freight postage and delivery</v>
          </cell>
        </row>
        <row r="937">
          <cell r="D937" t="str">
            <v>Maintenance supplies</v>
          </cell>
        </row>
        <row r="938">
          <cell r="D938" t="str">
            <v>Marketing</v>
          </cell>
        </row>
        <row r="939">
          <cell r="D939" t="str">
            <v>Meals and entertainment</v>
          </cell>
        </row>
        <row r="940">
          <cell r="D940" t="str">
            <v>Meals and entertainment</v>
          </cell>
        </row>
        <row r="941">
          <cell r="D941" t="str">
            <v>Meals and entertainment</v>
          </cell>
        </row>
        <row r="942">
          <cell r="D942" t="str">
            <v>Mileage</v>
          </cell>
        </row>
        <row r="943">
          <cell r="D943" t="str">
            <v>Other employee compensation</v>
          </cell>
        </row>
        <row r="944">
          <cell r="D944" t="str">
            <v>General office supplies</v>
          </cell>
        </row>
        <row r="945">
          <cell r="D945" t="str">
            <v>Travel and accommodations</v>
          </cell>
        </row>
        <row r="946">
          <cell r="D946" t="str">
            <v>Subscriptions and memberships</v>
          </cell>
        </row>
        <row r="947">
          <cell r="D947" t="str">
            <v>Repairs and maintenance - Building</v>
          </cell>
        </row>
        <row r="948">
          <cell r="D948" t="str">
            <v>Repairs and maintenance - Equipment</v>
          </cell>
        </row>
        <row r="949">
          <cell r="D949" t="str">
            <v>Small tools</v>
          </cell>
        </row>
        <row r="950">
          <cell r="D950" t="str">
            <v>Safety</v>
          </cell>
        </row>
        <row r="951">
          <cell r="D951" t="str">
            <v>Promotions</v>
          </cell>
        </row>
        <row r="952">
          <cell r="D952" t="str">
            <v>Software license and maintenance</v>
          </cell>
        </row>
        <row r="953">
          <cell r="D953" t="str">
            <v>Training and development</v>
          </cell>
        </row>
        <row r="954">
          <cell r="D954" t="str">
            <v>Travel and accommodations</v>
          </cell>
        </row>
        <row r="955">
          <cell r="D955" t="str">
            <v>Training and development</v>
          </cell>
        </row>
        <row r="956">
          <cell r="D956" t="str">
            <v>Other employee compensation</v>
          </cell>
        </row>
      </sheetData>
      <sheetData sheetId="5"/>
      <sheetData sheetId="6"/>
      <sheetData sheetId="7"/>
      <sheetData sheetId="8">
        <row r="7">
          <cell r="S7" t="str">
            <v>Student - Workorder</v>
          </cell>
          <cell r="U7" t="str">
            <v>Student - Project</v>
          </cell>
        </row>
        <row r="8">
          <cell r="S8">
            <v>0</v>
          </cell>
          <cell r="U8" t="str">
            <v>DIRECTOR, CUSTOMER CONNECTIONS</v>
          </cell>
        </row>
        <row r="9">
          <cell r="S9">
            <v>0</v>
          </cell>
          <cell r="U9">
            <v>0</v>
          </cell>
        </row>
        <row r="10">
          <cell r="S10">
            <v>0</v>
          </cell>
          <cell r="U10">
            <v>0</v>
          </cell>
        </row>
        <row r="11">
          <cell r="S11">
            <v>0</v>
          </cell>
          <cell r="U11">
            <v>0</v>
          </cell>
        </row>
        <row r="12">
          <cell r="S12">
            <v>0</v>
          </cell>
          <cell r="U12">
            <v>0</v>
          </cell>
        </row>
        <row r="13">
          <cell r="S13">
            <v>0</v>
          </cell>
          <cell r="U13">
            <v>0</v>
          </cell>
        </row>
        <row r="14">
          <cell r="S14">
            <v>0</v>
          </cell>
          <cell r="U14">
            <v>0</v>
          </cell>
        </row>
        <row r="15">
          <cell r="S15">
            <v>0</v>
          </cell>
          <cell r="U15">
            <v>0</v>
          </cell>
        </row>
        <row r="16">
          <cell r="S16">
            <v>0</v>
          </cell>
          <cell r="U16">
            <v>0</v>
          </cell>
        </row>
        <row r="17">
          <cell r="S17">
            <v>0</v>
          </cell>
          <cell r="U17">
            <v>0</v>
          </cell>
        </row>
        <row r="18">
          <cell r="S18">
            <v>0</v>
          </cell>
          <cell r="U18">
            <v>0</v>
          </cell>
        </row>
        <row r="19">
          <cell r="S19">
            <v>0</v>
          </cell>
          <cell r="U19">
            <v>0</v>
          </cell>
        </row>
        <row r="20">
          <cell r="S20">
            <v>0</v>
          </cell>
          <cell r="U20">
            <v>0</v>
          </cell>
        </row>
        <row r="21">
          <cell r="S21">
            <v>0</v>
          </cell>
          <cell r="U21">
            <v>0</v>
          </cell>
        </row>
        <row r="22">
          <cell r="S22">
            <v>0</v>
          </cell>
          <cell r="U22">
            <v>0</v>
          </cell>
        </row>
        <row r="23">
          <cell r="S23">
            <v>0</v>
          </cell>
          <cell r="U23">
            <v>0</v>
          </cell>
        </row>
        <row r="24">
          <cell r="S24">
            <v>0</v>
          </cell>
          <cell r="U24">
            <v>0</v>
          </cell>
        </row>
        <row r="25">
          <cell r="S25">
            <v>0</v>
          </cell>
          <cell r="U25">
            <v>0</v>
          </cell>
        </row>
        <row r="26">
          <cell r="S26">
            <v>0</v>
          </cell>
          <cell r="U26">
            <v>0</v>
          </cell>
        </row>
        <row r="27">
          <cell r="S27">
            <v>0</v>
          </cell>
          <cell r="U27">
            <v>0</v>
          </cell>
        </row>
        <row r="28">
          <cell r="S28">
            <v>0</v>
          </cell>
          <cell r="U28">
            <v>0</v>
          </cell>
        </row>
        <row r="29">
          <cell r="S29">
            <v>0</v>
          </cell>
          <cell r="U29">
            <v>0</v>
          </cell>
        </row>
        <row r="30">
          <cell r="S30">
            <v>0</v>
          </cell>
          <cell r="U30">
            <v>0</v>
          </cell>
        </row>
        <row r="31">
          <cell r="S31">
            <v>0</v>
          </cell>
          <cell r="U31">
            <v>0</v>
          </cell>
        </row>
        <row r="32">
          <cell r="S32">
            <v>0</v>
          </cell>
          <cell r="U32">
            <v>0</v>
          </cell>
        </row>
        <row r="33">
          <cell r="S33">
            <v>0</v>
          </cell>
          <cell r="U33">
            <v>0</v>
          </cell>
        </row>
        <row r="34">
          <cell r="S34">
            <v>0</v>
          </cell>
          <cell r="U34">
            <v>0</v>
          </cell>
        </row>
        <row r="35">
          <cell r="S35">
            <v>0</v>
          </cell>
          <cell r="U35">
            <v>0</v>
          </cell>
        </row>
        <row r="36">
          <cell r="S36">
            <v>0</v>
          </cell>
          <cell r="U36">
            <v>0</v>
          </cell>
        </row>
        <row r="37">
          <cell r="S37">
            <v>0</v>
          </cell>
          <cell r="U37">
            <v>0</v>
          </cell>
        </row>
        <row r="38">
          <cell r="S38">
            <v>0</v>
          </cell>
          <cell r="U38">
            <v>0</v>
          </cell>
        </row>
        <row r="39">
          <cell r="S39">
            <v>0</v>
          </cell>
          <cell r="U39">
            <v>0</v>
          </cell>
        </row>
        <row r="40">
          <cell r="S40">
            <v>0</v>
          </cell>
          <cell r="U40">
            <v>0</v>
          </cell>
        </row>
        <row r="41">
          <cell r="S41">
            <v>0</v>
          </cell>
          <cell r="U41">
            <v>0</v>
          </cell>
        </row>
        <row r="42">
          <cell r="S42">
            <v>0</v>
          </cell>
          <cell r="U42">
            <v>0</v>
          </cell>
        </row>
        <row r="43">
          <cell r="S43">
            <v>0</v>
          </cell>
          <cell r="U43">
            <v>0</v>
          </cell>
        </row>
        <row r="44">
          <cell r="S44">
            <v>0</v>
          </cell>
          <cell r="U44">
            <v>0</v>
          </cell>
        </row>
        <row r="45">
          <cell r="S45">
            <v>0</v>
          </cell>
          <cell r="U45">
            <v>0</v>
          </cell>
        </row>
        <row r="46">
          <cell r="S46">
            <v>0</v>
          </cell>
          <cell r="U46">
            <v>0</v>
          </cell>
        </row>
        <row r="47">
          <cell r="S47">
            <v>0</v>
          </cell>
          <cell r="U47">
            <v>0</v>
          </cell>
        </row>
        <row r="48">
          <cell r="S48">
            <v>0</v>
          </cell>
          <cell r="U48">
            <v>0</v>
          </cell>
        </row>
        <row r="49">
          <cell r="S49">
            <v>0</v>
          </cell>
          <cell r="U49">
            <v>0</v>
          </cell>
        </row>
        <row r="50">
          <cell r="S50">
            <v>0</v>
          </cell>
          <cell r="U50">
            <v>0</v>
          </cell>
        </row>
        <row r="51">
          <cell r="S51">
            <v>0</v>
          </cell>
          <cell r="U51">
            <v>0</v>
          </cell>
        </row>
        <row r="52">
          <cell r="S52">
            <v>0</v>
          </cell>
          <cell r="U52">
            <v>0</v>
          </cell>
        </row>
        <row r="53">
          <cell r="S53">
            <v>0</v>
          </cell>
          <cell r="U53">
            <v>0</v>
          </cell>
        </row>
        <row r="54">
          <cell r="S54">
            <v>0</v>
          </cell>
          <cell r="U54">
            <v>0</v>
          </cell>
        </row>
        <row r="55">
          <cell r="S55">
            <v>0</v>
          </cell>
          <cell r="U55">
            <v>0</v>
          </cell>
        </row>
        <row r="56">
          <cell r="S56">
            <v>0</v>
          </cell>
          <cell r="U56">
            <v>0</v>
          </cell>
        </row>
        <row r="57">
          <cell r="S57">
            <v>0</v>
          </cell>
          <cell r="U57">
            <v>0</v>
          </cell>
        </row>
        <row r="58">
          <cell r="S58">
            <v>0</v>
          </cell>
          <cell r="U58">
            <v>0</v>
          </cell>
        </row>
        <row r="59">
          <cell r="S59">
            <v>0</v>
          </cell>
          <cell r="U59">
            <v>0</v>
          </cell>
        </row>
        <row r="60">
          <cell r="S60">
            <v>0</v>
          </cell>
          <cell r="U60">
            <v>0</v>
          </cell>
        </row>
        <row r="61">
          <cell r="S61">
            <v>0</v>
          </cell>
          <cell r="U61">
            <v>0</v>
          </cell>
        </row>
        <row r="62">
          <cell r="S62">
            <v>0</v>
          </cell>
          <cell r="U62">
            <v>0</v>
          </cell>
        </row>
        <row r="63">
          <cell r="S63">
            <v>0</v>
          </cell>
          <cell r="U63">
            <v>0</v>
          </cell>
        </row>
        <row r="64">
          <cell r="S64">
            <v>0</v>
          </cell>
          <cell r="U64">
            <v>0</v>
          </cell>
        </row>
        <row r="65">
          <cell r="S65">
            <v>0</v>
          </cell>
          <cell r="U65">
            <v>0</v>
          </cell>
        </row>
        <row r="66">
          <cell r="S66">
            <v>0</v>
          </cell>
          <cell r="U66">
            <v>0</v>
          </cell>
        </row>
        <row r="67">
          <cell r="S67">
            <v>0</v>
          </cell>
          <cell r="U67">
            <v>0</v>
          </cell>
        </row>
        <row r="68">
          <cell r="S68">
            <v>0</v>
          </cell>
          <cell r="U68">
            <v>0</v>
          </cell>
        </row>
        <row r="69">
          <cell r="S69">
            <v>0</v>
          </cell>
          <cell r="U69">
            <v>0</v>
          </cell>
        </row>
        <row r="70">
          <cell r="S70">
            <v>0</v>
          </cell>
          <cell r="U70">
            <v>0</v>
          </cell>
        </row>
        <row r="71">
          <cell r="S71">
            <v>0</v>
          </cell>
          <cell r="U71">
            <v>0</v>
          </cell>
        </row>
        <row r="72">
          <cell r="S72">
            <v>0</v>
          </cell>
          <cell r="U72">
            <v>0</v>
          </cell>
        </row>
        <row r="73">
          <cell r="S73">
            <v>0</v>
          </cell>
          <cell r="U73">
            <v>0</v>
          </cell>
        </row>
        <row r="74">
          <cell r="S74">
            <v>0</v>
          </cell>
          <cell r="U74">
            <v>0</v>
          </cell>
        </row>
        <row r="75">
          <cell r="S75">
            <v>0</v>
          </cell>
          <cell r="U75">
            <v>0</v>
          </cell>
        </row>
        <row r="76">
          <cell r="S76">
            <v>0</v>
          </cell>
          <cell r="U76">
            <v>0</v>
          </cell>
        </row>
        <row r="77">
          <cell r="S77">
            <v>0</v>
          </cell>
          <cell r="U77">
            <v>0</v>
          </cell>
        </row>
        <row r="78">
          <cell r="S78">
            <v>0</v>
          </cell>
          <cell r="U78">
            <v>0</v>
          </cell>
        </row>
        <row r="79">
          <cell r="S79">
            <v>0</v>
          </cell>
          <cell r="U79">
            <v>0</v>
          </cell>
        </row>
        <row r="80">
          <cell r="S80">
            <v>0</v>
          </cell>
          <cell r="U80">
            <v>0</v>
          </cell>
        </row>
        <row r="81">
          <cell r="S81">
            <v>0</v>
          </cell>
          <cell r="U81">
            <v>0</v>
          </cell>
        </row>
        <row r="82">
          <cell r="S82">
            <v>0</v>
          </cell>
          <cell r="U82">
            <v>0</v>
          </cell>
        </row>
        <row r="83">
          <cell r="S83">
            <v>0</v>
          </cell>
          <cell r="U83">
            <v>0</v>
          </cell>
        </row>
        <row r="84">
          <cell r="S84">
            <v>0</v>
          </cell>
          <cell r="U84">
            <v>0</v>
          </cell>
        </row>
        <row r="85">
          <cell r="S85">
            <v>0</v>
          </cell>
          <cell r="U85">
            <v>0</v>
          </cell>
        </row>
        <row r="86">
          <cell r="S86">
            <v>0</v>
          </cell>
          <cell r="U86">
            <v>0</v>
          </cell>
        </row>
        <row r="87">
          <cell r="S87">
            <v>0</v>
          </cell>
          <cell r="U87">
            <v>0</v>
          </cell>
        </row>
        <row r="88">
          <cell r="S88">
            <v>0</v>
          </cell>
          <cell r="U88">
            <v>0</v>
          </cell>
        </row>
        <row r="89">
          <cell r="S89">
            <v>0</v>
          </cell>
          <cell r="U89">
            <v>0</v>
          </cell>
        </row>
        <row r="90">
          <cell r="S90">
            <v>0</v>
          </cell>
          <cell r="U90">
            <v>0</v>
          </cell>
        </row>
        <row r="91">
          <cell r="S91">
            <v>0</v>
          </cell>
          <cell r="U91">
            <v>0</v>
          </cell>
        </row>
        <row r="92">
          <cell r="S92">
            <v>0</v>
          </cell>
          <cell r="U92">
            <v>0</v>
          </cell>
        </row>
        <row r="93">
          <cell r="S93">
            <v>0</v>
          </cell>
          <cell r="U93">
            <v>0</v>
          </cell>
        </row>
        <row r="94">
          <cell r="S94">
            <v>0</v>
          </cell>
          <cell r="U94">
            <v>0</v>
          </cell>
        </row>
        <row r="95">
          <cell r="S95">
            <v>0</v>
          </cell>
          <cell r="U95">
            <v>0</v>
          </cell>
        </row>
        <row r="96">
          <cell r="S96">
            <v>0</v>
          </cell>
          <cell r="U96">
            <v>0</v>
          </cell>
        </row>
        <row r="97">
          <cell r="S97">
            <v>0</v>
          </cell>
          <cell r="U97">
            <v>0</v>
          </cell>
        </row>
        <row r="98">
          <cell r="S98">
            <v>0</v>
          </cell>
          <cell r="U98">
            <v>0</v>
          </cell>
        </row>
        <row r="99">
          <cell r="S99">
            <v>0</v>
          </cell>
          <cell r="U99">
            <v>0</v>
          </cell>
        </row>
        <row r="100">
          <cell r="S100">
            <v>0</v>
          </cell>
          <cell r="U100">
            <v>0</v>
          </cell>
        </row>
        <row r="101">
          <cell r="S101">
            <v>0</v>
          </cell>
          <cell r="U101">
            <v>0</v>
          </cell>
        </row>
        <row r="102">
          <cell r="S102">
            <v>0</v>
          </cell>
          <cell r="U102">
            <v>0</v>
          </cell>
        </row>
        <row r="103">
          <cell r="S103">
            <v>0</v>
          </cell>
          <cell r="U103">
            <v>0</v>
          </cell>
        </row>
        <row r="104">
          <cell r="S104">
            <v>0</v>
          </cell>
          <cell r="U104">
            <v>0</v>
          </cell>
        </row>
        <row r="105">
          <cell r="S105">
            <v>0</v>
          </cell>
          <cell r="U105">
            <v>0</v>
          </cell>
        </row>
        <row r="106">
          <cell r="S106">
            <v>0</v>
          </cell>
          <cell r="U106">
            <v>0</v>
          </cell>
        </row>
        <row r="107">
          <cell r="S107">
            <v>0</v>
          </cell>
          <cell r="U107">
            <v>0</v>
          </cell>
        </row>
        <row r="108">
          <cell r="S108">
            <v>0</v>
          </cell>
          <cell r="U108">
            <v>0</v>
          </cell>
        </row>
        <row r="109">
          <cell r="S109">
            <v>0</v>
          </cell>
          <cell r="U109">
            <v>0</v>
          </cell>
        </row>
        <row r="110">
          <cell r="S110">
            <v>0</v>
          </cell>
          <cell r="U110">
            <v>0</v>
          </cell>
        </row>
        <row r="111">
          <cell r="S111">
            <v>0</v>
          </cell>
          <cell r="U111">
            <v>0</v>
          </cell>
        </row>
        <row r="112">
          <cell r="S112">
            <v>0</v>
          </cell>
          <cell r="U112">
            <v>0</v>
          </cell>
        </row>
        <row r="113">
          <cell r="S113">
            <v>0</v>
          </cell>
          <cell r="U113">
            <v>0</v>
          </cell>
        </row>
        <row r="114">
          <cell r="S114">
            <v>0</v>
          </cell>
          <cell r="U114">
            <v>0</v>
          </cell>
        </row>
        <row r="115">
          <cell r="S115">
            <v>0</v>
          </cell>
          <cell r="U115">
            <v>0</v>
          </cell>
        </row>
        <row r="116">
          <cell r="S116">
            <v>0</v>
          </cell>
          <cell r="U116">
            <v>0</v>
          </cell>
        </row>
        <row r="117">
          <cell r="S117">
            <v>0</v>
          </cell>
          <cell r="U117">
            <v>0</v>
          </cell>
        </row>
        <row r="118">
          <cell r="S118">
            <v>0</v>
          </cell>
          <cell r="U118">
            <v>0</v>
          </cell>
        </row>
        <row r="119">
          <cell r="S119">
            <v>0</v>
          </cell>
          <cell r="U119">
            <v>0</v>
          </cell>
        </row>
        <row r="120">
          <cell r="S120">
            <v>0</v>
          </cell>
          <cell r="U120">
            <v>0</v>
          </cell>
        </row>
        <row r="121">
          <cell r="S121">
            <v>0</v>
          </cell>
          <cell r="U121">
            <v>0</v>
          </cell>
        </row>
        <row r="122">
          <cell r="S122">
            <v>0</v>
          </cell>
          <cell r="U122">
            <v>0</v>
          </cell>
        </row>
        <row r="123">
          <cell r="S123">
            <v>0</v>
          </cell>
          <cell r="U123">
            <v>0</v>
          </cell>
        </row>
        <row r="124">
          <cell r="S124">
            <v>0</v>
          </cell>
          <cell r="U124">
            <v>0</v>
          </cell>
        </row>
        <row r="125">
          <cell r="S125">
            <v>0</v>
          </cell>
          <cell r="U125">
            <v>0</v>
          </cell>
        </row>
        <row r="126">
          <cell r="S126">
            <v>0</v>
          </cell>
          <cell r="U126">
            <v>0</v>
          </cell>
        </row>
        <row r="127">
          <cell r="S127">
            <v>0</v>
          </cell>
          <cell r="U127">
            <v>0</v>
          </cell>
        </row>
        <row r="128">
          <cell r="S128">
            <v>0</v>
          </cell>
          <cell r="U128">
            <v>0</v>
          </cell>
        </row>
        <row r="129">
          <cell r="S129">
            <v>0</v>
          </cell>
          <cell r="U129">
            <v>0</v>
          </cell>
        </row>
        <row r="130">
          <cell r="S130">
            <v>0</v>
          </cell>
          <cell r="U130">
            <v>0</v>
          </cell>
        </row>
        <row r="131">
          <cell r="S131">
            <v>0</v>
          </cell>
          <cell r="U131">
            <v>0</v>
          </cell>
        </row>
        <row r="132">
          <cell r="S132">
            <v>0</v>
          </cell>
          <cell r="U132">
            <v>0</v>
          </cell>
        </row>
        <row r="133">
          <cell r="S133">
            <v>0</v>
          </cell>
          <cell r="U133">
            <v>0</v>
          </cell>
        </row>
        <row r="134">
          <cell r="S134">
            <v>0</v>
          </cell>
          <cell r="U134">
            <v>0</v>
          </cell>
        </row>
        <row r="135">
          <cell r="S135">
            <v>0</v>
          </cell>
          <cell r="U135">
            <v>0</v>
          </cell>
        </row>
        <row r="136">
          <cell r="S136">
            <v>0</v>
          </cell>
          <cell r="U136">
            <v>0</v>
          </cell>
        </row>
        <row r="137">
          <cell r="S137">
            <v>0</v>
          </cell>
          <cell r="U137">
            <v>0</v>
          </cell>
        </row>
      </sheetData>
      <sheetData sheetId="9"/>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_Fixed Asset Cont"/>
      <sheetName val="App. 2-AC_Customer Engagement"/>
      <sheetName val="App.2-B_Acct Instructions"/>
      <sheetName val="Appendix 2-BB Service Life  "/>
      <sheetName val="App.2-CA_OldCGAAP_DepExp_2012"/>
      <sheetName val="App.2-CB_MIFRS_DepExp_2012"/>
      <sheetName val="App.2-CC_MIFRS_DepExp_2013"/>
      <sheetName val="App.2-CD_MIFRS_DepExp_2014"/>
      <sheetName val="App.2-CE_MIFRSDepExp2015&amp;2016"/>
      <sheetName val="App.2-CF_OldCGAAP_DepExp_2013"/>
      <sheetName val="App.2-CG_NewCGAAP_DepExp_2013"/>
      <sheetName val="App.2-CH_MIFRS_DepExp_2014"/>
      <sheetName val="App.2-CI MIFRS_DepExp_2015"/>
      <sheetName val="App.2-D_Overhead"/>
      <sheetName val="App.2-EA_1575 (2015)"/>
      <sheetName val="App.2-EB_Account 1576"/>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s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Guelph_App.2-WA_Bill Impacts"/>
      <sheetName val="App.2-Y_MIFRS Summary Impacts"/>
      <sheetName val="App. 2-Z_Tariff"/>
      <sheetName val="lists"/>
      <sheetName val="lists2"/>
      <sheetName val="Sheet19"/>
      <sheetName val="Sheet1"/>
    </sheetNames>
    <sheetDataSet>
      <sheetData sheetId="0">
        <row r="24">
          <cell r="E24">
            <v>2016</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7" refreshError="1"/>
      <sheetData sheetId="58" refreshError="1"/>
      <sheetData sheetId="5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row r="93">
          <cell r="M93">
            <v>95.5</v>
          </cell>
        </row>
      </sheetData>
      <sheetData sheetId="6">
        <row r="106">
          <cell r="W106">
            <v>91.329146341463414</v>
          </cell>
        </row>
      </sheetData>
      <sheetData sheetId="7">
        <row r="108">
          <cell r="M108">
            <v>91.329146341463414</v>
          </cell>
        </row>
      </sheetData>
      <sheetData sheetId="8">
        <row r="95">
          <cell r="M95">
            <v>51.164212860310414</v>
          </cell>
        </row>
      </sheetData>
      <sheetData sheetId="9">
        <row r="2">
          <cell r="B2">
            <v>0</v>
          </cell>
        </row>
      </sheetData>
      <sheetData sheetId="10">
        <row r="7">
          <cell r="E7" t="str">
            <v>PTOT</v>
          </cell>
        </row>
      </sheetData>
      <sheetData sheetId="11">
        <row r="8">
          <cell r="C8" t="str">
            <v>Row Reference</v>
          </cell>
          <cell r="D8" t="str">
            <v>Year</v>
          </cell>
          <cell r="E8" t="str">
            <v>Amalgamated Company Name</v>
          </cell>
          <cell r="F8" t="str">
            <v>Total PPE without CWIP</v>
          </cell>
          <cell r="G8" t="str">
            <v>Total Accumulated Depreciation</v>
          </cell>
          <cell r="H8" t="str">
            <v>Net Plant</v>
          </cell>
        </row>
        <row r="9">
          <cell r="C9">
            <v>1</v>
          </cell>
          <cell r="D9">
            <v>1989</v>
          </cell>
          <cell r="E9" t="str">
            <v>POWERSTREAM INC.</v>
          </cell>
          <cell r="F9">
            <v>213210</v>
          </cell>
          <cell r="G9">
            <v>-73704</v>
          </cell>
          <cell r="H9">
            <v>139506</v>
          </cell>
        </row>
        <row r="10">
          <cell r="C10">
            <v>2</v>
          </cell>
          <cell r="D10">
            <v>1989</v>
          </cell>
          <cell r="E10" t="str">
            <v>POWERSTREAM INC.</v>
          </cell>
          <cell r="F10">
            <v>3133191</v>
          </cell>
          <cell r="G10">
            <v>-1121309</v>
          </cell>
          <cell r="H10">
            <v>2011882</v>
          </cell>
        </row>
        <row r="11">
          <cell r="C11">
            <v>3</v>
          </cell>
          <cell r="D11">
            <v>1989</v>
          </cell>
          <cell r="E11" t="str">
            <v>BLUEWATER POWER DISTRIBUTION CORPORATION</v>
          </cell>
          <cell r="F11">
            <v>260525</v>
          </cell>
          <cell r="G11">
            <v>-91268</v>
          </cell>
          <cell r="H11">
            <v>169257</v>
          </cell>
        </row>
        <row r="12">
          <cell r="C12">
            <v>4</v>
          </cell>
          <cell r="D12">
            <v>1989</v>
          </cell>
          <cell r="E12" t="str">
            <v>BLUEWATER POWER DISTRIBUTION CORPORATION</v>
          </cell>
          <cell r="F12">
            <v>191363</v>
          </cell>
          <cell r="G12">
            <v>-121745</v>
          </cell>
          <cell r="H12">
            <v>69618</v>
          </cell>
        </row>
        <row r="13">
          <cell r="C13">
            <v>5</v>
          </cell>
          <cell r="D13">
            <v>1989</v>
          </cell>
          <cell r="E13" t="str">
            <v>BLUEWATER POWER DISTRIBUTION CORPORATION</v>
          </cell>
          <cell r="F13">
            <v>568854</v>
          </cell>
          <cell r="G13">
            <v>-263249</v>
          </cell>
          <cell r="H13">
            <v>305605</v>
          </cell>
        </row>
        <row r="14">
          <cell r="C14">
            <v>6</v>
          </cell>
          <cell r="D14">
            <v>1989</v>
          </cell>
          <cell r="E14" t="str">
            <v>BLUEWATER POWER DISTRIBUTION CORPORATION</v>
          </cell>
          <cell r="F14">
            <v>2647523</v>
          </cell>
          <cell r="G14">
            <v>-1132679</v>
          </cell>
          <cell r="H14">
            <v>1514844</v>
          </cell>
        </row>
        <row r="15">
          <cell r="C15">
            <v>7</v>
          </cell>
          <cell r="D15">
            <v>1989</v>
          </cell>
          <cell r="E15" t="str">
            <v>BLUEWATER POWER DISTRIBUTION CORPORATION</v>
          </cell>
          <cell r="F15">
            <v>861737</v>
          </cell>
          <cell r="G15">
            <v>-387652</v>
          </cell>
          <cell r="H15">
            <v>474085</v>
          </cell>
        </row>
        <row r="16">
          <cell r="C16">
            <v>8</v>
          </cell>
          <cell r="D16">
            <v>1989</v>
          </cell>
          <cell r="E16" t="str">
            <v>COOPERATIVE HYDRO EMBRUN INC.</v>
          </cell>
          <cell r="F16">
            <v>1841466</v>
          </cell>
          <cell r="G16">
            <v>-385342</v>
          </cell>
          <cell r="H16">
            <v>1456124</v>
          </cell>
        </row>
        <row r="17">
          <cell r="C17">
            <v>9</v>
          </cell>
          <cell r="D17">
            <v>1989</v>
          </cell>
          <cell r="E17" t="str">
            <v>ENERSOURCE HYDRO MISSISSAUGA INC.</v>
          </cell>
          <cell r="F17">
            <v>223978110</v>
          </cell>
          <cell r="G17">
            <v>-67068512</v>
          </cell>
          <cell r="H17">
            <v>156909598</v>
          </cell>
        </row>
        <row r="18">
          <cell r="C18">
            <v>10</v>
          </cell>
          <cell r="D18">
            <v>1989</v>
          </cell>
          <cell r="E18" t="str">
            <v>ERIE THAMES POWERLINES CORPORATION</v>
          </cell>
          <cell r="F18">
            <v>877567</v>
          </cell>
          <cell r="G18">
            <v>-386885</v>
          </cell>
          <cell r="H18">
            <v>490682</v>
          </cell>
        </row>
        <row r="19">
          <cell r="C19">
            <v>11</v>
          </cell>
          <cell r="D19">
            <v>1989</v>
          </cell>
          <cell r="E19" t="str">
            <v>ERIE THAMES POWERLINES CORPORATION</v>
          </cell>
          <cell r="F19">
            <v>4652200</v>
          </cell>
          <cell r="G19">
            <v>-2039121</v>
          </cell>
          <cell r="H19">
            <v>2613079</v>
          </cell>
        </row>
        <row r="20">
          <cell r="C20">
            <v>12</v>
          </cell>
          <cell r="D20">
            <v>1989</v>
          </cell>
          <cell r="E20" t="str">
            <v>ERIE THAMES POWERLINES CORPORATION</v>
          </cell>
          <cell r="F20">
            <v>1260145</v>
          </cell>
          <cell r="G20">
            <v>-549918</v>
          </cell>
          <cell r="H20">
            <v>710227</v>
          </cell>
        </row>
        <row r="21">
          <cell r="C21">
            <v>13</v>
          </cell>
          <cell r="D21">
            <v>1989</v>
          </cell>
          <cell r="E21" t="str">
            <v>ERIE THAMES POWERLINES CORPORATION</v>
          </cell>
          <cell r="F21">
            <v>349401</v>
          </cell>
          <cell r="G21">
            <v>-172270</v>
          </cell>
          <cell r="H21">
            <v>177131</v>
          </cell>
        </row>
        <row r="22">
          <cell r="C22">
            <v>14</v>
          </cell>
          <cell r="D22">
            <v>1989</v>
          </cell>
          <cell r="E22" t="str">
            <v>ERIE THAMES POWERLINES CORPORATION</v>
          </cell>
          <cell r="F22">
            <v>1001624</v>
          </cell>
          <cell r="G22">
            <v>-453472</v>
          </cell>
          <cell r="H22">
            <v>548152</v>
          </cell>
        </row>
        <row r="23">
          <cell r="C23">
            <v>15</v>
          </cell>
          <cell r="D23">
            <v>1989</v>
          </cell>
          <cell r="E23" t="str">
            <v>FESTIVAL HYDRO INC.</v>
          </cell>
          <cell r="F23">
            <v>312933</v>
          </cell>
          <cell r="G23">
            <v>-146263</v>
          </cell>
          <cell r="H23">
            <v>166670</v>
          </cell>
        </row>
        <row r="24">
          <cell r="C24">
            <v>16</v>
          </cell>
          <cell r="D24">
            <v>1989</v>
          </cell>
          <cell r="E24" t="str">
            <v>FESTIVAL HYDRO INC.</v>
          </cell>
          <cell r="F24">
            <v>108685</v>
          </cell>
          <cell r="G24">
            <v>-59299</v>
          </cell>
          <cell r="H24">
            <v>49386</v>
          </cell>
        </row>
        <row r="25">
          <cell r="C25">
            <v>17</v>
          </cell>
          <cell r="D25">
            <v>1989</v>
          </cell>
          <cell r="E25" t="str">
            <v>FESTIVAL HYDRO INC.</v>
          </cell>
          <cell r="F25">
            <v>523943</v>
          </cell>
          <cell r="G25">
            <v>-309641</v>
          </cell>
          <cell r="H25">
            <v>214302</v>
          </cell>
        </row>
        <row r="26">
          <cell r="C26">
            <v>18</v>
          </cell>
          <cell r="D26">
            <v>1989</v>
          </cell>
          <cell r="E26" t="str">
            <v>FESTIVAL HYDRO INC.</v>
          </cell>
          <cell r="F26">
            <v>1003727</v>
          </cell>
          <cell r="G26">
            <v>-445164</v>
          </cell>
          <cell r="H26">
            <v>558563</v>
          </cell>
        </row>
        <row r="27">
          <cell r="C27">
            <v>19</v>
          </cell>
          <cell r="D27">
            <v>1989</v>
          </cell>
          <cell r="E27" t="str">
            <v>FESTIVAL HYDRO INC.</v>
          </cell>
          <cell r="F27">
            <v>2595489</v>
          </cell>
          <cell r="G27">
            <v>-1348894</v>
          </cell>
          <cell r="H27">
            <v>1246595</v>
          </cell>
        </row>
        <row r="28">
          <cell r="C28">
            <v>20</v>
          </cell>
          <cell r="D28">
            <v>1989</v>
          </cell>
          <cell r="E28" t="str">
            <v>FESTIVAL HYDRO INC.</v>
          </cell>
          <cell r="F28">
            <v>408941</v>
          </cell>
          <cell r="G28">
            <v>-185982</v>
          </cell>
          <cell r="H28">
            <v>222959</v>
          </cell>
        </row>
        <row r="29">
          <cell r="C29">
            <v>21</v>
          </cell>
          <cell r="D29">
            <v>1989</v>
          </cell>
          <cell r="E29" t="str">
            <v>GEORGIAN BAY ENERGY INC.</v>
          </cell>
          <cell r="F29">
            <v>136406</v>
          </cell>
          <cell r="G29">
            <v>-68232</v>
          </cell>
          <cell r="H29">
            <v>68174</v>
          </cell>
        </row>
        <row r="30">
          <cell r="C30">
            <v>22</v>
          </cell>
          <cell r="D30">
            <v>1989</v>
          </cell>
          <cell r="E30" t="str">
            <v>GREATER SUDBURY HYDRO INC.</v>
          </cell>
          <cell r="F30">
            <v>1699002</v>
          </cell>
          <cell r="G30">
            <v>-682845</v>
          </cell>
          <cell r="H30">
            <v>1016157</v>
          </cell>
        </row>
        <row r="31">
          <cell r="C31">
            <v>23</v>
          </cell>
          <cell r="D31">
            <v>1989</v>
          </cell>
          <cell r="E31" t="str">
            <v>GREATER SUDBURY HYDRO INC.</v>
          </cell>
          <cell r="F31">
            <v>579077</v>
          </cell>
          <cell r="G31">
            <v>-248195</v>
          </cell>
          <cell r="H31">
            <v>330882</v>
          </cell>
        </row>
        <row r="32">
          <cell r="C32">
            <v>24</v>
          </cell>
          <cell r="D32">
            <v>1989</v>
          </cell>
          <cell r="E32" t="str">
            <v>GUELPH HYDRO ELECTRIC SYSTEMS INC.</v>
          </cell>
          <cell r="F32">
            <v>420588</v>
          </cell>
          <cell r="G32">
            <v>-200995</v>
          </cell>
          <cell r="H32">
            <v>219593</v>
          </cell>
        </row>
        <row r="33">
          <cell r="C33">
            <v>25</v>
          </cell>
          <cell r="D33">
            <v>1989</v>
          </cell>
          <cell r="E33" t="str">
            <v>HALDIMAND COUNTY HYDRO INC.</v>
          </cell>
          <cell r="F33">
            <v>3469013</v>
          </cell>
          <cell r="G33">
            <v>-1150278</v>
          </cell>
          <cell r="H33">
            <v>2318735</v>
          </cell>
        </row>
        <row r="34">
          <cell r="C34">
            <v>26</v>
          </cell>
          <cell r="D34">
            <v>1989</v>
          </cell>
          <cell r="E34" t="str">
            <v>HALDIMAND COUNTY HYDRO INC.</v>
          </cell>
          <cell r="F34">
            <v>3948547</v>
          </cell>
          <cell r="G34">
            <v>-1630597</v>
          </cell>
          <cell r="H34">
            <v>2317950</v>
          </cell>
        </row>
        <row r="35">
          <cell r="C35">
            <v>27</v>
          </cell>
          <cell r="D35">
            <v>1989</v>
          </cell>
          <cell r="E35" t="str">
            <v>HORIZON UTILITIES CORPORATION</v>
          </cell>
          <cell r="F35">
            <v>9046453</v>
          </cell>
          <cell r="G35">
            <v>-4278848</v>
          </cell>
          <cell r="H35">
            <v>4767605</v>
          </cell>
        </row>
        <row r="36">
          <cell r="C36">
            <v>28</v>
          </cell>
          <cell r="D36">
            <v>1989</v>
          </cell>
          <cell r="E36" t="str">
            <v>HORIZON UTILITIES CORPORATION</v>
          </cell>
          <cell r="F36">
            <v>1050295</v>
          </cell>
          <cell r="G36">
            <v>-516464</v>
          </cell>
          <cell r="H36">
            <v>533831</v>
          </cell>
        </row>
        <row r="37">
          <cell r="C37">
            <v>29</v>
          </cell>
          <cell r="D37">
            <v>1989</v>
          </cell>
          <cell r="E37" t="str">
            <v>HORIZON UTILITIES CORPORATION</v>
          </cell>
          <cell r="F37">
            <v>23133118</v>
          </cell>
          <cell r="G37">
            <v>-7240214</v>
          </cell>
          <cell r="H37">
            <v>15892904</v>
          </cell>
        </row>
        <row r="38">
          <cell r="C38">
            <v>30</v>
          </cell>
          <cell r="D38">
            <v>1989</v>
          </cell>
          <cell r="E38" t="str">
            <v>HORIZON UTILITIES CORPORATION</v>
          </cell>
          <cell r="F38">
            <v>129116661</v>
          </cell>
          <cell r="G38">
            <v>-42287142</v>
          </cell>
          <cell r="H38">
            <v>86829519</v>
          </cell>
        </row>
        <row r="39">
          <cell r="C39">
            <v>31</v>
          </cell>
          <cell r="D39">
            <v>1989</v>
          </cell>
          <cell r="E39" t="str">
            <v>HORIZON UTILITIES CORPORATION</v>
          </cell>
          <cell r="F39">
            <v>53073888</v>
          </cell>
          <cell r="G39">
            <v>-21991627</v>
          </cell>
          <cell r="H39">
            <v>31082261</v>
          </cell>
        </row>
        <row r="40">
          <cell r="C40">
            <v>32</v>
          </cell>
          <cell r="D40">
            <v>1989</v>
          </cell>
          <cell r="E40" t="str">
            <v>HYDRO ONE NETWORKS INC.</v>
          </cell>
          <cell r="F40">
            <v>246876</v>
          </cell>
          <cell r="G40">
            <v>-109404</v>
          </cell>
          <cell r="H40">
            <v>137472</v>
          </cell>
        </row>
        <row r="41">
          <cell r="C41">
            <v>33</v>
          </cell>
          <cell r="D41">
            <v>1989</v>
          </cell>
          <cell r="E41" t="str">
            <v>HYDRO ONE NETWORKS INC.</v>
          </cell>
          <cell r="F41">
            <v>60055</v>
          </cell>
          <cell r="G41">
            <v>-15484</v>
          </cell>
          <cell r="H41">
            <v>44571</v>
          </cell>
        </row>
        <row r="42">
          <cell r="C42">
            <v>34</v>
          </cell>
          <cell r="D42">
            <v>1989</v>
          </cell>
          <cell r="E42" t="str">
            <v>HYDRO ONE NETWORKS INC.</v>
          </cell>
          <cell r="F42">
            <v>3161851</v>
          </cell>
          <cell r="G42">
            <v>-1491812</v>
          </cell>
          <cell r="H42">
            <v>1670039</v>
          </cell>
        </row>
        <row r="43">
          <cell r="C43">
            <v>35</v>
          </cell>
          <cell r="D43">
            <v>1989</v>
          </cell>
          <cell r="E43" t="str">
            <v>HYDRO ONE NETWORKS INC.</v>
          </cell>
          <cell r="F43">
            <v>305552</v>
          </cell>
          <cell r="G43">
            <v>-180929</v>
          </cell>
          <cell r="H43">
            <v>124623</v>
          </cell>
        </row>
        <row r="44">
          <cell r="C44">
            <v>36</v>
          </cell>
          <cell r="D44">
            <v>1989</v>
          </cell>
          <cell r="E44" t="str">
            <v>HYDRO ONE NETWORKS INC.</v>
          </cell>
          <cell r="F44">
            <v>663243</v>
          </cell>
          <cell r="G44">
            <v>-253194</v>
          </cell>
          <cell r="H44">
            <v>410049</v>
          </cell>
        </row>
        <row r="45">
          <cell r="C45">
            <v>37</v>
          </cell>
          <cell r="D45">
            <v>1989</v>
          </cell>
          <cell r="E45" t="str">
            <v>HYDRO ONE NETWORKS INC.</v>
          </cell>
          <cell r="F45">
            <v>332694</v>
          </cell>
          <cell r="G45">
            <v>-104689</v>
          </cell>
          <cell r="H45">
            <v>228005</v>
          </cell>
        </row>
        <row r="46">
          <cell r="C46">
            <v>38</v>
          </cell>
          <cell r="D46">
            <v>1989</v>
          </cell>
          <cell r="E46" t="str">
            <v>HYDRO ONE NETWORKS INC.</v>
          </cell>
          <cell r="F46">
            <v>1392939</v>
          </cell>
          <cell r="G46">
            <v>-578177</v>
          </cell>
          <cell r="H46">
            <v>814762</v>
          </cell>
        </row>
        <row r="47">
          <cell r="C47">
            <v>39</v>
          </cell>
          <cell r="D47">
            <v>1989</v>
          </cell>
          <cell r="E47" t="str">
            <v>HYDRO ONE NETWORKS INC.</v>
          </cell>
          <cell r="F47">
            <v>2028021</v>
          </cell>
          <cell r="G47">
            <v>-693361</v>
          </cell>
          <cell r="H47">
            <v>1334660</v>
          </cell>
        </row>
        <row r="48">
          <cell r="C48">
            <v>40</v>
          </cell>
          <cell r="D48">
            <v>1989</v>
          </cell>
          <cell r="E48" t="str">
            <v>HYDRO ONE NETWORKS INC.</v>
          </cell>
          <cell r="F48">
            <v>10347414</v>
          </cell>
          <cell r="G48">
            <v>-4246352</v>
          </cell>
          <cell r="H48">
            <v>6101062</v>
          </cell>
        </row>
        <row r="49">
          <cell r="C49">
            <v>41</v>
          </cell>
          <cell r="D49">
            <v>1989</v>
          </cell>
          <cell r="E49" t="str">
            <v>HYDRO ONE NETWORKS INC.</v>
          </cell>
          <cell r="F49">
            <v>4422742</v>
          </cell>
          <cell r="G49">
            <v>-1535489</v>
          </cell>
          <cell r="H49">
            <v>2887253</v>
          </cell>
        </row>
        <row r="50">
          <cell r="C50">
            <v>42</v>
          </cell>
          <cell r="D50">
            <v>1989</v>
          </cell>
          <cell r="E50" t="str">
            <v>HYDRO ONE NETWORKS INC.</v>
          </cell>
          <cell r="F50">
            <v>513559</v>
          </cell>
          <cell r="G50">
            <v>-196194</v>
          </cell>
          <cell r="H50">
            <v>317365</v>
          </cell>
        </row>
        <row r="51">
          <cell r="C51">
            <v>43</v>
          </cell>
          <cell r="D51">
            <v>1989</v>
          </cell>
          <cell r="E51" t="str">
            <v>HYDRO ONE NETWORKS INC.</v>
          </cell>
          <cell r="F51">
            <v>817579</v>
          </cell>
          <cell r="G51">
            <v>-403928</v>
          </cell>
          <cell r="H51">
            <v>413651</v>
          </cell>
        </row>
        <row r="52">
          <cell r="C52">
            <v>44</v>
          </cell>
          <cell r="D52">
            <v>1989</v>
          </cell>
          <cell r="E52" t="str">
            <v>HYDRO ONE NETWORKS INC.</v>
          </cell>
          <cell r="F52">
            <v>401209</v>
          </cell>
          <cell r="G52">
            <v>-188720</v>
          </cell>
          <cell r="H52">
            <v>212489</v>
          </cell>
        </row>
        <row r="53">
          <cell r="C53">
            <v>45</v>
          </cell>
          <cell r="D53">
            <v>1989</v>
          </cell>
          <cell r="E53" t="str">
            <v>HYDRO ONE NETWORKS INC.</v>
          </cell>
          <cell r="F53">
            <v>4156737</v>
          </cell>
          <cell r="G53">
            <v>-1728723</v>
          </cell>
          <cell r="H53">
            <v>2428014</v>
          </cell>
        </row>
        <row r="54">
          <cell r="C54">
            <v>46</v>
          </cell>
          <cell r="D54">
            <v>1989</v>
          </cell>
          <cell r="E54" t="str">
            <v>HYDRO ONE NETWORKS INC.</v>
          </cell>
          <cell r="F54">
            <v>373787</v>
          </cell>
          <cell r="G54">
            <v>-155517</v>
          </cell>
          <cell r="H54">
            <v>218270</v>
          </cell>
        </row>
        <row r="55">
          <cell r="C55">
            <v>47</v>
          </cell>
          <cell r="D55">
            <v>1989</v>
          </cell>
          <cell r="E55" t="str">
            <v>HYDRO ONE NETWORKS INC.</v>
          </cell>
          <cell r="F55">
            <v>2691770</v>
          </cell>
          <cell r="G55">
            <v>-1451968</v>
          </cell>
          <cell r="H55">
            <v>1239802</v>
          </cell>
        </row>
        <row r="56">
          <cell r="C56">
            <v>48</v>
          </cell>
          <cell r="D56">
            <v>1989</v>
          </cell>
          <cell r="E56" t="str">
            <v>HYDRO ONE NETWORKS INC.</v>
          </cell>
          <cell r="F56">
            <v>678346</v>
          </cell>
          <cell r="G56">
            <v>-375682</v>
          </cell>
          <cell r="H56">
            <v>302664</v>
          </cell>
        </row>
        <row r="57">
          <cell r="C57">
            <v>49</v>
          </cell>
          <cell r="D57">
            <v>1989</v>
          </cell>
          <cell r="E57" t="str">
            <v>HYDRO ONE NETWORKS INC.</v>
          </cell>
          <cell r="F57">
            <v>604580</v>
          </cell>
          <cell r="G57">
            <v>-231591</v>
          </cell>
          <cell r="H57">
            <v>372989</v>
          </cell>
        </row>
        <row r="58">
          <cell r="C58">
            <v>50</v>
          </cell>
          <cell r="D58">
            <v>1989</v>
          </cell>
          <cell r="E58" t="str">
            <v>HYDRO ONE NETWORKS INC.</v>
          </cell>
          <cell r="F58">
            <v>1287025</v>
          </cell>
          <cell r="G58">
            <v>-579961</v>
          </cell>
          <cell r="H58">
            <v>707064</v>
          </cell>
        </row>
        <row r="59">
          <cell r="C59">
            <v>51</v>
          </cell>
          <cell r="D59">
            <v>1989</v>
          </cell>
          <cell r="E59" t="str">
            <v>HYDRO ONE NETWORKS INC.</v>
          </cell>
          <cell r="F59">
            <v>1626706</v>
          </cell>
          <cell r="G59">
            <v>-439438</v>
          </cell>
          <cell r="H59">
            <v>1187268</v>
          </cell>
        </row>
        <row r="60">
          <cell r="C60">
            <v>52</v>
          </cell>
          <cell r="D60">
            <v>1989</v>
          </cell>
          <cell r="E60" t="str">
            <v>HYDRO ONE NETWORKS INC.</v>
          </cell>
          <cell r="F60">
            <v>789297</v>
          </cell>
          <cell r="G60">
            <v>-360326</v>
          </cell>
          <cell r="H60">
            <v>428971</v>
          </cell>
        </row>
        <row r="61">
          <cell r="C61">
            <v>53</v>
          </cell>
          <cell r="D61">
            <v>1989</v>
          </cell>
          <cell r="E61" t="str">
            <v>HYDRO ONE NETWORKS INC.</v>
          </cell>
          <cell r="F61">
            <v>1278790</v>
          </cell>
          <cell r="G61">
            <v>-587083</v>
          </cell>
          <cell r="H61">
            <v>691707</v>
          </cell>
        </row>
        <row r="62">
          <cell r="C62">
            <v>54</v>
          </cell>
          <cell r="D62">
            <v>1989</v>
          </cell>
          <cell r="E62" t="str">
            <v>HYDRO ONE NETWORKS INC.</v>
          </cell>
          <cell r="F62">
            <v>1415428</v>
          </cell>
          <cell r="G62">
            <v>-560686</v>
          </cell>
          <cell r="H62">
            <v>854742</v>
          </cell>
        </row>
        <row r="63">
          <cell r="C63">
            <v>55</v>
          </cell>
          <cell r="D63">
            <v>1989</v>
          </cell>
          <cell r="E63" t="str">
            <v>HYDRO ONE NETWORKS INC.</v>
          </cell>
          <cell r="F63">
            <v>839229</v>
          </cell>
          <cell r="G63">
            <v>-367594</v>
          </cell>
          <cell r="H63">
            <v>471635</v>
          </cell>
        </row>
        <row r="64">
          <cell r="C64">
            <v>56</v>
          </cell>
          <cell r="D64">
            <v>1989</v>
          </cell>
          <cell r="E64" t="str">
            <v>HYDRO ONE NETWORKS INC.</v>
          </cell>
          <cell r="F64">
            <v>1173241</v>
          </cell>
          <cell r="G64">
            <v>-376435</v>
          </cell>
          <cell r="H64">
            <v>796806</v>
          </cell>
        </row>
        <row r="65">
          <cell r="C65">
            <v>57</v>
          </cell>
          <cell r="D65">
            <v>1989</v>
          </cell>
          <cell r="E65" t="str">
            <v>HYDRO ONE NETWORKS INC.</v>
          </cell>
          <cell r="F65">
            <v>628842</v>
          </cell>
          <cell r="G65">
            <v>-271911</v>
          </cell>
          <cell r="H65">
            <v>356931</v>
          </cell>
        </row>
        <row r="66">
          <cell r="C66">
            <v>58</v>
          </cell>
          <cell r="D66">
            <v>1989</v>
          </cell>
          <cell r="E66" t="str">
            <v>HYDRO ONE NETWORKS INC.</v>
          </cell>
          <cell r="F66">
            <v>511798</v>
          </cell>
          <cell r="G66">
            <v>-243839</v>
          </cell>
          <cell r="H66">
            <v>267959</v>
          </cell>
        </row>
        <row r="67">
          <cell r="C67">
            <v>59</v>
          </cell>
          <cell r="D67">
            <v>1989</v>
          </cell>
          <cell r="E67" t="str">
            <v>HYDRO ONE NETWORKS INC.</v>
          </cell>
          <cell r="F67">
            <v>431114</v>
          </cell>
          <cell r="G67">
            <v>-71951</v>
          </cell>
          <cell r="H67">
            <v>359163</v>
          </cell>
        </row>
        <row r="68">
          <cell r="C68">
            <v>60</v>
          </cell>
          <cell r="D68">
            <v>1989</v>
          </cell>
          <cell r="E68" t="str">
            <v>HYDRO ONE NETWORKS INC.</v>
          </cell>
          <cell r="F68">
            <v>457241</v>
          </cell>
          <cell r="G68">
            <v>-223580</v>
          </cell>
          <cell r="H68">
            <v>233661</v>
          </cell>
        </row>
        <row r="69">
          <cell r="C69">
            <v>61</v>
          </cell>
          <cell r="D69">
            <v>1989</v>
          </cell>
          <cell r="E69" t="str">
            <v>HYDRO ONE NETWORKS INC.</v>
          </cell>
          <cell r="F69">
            <v>98934</v>
          </cell>
          <cell r="G69">
            <v>-47110</v>
          </cell>
          <cell r="H69">
            <v>51824</v>
          </cell>
        </row>
        <row r="70">
          <cell r="C70">
            <v>62</v>
          </cell>
          <cell r="D70">
            <v>1989</v>
          </cell>
          <cell r="E70" t="str">
            <v>HYDRO ONE NETWORKS INC.</v>
          </cell>
          <cell r="F70">
            <v>424299</v>
          </cell>
          <cell r="G70">
            <v>-175486</v>
          </cell>
          <cell r="H70">
            <v>248813</v>
          </cell>
        </row>
        <row r="71">
          <cell r="C71">
            <v>63</v>
          </cell>
          <cell r="D71">
            <v>1989</v>
          </cell>
          <cell r="E71" t="str">
            <v>HYDRO ONE NETWORKS INC.</v>
          </cell>
          <cell r="F71">
            <v>347447</v>
          </cell>
          <cell r="G71">
            <v>-179596</v>
          </cell>
          <cell r="H71">
            <v>167851</v>
          </cell>
        </row>
        <row r="72">
          <cell r="C72">
            <v>64</v>
          </cell>
          <cell r="D72">
            <v>1989</v>
          </cell>
          <cell r="E72" t="str">
            <v>HYDRO ONE NETWORKS INC.</v>
          </cell>
          <cell r="F72">
            <v>180376</v>
          </cell>
          <cell r="G72">
            <v>-98387</v>
          </cell>
          <cell r="H72">
            <v>81989</v>
          </cell>
        </row>
        <row r="73">
          <cell r="C73">
            <v>65</v>
          </cell>
          <cell r="D73">
            <v>1989</v>
          </cell>
          <cell r="E73" t="str">
            <v>HYDRO ONE NETWORKS INC.</v>
          </cell>
          <cell r="F73">
            <v>9943593</v>
          </cell>
          <cell r="G73">
            <v>-3265304</v>
          </cell>
          <cell r="H73">
            <v>6678289</v>
          </cell>
        </row>
        <row r="74">
          <cell r="C74">
            <v>66</v>
          </cell>
          <cell r="D74">
            <v>1989</v>
          </cell>
          <cell r="E74" t="str">
            <v>HYDRO ONE NETWORKS INC.</v>
          </cell>
          <cell r="F74">
            <v>90604</v>
          </cell>
          <cell r="G74">
            <v>-36509</v>
          </cell>
          <cell r="H74">
            <v>54095</v>
          </cell>
        </row>
        <row r="75">
          <cell r="C75">
            <v>67</v>
          </cell>
          <cell r="D75">
            <v>1989</v>
          </cell>
          <cell r="E75" t="str">
            <v>HYDRO ONE NETWORKS INC.</v>
          </cell>
          <cell r="F75">
            <v>502831</v>
          </cell>
          <cell r="G75">
            <v>-162897</v>
          </cell>
          <cell r="H75">
            <v>339934</v>
          </cell>
        </row>
        <row r="76">
          <cell r="C76">
            <v>68</v>
          </cell>
          <cell r="D76">
            <v>1989</v>
          </cell>
          <cell r="E76" t="str">
            <v>HYDRO ONE NETWORKS INC.</v>
          </cell>
          <cell r="F76">
            <v>750053</v>
          </cell>
          <cell r="G76">
            <v>-319995</v>
          </cell>
          <cell r="H76">
            <v>430058</v>
          </cell>
        </row>
        <row r="77">
          <cell r="C77">
            <v>69</v>
          </cell>
          <cell r="D77">
            <v>1989</v>
          </cell>
          <cell r="E77" t="str">
            <v>HYDRO ONE NETWORKS INC.</v>
          </cell>
          <cell r="F77">
            <v>606179</v>
          </cell>
          <cell r="G77">
            <v>-309315</v>
          </cell>
          <cell r="H77">
            <v>296864</v>
          </cell>
        </row>
        <row r="78">
          <cell r="C78">
            <v>70</v>
          </cell>
          <cell r="D78">
            <v>1989</v>
          </cell>
          <cell r="E78" t="str">
            <v>HYDRO ONE NETWORKS INC.</v>
          </cell>
          <cell r="F78">
            <v>2574056</v>
          </cell>
          <cell r="G78">
            <v>-1134457</v>
          </cell>
          <cell r="H78">
            <v>1439599</v>
          </cell>
        </row>
        <row r="79">
          <cell r="C79">
            <v>71</v>
          </cell>
          <cell r="D79">
            <v>1989</v>
          </cell>
          <cell r="E79" t="str">
            <v>HYDRO ONE NETWORKS INC.</v>
          </cell>
          <cell r="F79">
            <v>865581</v>
          </cell>
          <cell r="G79">
            <v>-432942</v>
          </cell>
          <cell r="H79">
            <v>432639</v>
          </cell>
        </row>
        <row r="80">
          <cell r="C80">
            <v>72</v>
          </cell>
          <cell r="D80">
            <v>1989</v>
          </cell>
          <cell r="E80" t="str">
            <v>HYDRO ONE NETWORKS INC.</v>
          </cell>
          <cell r="F80">
            <v>1235056</v>
          </cell>
          <cell r="G80">
            <v>-580120</v>
          </cell>
          <cell r="H80">
            <v>654936</v>
          </cell>
        </row>
        <row r="81">
          <cell r="C81">
            <v>73</v>
          </cell>
          <cell r="D81">
            <v>1989</v>
          </cell>
          <cell r="E81" t="str">
            <v>HYDRO ONE NETWORKS INC.</v>
          </cell>
          <cell r="F81">
            <v>3007718</v>
          </cell>
          <cell r="G81">
            <v>-1157395</v>
          </cell>
          <cell r="H81">
            <v>1850323</v>
          </cell>
        </row>
        <row r="82">
          <cell r="C82">
            <v>74</v>
          </cell>
          <cell r="D82">
            <v>1989</v>
          </cell>
          <cell r="E82" t="str">
            <v>HYDRO ONE NETWORKS INC.</v>
          </cell>
          <cell r="F82">
            <v>525764</v>
          </cell>
          <cell r="G82">
            <v>-226837</v>
          </cell>
          <cell r="H82">
            <v>298927</v>
          </cell>
        </row>
        <row r="83">
          <cell r="C83">
            <v>75</v>
          </cell>
          <cell r="D83">
            <v>1989</v>
          </cell>
          <cell r="E83" t="str">
            <v>HYDRO ONE NETWORKS INC.</v>
          </cell>
          <cell r="F83">
            <v>435373</v>
          </cell>
          <cell r="G83">
            <v>-188173</v>
          </cell>
          <cell r="H83">
            <v>247200</v>
          </cell>
        </row>
        <row r="84">
          <cell r="C84">
            <v>76</v>
          </cell>
          <cell r="D84">
            <v>1989</v>
          </cell>
          <cell r="E84" t="str">
            <v>HYDRO ONE NETWORKS INC.</v>
          </cell>
          <cell r="F84">
            <v>1864867</v>
          </cell>
          <cell r="G84">
            <v>-837321</v>
          </cell>
          <cell r="H84">
            <v>1027546</v>
          </cell>
        </row>
        <row r="85">
          <cell r="C85">
            <v>77</v>
          </cell>
          <cell r="D85">
            <v>1989</v>
          </cell>
          <cell r="E85" t="str">
            <v>HYDRO ONE NETWORKS INC.</v>
          </cell>
          <cell r="F85">
            <v>3851896</v>
          </cell>
          <cell r="G85">
            <v>-1670459</v>
          </cell>
          <cell r="H85">
            <v>2181437</v>
          </cell>
        </row>
        <row r="86">
          <cell r="C86">
            <v>78</v>
          </cell>
          <cell r="D86">
            <v>1989</v>
          </cell>
          <cell r="E86" t="str">
            <v>HYDRO ONE NETWORKS INC.</v>
          </cell>
          <cell r="F86">
            <v>352737</v>
          </cell>
          <cell r="G86">
            <v>-220940</v>
          </cell>
          <cell r="H86">
            <v>131797</v>
          </cell>
        </row>
        <row r="87">
          <cell r="C87">
            <v>79</v>
          </cell>
          <cell r="D87">
            <v>1989</v>
          </cell>
          <cell r="E87" t="str">
            <v>HYDRO ONE NETWORKS INC.</v>
          </cell>
          <cell r="F87">
            <v>329226</v>
          </cell>
          <cell r="G87">
            <v>-152218</v>
          </cell>
          <cell r="H87">
            <v>177008</v>
          </cell>
        </row>
        <row r="88">
          <cell r="C88">
            <v>80</v>
          </cell>
          <cell r="D88">
            <v>1989</v>
          </cell>
          <cell r="E88" t="str">
            <v>HYDRO ONE NETWORKS INC.</v>
          </cell>
          <cell r="F88">
            <v>2493349</v>
          </cell>
          <cell r="G88">
            <v>-742883</v>
          </cell>
          <cell r="H88">
            <v>1750466</v>
          </cell>
        </row>
        <row r="89">
          <cell r="C89">
            <v>81</v>
          </cell>
          <cell r="D89">
            <v>1989</v>
          </cell>
          <cell r="E89" t="str">
            <v>HYDRO ONE NETWORKS INC.</v>
          </cell>
          <cell r="F89">
            <v>889593</v>
          </cell>
          <cell r="G89">
            <v>-354358</v>
          </cell>
          <cell r="H89">
            <v>535235</v>
          </cell>
        </row>
        <row r="90">
          <cell r="C90">
            <v>82</v>
          </cell>
          <cell r="D90">
            <v>1989</v>
          </cell>
          <cell r="E90" t="str">
            <v>HYDRO ONE NETWORKS INC.</v>
          </cell>
          <cell r="F90">
            <v>548796</v>
          </cell>
          <cell r="G90">
            <v>-224049</v>
          </cell>
          <cell r="H90">
            <v>324747</v>
          </cell>
        </row>
        <row r="91">
          <cell r="C91">
            <v>83</v>
          </cell>
          <cell r="D91">
            <v>1989</v>
          </cell>
          <cell r="E91" t="str">
            <v>HYDRO ONE NETWORKS INC.</v>
          </cell>
          <cell r="F91">
            <v>4355159</v>
          </cell>
          <cell r="G91">
            <v>-2213954</v>
          </cell>
          <cell r="H91">
            <v>2141205</v>
          </cell>
        </row>
        <row r="92">
          <cell r="C92">
            <v>84</v>
          </cell>
          <cell r="D92">
            <v>1989</v>
          </cell>
          <cell r="E92" t="str">
            <v>HYDRO ONE NETWORKS INC.</v>
          </cell>
          <cell r="F92">
            <v>508585</v>
          </cell>
          <cell r="G92">
            <v>-266683</v>
          </cell>
          <cell r="H92">
            <v>241902</v>
          </cell>
        </row>
        <row r="93">
          <cell r="C93">
            <v>85</v>
          </cell>
          <cell r="D93">
            <v>1989</v>
          </cell>
          <cell r="E93" t="str">
            <v>HYDRO ONE NETWORKS INC.</v>
          </cell>
          <cell r="F93">
            <v>887601</v>
          </cell>
          <cell r="G93">
            <v>-320918</v>
          </cell>
          <cell r="H93">
            <v>566683</v>
          </cell>
        </row>
        <row r="94">
          <cell r="C94">
            <v>86</v>
          </cell>
          <cell r="D94">
            <v>1989</v>
          </cell>
          <cell r="E94" t="str">
            <v>HYDRO ONE NETWORKS INC.</v>
          </cell>
          <cell r="F94">
            <v>1149236</v>
          </cell>
          <cell r="G94">
            <v>-481120</v>
          </cell>
          <cell r="H94">
            <v>668116</v>
          </cell>
        </row>
        <row r="95">
          <cell r="C95">
            <v>87</v>
          </cell>
          <cell r="D95">
            <v>1989</v>
          </cell>
          <cell r="E95" t="str">
            <v>HYDRO ONE NETWORKS INC.</v>
          </cell>
          <cell r="F95">
            <v>3072499</v>
          </cell>
          <cell r="G95">
            <v>-1133578</v>
          </cell>
          <cell r="H95">
            <v>1938921</v>
          </cell>
        </row>
        <row r="96">
          <cell r="C96">
            <v>88</v>
          </cell>
          <cell r="D96">
            <v>1989</v>
          </cell>
          <cell r="E96" t="str">
            <v>HYDRO ONE NETWORKS INC.</v>
          </cell>
          <cell r="F96">
            <v>1609431</v>
          </cell>
          <cell r="G96">
            <v>-687463</v>
          </cell>
          <cell r="H96">
            <v>921968</v>
          </cell>
        </row>
        <row r="97">
          <cell r="C97">
            <v>89</v>
          </cell>
          <cell r="D97">
            <v>1989</v>
          </cell>
          <cell r="E97" t="str">
            <v>HYDRO ONE NETWORKS INC.</v>
          </cell>
          <cell r="F97">
            <v>2757363</v>
          </cell>
          <cell r="G97">
            <v>-1205492</v>
          </cell>
          <cell r="H97">
            <v>1551871</v>
          </cell>
        </row>
        <row r="98">
          <cell r="C98">
            <v>90</v>
          </cell>
          <cell r="D98">
            <v>1989</v>
          </cell>
          <cell r="E98" t="str">
            <v>HYDRO ONE NETWORKS INC.</v>
          </cell>
          <cell r="F98">
            <v>1425343</v>
          </cell>
          <cell r="G98">
            <v>-747069</v>
          </cell>
          <cell r="H98">
            <v>678274</v>
          </cell>
        </row>
        <row r="99">
          <cell r="C99">
            <v>91</v>
          </cell>
          <cell r="D99">
            <v>1989</v>
          </cell>
          <cell r="E99" t="str">
            <v>HYDRO ONE NETWORKS INC.</v>
          </cell>
          <cell r="F99">
            <v>598968</v>
          </cell>
          <cell r="G99">
            <v>-315913</v>
          </cell>
          <cell r="H99">
            <v>283055</v>
          </cell>
        </row>
        <row r="100">
          <cell r="C100">
            <v>92</v>
          </cell>
          <cell r="D100">
            <v>1989</v>
          </cell>
          <cell r="E100" t="str">
            <v>HYDRO ONE NETWORKS INC.</v>
          </cell>
          <cell r="F100">
            <v>448092</v>
          </cell>
          <cell r="G100">
            <v>-198904</v>
          </cell>
          <cell r="H100">
            <v>249188</v>
          </cell>
        </row>
        <row r="101">
          <cell r="C101">
            <v>93</v>
          </cell>
          <cell r="D101">
            <v>1989</v>
          </cell>
          <cell r="E101" t="str">
            <v>HYDRO ONE NETWORKS INC.</v>
          </cell>
          <cell r="F101">
            <v>278576</v>
          </cell>
          <cell r="G101">
            <v>-148258</v>
          </cell>
          <cell r="H101">
            <v>130318</v>
          </cell>
        </row>
        <row r="102">
          <cell r="C102">
            <v>94</v>
          </cell>
          <cell r="D102">
            <v>1989</v>
          </cell>
          <cell r="E102" t="str">
            <v>HYDRO ONE NETWORKS INC.</v>
          </cell>
          <cell r="F102">
            <v>564225</v>
          </cell>
          <cell r="G102">
            <v>-324221</v>
          </cell>
          <cell r="H102">
            <v>240004</v>
          </cell>
        </row>
        <row r="103">
          <cell r="C103">
            <v>95</v>
          </cell>
          <cell r="D103">
            <v>1989</v>
          </cell>
          <cell r="E103" t="str">
            <v>HYDRO ONE NETWORKS INC.</v>
          </cell>
          <cell r="F103">
            <v>85076</v>
          </cell>
          <cell r="G103">
            <v>-36386</v>
          </cell>
          <cell r="H103">
            <v>48690</v>
          </cell>
        </row>
        <row r="104">
          <cell r="C104">
            <v>96</v>
          </cell>
          <cell r="D104">
            <v>1989</v>
          </cell>
          <cell r="E104" t="str">
            <v>HYDRO ONE NETWORKS INC.</v>
          </cell>
          <cell r="F104">
            <v>7489913</v>
          </cell>
          <cell r="G104">
            <v>-3383702</v>
          </cell>
          <cell r="H104">
            <v>4106211</v>
          </cell>
        </row>
        <row r="105">
          <cell r="C105">
            <v>97</v>
          </cell>
          <cell r="D105">
            <v>1989</v>
          </cell>
          <cell r="E105" t="str">
            <v>HYDRO ONE NETWORKS INC.</v>
          </cell>
          <cell r="F105">
            <v>453179</v>
          </cell>
          <cell r="G105">
            <v>-193702</v>
          </cell>
          <cell r="H105">
            <v>259477</v>
          </cell>
        </row>
        <row r="106">
          <cell r="C106">
            <v>98</v>
          </cell>
          <cell r="D106">
            <v>1989</v>
          </cell>
          <cell r="E106" t="str">
            <v>HYDRO ONE NETWORKS INC.</v>
          </cell>
          <cell r="F106">
            <v>820939</v>
          </cell>
          <cell r="G106">
            <v>-382383</v>
          </cell>
          <cell r="H106">
            <v>438556</v>
          </cell>
        </row>
        <row r="107">
          <cell r="C107">
            <v>99</v>
          </cell>
          <cell r="D107">
            <v>1989</v>
          </cell>
          <cell r="E107" t="str">
            <v>HYDRO ONE NETWORKS INC.</v>
          </cell>
          <cell r="F107">
            <v>86455</v>
          </cell>
          <cell r="G107">
            <v>-51314</v>
          </cell>
          <cell r="H107">
            <v>35141</v>
          </cell>
        </row>
        <row r="108">
          <cell r="C108">
            <v>100</v>
          </cell>
          <cell r="D108">
            <v>1989</v>
          </cell>
          <cell r="E108" t="str">
            <v>HYDRO ONE NETWORKS INC.</v>
          </cell>
          <cell r="F108">
            <v>373277</v>
          </cell>
          <cell r="G108">
            <v>-161156</v>
          </cell>
          <cell r="H108">
            <v>212121</v>
          </cell>
        </row>
        <row r="109">
          <cell r="C109">
            <v>101</v>
          </cell>
          <cell r="D109">
            <v>1989</v>
          </cell>
          <cell r="E109" t="str">
            <v>HYDRO ONE NETWORKS INC.</v>
          </cell>
          <cell r="F109">
            <v>4321387</v>
          </cell>
          <cell r="G109">
            <v>-1113193</v>
          </cell>
          <cell r="H109">
            <v>3208194</v>
          </cell>
        </row>
        <row r="110">
          <cell r="C110">
            <v>102</v>
          </cell>
          <cell r="D110">
            <v>1989</v>
          </cell>
          <cell r="E110" t="str">
            <v>HYDRO ONE NETWORKS INC.</v>
          </cell>
          <cell r="F110">
            <v>190304</v>
          </cell>
          <cell r="G110">
            <v>-104878</v>
          </cell>
          <cell r="H110">
            <v>85426</v>
          </cell>
        </row>
        <row r="111">
          <cell r="C111">
            <v>103</v>
          </cell>
          <cell r="D111">
            <v>1989</v>
          </cell>
          <cell r="E111" t="str">
            <v>HYDRO ONE NETWORKS INC.</v>
          </cell>
          <cell r="F111">
            <v>538205</v>
          </cell>
          <cell r="G111">
            <v>-247398</v>
          </cell>
          <cell r="H111">
            <v>290807</v>
          </cell>
        </row>
        <row r="112">
          <cell r="C112">
            <v>104</v>
          </cell>
          <cell r="D112">
            <v>1989</v>
          </cell>
          <cell r="E112" t="str">
            <v>HYDRO OTTAWA LIMITED</v>
          </cell>
          <cell r="F112">
            <v>1346099</v>
          </cell>
          <cell r="G112">
            <v>-353206</v>
          </cell>
          <cell r="H112">
            <v>992893</v>
          </cell>
        </row>
        <row r="113">
          <cell r="C113">
            <v>105</v>
          </cell>
          <cell r="D113">
            <v>1989</v>
          </cell>
          <cell r="E113" t="str">
            <v>HYDRO OTTAWA LIMITED</v>
          </cell>
          <cell r="F113">
            <v>1476830</v>
          </cell>
          <cell r="G113">
            <v>-563039</v>
          </cell>
          <cell r="H113">
            <v>913791</v>
          </cell>
        </row>
        <row r="114">
          <cell r="C114">
            <v>106</v>
          </cell>
          <cell r="D114">
            <v>1989</v>
          </cell>
          <cell r="E114" t="str">
            <v>HYDRO OTTAWA LIMITED</v>
          </cell>
          <cell r="F114">
            <v>25453858</v>
          </cell>
          <cell r="G114">
            <v>-6326552</v>
          </cell>
          <cell r="H114">
            <v>19127306</v>
          </cell>
        </row>
        <row r="115">
          <cell r="C115">
            <v>107</v>
          </cell>
          <cell r="D115">
            <v>1989</v>
          </cell>
          <cell r="E115" t="str">
            <v>HYDRO OTTAWA LIMITED</v>
          </cell>
          <cell r="F115">
            <v>47855303</v>
          </cell>
          <cell r="G115">
            <v>-16462741</v>
          </cell>
          <cell r="H115">
            <v>31392562</v>
          </cell>
        </row>
        <row r="116">
          <cell r="C116">
            <v>108</v>
          </cell>
          <cell r="D116">
            <v>1989</v>
          </cell>
          <cell r="E116" t="str">
            <v>HYDRO OTTAWA LIMITED</v>
          </cell>
          <cell r="F116">
            <v>50407797</v>
          </cell>
          <cell r="G116">
            <v>-13821149</v>
          </cell>
          <cell r="H116">
            <v>36586648</v>
          </cell>
        </row>
        <row r="117">
          <cell r="C117">
            <v>109</v>
          </cell>
          <cell r="D117">
            <v>1989</v>
          </cell>
          <cell r="E117" t="str">
            <v>LAKEFRONT UTILITIES INC.</v>
          </cell>
          <cell r="F117">
            <v>976572</v>
          </cell>
          <cell r="G117">
            <v>-339053</v>
          </cell>
          <cell r="H117">
            <v>637519</v>
          </cell>
        </row>
        <row r="118">
          <cell r="C118">
            <v>110</v>
          </cell>
          <cell r="D118">
            <v>1989</v>
          </cell>
          <cell r="E118" t="str">
            <v>LAKELAND POWER DISTRIBUTION LTD.</v>
          </cell>
          <cell r="F118">
            <v>457449</v>
          </cell>
          <cell r="G118">
            <v>-222816</v>
          </cell>
          <cell r="H118">
            <v>234633</v>
          </cell>
        </row>
        <row r="119">
          <cell r="C119">
            <v>111</v>
          </cell>
          <cell r="D119">
            <v>1989</v>
          </cell>
          <cell r="E119" t="str">
            <v>LAKELAND POWER DISTRIBUTION LTD.</v>
          </cell>
          <cell r="F119">
            <v>2212430</v>
          </cell>
          <cell r="G119">
            <v>-794736</v>
          </cell>
          <cell r="H119">
            <v>1417694</v>
          </cell>
        </row>
        <row r="120">
          <cell r="C120">
            <v>112</v>
          </cell>
          <cell r="D120">
            <v>1989</v>
          </cell>
          <cell r="E120" t="str">
            <v>LAKELAND POWER DISTRIBUTION LTD.</v>
          </cell>
          <cell r="F120">
            <v>189928</v>
          </cell>
          <cell r="G120">
            <v>-86036</v>
          </cell>
          <cell r="H120">
            <v>103892</v>
          </cell>
        </row>
        <row r="121">
          <cell r="C121">
            <v>113</v>
          </cell>
          <cell r="D121">
            <v>1989</v>
          </cell>
          <cell r="E121" t="str">
            <v>LAKELAND POWER DISTRIBUTION LTD.</v>
          </cell>
          <cell r="F121">
            <v>551181</v>
          </cell>
          <cell r="G121">
            <v>-202754</v>
          </cell>
          <cell r="H121">
            <v>348427</v>
          </cell>
        </row>
        <row r="122">
          <cell r="C122">
            <v>114</v>
          </cell>
          <cell r="D122">
            <v>1989</v>
          </cell>
          <cell r="E122" t="str">
            <v>LONDON HYDRO INC.</v>
          </cell>
          <cell r="F122">
            <v>130474881</v>
          </cell>
          <cell r="G122">
            <v>-57338528</v>
          </cell>
          <cell r="H122">
            <v>73136353</v>
          </cell>
        </row>
        <row r="123">
          <cell r="C123">
            <v>115</v>
          </cell>
          <cell r="D123">
            <v>1989</v>
          </cell>
          <cell r="E123" t="str">
            <v>MIDDLESEX POWER DISTRIBUTION CORPORATION</v>
          </cell>
          <cell r="F123">
            <v>440207</v>
          </cell>
          <cell r="G123">
            <v>-228120</v>
          </cell>
          <cell r="H123">
            <v>212087</v>
          </cell>
        </row>
        <row r="124">
          <cell r="C124">
            <v>116</v>
          </cell>
          <cell r="D124">
            <v>1989</v>
          </cell>
          <cell r="E124" t="str">
            <v>MIDDLESEX POWER DISTRIBUTION CORPORATION</v>
          </cell>
          <cell r="F124">
            <v>126213</v>
          </cell>
          <cell r="G124">
            <v>-69104</v>
          </cell>
          <cell r="H124">
            <v>57109</v>
          </cell>
        </row>
        <row r="125">
          <cell r="C125">
            <v>117</v>
          </cell>
          <cell r="D125">
            <v>1989</v>
          </cell>
          <cell r="E125" t="str">
            <v>MIDDLESEX POWER DISTRIBUTION CORPORATION</v>
          </cell>
          <cell r="F125">
            <v>720962</v>
          </cell>
          <cell r="G125">
            <v>-350444</v>
          </cell>
          <cell r="H125">
            <v>370518</v>
          </cell>
        </row>
        <row r="126">
          <cell r="C126">
            <v>118</v>
          </cell>
          <cell r="D126">
            <v>1989</v>
          </cell>
          <cell r="E126" t="str">
            <v>MIDDLESEX POWER DISTRIBUTION CORPORATION</v>
          </cell>
          <cell r="F126">
            <v>750297</v>
          </cell>
          <cell r="G126">
            <v>-208674</v>
          </cell>
          <cell r="H126">
            <v>541623</v>
          </cell>
        </row>
        <row r="127">
          <cell r="C127">
            <v>119</v>
          </cell>
          <cell r="D127">
            <v>1989</v>
          </cell>
          <cell r="E127" t="str">
            <v>NIAGARA PENINSULA ENERGY INC.</v>
          </cell>
          <cell r="F127">
            <v>40074248</v>
          </cell>
          <cell r="G127">
            <v>-14586728</v>
          </cell>
          <cell r="H127">
            <v>25487520</v>
          </cell>
        </row>
        <row r="128">
          <cell r="C128">
            <v>120</v>
          </cell>
          <cell r="D128">
            <v>1989</v>
          </cell>
          <cell r="E128" t="str">
            <v>NORFOLK POWER DISTRIBUTION INC.</v>
          </cell>
          <cell r="F128">
            <v>1856746</v>
          </cell>
          <cell r="G128">
            <v>-785976</v>
          </cell>
          <cell r="H128">
            <v>1070770</v>
          </cell>
        </row>
        <row r="129">
          <cell r="C129">
            <v>121</v>
          </cell>
          <cell r="D129">
            <v>1989</v>
          </cell>
          <cell r="E129" t="str">
            <v>NORFOLK POWER DISTRIBUTION INC.</v>
          </cell>
          <cell r="F129">
            <v>7730982</v>
          </cell>
          <cell r="G129">
            <v>-3211102</v>
          </cell>
          <cell r="H129">
            <v>4519880</v>
          </cell>
        </row>
        <row r="130">
          <cell r="C130">
            <v>122</v>
          </cell>
          <cell r="D130">
            <v>1989</v>
          </cell>
          <cell r="E130" t="str">
            <v>NORTHERN ONTARIO WIRES INC.</v>
          </cell>
          <cell r="F130">
            <v>1517773</v>
          </cell>
          <cell r="G130">
            <v>-258893</v>
          </cell>
          <cell r="H130">
            <v>1258880</v>
          </cell>
        </row>
        <row r="131">
          <cell r="C131">
            <v>123</v>
          </cell>
          <cell r="D131">
            <v>1989</v>
          </cell>
          <cell r="E131" t="str">
            <v>NORTHERN ONTARIO WIRES INC.</v>
          </cell>
          <cell r="F131">
            <v>2204786</v>
          </cell>
          <cell r="G131">
            <v>-1217012</v>
          </cell>
          <cell r="H131">
            <v>987774</v>
          </cell>
        </row>
        <row r="132">
          <cell r="C132">
            <v>124</v>
          </cell>
          <cell r="D132">
            <v>1989</v>
          </cell>
          <cell r="E132" t="str">
            <v>OTTAWA RIVER POWER CORPORATION</v>
          </cell>
          <cell r="F132">
            <v>372799</v>
          </cell>
          <cell r="G132">
            <v>-165983</v>
          </cell>
          <cell r="H132">
            <v>206816</v>
          </cell>
        </row>
        <row r="133">
          <cell r="C133">
            <v>125</v>
          </cell>
          <cell r="D133">
            <v>1989</v>
          </cell>
          <cell r="E133" t="str">
            <v>OTTAWA RIVER POWER CORPORATION</v>
          </cell>
          <cell r="F133">
            <v>306373</v>
          </cell>
          <cell r="G133">
            <v>-136630</v>
          </cell>
          <cell r="H133">
            <v>169743</v>
          </cell>
        </row>
        <row r="134">
          <cell r="C134">
            <v>126</v>
          </cell>
          <cell r="D134">
            <v>1989</v>
          </cell>
          <cell r="E134" t="str">
            <v>OTTAWA RIVER POWER CORPORATION</v>
          </cell>
          <cell r="F134">
            <v>2076847</v>
          </cell>
          <cell r="G134">
            <v>-993374</v>
          </cell>
          <cell r="H134">
            <v>1083473</v>
          </cell>
        </row>
        <row r="135">
          <cell r="C135">
            <v>127</v>
          </cell>
          <cell r="D135">
            <v>1989</v>
          </cell>
          <cell r="E135" t="str">
            <v>NIAGARA PENINSULA ENERGY INC.</v>
          </cell>
          <cell r="F135">
            <v>1045928</v>
          </cell>
          <cell r="G135">
            <v>-503125</v>
          </cell>
          <cell r="H135">
            <v>542803</v>
          </cell>
        </row>
        <row r="136">
          <cell r="C136">
            <v>128</v>
          </cell>
          <cell r="D136">
            <v>1989</v>
          </cell>
          <cell r="E136" t="str">
            <v>NIAGARA PENINSULA ENERGY INC.</v>
          </cell>
          <cell r="F136">
            <v>420462</v>
          </cell>
          <cell r="G136">
            <v>-193667</v>
          </cell>
          <cell r="H136">
            <v>226795</v>
          </cell>
        </row>
        <row r="137">
          <cell r="C137">
            <v>129</v>
          </cell>
          <cell r="D137">
            <v>1989</v>
          </cell>
          <cell r="E137" t="str">
            <v>PETERBOROUGH DISTRIBUTION INCORPORATED</v>
          </cell>
          <cell r="F137">
            <v>636321</v>
          </cell>
          <cell r="G137">
            <v>-317155</v>
          </cell>
          <cell r="H137">
            <v>319166</v>
          </cell>
        </row>
        <row r="138">
          <cell r="C138">
            <v>130</v>
          </cell>
          <cell r="D138">
            <v>1989</v>
          </cell>
          <cell r="E138" t="str">
            <v>PETERBOROUGH DISTRIBUTION INCORPORATED</v>
          </cell>
          <cell r="F138">
            <v>1504747</v>
          </cell>
          <cell r="G138">
            <v>-646805</v>
          </cell>
          <cell r="H138">
            <v>857942</v>
          </cell>
        </row>
        <row r="139">
          <cell r="C139">
            <v>131</v>
          </cell>
          <cell r="D139">
            <v>1989</v>
          </cell>
          <cell r="E139" t="str">
            <v>POWERSTREAM INC.</v>
          </cell>
          <cell r="F139">
            <v>18373768</v>
          </cell>
          <cell r="G139">
            <v>-3752139</v>
          </cell>
          <cell r="H139">
            <v>14621629</v>
          </cell>
        </row>
        <row r="140">
          <cell r="C140">
            <v>132</v>
          </cell>
          <cell r="D140">
            <v>1989</v>
          </cell>
          <cell r="E140" t="str">
            <v>POWERSTREAM INC.</v>
          </cell>
          <cell r="F140">
            <v>87114225</v>
          </cell>
          <cell r="G140">
            <v>-19618308</v>
          </cell>
          <cell r="H140">
            <v>67495917</v>
          </cell>
        </row>
        <row r="141">
          <cell r="C141">
            <v>133</v>
          </cell>
          <cell r="D141">
            <v>1989</v>
          </cell>
          <cell r="E141" t="str">
            <v>POWERSTREAM INC.</v>
          </cell>
          <cell r="F141">
            <v>114199391</v>
          </cell>
          <cell r="G141">
            <v>-29171544</v>
          </cell>
          <cell r="H141">
            <v>85027847</v>
          </cell>
        </row>
        <row r="142">
          <cell r="C142">
            <v>134</v>
          </cell>
          <cell r="D142">
            <v>1989</v>
          </cell>
          <cell r="E142" t="str">
            <v>POWERSTREAM INC.</v>
          </cell>
          <cell r="F142">
            <v>59522683</v>
          </cell>
          <cell r="G142">
            <v>-13594476</v>
          </cell>
          <cell r="H142">
            <v>45928207</v>
          </cell>
        </row>
        <row r="143">
          <cell r="C143">
            <v>135</v>
          </cell>
          <cell r="D143">
            <v>1989</v>
          </cell>
          <cell r="E143" t="str">
            <v>RIDEAU ST. LAWRENCE DISTRIBUTION INC.</v>
          </cell>
          <cell r="F143">
            <v>1269958</v>
          </cell>
          <cell r="G143">
            <v>-850923</v>
          </cell>
          <cell r="H143">
            <v>419035</v>
          </cell>
        </row>
        <row r="144">
          <cell r="C144">
            <v>136</v>
          </cell>
          <cell r="D144">
            <v>1989</v>
          </cell>
          <cell r="E144" t="str">
            <v>VERIDIAN CONNECTIONS INC.</v>
          </cell>
          <cell r="F144">
            <v>18167940</v>
          </cell>
          <cell r="G144">
            <v>-8686629</v>
          </cell>
          <cell r="H144">
            <v>9481311</v>
          </cell>
        </row>
        <row r="145">
          <cell r="C145">
            <v>137</v>
          </cell>
          <cell r="D145">
            <v>1989</v>
          </cell>
          <cell r="E145" t="str">
            <v>VERIDIAN CONNECTIONS INC.</v>
          </cell>
          <cell r="F145">
            <v>9806589</v>
          </cell>
          <cell r="G145">
            <v>-3339421</v>
          </cell>
          <cell r="H145">
            <v>6467168</v>
          </cell>
        </row>
        <row r="146">
          <cell r="C146">
            <v>138</v>
          </cell>
          <cell r="D146">
            <v>1989</v>
          </cell>
          <cell r="E146" t="str">
            <v>VERIDIAN CONNECTIONS INC.</v>
          </cell>
          <cell r="F146">
            <v>2153255</v>
          </cell>
          <cell r="G146">
            <v>-1012510</v>
          </cell>
          <cell r="H146">
            <v>1140745</v>
          </cell>
        </row>
        <row r="147">
          <cell r="C147">
            <v>139</v>
          </cell>
          <cell r="D147">
            <v>1989</v>
          </cell>
          <cell r="E147" t="str">
            <v>VERIDIAN CONNECTIONS INC.</v>
          </cell>
          <cell r="F147">
            <v>29957977</v>
          </cell>
          <cell r="G147">
            <v>-7303695</v>
          </cell>
          <cell r="H147">
            <v>22654282</v>
          </cell>
        </row>
        <row r="148">
          <cell r="C148">
            <v>140</v>
          </cell>
          <cell r="D148">
            <v>1989</v>
          </cell>
          <cell r="E148" t="str">
            <v>VERIDIAN CONNECTIONS INC.</v>
          </cell>
          <cell r="F148">
            <v>5462507</v>
          </cell>
          <cell r="G148">
            <v>-2532522</v>
          </cell>
          <cell r="H148">
            <v>2929985</v>
          </cell>
        </row>
        <row r="149">
          <cell r="C149">
            <v>141</v>
          </cell>
          <cell r="D149">
            <v>1989</v>
          </cell>
          <cell r="E149" t="str">
            <v>VERIDIAN CONNECTIONS INC.</v>
          </cell>
          <cell r="F149">
            <v>2220287</v>
          </cell>
          <cell r="G149">
            <v>-842077</v>
          </cell>
          <cell r="H149">
            <v>1378210</v>
          </cell>
        </row>
        <row r="150">
          <cell r="C150">
            <v>142</v>
          </cell>
          <cell r="D150">
            <v>1989</v>
          </cell>
          <cell r="E150" t="str">
            <v>VERIDIAN CONNECTIONS INC.</v>
          </cell>
          <cell r="F150">
            <v>1364377</v>
          </cell>
          <cell r="G150">
            <v>-655426</v>
          </cell>
          <cell r="H150">
            <v>708951</v>
          </cell>
        </row>
        <row r="151">
          <cell r="C151">
            <v>143</v>
          </cell>
          <cell r="D151">
            <v>1989</v>
          </cell>
          <cell r="E151" t="str">
            <v>WELLINGTON NORTH POWER INC.</v>
          </cell>
          <cell r="F151">
            <v>92157</v>
          </cell>
          <cell r="G151">
            <v>-36992</v>
          </cell>
          <cell r="H151">
            <v>55165</v>
          </cell>
        </row>
        <row r="152">
          <cell r="C152">
            <v>144</v>
          </cell>
          <cell r="D152">
            <v>1989</v>
          </cell>
          <cell r="E152" t="str">
            <v>WESTARIO POWER INC.</v>
          </cell>
          <cell r="F152">
            <v>2292948</v>
          </cell>
          <cell r="G152">
            <v>-987026</v>
          </cell>
          <cell r="H152">
            <v>1305922</v>
          </cell>
        </row>
        <row r="153">
          <cell r="C153">
            <v>145</v>
          </cell>
          <cell r="D153">
            <v>1989</v>
          </cell>
          <cell r="E153" t="str">
            <v>WESTARIO POWER INC.</v>
          </cell>
          <cell r="F153">
            <v>3475413</v>
          </cell>
          <cell r="G153">
            <v>-1323364</v>
          </cell>
          <cell r="H153">
            <v>2152049</v>
          </cell>
        </row>
        <row r="154">
          <cell r="C154">
            <v>146</v>
          </cell>
          <cell r="D154">
            <v>1989</v>
          </cell>
          <cell r="E154" t="str">
            <v>WESTARIO POWER INC.</v>
          </cell>
          <cell r="F154">
            <v>1940740</v>
          </cell>
          <cell r="G154">
            <v>-908628</v>
          </cell>
          <cell r="H154">
            <v>1032112</v>
          </cell>
        </row>
        <row r="155">
          <cell r="C155">
            <v>147</v>
          </cell>
          <cell r="D155">
            <v>1989</v>
          </cell>
          <cell r="E155" t="str">
            <v>WESTARIO POWER INC.</v>
          </cell>
          <cell r="F155">
            <v>1881297</v>
          </cell>
          <cell r="G155">
            <v>-769491</v>
          </cell>
          <cell r="H155">
            <v>1111806</v>
          </cell>
        </row>
        <row r="156">
          <cell r="C156">
            <v>148</v>
          </cell>
          <cell r="D156">
            <v>1989</v>
          </cell>
          <cell r="E156" t="str">
            <v>VERIDIAN CONNECTIONS INC.</v>
          </cell>
          <cell r="F156">
            <v>22558766</v>
          </cell>
          <cell r="G156">
            <v>-5607101</v>
          </cell>
          <cell r="H156">
            <v>16951665</v>
          </cell>
        </row>
        <row r="157">
          <cell r="C157">
            <v>149</v>
          </cell>
          <cell r="D157">
            <v>1989</v>
          </cell>
          <cell r="E157" t="str">
            <v>ALLISTON</v>
          </cell>
          <cell r="F157">
            <v>2446932</v>
          </cell>
          <cell r="G157">
            <v>-967274</v>
          </cell>
          <cell r="H157">
            <v>1479658</v>
          </cell>
        </row>
        <row r="158">
          <cell r="C158">
            <v>150</v>
          </cell>
          <cell r="D158">
            <v>1989</v>
          </cell>
          <cell r="E158" t="str">
            <v>ANCASTER HYDRO-ELECTRIC COMMISSION</v>
          </cell>
          <cell r="F158">
            <v>2336443</v>
          </cell>
          <cell r="G158">
            <v>-826546</v>
          </cell>
          <cell r="H158">
            <v>1509897</v>
          </cell>
        </row>
        <row r="159">
          <cell r="C159">
            <v>151</v>
          </cell>
          <cell r="D159">
            <v>1989</v>
          </cell>
          <cell r="E159" t="str">
            <v>ATIKOKAN HYDRO INC.</v>
          </cell>
          <cell r="F159">
            <v>3878674</v>
          </cell>
          <cell r="G159">
            <v>-2312716</v>
          </cell>
          <cell r="H159">
            <v>1565958</v>
          </cell>
        </row>
        <row r="160">
          <cell r="C160">
            <v>152</v>
          </cell>
          <cell r="D160">
            <v>1989</v>
          </cell>
          <cell r="E160" t="str">
            <v>AURORA HYDRO CONNECTIONS LIMITED</v>
          </cell>
          <cell r="F160">
            <v>18373768</v>
          </cell>
          <cell r="G160">
            <v>-3752139</v>
          </cell>
          <cell r="H160">
            <v>14621629</v>
          </cell>
        </row>
        <row r="161">
          <cell r="C161">
            <v>153</v>
          </cell>
          <cell r="D161">
            <v>1989</v>
          </cell>
          <cell r="E161" t="str">
            <v>AYLMER PUBLIC UTILITIES COMMISSION</v>
          </cell>
          <cell r="F161">
            <v>2059491</v>
          </cell>
          <cell r="G161">
            <v>-795863</v>
          </cell>
          <cell r="H161">
            <v>1263628</v>
          </cell>
        </row>
        <row r="162">
          <cell r="C162">
            <v>154</v>
          </cell>
          <cell r="D162">
            <v>1989</v>
          </cell>
          <cell r="E162" t="str">
            <v>BEETON</v>
          </cell>
          <cell r="F162">
            <v>847789</v>
          </cell>
          <cell r="G162">
            <v>-338603</v>
          </cell>
          <cell r="H162">
            <v>509186</v>
          </cell>
        </row>
        <row r="163">
          <cell r="C163">
            <v>155</v>
          </cell>
          <cell r="D163">
            <v>1989</v>
          </cell>
          <cell r="E163" t="str">
            <v>BLUE MOUNTAINS HYDRO SERVICES COMPANY INC.</v>
          </cell>
          <cell r="F163">
            <v>1149961</v>
          </cell>
          <cell r="G163">
            <v>-420151</v>
          </cell>
          <cell r="H163">
            <v>729810</v>
          </cell>
        </row>
        <row r="164">
          <cell r="C164">
            <v>156</v>
          </cell>
          <cell r="D164">
            <v>1989</v>
          </cell>
          <cell r="E164" t="str">
            <v>BOARD OF LIGHT &amp; HEAT COMM. OF THE CITY OF GUELPH</v>
          </cell>
          <cell r="F164">
            <v>44926778</v>
          </cell>
          <cell r="G164">
            <v>-16248668</v>
          </cell>
          <cell r="H164">
            <v>28678110</v>
          </cell>
        </row>
        <row r="165">
          <cell r="C165">
            <v>157</v>
          </cell>
          <cell r="D165">
            <v>1989</v>
          </cell>
          <cell r="E165" t="str">
            <v>BRADFORD WEST GWILLIMBURY PUBLIC UTILITIES COMMISSION</v>
          </cell>
          <cell r="F165">
            <v>5217796</v>
          </cell>
          <cell r="G165">
            <v>-1394112</v>
          </cell>
          <cell r="H165">
            <v>3823684</v>
          </cell>
        </row>
        <row r="166">
          <cell r="C166">
            <v>158</v>
          </cell>
          <cell r="D166">
            <v>1989</v>
          </cell>
          <cell r="E166" t="str">
            <v>BROCK HYDRO-ELECTRIC COMMISSION</v>
          </cell>
          <cell r="F166">
            <v>1722966</v>
          </cell>
          <cell r="G166">
            <v>-706058</v>
          </cell>
          <cell r="H166">
            <v>1016908</v>
          </cell>
        </row>
        <row r="167">
          <cell r="C167">
            <v>159</v>
          </cell>
          <cell r="D167">
            <v>1989</v>
          </cell>
          <cell r="E167" t="str">
            <v>BURLINGTON HYDRO INC.</v>
          </cell>
          <cell r="F167">
            <v>129270186</v>
          </cell>
          <cell r="G167">
            <v>-47233086</v>
          </cell>
          <cell r="H167">
            <v>82037100</v>
          </cell>
        </row>
        <row r="168">
          <cell r="C168">
            <v>160</v>
          </cell>
          <cell r="D168">
            <v>1989</v>
          </cell>
          <cell r="E168" t="str">
            <v>CAMBRIDGE AND NORTH DUMFRIES HYDRO INC.</v>
          </cell>
          <cell r="F168">
            <v>99524546</v>
          </cell>
          <cell r="G168">
            <v>-37309926</v>
          </cell>
          <cell r="H168">
            <v>62214620</v>
          </cell>
        </row>
        <row r="169">
          <cell r="C169">
            <v>161</v>
          </cell>
          <cell r="D169">
            <v>1989</v>
          </cell>
          <cell r="E169" t="str">
            <v>CHAPLEAU PUBLIC UTILITIES CORPORATION</v>
          </cell>
          <cell r="F169">
            <v>2833840</v>
          </cell>
          <cell r="G169">
            <v>-961894</v>
          </cell>
          <cell r="H169">
            <v>1871946</v>
          </cell>
        </row>
        <row r="170">
          <cell r="C170">
            <v>162</v>
          </cell>
          <cell r="D170">
            <v>1989</v>
          </cell>
          <cell r="E170" t="str">
            <v>CLINTON POWER CORPORATION</v>
          </cell>
          <cell r="F170">
            <v>3068696</v>
          </cell>
          <cell r="G170">
            <v>-1499646</v>
          </cell>
          <cell r="H170">
            <v>1569050</v>
          </cell>
        </row>
        <row r="171">
          <cell r="C171">
            <v>163</v>
          </cell>
          <cell r="D171">
            <v>1989</v>
          </cell>
          <cell r="E171" t="str">
            <v>COCHRANE POWER CORPORATION</v>
          </cell>
          <cell r="F171">
            <v>2339580</v>
          </cell>
          <cell r="G171">
            <v>-1061471</v>
          </cell>
          <cell r="H171">
            <v>1278109</v>
          </cell>
        </row>
        <row r="172">
          <cell r="C172">
            <v>164</v>
          </cell>
          <cell r="D172">
            <v>1989</v>
          </cell>
          <cell r="E172" t="str">
            <v>COTTAM HYDRO-ELECTRIC SYSTEM</v>
          </cell>
          <cell r="F172">
            <v>717947</v>
          </cell>
          <cell r="G172">
            <v>-190858</v>
          </cell>
          <cell r="H172">
            <v>527089</v>
          </cell>
        </row>
        <row r="173">
          <cell r="C173">
            <v>165</v>
          </cell>
          <cell r="D173">
            <v>1989</v>
          </cell>
          <cell r="E173" t="str">
            <v>CHATHAM-KENT HYDRO INC.</v>
          </cell>
          <cell r="F173">
            <v>1011339</v>
          </cell>
          <cell r="G173">
            <v>-499233</v>
          </cell>
          <cell r="H173">
            <v>512106</v>
          </cell>
        </row>
        <row r="174">
          <cell r="C174">
            <v>166</v>
          </cell>
          <cell r="D174">
            <v>1989</v>
          </cell>
          <cell r="E174" t="str">
            <v>NA</v>
          </cell>
          <cell r="F174">
            <v>440207</v>
          </cell>
          <cell r="G174">
            <v>-228120</v>
          </cell>
          <cell r="H174">
            <v>212087</v>
          </cell>
        </row>
        <row r="175">
          <cell r="C175">
            <v>167</v>
          </cell>
          <cell r="D175">
            <v>1989</v>
          </cell>
          <cell r="E175" t="str">
            <v>ELMWOOD HYDRO-ELECTRIC SYSTEM</v>
          </cell>
          <cell r="F175">
            <v>103220</v>
          </cell>
          <cell r="G175">
            <v>-51014</v>
          </cell>
          <cell r="H175">
            <v>52206</v>
          </cell>
        </row>
        <row r="176">
          <cell r="C176">
            <v>168</v>
          </cell>
          <cell r="D176">
            <v>1989</v>
          </cell>
          <cell r="E176" t="str">
            <v>ER-2000-0063</v>
          </cell>
          <cell r="F176">
            <v>22428459</v>
          </cell>
          <cell r="G176">
            <v>-10954074</v>
          </cell>
          <cell r="H176">
            <v>11474385</v>
          </cell>
        </row>
        <row r="177">
          <cell r="C177">
            <v>169</v>
          </cell>
          <cell r="D177">
            <v>1989</v>
          </cell>
          <cell r="E177" t="str">
            <v>ESSEX HYDRO-ELECTRIC COMMISSION</v>
          </cell>
          <cell r="F177">
            <v>2582958</v>
          </cell>
          <cell r="G177">
            <v>-1077144</v>
          </cell>
          <cell r="H177">
            <v>1505814</v>
          </cell>
        </row>
        <row r="178">
          <cell r="C178">
            <v>170</v>
          </cell>
          <cell r="D178">
            <v>1989</v>
          </cell>
          <cell r="E178" t="str">
            <v>FORT FRANCES POWER CORPORATION</v>
          </cell>
          <cell r="F178">
            <v>11888614</v>
          </cell>
          <cell r="G178">
            <v>-4158132</v>
          </cell>
          <cell r="H178">
            <v>7730482</v>
          </cell>
        </row>
        <row r="179">
          <cell r="C179">
            <v>171</v>
          </cell>
          <cell r="D179">
            <v>1989</v>
          </cell>
          <cell r="E179" t="str">
            <v>GRAND VALLEY ENERGY INC.</v>
          </cell>
          <cell r="F179">
            <v>909864</v>
          </cell>
          <cell r="G179">
            <v>-281598</v>
          </cell>
          <cell r="H179">
            <v>628266</v>
          </cell>
        </row>
        <row r="180">
          <cell r="C180">
            <v>172</v>
          </cell>
          <cell r="D180">
            <v>1989</v>
          </cell>
          <cell r="E180" t="str">
            <v>GRAVENHURST HYDRO ELECTRIC INC.</v>
          </cell>
          <cell r="F180">
            <v>2153255</v>
          </cell>
          <cell r="G180">
            <v>-1012510</v>
          </cell>
          <cell r="H180">
            <v>1140745</v>
          </cell>
        </row>
        <row r="181">
          <cell r="C181">
            <v>173</v>
          </cell>
          <cell r="D181">
            <v>1989</v>
          </cell>
          <cell r="E181" t="str">
            <v>GRIMSBY POWER INCORPORATED</v>
          </cell>
          <cell r="F181">
            <v>15082712</v>
          </cell>
          <cell r="G181">
            <v>-5247536</v>
          </cell>
          <cell r="H181">
            <v>9835176</v>
          </cell>
        </row>
        <row r="182">
          <cell r="C182">
            <v>174</v>
          </cell>
          <cell r="D182">
            <v>1989</v>
          </cell>
          <cell r="E182" t="str">
            <v>GUELPH/ERAMOSA HYDRO-ELECTRIC COMMISSION</v>
          </cell>
          <cell r="F182">
            <v>1252865</v>
          </cell>
          <cell r="G182">
            <v>-232152</v>
          </cell>
          <cell r="H182">
            <v>1020713</v>
          </cell>
        </row>
        <row r="183">
          <cell r="C183">
            <v>175</v>
          </cell>
          <cell r="D183">
            <v>1989</v>
          </cell>
          <cell r="E183" t="str">
            <v>HALDIMAND HYDRO-ELECTRIC COMMISSION</v>
          </cell>
          <cell r="F183">
            <v>2556831</v>
          </cell>
          <cell r="G183">
            <v>-1162055</v>
          </cell>
          <cell r="H183">
            <v>1394776</v>
          </cell>
        </row>
        <row r="184">
          <cell r="C184">
            <v>176</v>
          </cell>
          <cell r="D184">
            <v>1989</v>
          </cell>
          <cell r="E184" t="str">
            <v>HALTON HILLS HYDRO INC.</v>
          </cell>
          <cell r="F184">
            <v>40166414</v>
          </cell>
          <cell r="G184">
            <v>-17972914</v>
          </cell>
          <cell r="H184">
            <v>22193500</v>
          </cell>
        </row>
        <row r="185">
          <cell r="C185">
            <v>177</v>
          </cell>
          <cell r="D185">
            <v>1989</v>
          </cell>
          <cell r="E185" t="str">
            <v>HORIZON UTILITIES CORPORATION</v>
          </cell>
          <cell r="F185">
            <v>129116661</v>
          </cell>
          <cell r="G185">
            <v>-42287142</v>
          </cell>
          <cell r="H185">
            <v>86829519</v>
          </cell>
        </row>
        <row r="186">
          <cell r="C186">
            <v>178</v>
          </cell>
          <cell r="D186">
            <v>1989</v>
          </cell>
          <cell r="E186" t="str">
            <v>HEARST POWER DISTRIBUTION COMPANY LIMITED</v>
          </cell>
          <cell r="F186">
            <v>3881368</v>
          </cell>
          <cell r="G186">
            <v>-2148102</v>
          </cell>
          <cell r="H186">
            <v>1733266</v>
          </cell>
        </row>
        <row r="187">
          <cell r="C187">
            <v>179</v>
          </cell>
          <cell r="D187">
            <v>1989</v>
          </cell>
          <cell r="E187" t="str">
            <v>ESSEX POWERLINES CORPORATION</v>
          </cell>
          <cell r="F187">
            <v>5542102</v>
          </cell>
          <cell r="G187">
            <v>-2199661</v>
          </cell>
          <cell r="H187">
            <v>3342441</v>
          </cell>
        </row>
        <row r="188">
          <cell r="C188">
            <v>180</v>
          </cell>
          <cell r="D188">
            <v>1989</v>
          </cell>
          <cell r="E188" t="str">
            <v>HYDRO HAWKESBURY INC.</v>
          </cell>
          <cell r="F188">
            <v>3068389</v>
          </cell>
          <cell r="G188">
            <v>-1397209</v>
          </cell>
          <cell r="H188">
            <v>1671180</v>
          </cell>
        </row>
        <row r="189">
          <cell r="C189">
            <v>181</v>
          </cell>
          <cell r="D189">
            <v>1989</v>
          </cell>
          <cell r="E189" t="str">
            <v>HYDRO ONE BRAMPTON NETWORKS INC.</v>
          </cell>
          <cell r="F189">
            <v>263442502</v>
          </cell>
          <cell r="G189">
            <v>-74691680</v>
          </cell>
          <cell r="H189">
            <v>188750822</v>
          </cell>
        </row>
        <row r="190">
          <cell r="C190">
            <v>182</v>
          </cell>
          <cell r="D190">
            <v>1989</v>
          </cell>
          <cell r="E190" t="str">
            <v>HYDRO OTTAWA LIMITED</v>
          </cell>
          <cell r="F190">
            <v>176852386</v>
          </cell>
          <cell r="G190">
            <v>-65526523</v>
          </cell>
          <cell r="H190">
            <v>111325863</v>
          </cell>
        </row>
        <row r="191">
          <cell r="C191">
            <v>183</v>
          </cell>
          <cell r="D191">
            <v>1989</v>
          </cell>
          <cell r="E191" t="str">
            <v>HYDRO VAUGHAN DISTRIBUTION INC.</v>
          </cell>
          <cell r="F191">
            <v>87114225</v>
          </cell>
          <cell r="G191">
            <v>-19618308</v>
          </cell>
          <cell r="H191">
            <v>67495917</v>
          </cell>
        </row>
        <row r="192">
          <cell r="C192">
            <v>184</v>
          </cell>
          <cell r="D192">
            <v>1989</v>
          </cell>
          <cell r="E192" t="str">
            <v>ESSEX POWERLINES CORPORATION</v>
          </cell>
          <cell r="F192">
            <v>3661681</v>
          </cell>
          <cell r="G192">
            <v>-1392150</v>
          </cell>
          <cell r="H192">
            <v>2269531</v>
          </cell>
        </row>
        <row r="193">
          <cell r="C193">
            <v>185</v>
          </cell>
          <cell r="D193">
            <v>1989</v>
          </cell>
          <cell r="E193" t="str">
            <v>HYDRO-ELECTRIC COMMISSION OF SOUTH DUMFRIES</v>
          </cell>
          <cell r="F193">
            <v>419187</v>
          </cell>
          <cell r="G193">
            <v>-112466</v>
          </cell>
          <cell r="H193">
            <v>306721</v>
          </cell>
        </row>
        <row r="194">
          <cell r="C194">
            <v>186</v>
          </cell>
          <cell r="D194">
            <v>1989</v>
          </cell>
          <cell r="E194" t="str">
            <v>BRANTFORD POWER INC.</v>
          </cell>
          <cell r="F194">
            <v>32631267</v>
          </cell>
          <cell r="G194">
            <v>-13822555</v>
          </cell>
          <cell r="H194">
            <v>18808712</v>
          </cell>
        </row>
        <row r="195">
          <cell r="C195">
            <v>187</v>
          </cell>
          <cell r="D195">
            <v>1989</v>
          </cell>
          <cell r="E195" t="str">
            <v>OTTAWA RIVER POWER CORPORATION</v>
          </cell>
          <cell r="F195">
            <v>9083886</v>
          </cell>
          <cell r="G195">
            <v>-5319003</v>
          </cell>
          <cell r="H195">
            <v>3764883</v>
          </cell>
        </row>
        <row r="196">
          <cell r="C196">
            <v>188</v>
          </cell>
          <cell r="D196">
            <v>1989</v>
          </cell>
          <cell r="E196" t="str">
            <v>BLUEWATER POWER DISTRIBUTION CORPORATION</v>
          </cell>
          <cell r="F196">
            <v>16851170</v>
          </cell>
          <cell r="G196">
            <v>-10371459</v>
          </cell>
          <cell r="H196">
            <v>6479711</v>
          </cell>
        </row>
        <row r="197">
          <cell r="C197">
            <v>189</v>
          </cell>
          <cell r="D197">
            <v>1989</v>
          </cell>
          <cell r="E197" t="str">
            <v>TORONTO HYDRO-ELECTRIC SYSTEM LIMITED</v>
          </cell>
          <cell r="F197">
            <v>31709410</v>
          </cell>
          <cell r="G197">
            <v>-13868404</v>
          </cell>
          <cell r="H197">
            <v>17841006</v>
          </cell>
        </row>
        <row r="198">
          <cell r="C198">
            <v>190</v>
          </cell>
          <cell r="D198">
            <v>1989</v>
          </cell>
          <cell r="E198" t="str">
            <v>TORONTO HYDRO-ELECTRIC SYSTEM LIMITED</v>
          </cell>
          <cell r="F198">
            <v>132297477</v>
          </cell>
          <cell r="G198">
            <v>-54876328</v>
          </cell>
          <cell r="H198">
            <v>77421149</v>
          </cell>
        </row>
        <row r="199">
          <cell r="C199">
            <v>191</v>
          </cell>
          <cell r="D199">
            <v>1989</v>
          </cell>
          <cell r="E199" t="str">
            <v>TORONTO HYDRO-ELECTRIC SYSTEM LIMITED</v>
          </cell>
          <cell r="F199">
            <v>302142199</v>
          </cell>
          <cell r="G199">
            <v>-109654213</v>
          </cell>
          <cell r="H199">
            <v>192487986</v>
          </cell>
        </row>
        <row r="200">
          <cell r="C200">
            <v>192</v>
          </cell>
          <cell r="D200">
            <v>1989</v>
          </cell>
          <cell r="E200" t="str">
            <v>TORONTO HYDRO-ELECTRIC SYSTEM LIMITED</v>
          </cell>
          <cell r="F200">
            <v>198916673</v>
          </cell>
          <cell r="G200">
            <v>-72475027</v>
          </cell>
          <cell r="H200">
            <v>126441646</v>
          </cell>
        </row>
        <row r="201">
          <cell r="C201">
            <v>193</v>
          </cell>
          <cell r="D201">
            <v>1989</v>
          </cell>
          <cell r="E201" t="str">
            <v>TORONTO HYDRO-ELECTRIC SYSTEM LIMITED</v>
          </cell>
          <cell r="F201">
            <v>397964359</v>
          </cell>
          <cell r="G201">
            <v>-185107458</v>
          </cell>
          <cell r="H201">
            <v>212856901</v>
          </cell>
        </row>
        <row r="202">
          <cell r="C202">
            <v>194</v>
          </cell>
          <cell r="D202">
            <v>1989</v>
          </cell>
          <cell r="E202" t="str">
            <v>TORONTO HYDRO-ELECTRIC SYSTEM LIMITED</v>
          </cell>
          <cell r="F202">
            <v>35671443</v>
          </cell>
          <cell r="G202">
            <v>-20508235</v>
          </cell>
          <cell r="H202">
            <v>15163208</v>
          </cell>
        </row>
        <row r="203">
          <cell r="C203">
            <v>195</v>
          </cell>
          <cell r="D203">
            <v>1989</v>
          </cell>
          <cell r="E203" t="str">
            <v>CHATHAM-KENT HYDRO INC.</v>
          </cell>
          <cell r="F203">
            <v>335795</v>
          </cell>
          <cell r="G203">
            <v>-208097</v>
          </cell>
          <cell r="H203">
            <v>127698</v>
          </cell>
        </row>
        <row r="204">
          <cell r="C204">
            <v>196</v>
          </cell>
          <cell r="D204">
            <v>1989</v>
          </cell>
          <cell r="E204" t="str">
            <v>LAKELAND POWER DISTRIBUTION LTD.</v>
          </cell>
          <cell r="F204">
            <v>3027319</v>
          </cell>
          <cell r="G204">
            <v>-1553830</v>
          </cell>
          <cell r="H204">
            <v>1473489</v>
          </cell>
        </row>
        <row r="205">
          <cell r="C205">
            <v>197</v>
          </cell>
          <cell r="D205">
            <v>1989</v>
          </cell>
          <cell r="E205" t="str">
            <v>HYDRO-ELECTRIC COMMISSION OF THE TOWN OF CACHE BAY</v>
          </cell>
          <cell r="F205">
            <v>264467</v>
          </cell>
          <cell r="G205">
            <v>-141605</v>
          </cell>
          <cell r="H205">
            <v>122862</v>
          </cell>
        </row>
        <row r="206">
          <cell r="C206">
            <v>198</v>
          </cell>
          <cell r="D206">
            <v>1989</v>
          </cell>
          <cell r="E206" t="str">
            <v>HYDRO-ELECTRIC COMMISSION OF THE TOWN OF HARRISTON</v>
          </cell>
          <cell r="F206">
            <v>1441535</v>
          </cell>
          <cell r="G206">
            <v>-514737</v>
          </cell>
          <cell r="H206">
            <v>926798</v>
          </cell>
        </row>
        <row r="207">
          <cell r="C207">
            <v>199</v>
          </cell>
          <cell r="D207">
            <v>1989</v>
          </cell>
          <cell r="E207" t="str">
            <v>HYDRO-ELECTRIC COMMISSION OF THE TOWN OF HARROW</v>
          </cell>
          <cell r="F207">
            <v>1382931</v>
          </cell>
          <cell r="G207">
            <v>-648706</v>
          </cell>
          <cell r="H207">
            <v>734225</v>
          </cell>
        </row>
        <row r="208">
          <cell r="C208">
            <v>200</v>
          </cell>
          <cell r="D208">
            <v>1989</v>
          </cell>
          <cell r="E208" t="str">
            <v>ESSEX POWERLINES CORPORATION</v>
          </cell>
          <cell r="F208">
            <v>5997366</v>
          </cell>
          <cell r="G208">
            <v>-1918583</v>
          </cell>
          <cell r="H208">
            <v>4078783</v>
          </cell>
        </row>
        <row r="209">
          <cell r="C209">
            <v>201</v>
          </cell>
          <cell r="D209">
            <v>1989</v>
          </cell>
          <cell r="E209" t="str">
            <v>HYDRO-ELECTRIC COMMISSION OF THE TOWN OF PORT ELGIN</v>
          </cell>
          <cell r="F209">
            <v>3944543</v>
          </cell>
          <cell r="G209">
            <v>-1429387</v>
          </cell>
          <cell r="H209">
            <v>2515156</v>
          </cell>
        </row>
        <row r="210">
          <cell r="C210">
            <v>202</v>
          </cell>
          <cell r="D210">
            <v>1989</v>
          </cell>
          <cell r="E210" t="str">
            <v>HYDRO-ELECTRIC COMMISSION OF THE TOWN OF STAYNER</v>
          </cell>
          <cell r="F210">
            <v>1475413</v>
          </cell>
          <cell r="G210">
            <v>-487635</v>
          </cell>
          <cell r="H210">
            <v>987778</v>
          </cell>
        </row>
        <row r="211">
          <cell r="C211">
            <v>203</v>
          </cell>
          <cell r="D211">
            <v>1989</v>
          </cell>
          <cell r="E211" t="str">
            <v>HYDRO-ELECTRIC COMMISSION OF THE TOWN OF STURGEON FALLS</v>
          </cell>
          <cell r="F211">
            <v>2422058</v>
          </cell>
          <cell r="G211">
            <v>-969631</v>
          </cell>
          <cell r="H211">
            <v>1452427</v>
          </cell>
        </row>
        <row r="212">
          <cell r="C212">
            <v>204</v>
          </cell>
          <cell r="D212">
            <v>1989</v>
          </cell>
          <cell r="E212" t="str">
            <v>HYDRO-ELECTRIC COMMISSION OF THE TOWN OF VANKLEEK HILL</v>
          </cell>
          <cell r="F212">
            <v>749433</v>
          </cell>
          <cell r="G212">
            <v>-357812</v>
          </cell>
          <cell r="H212">
            <v>391621</v>
          </cell>
        </row>
        <row r="213">
          <cell r="C213">
            <v>205</v>
          </cell>
          <cell r="D213">
            <v>1989</v>
          </cell>
          <cell r="E213" t="str">
            <v>CHATHAM-KENT HYDRO INC.</v>
          </cell>
          <cell r="F213">
            <v>6636911</v>
          </cell>
          <cell r="G213">
            <v>-3134185</v>
          </cell>
          <cell r="H213">
            <v>3502726</v>
          </cell>
        </row>
        <row r="214">
          <cell r="C214">
            <v>206</v>
          </cell>
          <cell r="D214">
            <v>1989</v>
          </cell>
          <cell r="E214" t="str">
            <v>WASAGA DISTRIBUTION INC.</v>
          </cell>
          <cell r="F214">
            <v>5205119</v>
          </cell>
          <cell r="G214">
            <v>-2487858</v>
          </cell>
          <cell r="H214">
            <v>2717261</v>
          </cell>
        </row>
        <row r="215">
          <cell r="C215">
            <v>207</v>
          </cell>
          <cell r="D215">
            <v>1989</v>
          </cell>
          <cell r="E215" t="str">
            <v>ESPANOLA REGIONAL HYDRO DISTRIBUTION CORPORATION</v>
          </cell>
          <cell r="F215">
            <v>226053</v>
          </cell>
          <cell r="G215">
            <v>-99753</v>
          </cell>
          <cell r="H215">
            <v>126300</v>
          </cell>
        </row>
        <row r="216">
          <cell r="C216">
            <v>208</v>
          </cell>
          <cell r="D216">
            <v>1989</v>
          </cell>
          <cell r="E216" t="str">
            <v>HYDRO-ELECTRIC COMMISSION OF THE TOWN OF WIARTON</v>
          </cell>
          <cell r="F216">
            <v>1279963</v>
          </cell>
          <cell r="G216">
            <v>-467087</v>
          </cell>
          <cell r="H216">
            <v>812876</v>
          </cell>
        </row>
        <row r="217">
          <cell r="C217">
            <v>209</v>
          </cell>
          <cell r="D217">
            <v>1989</v>
          </cell>
          <cell r="E217" t="str">
            <v>BRANT COUNTY POWER INC.</v>
          </cell>
          <cell r="F217">
            <v>4761696</v>
          </cell>
          <cell r="G217">
            <v>-2548529</v>
          </cell>
          <cell r="H217">
            <v>2213167</v>
          </cell>
        </row>
        <row r="218">
          <cell r="C218">
            <v>210</v>
          </cell>
          <cell r="D218">
            <v>1989</v>
          </cell>
          <cell r="E218" t="str">
            <v>HYDRO-ELECTRIC COMMISSION OF THE TOWNSHIP OF BURFORD</v>
          </cell>
          <cell r="F218">
            <v>387401</v>
          </cell>
          <cell r="G218">
            <v>-173557</v>
          </cell>
          <cell r="H218">
            <v>213844</v>
          </cell>
        </row>
        <row r="219">
          <cell r="C219">
            <v>211</v>
          </cell>
          <cell r="D219">
            <v>1989</v>
          </cell>
          <cell r="E219" t="str">
            <v>HYDRO-ELECTRIC COMMISSION OF THE VILLAGE OF ALFRED</v>
          </cell>
          <cell r="F219">
            <v>413231</v>
          </cell>
          <cell r="G219">
            <v>-213742</v>
          </cell>
          <cell r="H219">
            <v>199489</v>
          </cell>
        </row>
        <row r="220">
          <cell r="C220">
            <v>212</v>
          </cell>
          <cell r="D220">
            <v>1989</v>
          </cell>
          <cell r="E220" t="str">
            <v>HYDRO-ELECTRIC COMMISSION OF THE VILLAGE OF CLIFFORD</v>
          </cell>
          <cell r="F220">
            <v>271710</v>
          </cell>
          <cell r="G220">
            <v>-122043</v>
          </cell>
          <cell r="H220">
            <v>149667</v>
          </cell>
        </row>
        <row r="221">
          <cell r="C221">
            <v>213</v>
          </cell>
          <cell r="D221">
            <v>1989</v>
          </cell>
          <cell r="E221" t="str">
            <v>CENTRE WELLINGTON HYDRO LTD.</v>
          </cell>
          <cell r="F221">
            <v>1198838</v>
          </cell>
          <cell r="G221">
            <v>-417131</v>
          </cell>
          <cell r="H221">
            <v>781707</v>
          </cell>
        </row>
        <row r="222">
          <cell r="C222">
            <v>214</v>
          </cell>
          <cell r="D222">
            <v>1989</v>
          </cell>
          <cell r="E222" t="str">
            <v>HYDRO-ELECTRIC COMMISSION OF THE VILLAGE OF FINCH</v>
          </cell>
          <cell r="F222">
            <v>200731</v>
          </cell>
          <cell r="G222">
            <v>-96022</v>
          </cell>
          <cell r="H222">
            <v>104709</v>
          </cell>
        </row>
        <row r="223">
          <cell r="C223">
            <v>215</v>
          </cell>
          <cell r="D223">
            <v>1989</v>
          </cell>
          <cell r="E223" t="str">
            <v>HYDRO-ELECTRIC COMMISSION OF THE VILLAGE OF FRANKFORD</v>
          </cell>
          <cell r="F223">
            <v>717696</v>
          </cell>
          <cell r="G223">
            <v>-265563</v>
          </cell>
          <cell r="H223">
            <v>452133</v>
          </cell>
        </row>
        <row r="224">
          <cell r="C224">
            <v>216</v>
          </cell>
          <cell r="D224">
            <v>1989</v>
          </cell>
          <cell r="E224" t="str">
            <v>HYDRO-ELECTRIC COMMISSION OF THE VILLAGE OF L'ORIGNAL</v>
          </cell>
          <cell r="F224">
            <v>834214</v>
          </cell>
          <cell r="G224">
            <v>-319071</v>
          </cell>
          <cell r="H224">
            <v>515143</v>
          </cell>
        </row>
        <row r="225">
          <cell r="C225">
            <v>217</v>
          </cell>
          <cell r="D225">
            <v>1989</v>
          </cell>
          <cell r="E225" t="str">
            <v>HYDRO-ELECTRIC COMMISSION OF THE VILLAGE OF LUCAN</v>
          </cell>
          <cell r="F225">
            <v>534798</v>
          </cell>
          <cell r="G225">
            <v>-253722</v>
          </cell>
          <cell r="H225">
            <v>281076</v>
          </cell>
        </row>
        <row r="226">
          <cell r="C226">
            <v>218</v>
          </cell>
          <cell r="D226">
            <v>1989</v>
          </cell>
          <cell r="E226" t="str">
            <v>RIDEAU ST. LAWRENCE DISTRIBUTION INC.</v>
          </cell>
          <cell r="F226">
            <v>1463510</v>
          </cell>
          <cell r="G226">
            <v>-540032</v>
          </cell>
          <cell r="H226">
            <v>923478</v>
          </cell>
        </row>
        <row r="227">
          <cell r="C227">
            <v>219</v>
          </cell>
          <cell r="D227">
            <v>1989</v>
          </cell>
          <cell r="E227" t="str">
            <v>HYDRO-ELECTRIC COMMISSION OF THE VILLAGE OF NEUSTADT</v>
          </cell>
          <cell r="F227">
            <v>193820</v>
          </cell>
          <cell r="G227">
            <v>-83345</v>
          </cell>
          <cell r="H227">
            <v>110475</v>
          </cell>
        </row>
        <row r="228">
          <cell r="C228">
            <v>220</v>
          </cell>
          <cell r="D228">
            <v>1989</v>
          </cell>
          <cell r="E228" t="str">
            <v>HYDRO-ELECTRIC COMMISSION OF THE VILLAGE OF PAISLEY</v>
          </cell>
          <cell r="F228">
            <v>516176</v>
          </cell>
          <cell r="G228">
            <v>-223669</v>
          </cell>
          <cell r="H228">
            <v>292507</v>
          </cell>
        </row>
        <row r="229">
          <cell r="C229">
            <v>221</v>
          </cell>
          <cell r="D229">
            <v>1989</v>
          </cell>
          <cell r="E229" t="str">
            <v>HYDRO-ELECTRIC COMMISSION OF THE VILLAGE OF PLANTAGENET</v>
          </cell>
          <cell r="F229">
            <v>375330</v>
          </cell>
          <cell r="G229">
            <v>-184480</v>
          </cell>
          <cell r="H229">
            <v>190850</v>
          </cell>
        </row>
        <row r="230">
          <cell r="C230">
            <v>222</v>
          </cell>
          <cell r="D230">
            <v>1989</v>
          </cell>
          <cell r="E230" t="str">
            <v>HYDRO-ELECTRIC COMMISSION OF THE VILLAGE OF ST. CLAIR BEACH</v>
          </cell>
          <cell r="F230">
            <v>1672895</v>
          </cell>
          <cell r="G230">
            <v>-573504</v>
          </cell>
          <cell r="H230">
            <v>1099391</v>
          </cell>
        </row>
        <row r="231">
          <cell r="C231">
            <v>223</v>
          </cell>
          <cell r="D231">
            <v>1989</v>
          </cell>
          <cell r="E231" t="str">
            <v>HYDRO-ELECTRIC COMMISSION OF THE VILLAGE OF VICTORIA HARBOUR</v>
          </cell>
          <cell r="F231">
            <v>602632</v>
          </cell>
          <cell r="G231">
            <v>-236332</v>
          </cell>
          <cell r="H231">
            <v>366300</v>
          </cell>
        </row>
        <row r="232">
          <cell r="C232">
            <v>224</v>
          </cell>
          <cell r="D232">
            <v>1989</v>
          </cell>
          <cell r="E232" t="str">
            <v>INNISFIL HYDRO DISTRIBUTION SYSTEMS LIMITED</v>
          </cell>
          <cell r="F232">
            <v>1014584</v>
          </cell>
          <cell r="G232">
            <v>-360118</v>
          </cell>
          <cell r="H232">
            <v>654466</v>
          </cell>
        </row>
        <row r="233">
          <cell r="C233">
            <v>225</v>
          </cell>
          <cell r="D233">
            <v>1989</v>
          </cell>
          <cell r="E233" t="str">
            <v>KENORA HYDRO ELECTRIC CORPORATION LTD.</v>
          </cell>
          <cell r="F233">
            <v>10181622</v>
          </cell>
          <cell r="G233">
            <v>-4859910</v>
          </cell>
          <cell r="H233">
            <v>5321712</v>
          </cell>
        </row>
        <row r="234">
          <cell r="C234">
            <v>226</v>
          </cell>
          <cell r="D234">
            <v>1989</v>
          </cell>
          <cell r="E234" t="str">
            <v>KINGSTON HYDRO CORPORATION</v>
          </cell>
          <cell r="F234">
            <v>67285377</v>
          </cell>
          <cell r="G234">
            <v>-32862222</v>
          </cell>
          <cell r="H234">
            <v>34423155</v>
          </cell>
        </row>
        <row r="235">
          <cell r="C235">
            <v>227</v>
          </cell>
          <cell r="D235">
            <v>1989</v>
          </cell>
          <cell r="E235" t="str">
            <v>KINGSVILLE PUBLIC UTILITY COMMISSION</v>
          </cell>
          <cell r="F235">
            <v>2668830</v>
          </cell>
          <cell r="G235">
            <v>-1081612</v>
          </cell>
          <cell r="H235">
            <v>1587218</v>
          </cell>
        </row>
        <row r="236">
          <cell r="C236">
            <v>228</v>
          </cell>
          <cell r="D236">
            <v>1989</v>
          </cell>
          <cell r="E236" t="str">
            <v>KITCHENER-WILMOT HYDRO INC.</v>
          </cell>
          <cell r="F236">
            <v>196723164</v>
          </cell>
          <cell r="G236">
            <v>-65687372</v>
          </cell>
          <cell r="H236">
            <v>131035792</v>
          </cell>
        </row>
        <row r="237">
          <cell r="C237">
            <v>229</v>
          </cell>
          <cell r="D237">
            <v>1989</v>
          </cell>
          <cell r="E237" t="str">
            <v>LAKESHORE TOWNSHIP HEC</v>
          </cell>
          <cell r="F237">
            <v>1683641</v>
          </cell>
          <cell r="G237">
            <v>-592601</v>
          </cell>
          <cell r="H237">
            <v>1091040</v>
          </cell>
        </row>
        <row r="238">
          <cell r="C238">
            <v>230</v>
          </cell>
          <cell r="D238">
            <v>1989</v>
          </cell>
          <cell r="E238" t="str">
            <v>LINCOLN HYDRO-ELECTRIC COMMISSION</v>
          </cell>
          <cell r="F238">
            <v>1763225</v>
          </cell>
          <cell r="G238">
            <v>-647439</v>
          </cell>
          <cell r="H238">
            <v>1115786</v>
          </cell>
        </row>
        <row r="239">
          <cell r="C239">
            <v>231</v>
          </cell>
          <cell r="D239">
            <v>1989</v>
          </cell>
          <cell r="E239" t="str">
            <v>LONDON HYDRO UTILITIES SERVICES INC.</v>
          </cell>
          <cell r="F239">
            <v>130474881</v>
          </cell>
          <cell r="G239">
            <v>-57338528</v>
          </cell>
          <cell r="H239">
            <v>73136353</v>
          </cell>
        </row>
        <row r="240">
          <cell r="C240">
            <v>232</v>
          </cell>
          <cell r="D240">
            <v>1989</v>
          </cell>
          <cell r="E240" t="str">
            <v>MARKHAM HYDRO DISTRIBUTION INC.</v>
          </cell>
          <cell r="F240">
            <v>114199391</v>
          </cell>
          <cell r="G240">
            <v>-29171544</v>
          </cell>
          <cell r="H240">
            <v>85027847</v>
          </cell>
        </row>
        <row r="241">
          <cell r="C241">
            <v>233</v>
          </cell>
          <cell r="D241">
            <v>1989</v>
          </cell>
          <cell r="E241" t="str">
            <v>MARTINTOWN HYDRO SYSTEM</v>
          </cell>
          <cell r="F241">
            <v>82255</v>
          </cell>
          <cell r="G241">
            <v>-41488</v>
          </cell>
          <cell r="H241">
            <v>40767</v>
          </cell>
        </row>
        <row r="242">
          <cell r="C242">
            <v>234</v>
          </cell>
          <cell r="D242">
            <v>1989</v>
          </cell>
          <cell r="E242" t="str">
            <v>MIDLAND POWER UTILITY CORPORATION</v>
          </cell>
          <cell r="F242">
            <v>11095236</v>
          </cell>
          <cell r="G242">
            <v>-5048448</v>
          </cell>
          <cell r="H242">
            <v>6046788</v>
          </cell>
        </row>
        <row r="243">
          <cell r="C243">
            <v>235</v>
          </cell>
          <cell r="D243">
            <v>1989</v>
          </cell>
          <cell r="E243" t="str">
            <v>MILDMAY HYDRO-ELECTRIC COMMISSION</v>
          </cell>
          <cell r="F243">
            <v>442747</v>
          </cell>
          <cell r="G243">
            <v>-141673</v>
          </cell>
          <cell r="H243">
            <v>301074</v>
          </cell>
        </row>
        <row r="244">
          <cell r="C244">
            <v>236</v>
          </cell>
          <cell r="D244">
            <v>1989</v>
          </cell>
          <cell r="E244" t="str">
            <v>MILTON HYDRO DISTRIBUTION INC.</v>
          </cell>
          <cell r="F244">
            <v>44194444</v>
          </cell>
          <cell r="G244">
            <v>-17271226</v>
          </cell>
          <cell r="H244">
            <v>26923218</v>
          </cell>
        </row>
        <row r="245">
          <cell r="C245">
            <v>237</v>
          </cell>
          <cell r="D245">
            <v>1989</v>
          </cell>
          <cell r="E245" t="str">
            <v>NEPEAN HYDRO ELECTRIC COMMISSION</v>
          </cell>
          <cell r="F245">
            <v>47855303</v>
          </cell>
          <cell r="G245">
            <v>-16462741</v>
          </cell>
          <cell r="H245">
            <v>31392562</v>
          </cell>
        </row>
        <row r="246">
          <cell r="C246">
            <v>238</v>
          </cell>
          <cell r="D246">
            <v>1989</v>
          </cell>
          <cell r="E246" t="str">
            <v>NEWBURGH</v>
          </cell>
          <cell r="F246">
            <v>430612</v>
          </cell>
          <cell r="G246">
            <v>-206425</v>
          </cell>
          <cell r="H246">
            <v>224187</v>
          </cell>
        </row>
        <row r="247">
          <cell r="C247">
            <v>239</v>
          </cell>
          <cell r="D247">
            <v>1989</v>
          </cell>
          <cell r="E247" t="str">
            <v>NA</v>
          </cell>
          <cell r="F247">
            <v>126213</v>
          </cell>
          <cell r="G247">
            <v>-69104</v>
          </cell>
          <cell r="H247">
            <v>57109</v>
          </cell>
        </row>
        <row r="248">
          <cell r="C248">
            <v>240</v>
          </cell>
          <cell r="D248">
            <v>1989</v>
          </cell>
          <cell r="E248" t="str">
            <v>NEWMARKET HYDRO LTD.</v>
          </cell>
          <cell r="F248">
            <v>24069161</v>
          </cell>
          <cell r="G248">
            <v>-5548870</v>
          </cell>
          <cell r="H248">
            <v>18520291</v>
          </cell>
        </row>
        <row r="249">
          <cell r="C249">
            <v>241</v>
          </cell>
          <cell r="D249">
            <v>1989</v>
          </cell>
          <cell r="E249" t="str">
            <v>NIAGARA FALLS HYDRO INC.</v>
          </cell>
          <cell r="F249">
            <v>80148496</v>
          </cell>
          <cell r="G249">
            <v>-29173456</v>
          </cell>
          <cell r="H249">
            <v>50975040</v>
          </cell>
        </row>
        <row r="250">
          <cell r="C250">
            <v>242</v>
          </cell>
          <cell r="D250">
            <v>1989</v>
          </cell>
          <cell r="E250" t="str">
            <v>NIAGARA-ON-THE-LAKE HYDRO INC.</v>
          </cell>
          <cell r="F250">
            <v>22992327</v>
          </cell>
          <cell r="G250">
            <v>-9451104</v>
          </cell>
          <cell r="H250">
            <v>13541223</v>
          </cell>
        </row>
        <row r="251">
          <cell r="C251">
            <v>243</v>
          </cell>
          <cell r="D251">
            <v>1989</v>
          </cell>
          <cell r="E251" t="str">
            <v>NORFOLK POWER DISTRIBUTION INC.</v>
          </cell>
          <cell r="F251">
            <v>277561</v>
          </cell>
          <cell r="G251">
            <v>-154317</v>
          </cell>
          <cell r="H251">
            <v>123244</v>
          </cell>
        </row>
        <row r="252">
          <cell r="C252">
            <v>244</v>
          </cell>
          <cell r="D252">
            <v>1989</v>
          </cell>
          <cell r="E252" t="str">
            <v>NORTH BAY HYDRO DISTRIBUTION LIMITED</v>
          </cell>
          <cell r="F252">
            <v>74546433</v>
          </cell>
          <cell r="G252">
            <v>-38549820</v>
          </cell>
          <cell r="H252">
            <v>35996613</v>
          </cell>
        </row>
        <row r="253">
          <cell r="C253">
            <v>245</v>
          </cell>
          <cell r="D253">
            <v>1989</v>
          </cell>
          <cell r="E253" t="str">
            <v>OAKVILLE HYDRO ELECTRICITY DISTRIBUTION INC.</v>
          </cell>
          <cell r="F253">
            <v>80124682</v>
          </cell>
          <cell r="G253">
            <v>-24674322</v>
          </cell>
          <cell r="H253">
            <v>55450360</v>
          </cell>
        </row>
        <row r="254">
          <cell r="C254">
            <v>246</v>
          </cell>
          <cell r="D254">
            <v>1989</v>
          </cell>
          <cell r="E254" t="str">
            <v>ORANGEVILLE HYDRO LIMITED</v>
          </cell>
          <cell r="F254">
            <v>14299228</v>
          </cell>
          <cell r="G254">
            <v>-4953682</v>
          </cell>
          <cell r="H254">
            <v>9345546</v>
          </cell>
        </row>
        <row r="255">
          <cell r="C255">
            <v>247</v>
          </cell>
          <cell r="D255">
            <v>1989</v>
          </cell>
          <cell r="E255" t="str">
            <v>ORILLIA POWER DISTRIBUTION CORPORATION</v>
          </cell>
          <cell r="F255">
            <v>34195008</v>
          </cell>
          <cell r="G255">
            <v>-20635330</v>
          </cell>
          <cell r="H255">
            <v>13559678</v>
          </cell>
        </row>
        <row r="256">
          <cell r="C256">
            <v>248</v>
          </cell>
          <cell r="D256">
            <v>1989</v>
          </cell>
          <cell r="E256" t="str">
            <v>OSHAWA PUC NETWORKS INC.</v>
          </cell>
          <cell r="F256">
            <v>98706312</v>
          </cell>
          <cell r="G256">
            <v>-38939306</v>
          </cell>
          <cell r="H256">
            <v>59767006</v>
          </cell>
        </row>
        <row r="257">
          <cell r="C257">
            <v>249</v>
          </cell>
          <cell r="D257">
            <v>1989</v>
          </cell>
          <cell r="E257" t="str">
            <v>PARRY SOUND POWER CORPORATION</v>
          </cell>
          <cell r="F257">
            <v>8232366</v>
          </cell>
          <cell r="G257">
            <v>-4594774</v>
          </cell>
          <cell r="H257">
            <v>3637592</v>
          </cell>
        </row>
        <row r="258">
          <cell r="C258">
            <v>250</v>
          </cell>
          <cell r="D258">
            <v>1989</v>
          </cell>
          <cell r="E258" t="str">
            <v>PETERBOROUGH UTILITIES COMMISSION</v>
          </cell>
          <cell r="F258">
            <v>42657413</v>
          </cell>
          <cell r="G258">
            <v>-22803110</v>
          </cell>
          <cell r="H258">
            <v>19854303</v>
          </cell>
        </row>
        <row r="259">
          <cell r="C259">
            <v>251</v>
          </cell>
          <cell r="D259">
            <v>1989</v>
          </cell>
          <cell r="E259" t="str">
            <v>POLICE VILLAGE OF APPLE HILL HYDRO SYSTEM</v>
          </cell>
          <cell r="F259">
            <v>84239</v>
          </cell>
          <cell r="G259">
            <v>-38457</v>
          </cell>
          <cell r="H259">
            <v>45782</v>
          </cell>
        </row>
        <row r="260">
          <cell r="C260">
            <v>252</v>
          </cell>
          <cell r="D260">
            <v>1989</v>
          </cell>
          <cell r="E260" t="str">
            <v>POLICE VILLAGE OF AVONMORE HYDRO SYSTEM</v>
          </cell>
          <cell r="F260">
            <v>115650</v>
          </cell>
          <cell r="G260">
            <v>-61432</v>
          </cell>
          <cell r="H260">
            <v>54218</v>
          </cell>
        </row>
        <row r="261">
          <cell r="C261">
            <v>253</v>
          </cell>
          <cell r="D261">
            <v>1989</v>
          </cell>
          <cell r="E261" t="str">
            <v>POLICE VILLAGE OF COMBER HYDRO SYSTEM</v>
          </cell>
          <cell r="F261">
            <v>231820</v>
          </cell>
          <cell r="G261">
            <v>-93668</v>
          </cell>
          <cell r="H261">
            <v>138152</v>
          </cell>
        </row>
        <row r="262">
          <cell r="C262">
            <v>254</v>
          </cell>
          <cell r="D262">
            <v>1989</v>
          </cell>
          <cell r="E262" t="str">
            <v>POLICE VILLAGE OF DUBLIN HYDRO SYSTEM</v>
          </cell>
          <cell r="F262">
            <v>118839</v>
          </cell>
          <cell r="G262">
            <v>-75579</v>
          </cell>
          <cell r="H262">
            <v>43260</v>
          </cell>
        </row>
        <row r="263">
          <cell r="C263">
            <v>255</v>
          </cell>
          <cell r="D263">
            <v>1989</v>
          </cell>
          <cell r="E263" t="str">
            <v>POLICE VILLAGE OF GRANTON HYDRO SYSTEM</v>
          </cell>
          <cell r="F263">
            <v>128474</v>
          </cell>
          <cell r="G263">
            <v>-52882</v>
          </cell>
          <cell r="H263">
            <v>75592</v>
          </cell>
        </row>
        <row r="264">
          <cell r="C264">
            <v>256</v>
          </cell>
          <cell r="D264">
            <v>1989</v>
          </cell>
          <cell r="E264" t="str">
            <v>CHATHAM-KENT HYDRO INC.</v>
          </cell>
          <cell r="F264">
            <v>200633</v>
          </cell>
          <cell r="G264">
            <v>-124795</v>
          </cell>
          <cell r="H264">
            <v>75838</v>
          </cell>
        </row>
        <row r="265">
          <cell r="C265">
            <v>257</v>
          </cell>
          <cell r="D265">
            <v>1989</v>
          </cell>
          <cell r="E265" t="str">
            <v>POLICE VILLAGE OF MOOREFIELD HYDRO SYSTEM</v>
          </cell>
          <cell r="F265">
            <v>128858</v>
          </cell>
          <cell r="G265">
            <v>-44351</v>
          </cell>
          <cell r="H265">
            <v>84507</v>
          </cell>
        </row>
        <row r="266">
          <cell r="C266">
            <v>258</v>
          </cell>
          <cell r="D266">
            <v>1989</v>
          </cell>
          <cell r="E266" t="str">
            <v>POLICE VILLAGE OF PRICEVILLE HYDRO SYSTEM</v>
          </cell>
          <cell r="F266">
            <v>103035</v>
          </cell>
          <cell r="G266">
            <v>-45423</v>
          </cell>
          <cell r="H266">
            <v>57612</v>
          </cell>
        </row>
        <row r="267">
          <cell r="C267">
            <v>259</v>
          </cell>
          <cell r="D267">
            <v>1989</v>
          </cell>
          <cell r="E267" t="str">
            <v>PORT BURWELL</v>
          </cell>
          <cell r="F267">
            <v>338863</v>
          </cell>
          <cell r="G267">
            <v>-175306</v>
          </cell>
          <cell r="H267">
            <v>163557</v>
          </cell>
        </row>
        <row r="268">
          <cell r="C268">
            <v>260</v>
          </cell>
          <cell r="D268">
            <v>1989</v>
          </cell>
          <cell r="E268" t="str">
            <v>CANADIAN NIAGARA POWER INC.</v>
          </cell>
          <cell r="F268">
            <v>17262028</v>
          </cell>
          <cell r="G268">
            <v>-8774702</v>
          </cell>
          <cell r="H268">
            <v>8487326</v>
          </cell>
        </row>
        <row r="269">
          <cell r="C269">
            <v>261</v>
          </cell>
          <cell r="D269">
            <v>1989</v>
          </cell>
          <cell r="E269" t="str">
            <v>CHATHAM-KENT HYDRO INC.</v>
          </cell>
          <cell r="F269">
            <v>20620995</v>
          </cell>
          <cell r="G269">
            <v>-6818196</v>
          </cell>
          <cell r="H269">
            <v>13802799</v>
          </cell>
        </row>
        <row r="270">
          <cell r="C270">
            <v>262</v>
          </cell>
          <cell r="D270">
            <v>1989</v>
          </cell>
          <cell r="E270" t="str">
            <v>PUBLIC UTILITIES COMMISSION OF THE CITY OF BARRIE</v>
          </cell>
          <cell r="F270">
            <v>44654712</v>
          </cell>
          <cell r="G270">
            <v>-12059421</v>
          </cell>
          <cell r="H270">
            <v>32595291</v>
          </cell>
        </row>
        <row r="271">
          <cell r="C271">
            <v>263</v>
          </cell>
          <cell r="D271">
            <v>1989</v>
          </cell>
          <cell r="E271" t="str">
            <v>PUBLIC UTILITIES COMMISSION OF THE CITY OF OWEN SOUND</v>
          </cell>
          <cell r="F271">
            <v>8485146</v>
          </cell>
          <cell r="G271">
            <v>-4000718</v>
          </cell>
          <cell r="H271">
            <v>4484428</v>
          </cell>
        </row>
        <row r="272">
          <cell r="C272">
            <v>264</v>
          </cell>
          <cell r="D272">
            <v>1989</v>
          </cell>
          <cell r="E272" t="str">
            <v>PUBLIC UTILITIES COMMISSION OF THE CITY OF TRENTON</v>
          </cell>
          <cell r="F272">
            <v>8672783</v>
          </cell>
          <cell r="G272">
            <v>-3789604</v>
          </cell>
          <cell r="H272">
            <v>4883179</v>
          </cell>
        </row>
        <row r="273">
          <cell r="C273">
            <v>265</v>
          </cell>
          <cell r="D273">
            <v>1989</v>
          </cell>
          <cell r="E273" t="str">
            <v>PUBLIC UTILITIES COMMISSION OF THE TOWN OF ALEXANDRIA</v>
          </cell>
          <cell r="F273">
            <v>1853681</v>
          </cell>
          <cell r="G273">
            <v>-825899</v>
          </cell>
          <cell r="H273">
            <v>1027782</v>
          </cell>
        </row>
        <row r="274">
          <cell r="C274">
            <v>266</v>
          </cell>
          <cell r="D274">
            <v>1989</v>
          </cell>
          <cell r="E274" t="str">
            <v>CHATHAM-KENT HYDRO INC.</v>
          </cell>
          <cell r="F274">
            <v>1415044</v>
          </cell>
          <cell r="G274">
            <v>-751980</v>
          </cell>
          <cell r="H274">
            <v>663064</v>
          </cell>
        </row>
        <row r="275">
          <cell r="C275">
            <v>267</v>
          </cell>
          <cell r="D275">
            <v>1989</v>
          </cell>
          <cell r="E275" t="str">
            <v>PUBLIC UTILITIES COMMISSION OF THE TOWN OF CAMPBELLFORD</v>
          </cell>
          <cell r="F275">
            <v>2413560</v>
          </cell>
          <cell r="G275">
            <v>-1126763</v>
          </cell>
          <cell r="H275">
            <v>1286797</v>
          </cell>
        </row>
        <row r="276">
          <cell r="C276">
            <v>268</v>
          </cell>
          <cell r="D276">
            <v>1989</v>
          </cell>
          <cell r="E276" t="str">
            <v>PUBLIC UTILITIES COMMISSION OF THE TOWN OF CHESLEY</v>
          </cell>
          <cell r="F276">
            <v>1037486</v>
          </cell>
          <cell r="G276">
            <v>-403172</v>
          </cell>
          <cell r="H276">
            <v>634314</v>
          </cell>
        </row>
        <row r="277">
          <cell r="C277">
            <v>269</v>
          </cell>
          <cell r="D277">
            <v>1989</v>
          </cell>
          <cell r="E277" t="str">
            <v>LAKEFRONT UTILITIES INC.</v>
          </cell>
          <cell r="F277">
            <v>5257407</v>
          </cell>
          <cell r="G277">
            <v>-3067434</v>
          </cell>
          <cell r="H277">
            <v>2189973</v>
          </cell>
        </row>
        <row r="278">
          <cell r="C278">
            <v>270</v>
          </cell>
          <cell r="D278">
            <v>1989</v>
          </cell>
          <cell r="E278" t="str">
            <v>CENTRE WELLINGTON HYDRO LTD.</v>
          </cell>
          <cell r="F278">
            <v>3260900</v>
          </cell>
          <cell r="G278">
            <v>-1160309</v>
          </cell>
          <cell r="H278">
            <v>2100591</v>
          </cell>
        </row>
        <row r="279">
          <cell r="C279">
            <v>271</v>
          </cell>
          <cell r="D279">
            <v>1989</v>
          </cell>
          <cell r="E279" t="str">
            <v>WEST COAST HURON ENERGY INC.</v>
          </cell>
          <cell r="F279">
            <v>4151487</v>
          </cell>
          <cell r="G279">
            <v>-1892994</v>
          </cell>
          <cell r="H279">
            <v>2258493</v>
          </cell>
        </row>
        <row r="280">
          <cell r="C280">
            <v>272</v>
          </cell>
          <cell r="D280">
            <v>1989</v>
          </cell>
          <cell r="E280" t="str">
            <v>ESPANOLA REGIONAL HYDRO DISTRIBUTION CORPORATION</v>
          </cell>
          <cell r="F280">
            <v>417037</v>
          </cell>
          <cell r="G280">
            <v>-210813</v>
          </cell>
          <cell r="H280">
            <v>206224</v>
          </cell>
        </row>
        <row r="281">
          <cell r="C281">
            <v>273</v>
          </cell>
          <cell r="D281">
            <v>1989</v>
          </cell>
          <cell r="E281" t="str">
            <v>PUBLIC UTILITIES COMMISSION OF THE TOWN OF MITCHELL</v>
          </cell>
          <cell r="F281">
            <v>1770335</v>
          </cell>
          <cell r="G281">
            <v>-738766</v>
          </cell>
          <cell r="H281">
            <v>1031569</v>
          </cell>
        </row>
        <row r="282">
          <cell r="C282">
            <v>274</v>
          </cell>
          <cell r="D282">
            <v>1989</v>
          </cell>
          <cell r="E282" t="str">
            <v>WELLINGTON NORTH POWER INC.</v>
          </cell>
          <cell r="F282">
            <v>1846192</v>
          </cell>
          <cell r="G282">
            <v>-659314</v>
          </cell>
          <cell r="H282">
            <v>1186878</v>
          </cell>
        </row>
        <row r="283">
          <cell r="C283">
            <v>275</v>
          </cell>
          <cell r="D283">
            <v>1989</v>
          </cell>
          <cell r="E283" t="str">
            <v>PUBLIC UTILITIES COMMISSION OF THE TOWN OF PALMERSTON</v>
          </cell>
          <cell r="F283">
            <v>943495</v>
          </cell>
          <cell r="G283">
            <v>-335937</v>
          </cell>
          <cell r="H283">
            <v>607558</v>
          </cell>
        </row>
        <row r="284">
          <cell r="C284">
            <v>276</v>
          </cell>
          <cell r="D284">
            <v>1989</v>
          </cell>
          <cell r="E284" t="str">
            <v>BRANT COUNTY POWER INC.</v>
          </cell>
          <cell r="F284">
            <v>4392139</v>
          </cell>
          <cell r="G284">
            <v>-1677953</v>
          </cell>
          <cell r="H284">
            <v>2714186</v>
          </cell>
        </row>
        <row r="285">
          <cell r="C285">
            <v>277</v>
          </cell>
          <cell r="D285">
            <v>1989</v>
          </cell>
          <cell r="E285" t="str">
            <v>PUBLIC UTILITIES COMMISSION OF THE TOWN OF PICTON</v>
          </cell>
          <cell r="F285">
            <v>2482959</v>
          </cell>
          <cell r="G285">
            <v>-1163372</v>
          </cell>
          <cell r="H285">
            <v>1319587</v>
          </cell>
        </row>
        <row r="286">
          <cell r="C286">
            <v>278</v>
          </cell>
          <cell r="D286">
            <v>1989</v>
          </cell>
          <cell r="E286" t="str">
            <v>CHATHAM-KENT HYDRO INC.</v>
          </cell>
          <cell r="F286">
            <v>1155475</v>
          </cell>
          <cell r="G286">
            <v>-615710</v>
          </cell>
          <cell r="H286">
            <v>539765</v>
          </cell>
        </row>
        <row r="287">
          <cell r="C287">
            <v>279</v>
          </cell>
          <cell r="D287">
            <v>1989</v>
          </cell>
          <cell r="E287" t="str">
            <v>PUBLIC UTILITIES COMMISSION OF THE TOWN OF SOUTHAMPTON</v>
          </cell>
          <cell r="F287">
            <v>1858206</v>
          </cell>
          <cell r="G287">
            <v>-784658</v>
          </cell>
          <cell r="H287">
            <v>1073548</v>
          </cell>
        </row>
        <row r="288">
          <cell r="C288">
            <v>280</v>
          </cell>
          <cell r="D288">
            <v>1989</v>
          </cell>
          <cell r="E288" t="str">
            <v>ESSEX POWERLINES CORPORATION</v>
          </cell>
          <cell r="F288">
            <v>4618254</v>
          </cell>
          <cell r="G288">
            <v>-1347656</v>
          </cell>
          <cell r="H288">
            <v>3270598</v>
          </cell>
        </row>
        <row r="289">
          <cell r="C289">
            <v>281</v>
          </cell>
          <cell r="D289">
            <v>1989</v>
          </cell>
          <cell r="E289" t="str">
            <v>CHATHAM-KENT HYDRO INC.</v>
          </cell>
          <cell r="F289">
            <v>2041164</v>
          </cell>
          <cell r="G289">
            <v>-869156</v>
          </cell>
          <cell r="H289">
            <v>1172008</v>
          </cell>
        </row>
        <row r="290">
          <cell r="C290">
            <v>282</v>
          </cell>
          <cell r="D290">
            <v>1989</v>
          </cell>
          <cell r="E290" t="str">
            <v>PUBLIC UTILITIES COMMISSION OF THE TOWN OF WESTMINSTER</v>
          </cell>
          <cell r="F290">
            <v>1485695</v>
          </cell>
          <cell r="G290">
            <v>-500351</v>
          </cell>
          <cell r="H290">
            <v>985344</v>
          </cell>
        </row>
        <row r="291">
          <cell r="C291">
            <v>283</v>
          </cell>
          <cell r="D291">
            <v>1989</v>
          </cell>
          <cell r="E291" t="str">
            <v>WELLINGTON NORTH POWER INC.</v>
          </cell>
          <cell r="F291">
            <v>836299</v>
          </cell>
          <cell r="G291">
            <v>-380252</v>
          </cell>
          <cell r="H291">
            <v>456047</v>
          </cell>
        </row>
        <row r="292">
          <cell r="C292">
            <v>284</v>
          </cell>
          <cell r="D292">
            <v>1989</v>
          </cell>
          <cell r="E292" t="str">
            <v>PUBLIC UTILITIES COMMISSION OF THE VILLAGE OF BELMONT</v>
          </cell>
          <cell r="F292">
            <v>532510</v>
          </cell>
          <cell r="G292">
            <v>-202665</v>
          </cell>
          <cell r="H292">
            <v>329845</v>
          </cell>
        </row>
        <row r="293">
          <cell r="C293">
            <v>285</v>
          </cell>
          <cell r="D293">
            <v>1989</v>
          </cell>
          <cell r="E293" t="str">
            <v>PUBLIC UTILITIES COMMISSION OF THE VILLAGE OF LANCASTER</v>
          </cell>
          <cell r="F293">
            <v>314339</v>
          </cell>
          <cell r="G293">
            <v>-126346</v>
          </cell>
          <cell r="H293">
            <v>187993</v>
          </cell>
        </row>
        <row r="294">
          <cell r="C294">
            <v>286</v>
          </cell>
          <cell r="D294">
            <v>1989</v>
          </cell>
          <cell r="E294" t="str">
            <v>PUBLIC UTILITIES COMMISSION OF THE VILLAGE OF PORT MCNICOLL</v>
          </cell>
          <cell r="F294">
            <v>503730</v>
          </cell>
          <cell r="G294">
            <v>-227984</v>
          </cell>
          <cell r="H294">
            <v>275746</v>
          </cell>
        </row>
        <row r="295">
          <cell r="C295">
            <v>287</v>
          </cell>
          <cell r="D295">
            <v>1989</v>
          </cell>
          <cell r="E295" t="str">
            <v>PUBLIC UTILITIES COMMISSION OF THE VILLAGE OF PORT STANLEY</v>
          </cell>
          <cell r="F295">
            <v>675421</v>
          </cell>
          <cell r="G295">
            <v>-277738</v>
          </cell>
          <cell r="H295">
            <v>397683</v>
          </cell>
        </row>
        <row r="296">
          <cell r="C296">
            <v>288</v>
          </cell>
          <cell r="D296">
            <v>1989</v>
          </cell>
          <cell r="E296" t="str">
            <v>CHATHAM-KENT HYDRO INC.</v>
          </cell>
          <cell r="F296">
            <v>223629</v>
          </cell>
          <cell r="G296">
            <v>-104885</v>
          </cell>
          <cell r="H296">
            <v>118744</v>
          </cell>
        </row>
        <row r="297">
          <cell r="C297">
            <v>289</v>
          </cell>
          <cell r="D297">
            <v>1989</v>
          </cell>
          <cell r="E297" t="str">
            <v>RIDEAU ST. LAWRENCE DISTRIBUTION INC.</v>
          </cell>
          <cell r="F297">
            <v>515520</v>
          </cell>
          <cell r="G297">
            <v>-145488</v>
          </cell>
          <cell r="H297">
            <v>370032</v>
          </cell>
        </row>
        <row r="298">
          <cell r="C298">
            <v>290</v>
          </cell>
          <cell r="D298">
            <v>1989</v>
          </cell>
          <cell r="E298" t="str">
            <v>CHATHAM-KENT HYDRO INC.</v>
          </cell>
          <cell r="F298">
            <v>593920</v>
          </cell>
          <cell r="G298">
            <v>-334691</v>
          </cell>
          <cell r="H298">
            <v>259229</v>
          </cell>
        </row>
        <row r="299">
          <cell r="C299">
            <v>291</v>
          </cell>
          <cell r="D299">
            <v>1989</v>
          </cell>
          <cell r="E299" t="str">
            <v>PUBLIC UTILITY COMMISSION OF THE VILLAGE OF WEST LORNE</v>
          </cell>
          <cell r="F299">
            <v>624323</v>
          </cell>
          <cell r="G299">
            <v>-278735</v>
          </cell>
          <cell r="H299">
            <v>345588</v>
          </cell>
        </row>
        <row r="300">
          <cell r="C300">
            <v>292</v>
          </cell>
          <cell r="D300">
            <v>1989</v>
          </cell>
          <cell r="E300" t="str">
            <v>REMARA-BRECHIN HYDRO</v>
          </cell>
          <cell r="F300">
            <v>79042</v>
          </cell>
          <cell r="G300">
            <v>-39086</v>
          </cell>
          <cell r="H300">
            <v>39956</v>
          </cell>
        </row>
        <row r="301">
          <cell r="C301">
            <v>293</v>
          </cell>
          <cell r="D301">
            <v>1989</v>
          </cell>
          <cell r="E301" t="str">
            <v>RENFREW HYDRO INC.</v>
          </cell>
          <cell r="F301">
            <v>9330048</v>
          </cell>
          <cell r="G301">
            <v>-5484260</v>
          </cell>
          <cell r="H301">
            <v>3845788</v>
          </cell>
        </row>
        <row r="302">
          <cell r="C302">
            <v>294</v>
          </cell>
          <cell r="D302">
            <v>1989</v>
          </cell>
          <cell r="E302" t="str">
            <v>RICHMOND HILL HYDRO INC.</v>
          </cell>
          <cell r="F302">
            <v>59522683</v>
          </cell>
          <cell r="G302">
            <v>-13594476</v>
          </cell>
          <cell r="H302">
            <v>45928207</v>
          </cell>
        </row>
        <row r="303">
          <cell r="C303">
            <v>295</v>
          </cell>
          <cell r="D303">
            <v>1989</v>
          </cell>
          <cell r="E303" t="str">
            <v>RIPLEY PUBLIC UTILITIES COMMISSION</v>
          </cell>
          <cell r="F303">
            <v>198398</v>
          </cell>
          <cell r="G303">
            <v>-103431</v>
          </cell>
          <cell r="H303">
            <v>94967</v>
          </cell>
        </row>
        <row r="304">
          <cell r="C304">
            <v>296</v>
          </cell>
          <cell r="D304">
            <v>1989</v>
          </cell>
          <cell r="E304" t="str">
            <v>RODNEY PUBLIC UTILITIES COMMISSION</v>
          </cell>
          <cell r="F304">
            <v>213299</v>
          </cell>
          <cell r="G304">
            <v>-133022</v>
          </cell>
          <cell r="H304">
            <v>80277</v>
          </cell>
        </row>
        <row r="305">
          <cell r="C305">
            <v>297</v>
          </cell>
          <cell r="D305">
            <v>1989</v>
          </cell>
          <cell r="E305" t="str">
            <v>SIOUX LOOKOUT HYDRO INC.</v>
          </cell>
          <cell r="F305">
            <v>2520954</v>
          </cell>
          <cell r="G305">
            <v>-802449</v>
          </cell>
          <cell r="H305">
            <v>1718505</v>
          </cell>
        </row>
        <row r="306">
          <cell r="C306">
            <v>298</v>
          </cell>
          <cell r="D306">
            <v>1989</v>
          </cell>
          <cell r="E306" t="str">
            <v>ST. CATHARINES HYDRO UTILITY SERVICES INC.</v>
          </cell>
          <cell r="F306">
            <v>53073888</v>
          </cell>
          <cell r="G306">
            <v>-21991627</v>
          </cell>
          <cell r="H306">
            <v>31082261</v>
          </cell>
        </row>
        <row r="307">
          <cell r="C307">
            <v>299</v>
          </cell>
          <cell r="D307">
            <v>1989</v>
          </cell>
          <cell r="E307" t="str">
            <v>ST. THOMAS ENERGY INC.</v>
          </cell>
          <cell r="F307">
            <v>21339536</v>
          </cell>
          <cell r="G307">
            <v>-11041140</v>
          </cell>
          <cell r="H307">
            <v>10298396</v>
          </cell>
        </row>
        <row r="308">
          <cell r="C308">
            <v>300</v>
          </cell>
          <cell r="D308">
            <v>1989</v>
          </cell>
          <cell r="E308" t="str">
            <v>FESTIVAL HYDRO INC.</v>
          </cell>
          <cell r="F308">
            <v>19498519</v>
          </cell>
          <cell r="G308">
            <v>-7660220</v>
          </cell>
          <cell r="H308">
            <v>11838299</v>
          </cell>
        </row>
        <row r="309">
          <cell r="C309">
            <v>301</v>
          </cell>
          <cell r="D309">
            <v>1989</v>
          </cell>
          <cell r="E309" t="str">
            <v>MIDDLESEX POWER DISTRIBUTION CORPORATION</v>
          </cell>
          <cell r="F309">
            <v>3487132</v>
          </cell>
          <cell r="G309">
            <v>-1566813</v>
          </cell>
          <cell r="H309">
            <v>1920319</v>
          </cell>
        </row>
        <row r="310">
          <cell r="C310">
            <v>302</v>
          </cell>
          <cell r="D310">
            <v>1989</v>
          </cell>
          <cell r="E310" t="str">
            <v>GREATER SUDBURY HYDRO INC.</v>
          </cell>
          <cell r="F310">
            <v>51617207</v>
          </cell>
          <cell r="G310">
            <v>-23313988</v>
          </cell>
          <cell r="H310">
            <v>28303219</v>
          </cell>
        </row>
        <row r="311">
          <cell r="C311">
            <v>303</v>
          </cell>
          <cell r="D311">
            <v>1989</v>
          </cell>
          <cell r="E311" t="str">
            <v>TARA HYDRO-ELECTRIC SYSTEM</v>
          </cell>
          <cell r="F311">
            <v>304788</v>
          </cell>
          <cell r="G311">
            <v>-128521</v>
          </cell>
          <cell r="H311">
            <v>176267</v>
          </cell>
        </row>
        <row r="312">
          <cell r="C312">
            <v>304</v>
          </cell>
          <cell r="D312">
            <v>1989</v>
          </cell>
          <cell r="E312" t="str">
            <v>TEESWATER HYDRO-ELECTRIC COMMISSION</v>
          </cell>
          <cell r="F312">
            <v>386504</v>
          </cell>
          <cell r="G312">
            <v>-171846</v>
          </cell>
          <cell r="H312">
            <v>214658</v>
          </cell>
        </row>
        <row r="313">
          <cell r="C313">
            <v>305</v>
          </cell>
          <cell r="D313">
            <v>1989</v>
          </cell>
          <cell r="E313" t="str">
            <v>TERRACE BAY SUPERIOR WIRES INC.</v>
          </cell>
          <cell r="F313">
            <v>1149236</v>
          </cell>
          <cell r="G313">
            <v>-481120</v>
          </cell>
          <cell r="H313">
            <v>668116</v>
          </cell>
        </row>
        <row r="314">
          <cell r="C314">
            <v>306</v>
          </cell>
          <cell r="D314">
            <v>1989</v>
          </cell>
          <cell r="E314" t="str">
            <v>ESPANOLA REGIONAL HYDRO DISTRIBUTION CORPORATION</v>
          </cell>
          <cell r="F314">
            <v>1792664</v>
          </cell>
          <cell r="G314">
            <v>-836250</v>
          </cell>
          <cell r="H314">
            <v>956414</v>
          </cell>
        </row>
        <row r="315">
          <cell r="C315">
            <v>307</v>
          </cell>
          <cell r="D315">
            <v>1989</v>
          </cell>
          <cell r="E315" t="str">
            <v>COLLUS POWER CORPORATION</v>
          </cell>
          <cell r="F315">
            <v>5753581</v>
          </cell>
          <cell r="G315">
            <v>-2653207</v>
          </cell>
          <cell r="H315">
            <v>3100374</v>
          </cell>
        </row>
        <row r="316">
          <cell r="C316">
            <v>308</v>
          </cell>
          <cell r="D316">
            <v>1989</v>
          </cell>
          <cell r="E316" t="str">
            <v>THUNDER BAY HYDRO ELECTRICITY DISTRIBUTION INC.</v>
          </cell>
          <cell r="F316">
            <v>60156968</v>
          </cell>
          <cell r="G316">
            <v>-24624842</v>
          </cell>
          <cell r="H316">
            <v>35532126</v>
          </cell>
        </row>
        <row r="317">
          <cell r="C317">
            <v>309</v>
          </cell>
          <cell r="D317">
            <v>1989</v>
          </cell>
          <cell r="E317" t="str">
            <v>TILLSONBURG HYDRO INC.</v>
          </cell>
          <cell r="F317">
            <v>12960856</v>
          </cell>
          <cell r="G317">
            <v>-5189230</v>
          </cell>
          <cell r="H317">
            <v>7771626</v>
          </cell>
        </row>
        <row r="318">
          <cell r="C318">
            <v>310</v>
          </cell>
          <cell r="D318">
            <v>1989</v>
          </cell>
          <cell r="E318" t="str">
            <v>TOTTENHAM</v>
          </cell>
          <cell r="F318">
            <v>898172</v>
          </cell>
          <cell r="G318">
            <v>-341878</v>
          </cell>
          <cell r="H318">
            <v>556294</v>
          </cell>
        </row>
        <row r="319">
          <cell r="C319">
            <v>311</v>
          </cell>
          <cell r="D319">
            <v>1989</v>
          </cell>
          <cell r="E319" t="str">
            <v>TOWNSHIP OF MCGARRY HYDRO SYSTEM</v>
          </cell>
          <cell r="F319">
            <v>240638</v>
          </cell>
          <cell r="G319">
            <v>-147697</v>
          </cell>
          <cell r="H319">
            <v>92941</v>
          </cell>
        </row>
        <row r="320">
          <cell r="C320">
            <v>312</v>
          </cell>
          <cell r="D320">
            <v>1989</v>
          </cell>
          <cell r="E320" t="str">
            <v>VILLAGE OF BARRY'S BAY HYDRO SYSTEM</v>
          </cell>
          <cell r="F320">
            <v>511897</v>
          </cell>
          <cell r="G320">
            <v>-216343</v>
          </cell>
          <cell r="H320">
            <v>295554</v>
          </cell>
        </row>
        <row r="321">
          <cell r="C321">
            <v>313</v>
          </cell>
          <cell r="D321">
            <v>1989</v>
          </cell>
          <cell r="E321" t="str">
            <v>VILLAGE OF BLOOMFIELD HYDRO SYSTEM</v>
          </cell>
          <cell r="F321">
            <v>265296</v>
          </cell>
          <cell r="G321">
            <v>-138793</v>
          </cell>
          <cell r="H321">
            <v>126503</v>
          </cell>
        </row>
        <row r="322">
          <cell r="C322">
            <v>314</v>
          </cell>
          <cell r="D322">
            <v>1989</v>
          </cell>
          <cell r="E322" t="str">
            <v>RIDEAU ST. LAWRENCE DISTRIBUTION INC.</v>
          </cell>
          <cell r="F322">
            <v>542651</v>
          </cell>
          <cell r="G322">
            <v>-267710</v>
          </cell>
          <cell r="H322">
            <v>274941</v>
          </cell>
        </row>
        <row r="323">
          <cell r="C323">
            <v>315</v>
          </cell>
          <cell r="D323">
            <v>1989</v>
          </cell>
          <cell r="E323" t="str">
            <v>VILLAGE OF CHESTERVILLE HYDRO SYSTEM</v>
          </cell>
          <cell r="F323">
            <v>782459</v>
          </cell>
          <cell r="G323">
            <v>-330510</v>
          </cell>
          <cell r="H323">
            <v>451949</v>
          </cell>
        </row>
        <row r="324">
          <cell r="C324">
            <v>316</v>
          </cell>
          <cell r="D324">
            <v>1989</v>
          </cell>
          <cell r="E324" t="str">
            <v>VILLAGE OF CREEMORE HYDRO SYSTEM</v>
          </cell>
          <cell r="F324">
            <v>424428</v>
          </cell>
          <cell r="G324">
            <v>-198382</v>
          </cell>
          <cell r="H324">
            <v>226046</v>
          </cell>
        </row>
        <row r="325">
          <cell r="C325">
            <v>317</v>
          </cell>
          <cell r="D325">
            <v>1989</v>
          </cell>
          <cell r="E325" t="str">
            <v>CHATHAM-KENT HYDRO INC.</v>
          </cell>
          <cell r="F325">
            <v>180717</v>
          </cell>
          <cell r="G325">
            <v>-41338</v>
          </cell>
          <cell r="H325">
            <v>139379</v>
          </cell>
        </row>
        <row r="326">
          <cell r="C326">
            <v>318</v>
          </cell>
          <cell r="D326">
            <v>1989</v>
          </cell>
          <cell r="E326" t="str">
            <v>VILLAGE OF FLESHERTON HYDRO SYSTEM</v>
          </cell>
          <cell r="F326">
            <v>288440</v>
          </cell>
          <cell r="G326">
            <v>-110886</v>
          </cell>
          <cell r="H326">
            <v>177554</v>
          </cell>
        </row>
        <row r="327">
          <cell r="C327">
            <v>319</v>
          </cell>
          <cell r="D327">
            <v>1989</v>
          </cell>
          <cell r="E327" t="str">
            <v>RIDEAU ST. LAWRENCE DISTRIBUTION INC.</v>
          </cell>
          <cell r="F327">
            <v>580623</v>
          </cell>
          <cell r="G327">
            <v>-271160</v>
          </cell>
          <cell r="H327">
            <v>309463</v>
          </cell>
        </row>
        <row r="328">
          <cell r="C328">
            <v>320</v>
          </cell>
          <cell r="D328">
            <v>1989</v>
          </cell>
          <cell r="E328" t="str">
            <v>VILLAGE OF LUCKNOW HYDRO SYSTEM</v>
          </cell>
          <cell r="F328">
            <v>494962</v>
          </cell>
          <cell r="G328">
            <v>-203239</v>
          </cell>
          <cell r="H328">
            <v>291723</v>
          </cell>
        </row>
        <row r="329">
          <cell r="C329">
            <v>321</v>
          </cell>
          <cell r="D329">
            <v>1989</v>
          </cell>
          <cell r="E329" t="str">
            <v>VILLAGE OF MAXVILLE HYDRO SYSTEM</v>
          </cell>
          <cell r="F329">
            <v>336473</v>
          </cell>
          <cell r="G329">
            <v>-165643</v>
          </cell>
          <cell r="H329">
            <v>170830</v>
          </cell>
        </row>
        <row r="330">
          <cell r="C330">
            <v>322</v>
          </cell>
          <cell r="D330">
            <v>1989</v>
          </cell>
          <cell r="E330" t="str">
            <v>WATERLOO NORTH HYDRO INC.</v>
          </cell>
          <cell r="F330">
            <v>120080120</v>
          </cell>
          <cell r="G330">
            <v>-39324742</v>
          </cell>
          <cell r="H330">
            <v>80755378</v>
          </cell>
        </row>
        <row r="331">
          <cell r="C331">
            <v>323</v>
          </cell>
          <cell r="D331">
            <v>1989</v>
          </cell>
          <cell r="E331" t="str">
            <v>WAUBAUSHENE PUBLIC UTILITIES COMMISSION</v>
          </cell>
          <cell r="F331">
            <v>343786</v>
          </cell>
          <cell r="G331">
            <v>-128484</v>
          </cell>
          <cell r="H331">
            <v>215302</v>
          </cell>
        </row>
        <row r="332">
          <cell r="C332">
            <v>324</v>
          </cell>
          <cell r="D332">
            <v>1989</v>
          </cell>
          <cell r="E332" t="str">
            <v>WELLAND HYDRO-ELECTRIC SYSTEM CORP.</v>
          </cell>
          <cell r="F332">
            <v>34733326</v>
          </cell>
          <cell r="G332">
            <v>-17761066</v>
          </cell>
          <cell r="H332">
            <v>16972260</v>
          </cell>
        </row>
        <row r="333">
          <cell r="C333">
            <v>325</v>
          </cell>
          <cell r="D333">
            <v>1989</v>
          </cell>
          <cell r="E333" t="str">
            <v>NA</v>
          </cell>
          <cell r="F333">
            <v>420588</v>
          </cell>
          <cell r="G333">
            <v>-200995</v>
          </cell>
          <cell r="H333">
            <v>219593</v>
          </cell>
        </row>
        <row r="334">
          <cell r="C334">
            <v>326</v>
          </cell>
          <cell r="D334">
            <v>1989</v>
          </cell>
          <cell r="E334" t="str">
            <v>WHITBY HYDRO ELECTRIC CORPORATION</v>
          </cell>
          <cell r="F334">
            <v>61955314</v>
          </cell>
          <cell r="G334">
            <v>-16683922</v>
          </cell>
          <cell r="H334">
            <v>45271392</v>
          </cell>
        </row>
        <row r="335">
          <cell r="C335">
            <v>327</v>
          </cell>
          <cell r="D335">
            <v>1989</v>
          </cell>
          <cell r="E335" t="str">
            <v>RIDEAU ST. LAWRENCE DISTRIBUTION INC.</v>
          </cell>
          <cell r="F335">
            <v>124452</v>
          </cell>
          <cell r="G335">
            <v>-50739</v>
          </cell>
          <cell r="H335">
            <v>73713</v>
          </cell>
        </row>
        <row r="336">
          <cell r="C336">
            <v>328</v>
          </cell>
          <cell r="D336">
            <v>1989</v>
          </cell>
          <cell r="E336" t="str">
            <v>WINCHESTER HYDRO COMMISSION</v>
          </cell>
          <cell r="F336">
            <v>1034723</v>
          </cell>
          <cell r="G336">
            <v>-435337</v>
          </cell>
          <cell r="H336">
            <v>599386</v>
          </cell>
        </row>
        <row r="337">
          <cell r="C337">
            <v>329</v>
          </cell>
          <cell r="D337">
            <v>1989</v>
          </cell>
          <cell r="E337" t="str">
            <v>ENWIN UTILITIES LTD.</v>
          </cell>
          <cell r="F337">
            <v>97140545</v>
          </cell>
          <cell r="G337">
            <v>-44254634</v>
          </cell>
          <cell r="H337">
            <v>52885911</v>
          </cell>
        </row>
        <row r="338">
          <cell r="C338">
            <v>330</v>
          </cell>
          <cell r="D338">
            <v>1989</v>
          </cell>
          <cell r="E338" t="str">
            <v>WOODSTOCK HYDRO SERVICES INC.</v>
          </cell>
          <cell r="F338">
            <v>25121958</v>
          </cell>
          <cell r="G338">
            <v>-12229742</v>
          </cell>
          <cell r="H338">
            <v>12892216</v>
          </cell>
        </row>
        <row r="339">
          <cell r="C339">
            <v>331</v>
          </cell>
          <cell r="F339">
            <v>5494069011</v>
          </cell>
        </row>
        <row r="340">
          <cell r="C340">
            <v>332</v>
          </cell>
          <cell r="F340">
            <v>0</v>
          </cell>
        </row>
        <row r="341">
          <cell r="C341">
            <v>333</v>
          </cell>
          <cell r="F341">
            <v>0</v>
          </cell>
        </row>
        <row r="342">
          <cell r="C342">
            <v>334</v>
          </cell>
          <cell r="F342">
            <v>56864</v>
          </cell>
        </row>
        <row r="343">
          <cell r="C343">
            <v>335</v>
          </cell>
          <cell r="F343">
            <v>0</v>
          </cell>
        </row>
        <row r="344">
          <cell r="C344">
            <v>336</v>
          </cell>
          <cell r="F344">
            <v>0</v>
          </cell>
        </row>
        <row r="345">
          <cell r="C345">
            <v>337</v>
          </cell>
          <cell r="F345">
            <v>58540</v>
          </cell>
        </row>
        <row r="346">
          <cell r="C346">
            <v>338</v>
          </cell>
          <cell r="F346">
            <v>0</v>
          </cell>
        </row>
        <row r="347">
          <cell r="C347">
            <v>339</v>
          </cell>
          <cell r="D347">
            <v>1990</v>
          </cell>
          <cell r="E347" t="str">
            <v>POWERSTREAM INC.</v>
          </cell>
          <cell r="F347">
            <v>215795</v>
          </cell>
        </row>
        <row r="348">
          <cell r="C348">
            <v>340</v>
          </cell>
          <cell r="D348">
            <v>1990</v>
          </cell>
          <cell r="E348" t="str">
            <v>POWERSTREAM INC.</v>
          </cell>
          <cell r="F348">
            <v>3298511</v>
          </cell>
        </row>
        <row r="349">
          <cell r="C349">
            <v>341</v>
          </cell>
          <cell r="D349">
            <v>1990</v>
          </cell>
          <cell r="E349" t="str">
            <v>BLUEWATER POWER DISTRIBUTION CORPORATION</v>
          </cell>
          <cell r="F349">
            <v>283780</v>
          </cell>
        </row>
        <row r="350">
          <cell r="C350">
            <v>342</v>
          </cell>
          <cell r="D350">
            <v>1990</v>
          </cell>
          <cell r="E350" t="str">
            <v>BLUEWATER POWER DISTRIBUTION CORPORATION</v>
          </cell>
          <cell r="F350">
            <v>136443</v>
          </cell>
        </row>
        <row r="351">
          <cell r="C351">
            <v>343</v>
          </cell>
          <cell r="D351">
            <v>1990</v>
          </cell>
          <cell r="E351" t="str">
            <v>BLUEWATER POWER DISTRIBUTION CORPORATION</v>
          </cell>
          <cell r="F351">
            <v>644429</v>
          </cell>
        </row>
        <row r="352">
          <cell r="C352">
            <v>344</v>
          </cell>
          <cell r="D352">
            <v>1990</v>
          </cell>
          <cell r="E352" t="str">
            <v>BLUEWATER POWER DISTRIBUTION CORPORATION</v>
          </cell>
          <cell r="F352">
            <v>2895102</v>
          </cell>
        </row>
        <row r="353">
          <cell r="C353">
            <v>345</v>
          </cell>
          <cell r="D353">
            <v>1990</v>
          </cell>
          <cell r="E353" t="str">
            <v>BLUEWATER POWER DISTRIBUTION CORPORATION</v>
          </cell>
          <cell r="F353">
            <v>797855</v>
          </cell>
        </row>
        <row r="354">
          <cell r="C354">
            <v>346</v>
          </cell>
          <cell r="D354">
            <v>1990</v>
          </cell>
          <cell r="E354" t="str">
            <v>COOPERATIVE HYDRO EMBRUN INC.</v>
          </cell>
          <cell r="F354">
            <v>1989627</v>
          </cell>
        </row>
        <row r="355">
          <cell r="C355">
            <v>347</v>
          </cell>
          <cell r="D355">
            <v>1990</v>
          </cell>
          <cell r="E355" t="str">
            <v>ENERSOURCE HYDRO MISSISSAUGA INC.</v>
          </cell>
          <cell r="F355">
            <v>234194525</v>
          </cell>
        </row>
        <row r="356">
          <cell r="C356">
            <v>348</v>
          </cell>
          <cell r="D356">
            <v>1990</v>
          </cell>
          <cell r="E356" t="str">
            <v>ERIE THAMES POWERLINES CORPORATION</v>
          </cell>
          <cell r="F356">
            <v>1031160</v>
          </cell>
        </row>
        <row r="357">
          <cell r="C357">
            <v>349</v>
          </cell>
          <cell r="D357">
            <v>1990</v>
          </cell>
          <cell r="E357" t="str">
            <v>ERIE THAMES POWERLINES CORPORATION</v>
          </cell>
          <cell r="F357">
            <v>5300686</v>
          </cell>
        </row>
        <row r="358">
          <cell r="C358">
            <v>350</v>
          </cell>
          <cell r="D358">
            <v>1990</v>
          </cell>
          <cell r="E358" t="str">
            <v>ERIE THAMES POWERLINES CORPORATION</v>
          </cell>
          <cell r="F358">
            <v>1371951</v>
          </cell>
        </row>
        <row r="359">
          <cell r="C359">
            <v>351</v>
          </cell>
          <cell r="D359">
            <v>1990</v>
          </cell>
          <cell r="E359" t="str">
            <v>ERIE THAMES POWERLINES CORPORATION</v>
          </cell>
          <cell r="F359">
            <v>387579</v>
          </cell>
        </row>
        <row r="360">
          <cell r="C360">
            <v>352</v>
          </cell>
          <cell r="D360">
            <v>1990</v>
          </cell>
          <cell r="E360" t="str">
            <v>ERIE THAMES POWERLINES CORPORATION</v>
          </cell>
          <cell r="F360">
            <v>1037956</v>
          </cell>
        </row>
        <row r="361">
          <cell r="C361">
            <v>353</v>
          </cell>
          <cell r="D361">
            <v>1990</v>
          </cell>
          <cell r="E361" t="str">
            <v>FESTIVAL HYDRO INC.</v>
          </cell>
          <cell r="F361">
            <v>350041</v>
          </cell>
        </row>
        <row r="362">
          <cell r="C362">
            <v>354</v>
          </cell>
          <cell r="D362">
            <v>1990</v>
          </cell>
          <cell r="E362" t="str">
            <v>FESTIVAL HYDRO INC.</v>
          </cell>
          <cell r="F362">
            <v>120164</v>
          </cell>
        </row>
        <row r="363">
          <cell r="C363">
            <v>355</v>
          </cell>
          <cell r="D363">
            <v>1990</v>
          </cell>
          <cell r="E363" t="str">
            <v>FESTIVAL HYDRO INC.</v>
          </cell>
          <cell r="F363">
            <v>534114</v>
          </cell>
        </row>
        <row r="364">
          <cell r="C364">
            <v>356</v>
          </cell>
          <cell r="D364">
            <v>1990</v>
          </cell>
          <cell r="E364" t="str">
            <v>FESTIVAL HYDRO INC.</v>
          </cell>
          <cell r="F364">
            <v>1039959</v>
          </cell>
        </row>
        <row r="365">
          <cell r="C365">
            <v>357</v>
          </cell>
          <cell r="D365">
            <v>1990</v>
          </cell>
          <cell r="E365" t="str">
            <v>FESTIVAL HYDRO INC.</v>
          </cell>
          <cell r="F365">
            <v>2796882</v>
          </cell>
        </row>
        <row r="366">
          <cell r="C366">
            <v>358</v>
          </cell>
          <cell r="D366">
            <v>1990</v>
          </cell>
          <cell r="E366" t="str">
            <v>FESTIVAL HYDRO INC.</v>
          </cell>
          <cell r="F366">
            <v>483516</v>
          </cell>
        </row>
        <row r="367">
          <cell r="C367">
            <v>359</v>
          </cell>
          <cell r="D367">
            <v>1990</v>
          </cell>
          <cell r="E367" t="str">
            <v>GEORGIAN BAY ENERGY INC.</v>
          </cell>
          <cell r="F367">
            <v>165150</v>
          </cell>
        </row>
        <row r="368">
          <cell r="C368">
            <v>360</v>
          </cell>
          <cell r="D368">
            <v>1990</v>
          </cell>
          <cell r="E368" t="str">
            <v>GREATER SUDBURY HYDRO INC.</v>
          </cell>
          <cell r="F368">
            <v>1856852</v>
          </cell>
        </row>
        <row r="369">
          <cell r="C369">
            <v>361</v>
          </cell>
          <cell r="D369">
            <v>1990</v>
          </cell>
          <cell r="E369" t="str">
            <v>GREATER SUDBURY HYDRO INC.</v>
          </cell>
          <cell r="F369">
            <v>656137</v>
          </cell>
        </row>
        <row r="370">
          <cell r="C370">
            <v>362</v>
          </cell>
          <cell r="D370">
            <v>1990</v>
          </cell>
          <cell r="E370" t="str">
            <v>GUELPH HYDRO ELECTRIC SYSTEMS INC.</v>
          </cell>
          <cell r="F370">
            <v>516718</v>
          </cell>
        </row>
        <row r="371">
          <cell r="C371">
            <v>363</v>
          </cell>
          <cell r="D371">
            <v>1990</v>
          </cell>
          <cell r="E371" t="str">
            <v>HALDIMAND COUNTY HYDRO INC.</v>
          </cell>
          <cell r="F371">
            <v>3776005</v>
          </cell>
        </row>
        <row r="372">
          <cell r="C372">
            <v>364</v>
          </cell>
          <cell r="D372">
            <v>1990</v>
          </cell>
          <cell r="E372" t="str">
            <v>HALDIMAND COUNTY HYDRO INC.</v>
          </cell>
          <cell r="F372">
            <v>4481014</v>
          </cell>
        </row>
        <row r="373">
          <cell r="C373">
            <v>365</v>
          </cell>
          <cell r="D373">
            <v>1990</v>
          </cell>
          <cell r="E373" t="str">
            <v>HORIZON UTILITIES CORPORATION</v>
          </cell>
          <cell r="F373">
            <v>9951652</v>
          </cell>
        </row>
        <row r="374">
          <cell r="C374">
            <v>366</v>
          </cell>
          <cell r="D374">
            <v>1990</v>
          </cell>
          <cell r="E374" t="str">
            <v>HORIZON UTILITIES CORPORATION</v>
          </cell>
          <cell r="F374">
            <v>1140102</v>
          </cell>
        </row>
        <row r="375">
          <cell r="C375">
            <v>367</v>
          </cell>
          <cell r="D375">
            <v>1990</v>
          </cell>
          <cell r="E375" t="str">
            <v>HORIZON UTILITIES CORPORATION</v>
          </cell>
          <cell r="F375">
            <v>25934276</v>
          </cell>
        </row>
        <row r="376">
          <cell r="C376">
            <v>368</v>
          </cell>
          <cell r="D376">
            <v>1990</v>
          </cell>
          <cell r="E376" t="str">
            <v>HORIZON UTILITIES CORPORATION</v>
          </cell>
          <cell r="F376">
            <v>140402698</v>
          </cell>
        </row>
        <row r="377">
          <cell r="C377">
            <v>369</v>
          </cell>
          <cell r="D377">
            <v>1990</v>
          </cell>
          <cell r="E377" t="str">
            <v>HORIZON UTILITIES CORPORATION</v>
          </cell>
          <cell r="F377">
            <v>57170932</v>
          </cell>
        </row>
        <row r="378">
          <cell r="C378">
            <v>370</v>
          </cell>
          <cell r="D378">
            <v>1990</v>
          </cell>
          <cell r="E378" t="str">
            <v>HYDRO ONE NETWORKS INC.</v>
          </cell>
          <cell r="F378">
            <v>290967</v>
          </cell>
        </row>
        <row r="379">
          <cell r="C379">
            <v>371</v>
          </cell>
          <cell r="D379">
            <v>1990</v>
          </cell>
          <cell r="E379" t="str">
            <v>HYDRO ONE NETWORKS INC.</v>
          </cell>
          <cell r="F379">
            <v>73788</v>
          </cell>
        </row>
        <row r="380">
          <cell r="C380">
            <v>372</v>
          </cell>
          <cell r="D380">
            <v>1990</v>
          </cell>
          <cell r="E380" t="str">
            <v>HYDRO ONE NETWORKS INC.</v>
          </cell>
          <cell r="F380">
            <v>3614017</v>
          </cell>
        </row>
        <row r="381">
          <cell r="C381">
            <v>373</v>
          </cell>
          <cell r="D381">
            <v>1990</v>
          </cell>
          <cell r="E381" t="str">
            <v>HYDRO ONE NETWORKS INC.</v>
          </cell>
          <cell r="F381">
            <v>327914</v>
          </cell>
        </row>
        <row r="382">
          <cell r="C382">
            <v>374</v>
          </cell>
          <cell r="D382">
            <v>1990</v>
          </cell>
          <cell r="E382" t="str">
            <v>HYDRO ONE NETWORKS INC.</v>
          </cell>
          <cell r="F382">
            <v>707942</v>
          </cell>
        </row>
        <row r="383">
          <cell r="C383">
            <v>375</v>
          </cell>
          <cell r="D383">
            <v>1990</v>
          </cell>
          <cell r="E383" t="str">
            <v>HYDRO ONE NETWORKS INC.</v>
          </cell>
          <cell r="F383">
            <v>355315</v>
          </cell>
        </row>
        <row r="384">
          <cell r="C384">
            <v>376</v>
          </cell>
          <cell r="D384">
            <v>1990</v>
          </cell>
          <cell r="E384" t="str">
            <v>HYDRO ONE NETWORKS INC.</v>
          </cell>
          <cell r="F384">
            <v>2217893</v>
          </cell>
        </row>
        <row r="385">
          <cell r="C385">
            <v>377</v>
          </cell>
          <cell r="D385">
            <v>1990</v>
          </cell>
          <cell r="E385" t="str">
            <v>HYDRO ONE NETWORKS INC.</v>
          </cell>
          <cell r="F385">
            <v>2161440</v>
          </cell>
        </row>
        <row r="386">
          <cell r="C386">
            <v>378</v>
          </cell>
          <cell r="D386">
            <v>1990</v>
          </cell>
          <cell r="E386" t="str">
            <v>HYDRO ONE NETWORKS INC.</v>
          </cell>
          <cell r="F386">
            <v>11117060</v>
          </cell>
        </row>
        <row r="387">
          <cell r="C387">
            <v>379</v>
          </cell>
          <cell r="D387">
            <v>1990</v>
          </cell>
          <cell r="E387" t="str">
            <v>HYDRO ONE NETWORKS INC.</v>
          </cell>
          <cell r="F387">
            <v>5035971</v>
          </cell>
        </row>
        <row r="388">
          <cell r="C388">
            <v>380</v>
          </cell>
          <cell r="D388">
            <v>1990</v>
          </cell>
          <cell r="E388" t="str">
            <v>HYDRO ONE NETWORKS INC.</v>
          </cell>
          <cell r="F388">
            <v>631914</v>
          </cell>
        </row>
        <row r="389">
          <cell r="C389">
            <v>381</v>
          </cell>
          <cell r="D389">
            <v>1990</v>
          </cell>
          <cell r="E389" t="str">
            <v>HYDRO ONE NETWORKS INC.</v>
          </cell>
          <cell r="F389">
            <v>1225089</v>
          </cell>
        </row>
        <row r="390">
          <cell r="C390">
            <v>382</v>
          </cell>
          <cell r="D390">
            <v>1990</v>
          </cell>
          <cell r="E390" t="str">
            <v>HYDRO ONE NETWORKS INC.</v>
          </cell>
          <cell r="F390">
            <v>418622</v>
          </cell>
        </row>
        <row r="391">
          <cell r="C391">
            <v>383</v>
          </cell>
          <cell r="D391">
            <v>1990</v>
          </cell>
          <cell r="E391" t="str">
            <v>HYDRO ONE NETWORKS INC.</v>
          </cell>
          <cell r="F391">
            <v>4449528</v>
          </cell>
        </row>
        <row r="392">
          <cell r="C392">
            <v>384</v>
          </cell>
          <cell r="D392">
            <v>1990</v>
          </cell>
          <cell r="E392" t="str">
            <v>HYDRO ONE NETWORKS INC.</v>
          </cell>
          <cell r="F392">
            <v>435631</v>
          </cell>
        </row>
        <row r="393">
          <cell r="C393">
            <v>385</v>
          </cell>
          <cell r="D393">
            <v>1990</v>
          </cell>
          <cell r="E393" t="str">
            <v>HYDRO ONE NETWORKS INC.</v>
          </cell>
          <cell r="F393">
            <v>2777188</v>
          </cell>
        </row>
        <row r="394">
          <cell r="C394">
            <v>386</v>
          </cell>
          <cell r="D394">
            <v>1990</v>
          </cell>
          <cell r="E394" t="str">
            <v>HYDRO ONE NETWORKS INC.</v>
          </cell>
          <cell r="F394">
            <v>714059</v>
          </cell>
        </row>
        <row r="395">
          <cell r="C395">
            <v>387</v>
          </cell>
          <cell r="D395">
            <v>1990</v>
          </cell>
          <cell r="E395" t="str">
            <v>HYDRO ONE NETWORKS INC.</v>
          </cell>
          <cell r="F395">
            <v>662225</v>
          </cell>
        </row>
        <row r="396">
          <cell r="C396">
            <v>388</v>
          </cell>
          <cell r="D396">
            <v>1990</v>
          </cell>
          <cell r="E396" t="str">
            <v>HYDRO ONE NETWORKS INC.</v>
          </cell>
          <cell r="F396">
            <v>1364897</v>
          </cell>
        </row>
        <row r="397">
          <cell r="C397">
            <v>389</v>
          </cell>
          <cell r="D397">
            <v>1990</v>
          </cell>
          <cell r="E397" t="str">
            <v>HYDRO ONE NETWORKS INC.</v>
          </cell>
          <cell r="F397">
            <v>2045882</v>
          </cell>
        </row>
        <row r="398">
          <cell r="C398">
            <v>390</v>
          </cell>
          <cell r="D398">
            <v>1990</v>
          </cell>
          <cell r="E398" t="str">
            <v>HYDRO ONE NETWORKS INC.</v>
          </cell>
          <cell r="F398">
            <v>877300</v>
          </cell>
        </row>
        <row r="399">
          <cell r="C399">
            <v>391</v>
          </cell>
          <cell r="D399">
            <v>1990</v>
          </cell>
          <cell r="E399" t="str">
            <v>HYDRO ONE NETWORKS INC.</v>
          </cell>
          <cell r="F399">
            <v>1380379</v>
          </cell>
        </row>
        <row r="400">
          <cell r="C400">
            <v>392</v>
          </cell>
          <cell r="D400">
            <v>1990</v>
          </cell>
          <cell r="E400" t="str">
            <v>HYDRO ONE NETWORKS INC.</v>
          </cell>
          <cell r="F400">
            <v>1689191</v>
          </cell>
        </row>
        <row r="401">
          <cell r="C401">
            <v>393</v>
          </cell>
          <cell r="D401">
            <v>1990</v>
          </cell>
          <cell r="E401" t="str">
            <v>HYDRO ONE NETWORKS INC.</v>
          </cell>
          <cell r="F401">
            <v>907221</v>
          </cell>
        </row>
        <row r="402">
          <cell r="C402">
            <v>394</v>
          </cell>
          <cell r="D402">
            <v>1990</v>
          </cell>
          <cell r="E402" t="str">
            <v>HYDRO ONE NETWORKS INC.</v>
          </cell>
          <cell r="F402">
            <v>1142229</v>
          </cell>
        </row>
        <row r="403">
          <cell r="C403">
            <v>395</v>
          </cell>
          <cell r="D403">
            <v>1990</v>
          </cell>
          <cell r="E403" t="str">
            <v>HYDRO ONE NETWORKS INC.</v>
          </cell>
          <cell r="F403">
            <v>889358</v>
          </cell>
        </row>
        <row r="404">
          <cell r="C404">
            <v>396</v>
          </cell>
          <cell r="D404">
            <v>1990</v>
          </cell>
          <cell r="E404" t="str">
            <v>HYDRO ONE NETWORKS INC.</v>
          </cell>
          <cell r="F404">
            <v>548316</v>
          </cell>
        </row>
        <row r="405">
          <cell r="C405">
            <v>397</v>
          </cell>
          <cell r="D405">
            <v>1990</v>
          </cell>
          <cell r="E405" t="str">
            <v>HYDRO ONE NETWORKS INC.</v>
          </cell>
          <cell r="F405">
            <v>441447</v>
          </cell>
        </row>
        <row r="406">
          <cell r="C406">
            <v>398</v>
          </cell>
          <cell r="D406">
            <v>1990</v>
          </cell>
          <cell r="E406" t="str">
            <v>HYDRO ONE NETWORKS INC.</v>
          </cell>
          <cell r="F406">
            <v>579589</v>
          </cell>
        </row>
        <row r="407">
          <cell r="C407">
            <v>399</v>
          </cell>
          <cell r="D407">
            <v>1990</v>
          </cell>
          <cell r="E407" t="str">
            <v>HYDRO ONE NETWORKS INC.</v>
          </cell>
          <cell r="F407">
            <v>107993</v>
          </cell>
        </row>
        <row r="408">
          <cell r="C408">
            <v>400</v>
          </cell>
          <cell r="D408">
            <v>1990</v>
          </cell>
          <cell r="E408" t="str">
            <v>HYDRO ONE NETWORKS INC.</v>
          </cell>
          <cell r="F408">
            <v>558766</v>
          </cell>
        </row>
        <row r="409">
          <cell r="C409">
            <v>401</v>
          </cell>
          <cell r="D409">
            <v>1990</v>
          </cell>
          <cell r="E409" t="str">
            <v>HYDRO ONE NETWORKS INC.</v>
          </cell>
          <cell r="F409">
            <v>517687</v>
          </cell>
        </row>
        <row r="410">
          <cell r="C410">
            <v>402</v>
          </cell>
          <cell r="D410">
            <v>1990</v>
          </cell>
          <cell r="E410" t="str">
            <v>HYDRO ONE NETWORKS INC.</v>
          </cell>
          <cell r="F410">
            <v>189521</v>
          </cell>
        </row>
        <row r="411">
          <cell r="C411">
            <v>403</v>
          </cell>
          <cell r="D411">
            <v>1990</v>
          </cell>
          <cell r="E411" t="str">
            <v>HYDRO ONE NETWORKS INC.</v>
          </cell>
          <cell r="F411">
            <v>11129649</v>
          </cell>
        </row>
        <row r="412">
          <cell r="C412">
            <v>404</v>
          </cell>
          <cell r="D412">
            <v>1990</v>
          </cell>
          <cell r="E412" t="str">
            <v>HYDRO ONE NETWORKS INC.</v>
          </cell>
          <cell r="F412">
            <v>108608</v>
          </cell>
        </row>
        <row r="413">
          <cell r="C413">
            <v>405</v>
          </cell>
          <cell r="D413">
            <v>1990</v>
          </cell>
          <cell r="E413" t="str">
            <v>HYDRO ONE NETWORKS INC.</v>
          </cell>
          <cell r="F413">
            <v>708215</v>
          </cell>
        </row>
        <row r="414">
          <cell r="C414">
            <v>406</v>
          </cell>
          <cell r="D414">
            <v>1990</v>
          </cell>
          <cell r="E414" t="str">
            <v>HYDRO ONE NETWORKS INC.</v>
          </cell>
          <cell r="F414">
            <v>804842</v>
          </cell>
        </row>
        <row r="415">
          <cell r="C415">
            <v>407</v>
          </cell>
          <cell r="D415">
            <v>1990</v>
          </cell>
          <cell r="E415" t="str">
            <v>HYDRO ONE NETWORKS INC.</v>
          </cell>
          <cell r="F415">
            <v>635351</v>
          </cell>
        </row>
        <row r="416">
          <cell r="C416">
            <v>408</v>
          </cell>
          <cell r="D416">
            <v>1990</v>
          </cell>
          <cell r="E416" t="str">
            <v>HYDRO ONE NETWORKS INC.</v>
          </cell>
          <cell r="F416">
            <v>2949606</v>
          </cell>
        </row>
        <row r="417">
          <cell r="C417">
            <v>409</v>
          </cell>
          <cell r="D417">
            <v>1990</v>
          </cell>
          <cell r="E417" t="str">
            <v>HYDRO ONE NETWORKS INC.</v>
          </cell>
          <cell r="F417">
            <v>710344</v>
          </cell>
        </row>
        <row r="418">
          <cell r="C418">
            <v>410</v>
          </cell>
          <cell r="D418">
            <v>1990</v>
          </cell>
          <cell r="E418" t="str">
            <v>HYDRO ONE NETWORKS INC.</v>
          </cell>
          <cell r="F418">
            <v>1355316</v>
          </cell>
        </row>
        <row r="419">
          <cell r="C419">
            <v>411</v>
          </cell>
          <cell r="D419">
            <v>1990</v>
          </cell>
          <cell r="E419" t="str">
            <v>HYDRO ONE NETWORKS INC.</v>
          </cell>
          <cell r="F419">
            <v>2814282</v>
          </cell>
        </row>
        <row r="420">
          <cell r="C420">
            <v>412</v>
          </cell>
          <cell r="D420">
            <v>1990</v>
          </cell>
          <cell r="E420" t="str">
            <v>HYDRO ONE NETWORKS INC.</v>
          </cell>
          <cell r="F420">
            <v>537743</v>
          </cell>
        </row>
        <row r="421">
          <cell r="C421">
            <v>413</v>
          </cell>
          <cell r="D421">
            <v>1990</v>
          </cell>
          <cell r="E421" t="str">
            <v>HYDRO ONE NETWORKS INC.</v>
          </cell>
          <cell r="F421">
            <v>480012</v>
          </cell>
        </row>
        <row r="422">
          <cell r="C422">
            <v>414</v>
          </cell>
          <cell r="D422">
            <v>1990</v>
          </cell>
          <cell r="E422" t="str">
            <v>HYDRO ONE NETWORKS INC.</v>
          </cell>
          <cell r="F422">
            <v>2017838</v>
          </cell>
        </row>
        <row r="423">
          <cell r="C423">
            <v>415</v>
          </cell>
          <cell r="D423">
            <v>1990</v>
          </cell>
          <cell r="E423" t="str">
            <v>HYDRO ONE NETWORKS INC.</v>
          </cell>
          <cell r="F423">
            <v>4520248</v>
          </cell>
        </row>
        <row r="424">
          <cell r="C424">
            <v>416</v>
          </cell>
          <cell r="D424">
            <v>1990</v>
          </cell>
          <cell r="E424" t="str">
            <v>HYDRO ONE NETWORKS INC.</v>
          </cell>
          <cell r="F424">
            <v>369519</v>
          </cell>
        </row>
        <row r="425">
          <cell r="C425">
            <v>417</v>
          </cell>
          <cell r="D425">
            <v>1990</v>
          </cell>
          <cell r="E425" t="str">
            <v>HYDRO ONE NETWORKS INC.</v>
          </cell>
          <cell r="F425">
            <v>285391</v>
          </cell>
        </row>
        <row r="426">
          <cell r="C426">
            <v>418</v>
          </cell>
          <cell r="D426">
            <v>1990</v>
          </cell>
          <cell r="E426" t="str">
            <v>HYDRO ONE NETWORKS INC.</v>
          </cell>
          <cell r="F426">
            <v>3353572</v>
          </cell>
        </row>
        <row r="427">
          <cell r="C427">
            <v>419</v>
          </cell>
          <cell r="D427">
            <v>1990</v>
          </cell>
          <cell r="E427" t="str">
            <v>HYDRO ONE NETWORKS INC.</v>
          </cell>
          <cell r="F427">
            <v>951781</v>
          </cell>
        </row>
        <row r="428">
          <cell r="C428">
            <v>420</v>
          </cell>
          <cell r="D428">
            <v>1990</v>
          </cell>
          <cell r="E428" t="str">
            <v>HYDRO ONE NETWORKS INC.</v>
          </cell>
          <cell r="F428">
            <v>594222</v>
          </cell>
        </row>
        <row r="429">
          <cell r="C429">
            <v>421</v>
          </cell>
          <cell r="D429">
            <v>1990</v>
          </cell>
          <cell r="E429" t="str">
            <v>HYDRO ONE NETWORKS INC.</v>
          </cell>
          <cell r="F429">
            <v>4638344</v>
          </cell>
        </row>
        <row r="430">
          <cell r="C430">
            <v>422</v>
          </cell>
          <cell r="D430">
            <v>1990</v>
          </cell>
          <cell r="E430" t="str">
            <v>HYDRO ONE NETWORKS INC.</v>
          </cell>
          <cell r="F430">
            <v>547000</v>
          </cell>
        </row>
        <row r="431">
          <cell r="C431">
            <v>423</v>
          </cell>
          <cell r="D431">
            <v>1990</v>
          </cell>
          <cell r="E431" t="str">
            <v>HYDRO ONE NETWORKS INC.</v>
          </cell>
          <cell r="F431">
            <v>935523</v>
          </cell>
        </row>
        <row r="432">
          <cell r="C432">
            <v>424</v>
          </cell>
          <cell r="D432">
            <v>1990</v>
          </cell>
          <cell r="E432" t="str">
            <v>HYDRO ONE NETWORKS INC.</v>
          </cell>
          <cell r="F432">
            <v>1181131</v>
          </cell>
        </row>
        <row r="433">
          <cell r="C433">
            <v>425</v>
          </cell>
          <cell r="D433">
            <v>1990</v>
          </cell>
          <cell r="E433" t="str">
            <v>HYDRO ONE NETWORKS INC.</v>
          </cell>
          <cell r="F433">
            <v>3289470</v>
          </cell>
        </row>
        <row r="434">
          <cell r="C434">
            <v>426</v>
          </cell>
          <cell r="D434">
            <v>1990</v>
          </cell>
          <cell r="E434" t="str">
            <v>HYDRO ONE NETWORKS INC.</v>
          </cell>
          <cell r="F434">
            <v>1715696</v>
          </cell>
        </row>
        <row r="435">
          <cell r="C435">
            <v>427</v>
          </cell>
          <cell r="D435">
            <v>1990</v>
          </cell>
          <cell r="E435" t="str">
            <v>HYDRO ONE NETWORKS INC.</v>
          </cell>
          <cell r="F435">
            <v>3004075</v>
          </cell>
        </row>
        <row r="436">
          <cell r="C436">
            <v>428</v>
          </cell>
          <cell r="D436">
            <v>1990</v>
          </cell>
          <cell r="E436" t="str">
            <v>HYDRO ONE NETWORKS INC.</v>
          </cell>
          <cell r="F436">
            <v>1963494</v>
          </cell>
        </row>
        <row r="437">
          <cell r="C437">
            <v>429</v>
          </cell>
          <cell r="D437">
            <v>1990</v>
          </cell>
          <cell r="E437" t="str">
            <v>HYDRO ONE NETWORKS INC.</v>
          </cell>
          <cell r="F437">
            <v>781213</v>
          </cell>
        </row>
        <row r="438">
          <cell r="C438">
            <v>430</v>
          </cell>
          <cell r="D438">
            <v>1990</v>
          </cell>
          <cell r="E438" t="str">
            <v>HYDRO ONE NETWORKS INC.</v>
          </cell>
          <cell r="F438">
            <v>567423</v>
          </cell>
        </row>
        <row r="439">
          <cell r="C439">
            <v>431</v>
          </cell>
          <cell r="D439">
            <v>1990</v>
          </cell>
          <cell r="E439" t="str">
            <v>HYDRO ONE NETWORKS INC.</v>
          </cell>
          <cell r="F439">
            <v>346955</v>
          </cell>
        </row>
        <row r="440">
          <cell r="C440">
            <v>432</v>
          </cell>
          <cell r="D440">
            <v>1990</v>
          </cell>
          <cell r="E440" t="str">
            <v>HYDRO ONE NETWORKS INC.</v>
          </cell>
          <cell r="F440">
            <v>594215</v>
          </cell>
        </row>
        <row r="441">
          <cell r="C441">
            <v>433</v>
          </cell>
          <cell r="D441">
            <v>1990</v>
          </cell>
          <cell r="E441" t="str">
            <v>HYDRO ONE NETWORKS INC.</v>
          </cell>
          <cell r="F441">
            <v>120135</v>
          </cell>
        </row>
        <row r="442">
          <cell r="C442">
            <v>434</v>
          </cell>
          <cell r="D442">
            <v>1990</v>
          </cell>
          <cell r="E442" t="str">
            <v>HYDRO ONE NETWORKS INC.</v>
          </cell>
          <cell r="F442">
            <v>9058905</v>
          </cell>
        </row>
        <row r="443">
          <cell r="C443">
            <v>435</v>
          </cell>
          <cell r="D443">
            <v>1990</v>
          </cell>
          <cell r="E443" t="str">
            <v>HYDRO ONE NETWORKS INC.</v>
          </cell>
          <cell r="F443">
            <v>503321</v>
          </cell>
        </row>
        <row r="444">
          <cell r="C444">
            <v>436</v>
          </cell>
          <cell r="D444">
            <v>1990</v>
          </cell>
          <cell r="E444" t="str">
            <v>HYDRO ONE NETWORKS INC.</v>
          </cell>
          <cell r="F444">
            <v>871487</v>
          </cell>
        </row>
        <row r="445">
          <cell r="C445">
            <v>437</v>
          </cell>
          <cell r="D445">
            <v>1990</v>
          </cell>
          <cell r="E445" t="str">
            <v>HYDRO ONE NETWORKS INC.</v>
          </cell>
          <cell r="F445">
            <v>71489</v>
          </cell>
        </row>
        <row r="446">
          <cell r="C446">
            <v>438</v>
          </cell>
          <cell r="D446">
            <v>1990</v>
          </cell>
          <cell r="E446" t="str">
            <v>HYDRO ONE NETWORKS INC.</v>
          </cell>
          <cell r="F446">
            <v>383741</v>
          </cell>
        </row>
        <row r="447">
          <cell r="C447">
            <v>439</v>
          </cell>
          <cell r="D447">
            <v>1990</v>
          </cell>
          <cell r="E447" t="str">
            <v>HYDRO ONE NETWORKS INC.</v>
          </cell>
          <cell r="F447">
            <v>4659354</v>
          </cell>
        </row>
        <row r="448">
          <cell r="C448">
            <v>440</v>
          </cell>
          <cell r="D448">
            <v>1990</v>
          </cell>
          <cell r="E448" t="str">
            <v>HYDRO ONE NETWORKS INC.</v>
          </cell>
          <cell r="F448">
            <v>197543</v>
          </cell>
        </row>
        <row r="449">
          <cell r="C449">
            <v>441</v>
          </cell>
          <cell r="D449">
            <v>1990</v>
          </cell>
          <cell r="E449" t="str">
            <v>HYDRO ONE NETWORKS INC.</v>
          </cell>
          <cell r="F449">
            <v>629132</v>
          </cell>
        </row>
        <row r="450">
          <cell r="C450">
            <v>442</v>
          </cell>
          <cell r="D450">
            <v>1990</v>
          </cell>
          <cell r="E450" t="str">
            <v>HYDRO OTTAWA LIMITED</v>
          </cell>
          <cell r="F450">
            <v>1474310</v>
          </cell>
        </row>
        <row r="451">
          <cell r="C451">
            <v>443</v>
          </cell>
          <cell r="D451">
            <v>1990</v>
          </cell>
          <cell r="E451" t="str">
            <v>HYDRO OTTAWA LIMITED</v>
          </cell>
          <cell r="F451">
            <v>1648043</v>
          </cell>
        </row>
        <row r="452">
          <cell r="C452">
            <v>444</v>
          </cell>
          <cell r="D452">
            <v>1990</v>
          </cell>
          <cell r="E452" t="str">
            <v>HYDRO OTTAWA LIMITED</v>
          </cell>
          <cell r="F452">
            <v>29483136</v>
          </cell>
        </row>
        <row r="453">
          <cell r="C453">
            <v>445</v>
          </cell>
          <cell r="D453">
            <v>1990</v>
          </cell>
          <cell r="E453" t="str">
            <v>HYDRO OTTAWA LIMITED</v>
          </cell>
          <cell r="F453">
            <v>52719158</v>
          </cell>
        </row>
        <row r="454">
          <cell r="C454">
            <v>446</v>
          </cell>
          <cell r="D454">
            <v>1990</v>
          </cell>
          <cell r="E454" t="str">
            <v>HYDRO OTTAWA LIMITED</v>
          </cell>
          <cell r="F454">
            <v>55158871</v>
          </cell>
        </row>
        <row r="455">
          <cell r="C455">
            <v>447</v>
          </cell>
          <cell r="D455">
            <v>1990</v>
          </cell>
          <cell r="E455" t="str">
            <v>LAKEFRONT UTILITIES INC.</v>
          </cell>
          <cell r="F455">
            <v>1221441</v>
          </cell>
        </row>
        <row r="456">
          <cell r="C456">
            <v>448</v>
          </cell>
          <cell r="D456">
            <v>1990</v>
          </cell>
          <cell r="E456" t="str">
            <v>LAKELAND POWER DISTRIBUTION LTD.</v>
          </cell>
          <cell r="F456">
            <v>488282</v>
          </cell>
        </row>
        <row r="457">
          <cell r="C457">
            <v>449</v>
          </cell>
          <cell r="D457">
            <v>1990</v>
          </cell>
          <cell r="E457" t="str">
            <v>LAKELAND POWER DISTRIBUTION LTD.</v>
          </cell>
          <cell r="F457">
            <v>2479377</v>
          </cell>
        </row>
        <row r="458">
          <cell r="C458">
            <v>450</v>
          </cell>
          <cell r="D458">
            <v>1990</v>
          </cell>
          <cell r="E458" t="str">
            <v>LAKELAND POWER DISTRIBUTION LTD.</v>
          </cell>
          <cell r="F458">
            <v>203997</v>
          </cell>
        </row>
        <row r="459">
          <cell r="C459">
            <v>451</v>
          </cell>
          <cell r="D459">
            <v>1990</v>
          </cell>
          <cell r="E459" t="str">
            <v>LAKELAND POWER DISTRIBUTION LTD.</v>
          </cell>
          <cell r="F459">
            <v>643346</v>
          </cell>
        </row>
        <row r="460">
          <cell r="C460">
            <v>452</v>
          </cell>
          <cell r="D460">
            <v>1990</v>
          </cell>
          <cell r="E460" t="str">
            <v>LONDON HYDRO INC.</v>
          </cell>
          <cell r="F460">
            <v>143316885</v>
          </cell>
        </row>
        <row r="461">
          <cell r="C461">
            <v>453</v>
          </cell>
          <cell r="D461">
            <v>1990</v>
          </cell>
          <cell r="E461" t="str">
            <v>MIDDLESEX POWER DISTRIBUTION CORPORATION</v>
          </cell>
          <cell r="F461">
            <v>459922</v>
          </cell>
        </row>
        <row r="462">
          <cell r="C462">
            <v>454</v>
          </cell>
          <cell r="D462">
            <v>1990</v>
          </cell>
          <cell r="E462" t="str">
            <v>MIDDLESEX POWER DISTRIBUTION CORPORATION</v>
          </cell>
          <cell r="F462">
            <v>90612</v>
          </cell>
        </row>
        <row r="463">
          <cell r="C463">
            <v>455</v>
          </cell>
          <cell r="D463">
            <v>1990</v>
          </cell>
          <cell r="E463" t="str">
            <v>MIDDLESEX POWER DISTRIBUTION CORPORATION</v>
          </cell>
          <cell r="F463">
            <v>758483</v>
          </cell>
        </row>
        <row r="464">
          <cell r="C464">
            <v>456</v>
          </cell>
          <cell r="D464">
            <v>1990</v>
          </cell>
          <cell r="E464" t="str">
            <v>MIDDLESEX POWER DISTRIBUTION CORPORATION</v>
          </cell>
          <cell r="F464">
            <v>815536</v>
          </cell>
        </row>
        <row r="465">
          <cell r="C465">
            <v>457</v>
          </cell>
          <cell r="D465">
            <v>1990</v>
          </cell>
          <cell r="E465" t="str">
            <v>NIAGARA PENINSULA ENERGY INC.</v>
          </cell>
          <cell r="F465">
            <v>42717297</v>
          </cell>
        </row>
        <row r="466">
          <cell r="C466">
            <v>458</v>
          </cell>
          <cell r="D466">
            <v>1990</v>
          </cell>
          <cell r="E466" t="str">
            <v>NORFOLK POWER DISTRIBUTION INC.</v>
          </cell>
          <cell r="F466">
            <v>1969456</v>
          </cell>
        </row>
        <row r="467">
          <cell r="C467">
            <v>459</v>
          </cell>
          <cell r="D467">
            <v>1990</v>
          </cell>
          <cell r="E467" t="str">
            <v>NORFOLK POWER DISTRIBUTION INC.</v>
          </cell>
          <cell r="F467">
            <v>8404456</v>
          </cell>
        </row>
        <row r="468">
          <cell r="C468">
            <v>460</v>
          </cell>
          <cell r="D468">
            <v>1990</v>
          </cell>
          <cell r="E468" t="str">
            <v>NORTHERN ONTARIO WIRES INC.</v>
          </cell>
          <cell r="F468">
            <v>1555005</v>
          </cell>
        </row>
        <row r="469">
          <cell r="C469">
            <v>461</v>
          </cell>
          <cell r="D469">
            <v>1990</v>
          </cell>
          <cell r="E469" t="str">
            <v>NORTHERN ONTARIO WIRES INC.</v>
          </cell>
          <cell r="F469">
            <v>2288546</v>
          </cell>
        </row>
        <row r="470">
          <cell r="C470">
            <v>462</v>
          </cell>
          <cell r="D470">
            <v>1990</v>
          </cell>
          <cell r="E470" t="str">
            <v>OTTAWA RIVER POWER CORPORATION</v>
          </cell>
          <cell r="F470">
            <v>382808</v>
          </cell>
        </row>
        <row r="471">
          <cell r="C471">
            <v>463</v>
          </cell>
          <cell r="D471">
            <v>1990</v>
          </cell>
          <cell r="E471" t="str">
            <v>OTTAWA RIVER POWER CORPORATION</v>
          </cell>
          <cell r="F471">
            <v>311700</v>
          </cell>
        </row>
        <row r="472">
          <cell r="C472">
            <v>464</v>
          </cell>
          <cell r="D472">
            <v>1990</v>
          </cell>
          <cell r="E472" t="str">
            <v>OTTAWA RIVER POWER CORPORATION</v>
          </cell>
          <cell r="F472">
            <v>2198456</v>
          </cell>
        </row>
        <row r="473">
          <cell r="C473">
            <v>465</v>
          </cell>
          <cell r="D473">
            <v>1990</v>
          </cell>
          <cell r="E473" t="str">
            <v>NIAGARA PENINSULA ENERGY INC.</v>
          </cell>
          <cell r="F473">
            <v>1073178</v>
          </cell>
        </row>
        <row r="474">
          <cell r="C474">
            <v>466</v>
          </cell>
          <cell r="D474">
            <v>1990</v>
          </cell>
          <cell r="E474" t="str">
            <v>NIAGARA PENINSULA ENERGY INC.</v>
          </cell>
          <cell r="F474">
            <v>472026</v>
          </cell>
        </row>
        <row r="475">
          <cell r="C475">
            <v>467</v>
          </cell>
          <cell r="D475">
            <v>1990</v>
          </cell>
          <cell r="E475" t="str">
            <v>PETERBOROUGH DISTRIBUTION INCORPORATED</v>
          </cell>
          <cell r="F475">
            <v>667098</v>
          </cell>
        </row>
        <row r="476">
          <cell r="C476">
            <v>468</v>
          </cell>
          <cell r="D476">
            <v>1990</v>
          </cell>
          <cell r="E476" t="str">
            <v>PETERBOROUGH DISTRIBUTION INCORPORATED</v>
          </cell>
          <cell r="F476">
            <v>1658050</v>
          </cell>
        </row>
        <row r="477">
          <cell r="C477">
            <v>469</v>
          </cell>
          <cell r="D477">
            <v>1990</v>
          </cell>
          <cell r="E477" t="str">
            <v>POWERSTREAM INC.</v>
          </cell>
          <cell r="F477">
            <v>20387429</v>
          </cell>
        </row>
        <row r="478">
          <cell r="C478">
            <v>470</v>
          </cell>
          <cell r="D478">
            <v>1990</v>
          </cell>
          <cell r="E478" t="str">
            <v>POWERSTREAM INC.</v>
          </cell>
          <cell r="F478">
            <v>95315918</v>
          </cell>
        </row>
        <row r="479">
          <cell r="C479">
            <v>471</v>
          </cell>
          <cell r="D479">
            <v>1990</v>
          </cell>
          <cell r="E479" t="str">
            <v>POWERSTREAM INC.</v>
          </cell>
          <cell r="F479">
            <v>124213472</v>
          </cell>
        </row>
        <row r="480">
          <cell r="C480">
            <v>472</v>
          </cell>
          <cell r="D480">
            <v>1990</v>
          </cell>
          <cell r="E480" t="str">
            <v>POWERSTREAM INC.</v>
          </cell>
          <cell r="F480">
            <v>69435538</v>
          </cell>
        </row>
        <row r="481">
          <cell r="C481">
            <v>473</v>
          </cell>
          <cell r="D481">
            <v>1990</v>
          </cell>
          <cell r="E481" t="str">
            <v>RIDEAU ST. LAWRENCE DISTRIBUTION INC.</v>
          </cell>
          <cell r="F481">
            <v>1485671</v>
          </cell>
        </row>
        <row r="482">
          <cell r="C482">
            <v>474</v>
          </cell>
          <cell r="D482">
            <v>1990</v>
          </cell>
          <cell r="E482" t="str">
            <v>VERIDIAN CONNECTIONS INC.</v>
          </cell>
          <cell r="F482">
            <v>19799072</v>
          </cell>
        </row>
        <row r="483">
          <cell r="C483">
            <v>475</v>
          </cell>
          <cell r="D483">
            <v>1990</v>
          </cell>
          <cell r="E483" t="str">
            <v>VERIDIAN CONNECTIONS INC.</v>
          </cell>
          <cell r="F483">
            <v>11887119</v>
          </cell>
        </row>
        <row r="484">
          <cell r="C484">
            <v>476</v>
          </cell>
          <cell r="D484">
            <v>1990</v>
          </cell>
          <cell r="E484" t="str">
            <v>VERIDIAN CONNECTIONS INC.</v>
          </cell>
          <cell r="F484">
            <v>2452699</v>
          </cell>
        </row>
        <row r="485">
          <cell r="C485">
            <v>477</v>
          </cell>
          <cell r="D485">
            <v>1990</v>
          </cell>
          <cell r="E485" t="str">
            <v>VERIDIAN CONNECTIONS INC.</v>
          </cell>
          <cell r="F485">
            <v>34229516</v>
          </cell>
        </row>
        <row r="486">
          <cell r="C486">
            <v>478</v>
          </cell>
          <cell r="D486">
            <v>1990</v>
          </cell>
          <cell r="E486" t="str">
            <v>VERIDIAN CONNECTIONS INC.</v>
          </cell>
          <cell r="F486">
            <v>6092698</v>
          </cell>
        </row>
        <row r="487">
          <cell r="C487">
            <v>479</v>
          </cell>
          <cell r="D487">
            <v>1990</v>
          </cell>
          <cell r="E487" t="str">
            <v>VERIDIAN CONNECTIONS INC.</v>
          </cell>
          <cell r="F487">
            <v>2424878</v>
          </cell>
        </row>
        <row r="488">
          <cell r="C488">
            <v>480</v>
          </cell>
          <cell r="D488">
            <v>1990</v>
          </cell>
          <cell r="E488" t="str">
            <v>VERIDIAN CONNECTIONS INC.</v>
          </cell>
          <cell r="F488">
            <v>1473252</v>
          </cell>
        </row>
        <row r="489">
          <cell r="C489">
            <v>481</v>
          </cell>
          <cell r="D489">
            <v>1990</v>
          </cell>
          <cell r="E489" t="str">
            <v>WELLINGTON NORTH POWER INC.</v>
          </cell>
          <cell r="F489">
            <v>96920</v>
          </cell>
        </row>
        <row r="490">
          <cell r="C490">
            <v>482</v>
          </cell>
          <cell r="D490">
            <v>1990</v>
          </cell>
          <cell r="E490" t="str">
            <v>WESTARIO POWER INC.</v>
          </cell>
          <cell r="F490">
            <v>2734669</v>
          </cell>
        </row>
        <row r="491">
          <cell r="C491">
            <v>483</v>
          </cell>
          <cell r="D491">
            <v>1990</v>
          </cell>
          <cell r="E491" t="str">
            <v>WESTARIO POWER INC.</v>
          </cell>
          <cell r="F491">
            <v>3720398</v>
          </cell>
        </row>
        <row r="492">
          <cell r="C492">
            <v>484</v>
          </cell>
          <cell r="D492">
            <v>1990</v>
          </cell>
          <cell r="E492" t="str">
            <v>WESTARIO POWER INC.</v>
          </cell>
          <cell r="F492">
            <v>2218808</v>
          </cell>
        </row>
        <row r="493">
          <cell r="C493">
            <v>485</v>
          </cell>
          <cell r="D493">
            <v>1990</v>
          </cell>
          <cell r="E493" t="str">
            <v>WESTARIO POWER INC.</v>
          </cell>
          <cell r="F493">
            <v>2029804</v>
          </cell>
        </row>
        <row r="494">
          <cell r="C494">
            <v>486</v>
          </cell>
          <cell r="D494">
            <v>1990</v>
          </cell>
          <cell r="E494" t="str">
            <v>VERIDIAN CONNECTIONS INC.</v>
          </cell>
          <cell r="F494">
            <v>27858750</v>
          </cell>
        </row>
        <row r="495">
          <cell r="C495">
            <v>487</v>
          </cell>
          <cell r="D495">
            <v>1990</v>
          </cell>
          <cell r="E495" t="str">
            <v>ALLISTON</v>
          </cell>
          <cell r="F495">
            <v>3077199</v>
          </cell>
        </row>
        <row r="496">
          <cell r="C496">
            <v>488</v>
          </cell>
          <cell r="D496">
            <v>1990</v>
          </cell>
          <cell r="E496" t="str">
            <v>ANCASTER HYDRO-ELECTRIC COMMISSION</v>
          </cell>
          <cell r="F496">
            <v>2507171</v>
          </cell>
        </row>
        <row r="497">
          <cell r="C497">
            <v>489</v>
          </cell>
          <cell r="D497">
            <v>1990</v>
          </cell>
          <cell r="E497" t="str">
            <v>ATIKOKAN HYDRO INC.</v>
          </cell>
          <cell r="F497">
            <v>2869810</v>
          </cell>
        </row>
        <row r="498">
          <cell r="C498">
            <v>490</v>
          </cell>
          <cell r="D498">
            <v>1990</v>
          </cell>
          <cell r="E498" t="str">
            <v>AURORA HYDRO CONNECTIONS LIMITED</v>
          </cell>
          <cell r="F498">
            <v>20387429</v>
          </cell>
        </row>
        <row r="499">
          <cell r="C499">
            <v>491</v>
          </cell>
          <cell r="D499">
            <v>1990</v>
          </cell>
          <cell r="E499" t="str">
            <v>AYLMER PUBLIC UTILITIES COMMISSION</v>
          </cell>
          <cell r="F499">
            <v>2290478</v>
          </cell>
        </row>
        <row r="500">
          <cell r="C500">
            <v>492</v>
          </cell>
          <cell r="D500">
            <v>1990</v>
          </cell>
          <cell r="E500" t="str">
            <v>BEETON</v>
          </cell>
          <cell r="F500">
            <v>1004511</v>
          </cell>
        </row>
        <row r="501">
          <cell r="C501">
            <v>493</v>
          </cell>
          <cell r="D501">
            <v>1990</v>
          </cell>
          <cell r="E501" t="str">
            <v>BLUE MOUNTAINS HYDRO SERVICES COMPANY INC.</v>
          </cell>
          <cell r="F501">
            <v>1376547</v>
          </cell>
        </row>
        <row r="502">
          <cell r="C502">
            <v>494</v>
          </cell>
          <cell r="D502">
            <v>1990</v>
          </cell>
          <cell r="E502" t="str">
            <v>BOARD OF LIGHT &amp; HEAT COMM. OF THE CITY OF GUELPH</v>
          </cell>
          <cell r="F502">
            <v>49907228</v>
          </cell>
        </row>
        <row r="503">
          <cell r="C503">
            <v>495</v>
          </cell>
          <cell r="D503">
            <v>1990</v>
          </cell>
          <cell r="E503" t="str">
            <v>BRADFORD WEST GWILLIMBURY PUBLIC UTILITIES COMMISSION</v>
          </cell>
          <cell r="F503">
            <v>5974160</v>
          </cell>
        </row>
        <row r="504">
          <cell r="C504">
            <v>496</v>
          </cell>
          <cell r="D504">
            <v>1990</v>
          </cell>
          <cell r="E504" t="str">
            <v>BROCK HYDRO-ELECTRIC COMMISSION</v>
          </cell>
          <cell r="F504">
            <v>1880172</v>
          </cell>
        </row>
        <row r="505">
          <cell r="C505">
            <v>497</v>
          </cell>
          <cell r="D505">
            <v>1990</v>
          </cell>
          <cell r="E505" t="str">
            <v>BURLINGTON HYDRO INC.</v>
          </cell>
          <cell r="F505">
            <v>142359454</v>
          </cell>
        </row>
        <row r="506">
          <cell r="C506">
            <v>498</v>
          </cell>
          <cell r="D506">
            <v>1990</v>
          </cell>
          <cell r="E506" t="str">
            <v>CAMBRIDGE AND NORTH DUMFRIES HYDRO INC.</v>
          </cell>
          <cell r="F506">
            <v>108516394</v>
          </cell>
        </row>
        <row r="507">
          <cell r="C507">
            <v>499</v>
          </cell>
          <cell r="D507">
            <v>1990</v>
          </cell>
          <cell r="E507" t="str">
            <v>CHAPLEAU PUBLIC UTILITIES CORPORATION</v>
          </cell>
          <cell r="F507">
            <v>2893450</v>
          </cell>
        </row>
        <row r="508">
          <cell r="C508">
            <v>500</v>
          </cell>
          <cell r="D508">
            <v>1990</v>
          </cell>
          <cell r="E508" t="str">
            <v>CLINTON POWER CORPORATION</v>
          </cell>
          <cell r="F508">
            <v>2751254</v>
          </cell>
        </row>
        <row r="509">
          <cell r="C509">
            <v>501</v>
          </cell>
          <cell r="D509">
            <v>1990</v>
          </cell>
          <cell r="E509" t="str">
            <v>COCHRANE POWER CORPORATION</v>
          </cell>
          <cell r="F509">
            <v>2500386</v>
          </cell>
        </row>
        <row r="510">
          <cell r="C510">
            <v>502</v>
          </cell>
          <cell r="D510">
            <v>1990</v>
          </cell>
          <cell r="E510" t="str">
            <v>COTTAM HYDRO-ELECTRIC SYSTEM</v>
          </cell>
          <cell r="F510">
            <v>740209</v>
          </cell>
        </row>
        <row r="511">
          <cell r="C511">
            <v>503</v>
          </cell>
          <cell r="D511">
            <v>1990</v>
          </cell>
          <cell r="E511" t="str">
            <v>CHATHAM-KENT HYDRO INC.</v>
          </cell>
          <cell r="F511">
            <v>1068741</v>
          </cell>
        </row>
        <row r="512">
          <cell r="C512">
            <v>504</v>
          </cell>
          <cell r="D512">
            <v>1990</v>
          </cell>
          <cell r="E512" t="str">
            <v>NA</v>
          </cell>
          <cell r="F512">
            <v>459922</v>
          </cell>
        </row>
        <row r="513">
          <cell r="C513">
            <v>505</v>
          </cell>
          <cell r="D513">
            <v>1990</v>
          </cell>
          <cell r="E513" t="str">
            <v>ELMWOOD HYDRO-ELECTRIC SYSTEM</v>
          </cell>
          <cell r="F513">
            <v>98161</v>
          </cell>
        </row>
        <row r="514">
          <cell r="C514">
            <v>506</v>
          </cell>
          <cell r="D514">
            <v>1990</v>
          </cell>
          <cell r="E514" t="str">
            <v>ER-2000-0063</v>
          </cell>
          <cell r="F514">
            <v>24628072</v>
          </cell>
        </row>
        <row r="515">
          <cell r="C515">
            <v>507</v>
          </cell>
          <cell r="D515">
            <v>1990</v>
          </cell>
          <cell r="E515" t="str">
            <v>ESSEX HYDRO-ELECTRIC COMMISSION</v>
          </cell>
          <cell r="F515">
            <v>2551347</v>
          </cell>
        </row>
        <row r="516">
          <cell r="C516">
            <v>508</v>
          </cell>
          <cell r="D516">
            <v>1990</v>
          </cell>
          <cell r="E516" t="str">
            <v>FORT FRANCES POWER CORPORATION</v>
          </cell>
          <cell r="F516">
            <v>12521272</v>
          </cell>
        </row>
        <row r="517">
          <cell r="C517">
            <v>509</v>
          </cell>
          <cell r="D517">
            <v>1990</v>
          </cell>
          <cell r="E517" t="str">
            <v>GRAND VALLEY ENERGY INC.</v>
          </cell>
          <cell r="F517">
            <v>1528436</v>
          </cell>
        </row>
        <row r="518">
          <cell r="C518">
            <v>510</v>
          </cell>
          <cell r="D518">
            <v>1990</v>
          </cell>
          <cell r="E518" t="str">
            <v>GRAVENHURST HYDRO ELECTRIC INC.</v>
          </cell>
          <cell r="F518">
            <v>2452699</v>
          </cell>
        </row>
        <row r="519">
          <cell r="C519">
            <v>511</v>
          </cell>
          <cell r="D519">
            <v>1990</v>
          </cell>
          <cell r="E519" t="str">
            <v>GRIMSBY POWER INCORPORATED</v>
          </cell>
          <cell r="F519">
            <v>17219530</v>
          </cell>
        </row>
        <row r="520">
          <cell r="C520">
            <v>512</v>
          </cell>
          <cell r="D520">
            <v>1990</v>
          </cell>
          <cell r="E520" t="str">
            <v>GUELPH/ERAMOSA HYDRO-ELECTRIC COMMISSION</v>
          </cell>
          <cell r="F520">
            <v>1623469</v>
          </cell>
        </row>
        <row r="521">
          <cell r="C521">
            <v>513</v>
          </cell>
          <cell r="D521">
            <v>1990</v>
          </cell>
          <cell r="E521" t="str">
            <v>HALDIMAND HYDRO-ELECTRIC COMMISSION</v>
          </cell>
          <cell r="F521">
            <v>2701436</v>
          </cell>
        </row>
        <row r="522">
          <cell r="C522">
            <v>514</v>
          </cell>
          <cell r="D522">
            <v>1990</v>
          </cell>
          <cell r="E522" t="str">
            <v>HALTON HILLS HYDRO INC.</v>
          </cell>
          <cell r="F522">
            <v>42266252</v>
          </cell>
        </row>
        <row r="523">
          <cell r="C523">
            <v>515</v>
          </cell>
          <cell r="D523">
            <v>1990</v>
          </cell>
          <cell r="E523" t="str">
            <v>HORIZON UTILITIES CORPORATION</v>
          </cell>
          <cell r="F523">
            <v>140402698</v>
          </cell>
        </row>
        <row r="524">
          <cell r="C524">
            <v>516</v>
          </cell>
          <cell r="D524">
            <v>1990</v>
          </cell>
          <cell r="E524" t="str">
            <v>HEARST POWER DISTRIBUTION COMPANY LIMITED</v>
          </cell>
          <cell r="F524">
            <v>4024300</v>
          </cell>
        </row>
        <row r="525">
          <cell r="C525">
            <v>517</v>
          </cell>
          <cell r="D525">
            <v>1990</v>
          </cell>
          <cell r="E525" t="str">
            <v>ESSEX POWERLINES CORPORATION</v>
          </cell>
          <cell r="F525">
            <v>6061909</v>
          </cell>
        </row>
        <row r="526">
          <cell r="C526">
            <v>518</v>
          </cell>
          <cell r="D526">
            <v>1990</v>
          </cell>
          <cell r="E526" t="str">
            <v>HYDRO HAWKESBURY INC.</v>
          </cell>
          <cell r="F526">
            <v>3180846</v>
          </cell>
        </row>
        <row r="527">
          <cell r="C527">
            <v>519</v>
          </cell>
          <cell r="D527">
            <v>1990</v>
          </cell>
          <cell r="E527" t="str">
            <v>HYDRO ONE BRAMPTON NETWORKS INC.</v>
          </cell>
          <cell r="F527">
            <v>297760696</v>
          </cell>
        </row>
        <row r="528">
          <cell r="C528">
            <v>520</v>
          </cell>
          <cell r="D528">
            <v>1990</v>
          </cell>
          <cell r="E528" t="str">
            <v>HYDRO OTTAWA LIMITED</v>
          </cell>
          <cell r="F528">
            <v>192427726</v>
          </cell>
        </row>
        <row r="529">
          <cell r="C529">
            <v>521</v>
          </cell>
          <cell r="D529">
            <v>1990</v>
          </cell>
          <cell r="E529" t="str">
            <v>HYDRO VAUGHAN DISTRIBUTION INC.</v>
          </cell>
          <cell r="F529">
            <v>95315918</v>
          </cell>
        </row>
        <row r="530">
          <cell r="C530">
            <v>522</v>
          </cell>
          <cell r="D530">
            <v>1990</v>
          </cell>
          <cell r="E530" t="str">
            <v>ESSEX POWERLINES CORPORATION</v>
          </cell>
          <cell r="F530">
            <v>3655678</v>
          </cell>
        </row>
        <row r="531">
          <cell r="C531">
            <v>523</v>
          </cell>
          <cell r="D531">
            <v>1990</v>
          </cell>
          <cell r="E531" t="str">
            <v>HYDRO-ELECTRIC COMMISSION OF SOUTH DUMFRIES</v>
          </cell>
          <cell r="F531">
            <v>437694</v>
          </cell>
        </row>
        <row r="532">
          <cell r="C532">
            <v>524</v>
          </cell>
          <cell r="D532">
            <v>1990</v>
          </cell>
          <cell r="E532" t="str">
            <v>BRANTFORD POWER INC.</v>
          </cell>
          <cell r="F532">
            <v>36765687</v>
          </cell>
        </row>
        <row r="533">
          <cell r="C533">
            <v>525</v>
          </cell>
          <cell r="D533">
            <v>1990</v>
          </cell>
          <cell r="E533" t="str">
            <v>OTTAWA RIVER POWER CORPORATION</v>
          </cell>
          <cell r="F533">
            <v>9138559</v>
          </cell>
        </row>
        <row r="534">
          <cell r="C534">
            <v>526</v>
          </cell>
          <cell r="D534">
            <v>1990</v>
          </cell>
          <cell r="E534" t="str">
            <v>BLUEWATER POWER DISTRIBUTION CORPORATION</v>
          </cell>
          <cell r="F534">
            <v>18810340</v>
          </cell>
        </row>
        <row r="535">
          <cell r="C535">
            <v>527</v>
          </cell>
          <cell r="D535">
            <v>1990</v>
          </cell>
          <cell r="E535" t="str">
            <v>TORONTO HYDRO-ELECTRIC SYSTEM LIMITED</v>
          </cell>
          <cell r="F535">
            <v>34404052</v>
          </cell>
        </row>
        <row r="536">
          <cell r="C536">
            <v>528</v>
          </cell>
          <cell r="D536">
            <v>1990</v>
          </cell>
          <cell r="E536" t="str">
            <v>TORONTO HYDRO-ELECTRIC SYSTEM LIMITED</v>
          </cell>
          <cell r="F536">
            <v>148864172</v>
          </cell>
        </row>
        <row r="537">
          <cell r="C537">
            <v>529</v>
          </cell>
          <cell r="D537">
            <v>1990</v>
          </cell>
          <cell r="E537" t="str">
            <v>TORONTO HYDRO-ELECTRIC SYSTEM LIMITED</v>
          </cell>
          <cell r="F537">
            <v>334153630</v>
          </cell>
        </row>
        <row r="538">
          <cell r="C538">
            <v>530</v>
          </cell>
          <cell r="D538">
            <v>1990</v>
          </cell>
          <cell r="E538" t="str">
            <v>TORONTO HYDRO-ELECTRIC SYSTEM LIMITED</v>
          </cell>
          <cell r="F538">
            <v>218389576</v>
          </cell>
        </row>
        <row r="539">
          <cell r="C539">
            <v>531</v>
          </cell>
          <cell r="D539">
            <v>1990</v>
          </cell>
          <cell r="E539" t="str">
            <v>TORONTO HYDRO-ELECTRIC SYSTEM LIMITED</v>
          </cell>
          <cell r="F539">
            <v>442506907</v>
          </cell>
        </row>
        <row r="540">
          <cell r="C540">
            <v>532</v>
          </cell>
          <cell r="D540">
            <v>1990</v>
          </cell>
          <cell r="E540" t="str">
            <v>TORONTO HYDRO-ELECTRIC SYSTEM LIMITED</v>
          </cell>
          <cell r="F540">
            <v>37684247</v>
          </cell>
        </row>
        <row r="541">
          <cell r="C541">
            <v>533</v>
          </cell>
          <cell r="D541">
            <v>1990</v>
          </cell>
          <cell r="E541" t="str">
            <v>CHATHAM-KENT HYDRO INC.</v>
          </cell>
          <cell r="F541">
            <v>256240</v>
          </cell>
        </row>
        <row r="542">
          <cell r="C542">
            <v>534</v>
          </cell>
          <cell r="D542">
            <v>1990</v>
          </cell>
          <cell r="E542" t="str">
            <v>LAKELAND POWER DISTRIBUTION LTD.</v>
          </cell>
          <cell r="F542">
            <v>3269308</v>
          </cell>
        </row>
        <row r="543">
          <cell r="C543">
            <v>535</v>
          </cell>
          <cell r="D543">
            <v>1990</v>
          </cell>
          <cell r="E543" t="str">
            <v>HYDRO-ELECTRIC COMMISSION OF THE TOWN OF CACHE BAY</v>
          </cell>
          <cell r="F543">
            <v>274147</v>
          </cell>
        </row>
        <row r="544">
          <cell r="C544">
            <v>536</v>
          </cell>
          <cell r="D544">
            <v>1990</v>
          </cell>
          <cell r="E544" t="str">
            <v>HYDRO-ELECTRIC COMMISSION OF THE TOWN OF HARRISTON</v>
          </cell>
          <cell r="F544">
            <v>1536132</v>
          </cell>
        </row>
        <row r="545">
          <cell r="C545">
            <v>537</v>
          </cell>
          <cell r="D545">
            <v>1990</v>
          </cell>
          <cell r="E545" t="str">
            <v>HYDRO-ELECTRIC COMMISSION OF THE TOWN OF HARROW</v>
          </cell>
          <cell r="F545">
            <v>1462427</v>
          </cell>
        </row>
        <row r="546">
          <cell r="C546">
            <v>538</v>
          </cell>
          <cell r="D546">
            <v>1990</v>
          </cell>
          <cell r="E546" t="str">
            <v>ESSEX POWERLINES CORPORATION</v>
          </cell>
          <cell r="F546">
            <v>6672840</v>
          </cell>
        </row>
        <row r="547">
          <cell r="C547">
            <v>539</v>
          </cell>
          <cell r="D547">
            <v>1990</v>
          </cell>
          <cell r="E547" t="str">
            <v>HYDRO-ELECTRIC COMMISSION OF THE TOWN OF PORT ELGIN</v>
          </cell>
          <cell r="F547">
            <v>4284524</v>
          </cell>
        </row>
        <row r="548">
          <cell r="C548">
            <v>540</v>
          </cell>
          <cell r="D548">
            <v>1990</v>
          </cell>
          <cell r="E548" t="str">
            <v>HYDRO-ELECTRIC COMMISSION OF THE TOWN OF STAYNER</v>
          </cell>
          <cell r="F548">
            <v>1560320</v>
          </cell>
        </row>
        <row r="549">
          <cell r="C549">
            <v>541</v>
          </cell>
          <cell r="D549">
            <v>1990</v>
          </cell>
          <cell r="E549" t="str">
            <v>HYDRO-ELECTRIC COMMISSION OF THE TOWN OF STURGEON FALLS</v>
          </cell>
          <cell r="F549">
            <v>2580621</v>
          </cell>
        </row>
        <row r="550">
          <cell r="C550">
            <v>542</v>
          </cell>
          <cell r="D550">
            <v>1990</v>
          </cell>
          <cell r="E550" t="str">
            <v>HYDRO-ELECTRIC COMMISSION OF THE TOWN OF VANKLEEK HILL</v>
          </cell>
          <cell r="F550">
            <v>1128361</v>
          </cell>
        </row>
        <row r="551">
          <cell r="C551">
            <v>543</v>
          </cell>
          <cell r="D551">
            <v>1990</v>
          </cell>
          <cell r="E551" t="str">
            <v>CHATHAM-KENT HYDRO INC.</v>
          </cell>
          <cell r="F551">
            <v>7368155</v>
          </cell>
        </row>
        <row r="552">
          <cell r="C552">
            <v>544</v>
          </cell>
          <cell r="D552">
            <v>1990</v>
          </cell>
          <cell r="E552" t="str">
            <v>WASAGA DISTRIBUTION INC.</v>
          </cell>
          <cell r="F552">
            <v>5978427</v>
          </cell>
        </row>
        <row r="553">
          <cell r="C553">
            <v>545</v>
          </cell>
          <cell r="D553">
            <v>1990</v>
          </cell>
          <cell r="E553" t="str">
            <v>ESPANOLA REGIONAL HYDRO DISTRIBUTION CORPORATION</v>
          </cell>
          <cell r="F553">
            <v>230585</v>
          </cell>
        </row>
        <row r="554">
          <cell r="C554">
            <v>546</v>
          </cell>
          <cell r="D554">
            <v>1990</v>
          </cell>
          <cell r="E554" t="str">
            <v>HYDRO-ELECTRIC COMMISSION OF THE TOWN OF WIARTON</v>
          </cell>
          <cell r="F554">
            <v>1361433</v>
          </cell>
        </row>
        <row r="555">
          <cell r="C555">
            <v>547</v>
          </cell>
          <cell r="D555">
            <v>1990</v>
          </cell>
          <cell r="E555" t="str">
            <v>BRANT COUNTY POWER INC.</v>
          </cell>
          <cell r="F555">
            <v>5015288</v>
          </cell>
        </row>
        <row r="556">
          <cell r="C556">
            <v>548</v>
          </cell>
          <cell r="D556">
            <v>1990</v>
          </cell>
          <cell r="E556" t="str">
            <v>HYDRO-ELECTRIC COMMISSION OF THE TOWNSHIP OF BURFORD</v>
          </cell>
          <cell r="F556">
            <v>488700</v>
          </cell>
        </row>
        <row r="557">
          <cell r="C557">
            <v>549</v>
          </cell>
          <cell r="D557">
            <v>1990</v>
          </cell>
          <cell r="E557" t="str">
            <v>HYDRO-ELECTRIC COMMISSION OF THE VILLAGE OF ALFRED</v>
          </cell>
          <cell r="F557">
            <v>428619</v>
          </cell>
        </row>
        <row r="558">
          <cell r="C558">
            <v>550</v>
          </cell>
          <cell r="D558">
            <v>1990</v>
          </cell>
          <cell r="E558" t="str">
            <v>HYDRO-ELECTRIC COMMISSION OF THE VILLAGE OF CLIFFORD</v>
          </cell>
          <cell r="F558">
            <v>280170</v>
          </cell>
        </row>
        <row r="559">
          <cell r="C559">
            <v>551</v>
          </cell>
          <cell r="D559">
            <v>1990</v>
          </cell>
          <cell r="E559" t="str">
            <v>CENTRE WELLINGTON HYDRO LTD.</v>
          </cell>
          <cell r="F559">
            <v>1304900</v>
          </cell>
        </row>
        <row r="560">
          <cell r="C560">
            <v>552</v>
          </cell>
          <cell r="D560">
            <v>1990</v>
          </cell>
          <cell r="E560" t="str">
            <v>HYDRO-ELECTRIC COMMISSION OF THE VILLAGE OF FINCH</v>
          </cell>
          <cell r="F560">
            <v>221710</v>
          </cell>
        </row>
        <row r="561">
          <cell r="C561">
            <v>553</v>
          </cell>
          <cell r="D561">
            <v>1990</v>
          </cell>
          <cell r="E561" t="str">
            <v>HYDRO-ELECTRIC COMMISSION OF THE VILLAGE OF FRANKFORD</v>
          </cell>
          <cell r="F561">
            <v>768222</v>
          </cell>
        </row>
        <row r="562">
          <cell r="C562">
            <v>554</v>
          </cell>
          <cell r="D562">
            <v>1990</v>
          </cell>
          <cell r="E562" t="str">
            <v>HYDRO-ELECTRIC COMMISSION OF THE VILLAGE OF L'ORIGNAL</v>
          </cell>
          <cell r="F562">
            <v>885354</v>
          </cell>
        </row>
        <row r="563">
          <cell r="C563">
            <v>555</v>
          </cell>
          <cell r="D563">
            <v>1990</v>
          </cell>
          <cell r="E563" t="str">
            <v>HYDRO-ELECTRIC COMMISSION OF THE VILLAGE OF LUCAN</v>
          </cell>
          <cell r="F563">
            <v>549291</v>
          </cell>
        </row>
        <row r="564">
          <cell r="C564">
            <v>556</v>
          </cell>
          <cell r="D564">
            <v>1990</v>
          </cell>
          <cell r="E564" t="str">
            <v>RIDEAU ST. LAWRENCE DISTRIBUTION INC.</v>
          </cell>
          <cell r="F564">
            <v>1526070</v>
          </cell>
        </row>
        <row r="565">
          <cell r="C565">
            <v>557</v>
          </cell>
          <cell r="D565">
            <v>1990</v>
          </cell>
          <cell r="E565" t="str">
            <v>HYDRO-ELECTRIC COMMISSION OF THE VILLAGE OF NEUSTADT</v>
          </cell>
          <cell r="F565">
            <v>243282</v>
          </cell>
        </row>
        <row r="566">
          <cell r="C566">
            <v>558</v>
          </cell>
          <cell r="D566">
            <v>1990</v>
          </cell>
          <cell r="E566" t="str">
            <v>HYDRO-ELECTRIC COMMISSION OF THE VILLAGE OF PAISLEY</v>
          </cell>
          <cell r="F566">
            <v>541590</v>
          </cell>
        </row>
        <row r="567">
          <cell r="C567">
            <v>559</v>
          </cell>
          <cell r="D567">
            <v>1990</v>
          </cell>
          <cell r="E567" t="str">
            <v>HYDRO-ELECTRIC COMMISSION OF THE VILLAGE OF PLANTAGENET</v>
          </cell>
          <cell r="F567">
            <v>383815</v>
          </cell>
        </row>
        <row r="568">
          <cell r="C568">
            <v>560</v>
          </cell>
          <cell r="D568">
            <v>1990</v>
          </cell>
          <cell r="E568" t="str">
            <v>HYDRO-ELECTRIC COMMISSION OF THE VILLAGE OF ST. CLAIR BEACH</v>
          </cell>
          <cell r="F568">
            <v>1713336</v>
          </cell>
        </row>
        <row r="569">
          <cell r="C569">
            <v>561</v>
          </cell>
          <cell r="D569">
            <v>1990</v>
          </cell>
          <cell r="E569" t="str">
            <v>HYDRO-ELECTRIC COMMISSION OF THE VILLAGE OF VICTORIA HARBOUR</v>
          </cell>
          <cell r="F569">
            <v>670509</v>
          </cell>
        </row>
        <row r="570">
          <cell r="C570">
            <v>562</v>
          </cell>
          <cell r="D570">
            <v>1990</v>
          </cell>
          <cell r="E570" t="str">
            <v>INNISFIL HYDRO DISTRIBUTION SYSTEMS LIMITED</v>
          </cell>
          <cell r="F570">
            <v>1107412</v>
          </cell>
        </row>
        <row r="571">
          <cell r="C571">
            <v>563</v>
          </cell>
          <cell r="D571">
            <v>1990</v>
          </cell>
          <cell r="E571" t="str">
            <v>KENORA HYDRO ELECTRIC CORPORATION LTD.</v>
          </cell>
          <cell r="F571">
            <v>11273088</v>
          </cell>
        </row>
        <row r="572">
          <cell r="C572">
            <v>564</v>
          </cell>
          <cell r="D572">
            <v>1990</v>
          </cell>
          <cell r="E572" t="str">
            <v>KINGSTON HYDRO CORPORATION</v>
          </cell>
          <cell r="F572">
            <v>73884216</v>
          </cell>
        </row>
        <row r="573">
          <cell r="C573">
            <v>565</v>
          </cell>
          <cell r="D573">
            <v>1990</v>
          </cell>
          <cell r="E573" t="str">
            <v>KINGSVILLE PUBLIC UTILITY COMMISSION</v>
          </cell>
          <cell r="F573">
            <v>3144911</v>
          </cell>
        </row>
        <row r="574">
          <cell r="C574">
            <v>566</v>
          </cell>
          <cell r="D574">
            <v>1990</v>
          </cell>
          <cell r="E574" t="str">
            <v>KITCHENER-WILMOT HYDRO INC.</v>
          </cell>
          <cell r="F574">
            <v>223536434</v>
          </cell>
        </row>
        <row r="575">
          <cell r="C575">
            <v>567</v>
          </cell>
          <cell r="D575">
            <v>1990</v>
          </cell>
          <cell r="E575" t="str">
            <v>LAKESHORE TOWNSHIP HEC</v>
          </cell>
          <cell r="F575">
            <v>1816201</v>
          </cell>
        </row>
        <row r="576">
          <cell r="C576">
            <v>568</v>
          </cell>
          <cell r="D576">
            <v>1990</v>
          </cell>
          <cell r="E576" t="str">
            <v>LINCOLN HYDRO-ELECTRIC COMMISSION</v>
          </cell>
          <cell r="F576">
            <v>1944757</v>
          </cell>
        </row>
        <row r="577">
          <cell r="C577">
            <v>569</v>
          </cell>
          <cell r="D577">
            <v>1990</v>
          </cell>
          <cell r="E577" t="str">
            <v>LONDON HYDRO UTILITIES SERVICES INC.</v>
          </cell>
          <cell r="F577">
            <v>143316885</v>
          </cell>
        </row>
        <row r="578">
          <cell r="C578">
            <v>570</v>
          </cell>
          <cell r="D578">
            <v>1990</v>
          </cell>
          <cell r="E578" t="str">
            <v>MARKHAM HYDRO DISTRIBUTION INC.</v>
          </cell>
          <cell r="F578">
            <v>124213472</v>
          </cell>
        </row>
        <row r="579">
          <cell r="C579">
            <v>571</v>
          </cell>
          <cell r="D579">
            <v>1990</v>
          </cell>
          <cell r="E579" t="str">
            <v>MARTINTOWN HYDRO SYSTEM</v>
          </cell>
          <cell r="F579">
            <v>84368</v>
          </cell>
        </row>
        <row r="580">
          <cell r="C580">
            <v>572</v>
          </cell>
          <cell r="D580">
            <v>1990</v>
          </cell>
          <cell r="E580" t="str">
            <v>MIDLAND POWER UTILITY CORPORATION</v>
          </cell>
          <cell r="F580">
            <v>12776090</v>
          </cell>
        </row>
        <row r="581">
          <cell r="C581">
            <v>573</v>
          </cell>
          <cell r="D581">
            <v>1990</v>
          </cell>
          <cell r="E581" t="str">
            <v>MILDMAY HYDRO-ELECTRIC COMMISSION</v>
          </cell>
          <cell r="F581">
            <v>513532</v>
          </cell>
        </row>
        <row r="582">
          <cell r="C582">
            <v>574</v>
          </cell>
          <cell r="D582">
            <v>1990</v>
          </cell>
          <cell r="E582" t="str">
            <v>MILTON HYDRO DISTRIBUTION INC.</v>
          </cell>
          <cell r="F582">
            <v>51596900</v>
          </cell>
        </row>
        <row r="583">
          <cell r="C583">
            <v>575</v>
          </cell>
          <cell r="D583">
            <v>1990</v>
          </cell>
          <cell r="E583" t="str">
            <v>NEPEAN HYDRO ELECTRIC COMMISSION</v>
          </cell>
          <cell r="F583">
            <v>52719158</v>
          </cell>
        </row>
        <row r="584">
          <cell r="C584">
            <v>576</v>
          </cell>
          <cell r="D584">
            <v>1990</v>
          </cell>
          <cell r="E584" t="str">
            <v>NEWBURGH</v>
          </cell>
          <cell r="F584">
            <v>465800</v>
          </cell>
        </row>
        <row r="585">
          <cell r="C585">
            <v>577</v>
          </cell>
          <cell r="D585">
            <v>1990</v>
          </cell>
          <cell r="E585" t="str">
            <v>NA</v>
          </cell>
          <cell r="F585">
            <v>90612</v>
          </cell>
        </row>
        <row r="586">
          <cell r="C586">
            <v>578</v>
          </cell>
          <cell r="D586">
            <v>1990</v>
          </cell>
          <cell r="E586" t="str">
            <v>NEWMARKET HYDRO LTD.</v>
          </cell>
          <cell r="F586">
            <v>28714937</v>
          </cell>
        </row>
        <row r="587">
          <cell r="C587">
            <v>579</v>
          </cell>
          <cell r="D587">
            <v>1990</v>
          </cell>
          <cell r="E587" t="str">
            <v>NIAGARA FALLS HYDRO INC.</v>
          </cell>
          <cell r="F587">
            <v>85434594</v>
          </cell>
        </row>
        <row r="588">
          <cell r="C588">
            <v>580</v>
          </cell>
          <cell r="D588">
            <v>1990</v>
          </cell>
          <cell r="E588" t="str">
            <v>NIAGARA-ON-THE-LAKE HYDRO INC.</v>
          </cell>
          <cell r="F588">
            <v>25291239</v>
          </cell>
        </row>
        <row r="589">
          <cell r="C589">
            <v>581</v>
          </cell>
          <cell r="D589">
            <v>1990</v>
          </cell>
          <cell r="E589" t="str">
            <v>NORFOLK POWER DISTRIBUTION INC.</v>
          </cell>
          <cell r="F589">
            <v>379985</v>
          </cell>
        </row>
        <row r="590">
          <cell r="C590">
            <v>582</v>
          </cell>
          <cell r="D590">
            <v>1990</v>
          </cell>
          <cell r="E590" t="str">
            <v>NORTH BAY HYDRO DISTRIBUTION LIMITED</v>
          </cell>
          <cell r="F590">
            <v>82365429</v>
          </cell>
        </row>
        <row r="591">
          <cell r="C591">
            <v>583</v>
          </cell>
          <cell r="D591">
            <v>1990</v>
          </cell>
          <cell r="E591" t="str">
            <v>OAKVILLE HYDRO ELECTRICITY DISTRIBUTION INC.</v>
          </cell>
          <cell r="F591">
            <v>90686743</v>
          </cell>
        </row>
        <row r="592">
          <cell r="C592">
            <v>584</v>
          </cell>
          <cell r="D592">
            <v>1990</v>
          </cell>
          <cell r="E592" t="str">
            <v>ORANGEVILLE HYDRO LIMITED</v>
          </cell>
          <cell r="F592">
            <v>21152522</v>
          </cell>
        </row>
        <row r="593">
          <cell r="C593">
            <v>585</v>
          </cell>
          <cell r="D593">
            <v>1990</v>
          </cell>
          <cell r="E593" t="str">
            <v>ORILLIA POWER DISTRIBUTION CORPORATION</v>
          </cell>
          <cell r="F593">
            <v>34402846</v>
          </cell>
        </row>
        <row r="594">
          <cell r="C594">
            <v>586</v>
          </cell>
          <cell r="D594">
            <v>1990</v>
          </cell>
          <cell r="E594" t="str">
            <v>OSHAWA PUC NETWORKS INC.</v>
          </cell>
          <cell r="F594">
            <v>107859250</v>
          </cell>
        </row>
        <row r="595">
          <cell r="C595">
            <v>587</v>
          </cell>
          <cell r="D595">
            <v>1990</v>
          </cell>
          <cell r="E595" t="str">
            <v>PARRY SOUND POWER CORPORATION</v>
          </cell>
          <cell r="F595">
            <v>9242492</v>
          </cell>
        </row>
        <row r="596">
          <cell r="C596">
            <v>588</v>
          </cell>
          <cell r="D596">
            <v>1990</v>
          </cell>
          <cell r="E596" t="str">
            <v>PETERBOROUGH UTILITIES COMMISSION</v>
          </cell>
          <cell r="F596">
            <v>46450290</v>
          </cell>
        </row>
        <row r="597">
          <cell r="C597">
            <v>589</v>
          </cell>
          <cell r="D597">
            <v>1990</v>
          </cell>
          <cell r="E597" t="str">
            <v>POLICE VILLAGE OF APPLE HILL HYDRO SYSTEM</v>
          </cell>
          <cell r="F597">
            <v>86315</v>
          </cell>
        </row>
        <row r="598">
          <cell r="C598">
            <v>590</v>
          </cell>
          <cell r="D598">
            <v>1990</v>
          </cell>
          <cell r="E598" t="str">
            <v>POLICE VILLAGE OF AVONMORE HYDRO SYSTEM</v>
          </cell>
          <cell r="F598">
            <v>121735</v>
          </cell>
        </row>
        <row r="599">
          <cell r="C599">
            <v>591</v>
          </cell>
          <cell r="D599">
            <v>1990</v>
          </cell>
          <cell r="E599" t="str">
            <v>POLICE VILLAGE OF COMBER HYDRO SYSTEM</v>
          </cell>
          <cell r="F599">
            <v>242193</v>
          </cell>
        </row>
        <row r="600">
          <cell r="C600">
            <v>592</v>
          </cell>
          <cell r="D600">
            <v>1990</v>
          </cell>
          <cell r="E600" t="str">
            <v>POLICE VILLAGE OF DUBLIN HYDRO SYSTEM</v>
          </cell>
          <cell r="F600">
            <v>128228</v>
          </cell>
        </row>
        <row r="601">
          <cell r="C601">
            <v>593</v>
          </cell>
          <cell r="D601">
            <v>1990</v>
          </cell>
          <cell r="E601" t="str">
            <v>POLICE VILLAGE OF GRANTON HYDRO SYSTEM</v>
          </cell>
          <cell r="F601">
            <v>129637</v>
          </cell>
        </row>
        <row r="602">
          <cell r="C602">
            <v>594</v>
          </cell>
          <cell r="D602">
            <v>1990</v>
          </cell>
          <cell r="E602" t="str">
            <v>CHATHAM-KENT HYDRO INC.</v>
          </cell>
          <cell r="F602">
            <v>204199</v>
          </cell>
        </row>
        <row r="603">
          <cell r="C603">
            <v>595</v>
          </cell>
          <cell r="D603">
            <v>1990</v>
          </cell>
          <cell r="E603" t="str">
            <v>POLICE VILLAGE OF MOOREFIELD HYDRO SYSTEM</v>
          </cell>
          <cell r="F603">
            <v>132988</v>
          </cell>
        </row>
        <row r="604">
          <cell r="C604">
            <v>596</v>
          </cell>
          <cell r="D604">
            <v>1990</v>
          </cell>
          <cell r="E604" t="str">
            <v>POLICE VILLAGE OF PRICEVILLE HYDRO SYSTEM</v>
          </cell>
          <cell r="F604">
            <v>105846</v>
          </cell>
        </row>
        <row r="605">
          <cell r="C605">
            <v>597</v>
          </cell>
          <cell r="D605">
            <v>1990</v>
          </cell>
          <cell r="E605" t="str">
            <v>PORT BURWELL</v>
          </cell>
          <cell r="F605">
            <v>390319</v>
          </cell>
        </row>
        <row r="606">
          <cell r="C606">
            <v>598</v>
          </cell>
          <cell r="D606">
            <v>1990</v>
          </cell>
          <cell r="E606" t="str">
            <v>CANADIAN NIAGARA POWER INC.</v>
          </cell>
          <cell r="F606">
            <v>19681396</v>
          </cell>
        </row>
        <row r="607">
          <cell r="C607">
            <v>599</v>
          </cell>
          <cell r="D607">
            <v>1990</v>
          </cell>
          <cell r="E607" t="str">
            <v>CHATHAM-KENT HYDRO INC.</v>
          </cell>
          <cell r="F607">
            <v>23828951</v>
          </cell>
        </row>
        <row r="608">
          <cell r="C608">
            <v>600</v>
          </cell>
          <cell r="D608">
            <v>1990</v>
          </cell>
          <cell r="E608" t="str">
            <v>PUBLIC UTILITIES COMMISSION OF THE CITY OF BARRIE</v>
          </cell>
          <cell r="F608">
            <v>66664683</v>
          </cell>
        </row>
        <row r="609">
          <cell r="C609">
            <v>601</v>
          </cell>
          <cell r="D609">
            <v>1990</v>
          </cell>
          <cell r="E609" t="str">
            <v>PUBLIC UTILITIES COMMISSION OF THE CITY OF OWEN SOUND</v>
          </cell>
          <cell r="F609">
            <v>9065946</v>
          </cell>
        </row>
        <row r="610">
          <cell r="C610">
            <v>602</v>
          </cell>
          <cell r="D610">
            <v>1990</v>
          </cell>
          <cell r="E610" t="str">
            <v>PUBLIC UTILITIES COMMISSION OF THE CITY OF TRENTON</v>
          </cell>
          <cell r="F610">
            <v>10070111</v>
          </cell>
        </row>
        <row r="611">
          <cell r="C611">
            <v>603</v>
          </cell>
          <cell r="D611">
            <v>1990</v>
          </cell>
          <cell r="E611" t="str">
            <v>PUBLIC UTILITIES COMMISSION OF THE TOWN OF ALEXANDRIA</v>
          </cell>
          <cell r="F611">
            <v>1981487</v>
          </cell>
        </row>
        <row r="612">
          <cell r="C612">
            <v>604</v>
          </cell>
          <cell r="D612">
            <v>1990</v>
          </cell>
          <cell r="E612" t="str">
            <v>CHATHAM-KENT HYDRO INC.</v>
          </cell>
          <cell r="F612">
            <v>1154337</v>
          </cell>
        </row>
        <row r="613">
          <cell r="C613">
            <v>605</v>
          </cell>
          <cell r="D613">
            <v>1990</v>
          </cell>
          <cell r="E613" t="str">
            <v>PUBLIC UTILITIES COMMISSION OF THE TOWN OF CAMPBELLFORD</v>
          </cell>
          <cell r="F613">
            <v>2582027</v>
          </cell>
        </row>
        <row r="614">
          <cell r="C614">
            <v>606</v>
          </cell>
          <cell r="D614">
            <v>1990</v>
          </cell>
          <cell r="E614" t="str">
            <v>PUBLIC UTILITIES COMMISSION OF THE TOWN OF CHESLEY</v>
          </cell>
          <cell r="F614">
            <v>1493958</v>
          </cell>
        </row>
        <row r="615">
          <cell r="C615">
            <v>607</v>
          </cell>
          <cell r="D615">
            <v>1990</v>
          </cell>
          <cell r="E615" t="str">
            <v>LAKEFRONT UTILITIES INC.</v>
          </cell>
          <cell r="F615">
            <v>6706033</v>
          </cell>
        </row>
        <row r="616">
          <cell r="C616">
            <v>608</v>
          </cell>
          <cell r="D616">
            <v>1990</v>
          </cell>
          <cell r="E616" t="str">
            <v>CENTRE WELLINGTON HYDRO LTD.</v>
          </cell>
          <cell r="F616">
            <v>4040533</v>
          </cell>
        </row>
        <row r="617">
          <cell r="C617">
            <v>609</v>
          </cell>
          <cell r="D617">
            <v>1990</v>
          </cell>
          <cell r="E617" t="str">
            <v>WEST COAST HURON ENERGY INC.</v>
          </cell>
          <cell r="F617">
            <v>3864907</v>
          </cell>
        </row>
        <row r="618">
          <cell r="C618">
            <v>610</v>
          </cell>
          <cell r="D618">
            <v>1990</v>
          </cell>
          <cell r="E618" t="str">
            <v>ESPANOLA REGIONAL HYDRO DISTRIBUTION CORPORATION</v>
          </cell>
          <cell r="F618">
            <v>424408</v>
          </cell>
        </row>
        <row r="619">
          <cell r="C619">
            <v>611</v>
          </cell>
          <cell r="D619">
            <v>1990</v>
          </cell>
          <cell r="E619" t="str">
            <v>PUBLIC UTILITIES COMMISSION OF THE TOWN OF MITCHELL</v>
          </cell>
          <cell r="F619">
            <v>1911586</v>
          </cell>
        </row>
        <row r="620">
          <cell r="C620">
            <v>612</v>
          </cell>
          <cell r="D620">
            <v>1990</v>
          </cell>
          <cell r="E620" t="str">
            <v>WELLINGTON NORTH POWER INC.</v>
          </cell>
          <cell r="F620">
            <v>1911195</v>
          </cell>
        </row>
        <row r="621">
          <cell r="C621">
            <v>613</v>
          </cell>
          <cell r="D621">
            <v>1990</v>
          </cell>
          <cell r="E621" t="str">
            <v>PUBLIC UTILITIES COMMISSION OF THE TOWN OF PALMERSTON</v>
          </cell>
          <cell r="F621">
            <v>1043201</v>
          </cell>
        </row>
        <row r="622">
          <cell r="C622">
            <v>614</v>
          </cell>
          <cell r="D622">
            <v>1990</v>
          </cell>
          <cell r="E622" t="str">
            <v>BRANT COUNTY POWER INC.</v>
          </cell>
          <cell r="F622">
            <v>4814812</v>
          </cell>
        </row>
        <row r="623">
          <cell r="C623">
            <v>615</v>
          </cell>
          <cell r="D623">
            <v>1990</v>
          </cell>
          <cell r="E623" t="str">
            <v>PUBLIC UTILITIES COMMISSION OF THE TOWN OF PICTON</v>
          </cell>
          <cell r="F623">
            <v>2808087</v>
          </cell>
        </row>
        <row r="624">
          <cell r="C624">
            <v>616</v>
          </cell>
          <cell r="D624">
            <v>1990</v>
          </cell>
          <cell r="E624" t="str">
            <v>CHATHAM-KENT HYDRO INC.</v>
          </cell>
          <cell r="F624">
            <v>1246103</v>
          </cell>
        </row>
        <row r="625">
          <cell r="C625">
            <v>617</v>
          </cell>
          <cell r="D625">
            <v>1990</v>
          </cell>
          <cell r="E625" t="str">
            <v>PUBLIC UTILITIES COMMISSION OF THE TOWN OF SOUTHAMPTON</v>
          </cell>
          <cell r="F625">
            <v>1944478</v>
          </cell>
        </row>
        <row r="626">
          <cell r="C626">
            <v>618</v>
          </cell>
          <cell r="D626">
            <v>1990</v>
          </cell>
          <cell r="E626" t="str">
            <v>ESSEX POWERLINES CORPORATION</v>
          </cell>
          <cell r="F626">
            <v>4980387</v>
          </cell>
        </row>
        <row r="627">
          <cell r="C627">
            <v>619</v>
          </cell>
          <cell r="D627">
            <v>1990</v>
          </cell>
          <cell r="E627" t="str">
            <v>CHATHAM-KENT HYDRO INC.</v>
          </cell>
          <cell r="F627">
            <v>2143715</v>
          </cell>
        </row>
        <row r="628">
          <cell r="C628">
            <v>620</v>
          </cell>
          <cell r="D628">
            <v>1990</v>
          </cell>
          <cell r="E628" t="str">
            <v>PUBLIC UTILITIES COMMISSION OF THE TOWN OF WESTMINSTER</v>
          </cell>
          <cell r="F628">
            <v>1608053</v>
          </cell>
        </row>
        <row r="629">
          <cell r="C629">
            <v>621</v>
          </cell>
          <cell r="D629">
            <v>1990</v>
          </cell>
          <cell r="E629" t="str">
            <v>WELLINGTON NORTH POWER INC.</v>
          </cell>
          <cell r="F629">
            <v>912069</v>
          </cell>
        </row>
        <row r="630">
          <cell r="C630">
            <v>622</v>
          </cell>
          <cell r="D630">
            <v>1990</v>
          </cell>
          <cell r="E630" t="str">
            <v>PUBLIC UTILITIES COMMISSION OF THE VILLAGE OF BELMONT</v>
          </cell>
          <cell r="F630">
            <v>641414</v>
          </cell>
        </row>
        <row r="631">
          <cell r="C631">
            <v>623</v>
          </cell>
          <cell r="D631">
            <v>1990</v>
          </cell>
          <cell r="E631" t="str">
            <v>PUBLIC UTILITIES COMMISSION OF THE VILLAGE OF LANCASTER</v>
          </cell>
          <cell r="F631">
            <v>339724</v>
          </cell>
        </row>
        <row r="632">
          <cell r="C632">
            <v>624</v>
          </cell>
          <cell r="D632">
            <v>1990</v>
          </cell>
          <cell r="E632" t="str">
            <v>PUBLIC UTILITIES COMMISSION OF THE VILLAGE OF PORT MCNICOLL</v>
          </cell>
          <cell r="F632">
            <v>540962</v>
          </cell>
        </row>
        <row r="633">
          <cell r="C633">
            <v>625</v>
          </cell>
          <cell r="D633">
            <v>1990</v>
          </cell>
          <cell r="E633" t="str">
            <v>PUBLIC UTILITIES COMMISSION OF THE VILLAGE OF PORT STANLEY</v>
          </cell>
          <cell r="F633">
            <v>764980</v>
          </cell>
        </row>
        <row r="634">
          <cell r="C634">
            <v>626</v>
          </cell>
          <cell r="D634">
            <v>1990</v>
          </cell>
          <cell r="E634" t="str">
            <v>CHATHAM-KENT HYDRO INC.</v>
          </cell>
          <cell r="F634">
            <v>304939</v>
          </cell>
        </row>
        <row r="635">
          <cell r="C635">
            <v>627</v>
          </cell>
          <cell r="D635">
            <v>1990</v>
          </cell>
          <cell r="E635" t="str">
            <v>RIDEAU ST. LAWRENCE DISTRIBUTION INC.</v>
          </cell>
          <cell r="F635">
            <v>541558</v>
          </cell>
        </row>
        <row r="636">
          <cell r="C636">
            <v>628</v>
          </cell>
          <cell r="D636">
            <v>1990</v>
          </cell>
          <cell r="E636" t="str">
            <v>CHATHAM-KENT HYDRO INC.</v>
          </cell>
          <cell r="F636">
            <v>684239</v>
          </cell>
        </row>
        <row r="637">
          <cell r="C637">
            <v>629</v>
          </cell>
          <cell r="D637">
            <v>1990</v>
          </cell>
          <cell r="E637" t="str">
            <v>PUBLIC UTILITY COMMISSION OF THE VILLAGE OF WEST LORNE</v>
          </cell>
          <cell r="F637">
            <v>509755</v>
          </cell>
        </row>
        <row r="638">
          <cell r="C638">
            <v>630</v>
          </cell>
          <cell r="D638">
            <v>1990</v>
          </cell>
          <cell r="E638" t="str">
            <v>REMARA-BRECHIN HYDRO</v>
          </cell>
          <cell r="F638">
            <v>86639</v>
          </cell>
        </row>
        <row r="639">
          <cell r="C639">
            <v>631</v>
          </cell>
          <cell r="D639">
            <v>1990</v>
          </cell>
          <cell r="E639" t="str">
            <v>RENFREW HYDRO INC.</v>
          </cell>
          <cell r="F639">
            <v>10317678</v>
          </cell>
        </row>
        <row r="640">
          <cell r="C640">
            <v>632</v>
          </cell>
          <cell r="D640">
            <v>1990</v>
          </cell>
          <cell r="E640" t="str">
            <v>RICHMOND HILL HYDRO INC.</v>
          </cell>
          <cell r="F640">
            <v>69435538</v>
          </cell>
        </row>
        <row r="641">
          <cell r="C641">
            <v>633</v>
          </cell>
          <cell r="D641">
            <v>1990</v>
          </cell>
          <cell r="E641" t="str">
            <v>RIPLEY PUBLIC UTILITIES COMMISSION</v>
          </cell>
          <cell r="F641">
            <v>209993</v>
          </cell>
        </row>
        <row r="642">
          <cell r="C642">
            <v>634</v>
          </cell>
          <cell r="D642">
            <v>1990</v>
          </cell>
          <cell r="E642" t="str">
            <v>RODNEY PUBLIC UTILITIES COMMISSION</v>
          </cell>
          <cell r="F642">
            <v>235816</v>
          </cell>
        </row>
        <row r="643">
          <cell r="C643">
            <v>635</v>
          </cell>
          <cell r="D643">
            <v>1990</v>
          </cell>
          <cell r="E643" t="str">
            <v>SIOUX LOOKOUT HYDRO INC.</v>
          </cell>
          <cell r="F643">
            <v>2857362</v>
          </cell>
        </row>
        <row r="644">
          <cell r="C644">
            <v>636</v>
          </cell>
          <cell r="D644">
            <v>1990</v>
          </cell>
          <cell r="E644" t="str">
            <v>ST. CATHARINES HYDRO UTILITY SERVICES INC.</v>
          </cell>
          <cell r="F644">
            <v>57170932</v>
          </cell>
        </row>
        <row r="645">
          <cell r="C645">
            <v>637</v>
          </cell>
          <cell r="D645">
            <v>1990</v>
          </cell>
          <cell r="E645" t="str">
            <v>ST. THOMAS ENERGY INC.</v>
          </cell>
          <cell r="F645">
            <v>23151002</v>
          </cell>
        </row>
        <row r="646">
          <cell r="C646">
            <v>638</v>
          </cell>
          <cell r="D646">
            <v>1990</v>
          </cell>
          <cell r="E646" t="str">
            <v>FESTIVAL HYDRO INC.</v>
          </cell>
          <cell r="F646">
            <v>21013598</v>
          </cell>
        </row>
        <row r="647">
          <cell r="C647">
            <v>639</v>
          </cell>
          <cell r="D647">
            <v>1990</v>
          </cell>
          <cell r="E647" t="str">
            <v>MIDDLESEX POWER DISTRIBUTION CORPORATION</v>
          </cell>
          <cell r="F647">
            <v>3497630</v>
          </cell>
        </row>
        <row r="648">
          <cell r="C648">
            <v>640</v>
          </cell>
          <cell r="D648">
            <v>1990</v>
          </cell>
          <cell r="E648" t="str">
            <v>GREATER SUDBURY HYDRO INC.</v>
          </cell>
          <cell r="F648">
            <v>58109825</v>
          </cell>
        </row>
        <row r="649">
          <cell r="C649">
            <v>641</v>
          </cell>
          <cell r="D649">
            <v>1990</v>
          </cell>
          <cell r="E649" t="str">
            <v>TARA HYDRO-ELECTRIC SYSTEM</v>
          </cell>
          <cell r="F649">
            <v>311767</v>
          </cell>
        </row>
        <row r="650">
          <cell r="C650">
            <v>642</v>
          </cell>
          <cell r="D650">
            <v>1990</v>
          </cell>
          <cell r="E650" t="str">
            <v>TEESWATER HYDRO-ELECTRIC COMMISSION</v>
          </cell>
          <cell r="F650">
            <v>400797</v>
          </cell>
        </row>
        <row r="651">
          <cell r="C651">
            <v>643</v>
          </cell>
          <cell r="D651">
            <v>1990</v>
          </cell>
          <cell r="E651" t="str">
            <v>TERRACE BAY SUPERIOR WIRES INC.</v>
          </cell>
          <cell r="F651">
            <v>1181131</v>
          </cell>
        </row>
        <row r="652">
          <cell r="C652">
            <v>644</v>
          </cell>
          <cell r="D652">
            <v>1990</v>
          </cell>
          <cell r="E652" t="str">
            <v>ESPANOLA REGIONAL HYDRO DISTRIBUTION CORPORATION</v>
          </cell>
          <cell r="F652">
            <v>1822979</v>
          </cell>
        </row>
        <row r="653">
          <cell r="C653">
            <v>645</v>
          </cell>
          <cell r="D653">
            <v>1990</v>
          </cell>
          <cell r="E653" t="str">
            <v>COLLUS POWER CORPORATION</v>
          </cell>
          <cell r="F653">
            <v>6473235</v>
          </cell>
        </row>
        <row r="654">
          <cell r="C654">
            <v>646</v>
          </cell>
          <cell r="D654">
            <v>1990</v>
          </cell>
          <cell r="E654" t="str">
            <v>THUNDER BAY HYDRO ELECTRICITY DISTRIBUTION INC.</v>
          </cell>
          <cell r="F654">
            <v>64619091</v>
          </cell>
        </row>
        <row r="655">
          <cell r="C655">
            <v>647</v>
          </cell>
          <cell r="D655">
            <v>1990</v>
          </cell>
          <cell r="E655" t="str">
            <v>TILLSONBURG HYDRO INC.</v>
          </cell>
          <cell r="F655">
            <v>14161094</v>
          </cell>
        </row>
        <row r="656">
          <cell r="C656">
            <v>648</v>
          </cell>
          <cell r="D656">
            <v>1990</v>
          </cell>
          <cell r="E656" t="str">
            <v>TOTTENHAM</v>
          </cell>
          <cell r="F656">
            <v>1131496</v>
          </cell>
        </row>
        <row r="657">
          <cell r="C657">
            <v>649</v>
          </cell>
          <cell r="D657">
            <v>1990</v>
          </cell>
          <cell r="E657" t="str">
            <v>TOWNSHIP OF MCGARRY HYDRO SYSTEM</v>
          </cell>
          <cell r="F657">
            <v>250539</v>
          </cell>
        </row>
        <row r="658">
          <cell r="C658">
            <v>650</v>
          </cell>
          <cell r="D658">
            <v>1990</v>
          </cell>
          <cell r="E658" t="str">
            <v>VILLAGE OF BARRY'S BAY HYDRO SYSTEM</v>
          </cell>
          <cell r="F658">
            <v>544835</v>
          </cell>
        </row>
        <row r="659">
          <cell r="C659">
            <v>651</v>
          </cell>
          <cell r="D659">
            <v>1990</v>
          </cell>
          <cell r="E659" t="str">
            <v>VILLAGE OF BLOOMFIELD HYDRO SYSTEM</v>
          </cell>
          <cell r="F659">
            <v>280962</v>
          </cell>
        </row>
        <row r="660">
          <cell r="C660">
            <v>652</v>
          </cell>
          <cell r="D660">
            <v>1990</v>
          </cell>
          <cell r="E660" t="str">
            <v>RIDEAU ST. LAWRENCE DISTRIBUTION INC.</v>
          </cell>
          <cell r="F660">
            <v>570993</v>
          </cell>
        </row>
        <row r="661">
          <cell r="C661">
            <v>653</v>
          </cell>
          <cell r="D661">
            <v>1990</v>
          </cell>
          <cell r="E661" t="str">
            <v>VILLAGE OF CHESTERVILLE HYDRO SYSTEM</v>
          </cell>
          <cell r="F661">
            <v>805513</v>
          </cell>
        </row>
        <row r="662">
          <cell r="C662">
            <v>654</v>
          </cell>
          <cell r="D662">
            <v>1990</v>
          </cell>
          <cell r="E662" t="str">
            <v>VILLAGE OF CREEMORE HYDRO SYSTEM</v>
          </cell>
          <cell r="F662">
            <v>484216</v>
          </cell>
        </row>
        <row r="663">
          <cell r="C663">
            <v>655</v>
          </cell>
          <cell r="D663">
            <v>1990</v>
          </cell>
          <cell r="E663" t="str">
            <v>CHATHAM-KENT HYDRO INC.</v>
          </cell>
          <cell r="F663">
            <v>189803</v>
          </cell>
        </row>
        <row r="664">
          <cell r="C664">
            <v>656</v>
          </cell>
          <cell r="D664">
            <v>1990</v>
          </cell>
          <cell r="E664" t="str">
            <v>VILLAGE OF FLESHERTON HYDRO SYSTEM</v>
          </cell>
          <cell r="F664">
            <v>294796</v>
          </cell>
        </row>
        <row r="665">
          <cell r="C665">
            <v>657</v>
          </cell>
          <cell r="D665">
            <v>1990</v>
          </cell>
          <cell r="E665" t="str">
            <v>RIDEAU ST. LAWRENCE DISTRIBUTION INC.</v>
          </cell>
          <cell r="F665">
            <v>725494</v>
          </cell>
        </row>
        <row r="666">
          <cell r="C666">
            <v>658</v>
          </cell>
          <cell r="D666">
            <v>1990</v>
          </cell>
          <cell r="E666" t="str">
            <v>VILLAGE OF LUCKNOW HYDRO SYSTEM</v>
          </cell>
          <cell r="F666">
            <v>553605</v>
          </cell>
        </row>
        <row r="667">
          <cell r="C667">
            <v>659</v>
          </cell>
          <cell r="D667">
            <v>1990</v>
          </cell>
          <cell r="E667" t="str">
            <v>VILLAGE OF MAXVILLE HYDRO SYSTEM</v>
          </cell>
          <cell r="F667">
            <v>357560</v>
          </cell>
        </row>
        <row r="668">
          <cell r="C668">
            <v>660</v>
          </cell>
          <cell r="D668">
            <v>1990</v>
          </cell>
          <cell r="E668" t="str">
            <v>WATERLOO NORTH HYDRO INC.</v>
          </cell>
          <cell r="F668">
            <v>129982720</v>
          </cell>
        </row>
        <row r="669">
          <cell r="C669">
            <v>661</v>
          </cell>
          <cell r="D669">
            <v>1990</v>
          </cell>
          <cell r="E669" t="str">
            <v>WAUBAUSHENE PUBLIC UTILITIES COMMISSION</v>
          </cell>
          <cell r="F669">
            <v>357121</v>
          </cell>
        </row>
        <row r="670">
          <cell r="C670">
            <v>662</v>
          </cell>
          <cell r="D670">
            <v>1990</v>
          </cell>
          <cell r="E670" t="str">
            <v>WELLAND HYDRO-ELECTRIC SYSTEM CORP.</v>
          </cell>
          <cell r="F670">
            <v>35168744</v>
          </cell>
        </row>
        <row r="671">
          <cell r="C671">
            <v>663</v>
          </cell>
          <cell r="D671">
            <v>1990</v>
          </cell>
          <cell r="E671" t="str">
            <v>NA</v>
          </cell>
          <cell r="F671">
            <v>516718</v>
          </cell>
        </row>
        <row r="672">
          <cell r="C672">
            <v>664</v>
          </cell>
          <cell r="D672">
            <v>1990</v>
          </cell>
          <cell r="E672" t="str">
            <v>WHITBY HYDRO ELECTRIC CORPORATION</v>
          </cell>
          <cell r="F672">
            <v>78121756</v>
          </cell>
        </row>
        <row r="673">
          <cell r="C673">
            <v>665</v>
          </cell>
          <cell r="D673">
            <v>1990</v>
          </cell>
          <cell r="E673" t="str">
            <v>RIDEAU ST. LAWRENCE DISTRIBUTION INC.</v>
          </cell>
          <cell r="F673">
            <v>132119</v>
          </cell>
        </row>
        <row r="674">
          <cell r="C674">
            <v>666</v>
          </cell>
          <cell r="D674">
            <v>1990</v>
          </cell>
          <cell r="E674" t="str">
            <v>WINCHESTER HYDRO COMMISSION</v>
          </cell>
          <cell r="F674">
            <v>1089427</v>
          </cell>
        </row>
        <row r="675">
          <cell r="C675">
            <v>667</v>
          </cell>
          <cell r="D675">
            <v>1990</v>
          </cell>
          <cell r="E675" t="str">
            <v>ENWIN UTILITIES LTD.</v>
          </cell>
          <cell r="F675">
            <v>105443456</v>
          </cell>
        </row>
        <row r="676">
          <cell r="C676">
            <v>668</v>
          </cell>
          <cell r="D676">
            <v>1990</v>
          </cell>
          <cell r="E676" t="str">
            <v>WOODSTOCK HYDRO SERVICES INC.</v>
          </cell>
          <cell r="F676">
            <v>27125390</v>
          </cell>
        </row>
        <row r="677">
          <cell r="C677">
            <v>669</v>
          </cell>
          <cell r="F677">
            <v>6081843448</v>
          </cell>
        </row>
        <row r="678">
          <cell r="C678">
            <v>670</v>
          </cell>
          <cell r="F678">
            <v>0</v>
          </cell>
        </row>
        <row r="679">
          <cell r="C679">
            <v>671</v>
          </cell>
          <cell r="F679">
            <v>0</v>
          </cell>
        </row>
        <row r="680">
          <cell r="C680">
            <v>672</v>
          </cell>
          <cell r="F680">
            <v>56864</v>
          </cell>
        </row>
        <row r="681">
          <cell r="C681">
            <v>673</v>
          </cell>
          <cell r="F681">
            <v>0</v>
          </cell>
        </row>
        <row r="682">
          <cell r="C682">
            <v>674</v>
          </cell>
          <cell r="F682">
            <v>0</v>
          </cell>
        </row>
        <row r="683">
          <cell r="C683">
            <v>675</v>
          </cell>
          <cell r="F683">
            <v>58540</v>
          </cell>
        </row>
        <row r="684">
          <cell r="C684">
            <v>676</v>
          </cell>
          <cell r="F684">
            <v>0</v>
          </cell>
        </row>
        <row r="685">
          <cell r="C685">
            <v>677</v>
          </cell>
          <cell r="D685">
            <v>1991</v>
          </cell>
          <cell r="E685" t="str">
            <v>POWERSTREAM INC.</v>
          </cell>
          <cell r="F685">
            <v>235686</v>
          </cell>
        </row>
        <row r="686">
          <cell r="C686">
            <v>678</v>
          </cell>
          <cell r="D686">
            <v>1991</v>
          </cell>
          <cell r="E686" t="str">
            <v>POWERSTREAM INC.</v>
          </cell>
          <cell r="F686">
            <v>6397115</v>
          </cell>
        </row>
        <row r="687">
          <cell r="C687">
            <v>679</v>
          </cell>
          <cell r="D687">
            <v>1991</v>
          </cell>
          <cell r="E687" t="str">
            <v>POWERSTREAM INC.</v>
          </cell>
          <cell r="F687">
            <v>3706176</v>
          </cell>
        </row>
        <row r="688">
          <cell r="C688">
            <v>680</v>
          </cell>
          <cell r="D688">
            <v>1991</v>
          </cell>
          <cell r="E688" t="str">
            <v>BLUEWATER POWER DISTRIBUTION CORPORATION</v>
          </cell>
          <cell r="F688">
            <v>298772</v>
          </cell>
        </row>
        <row r="689">
          <cell r="C689">
            <v>681</v>
          </cell>
          <cell r="D689">
            <v>1991</v>
          </cell>
          <cell r="E689" t="str">
            <v>BLUEWATER POWER DISTRIBUTION CORPORATION</v>
          </cell>
          <cell r="F689">
            <v>140873</v>
          </cell>
        </row>
        <row r="690">
          <cell r="C690">
            <v>682</v>
          </cell>
          <cell r="D690">
            <v>1991</v>
          </cell>
          <cell r="E690" t="str">
            <v>BLUEWATER POWER DISTRIBUTION CORPORATION</v>
          </cell>
          <cell r="F690">
            <v>722875</v>
          </cell>
        </row>
        <row r="691">
          <cell r="C691">
            <v>683</v>
          </cell>
          <cell r="D691">
            <v>1991</v>
          </cell>
          <cell r="E691" t="str">
            <v>BLUEWATER POWER DISTRIBUTION CORPORATION</v>
          </cell>
          <cell r="F691">
            <v>3055463</v>
          </cell>
        </row>
        <row r="692">
          <cell r="C692">
            <v>684</v>
          </cell>
          <cell r="D692">
            <v>1991</v>
          </cell>
          <cell r="E692" t="str">
            <v>BLUEWATER POWER DISTRIBUTION CORPORATION</v>
          </cell>
          <cell r="F692">
            <v>867436</v>
          </cell>
        </row>
        <row r="693">
          <cell r="C693">
            <v>685</v>
          </cell>
          <cell r="D693">
            <v>1991</v>
          </cell>
          <cell r="E693" t="str">
            <v>COOPERATIVE HYDRO EMBRUN INC.</v>
          </cell>
          <cell r="F693">
            <v>2040187</v>
          </cell>
        </row>
        <row r="694">
          <cell r="C694">
            <v>686</v>
          </cell>
          <cell r="D694">
            <v>1991</v>
          </cell>
          <cell r="E694" t="str">
            <v>ENERSOURCE HYDRO MISSISSAUGA INC.</v>
          </cell>
          <cell r="F694">
            <v>286818854</v>
          </cell>
        </row>
        <row r="695">
          <cell r="C695">
            <v>687</v>
          </cell>
          <cell r="D695">
            <v>1991</v>
          </cell>
          <cell r="E695" t="str">
            <v>ERIE THAMES POWERLINES CORPORATION</v>
          </cell>
          <cell r="F695">
            <v>950494</v>
          </cell>
        </row>
        <row r="696">
          <cell r="C696">
            <v>688</v>
          </cell>
          <cell r="D696">
            <v>1991</v>
          </cell>
          <cell r="E696" t="str">
            <v>ERIE THAMES POWERLINES CORPORATION</v>
          </cell>
          <cell r="F696">
            <v>5876902</v>
          </cell>
        </row>
        <row r="697">
          <cell r="C697">
            <v>689</v>
          </cell>
          <cell r="D697">
            <v>1991</v>
          </cell>
          <cell r="E697" t="str">
            <v>ERIE THAMES POWERLINES CORPORATION</v>
          </cell>
          <cell r="F697">
            <v>1481567</v>
          </cell>
        </row>
        <row r="698">
          <cell r="C698">
            <v>690</v>
          </cell>
          <cell r="D698">
            <v>1991</v>
          </cell>
          <cell r="E698" t="str">
            <v>ERIE THAMES POWERLINES CORPORATION</v>
          </cell>
          <cell r="F698">
            <v>402156</v>
          </cell>
        </row>
        <row r="699">
          <cell r="C699">
            <v>691</v>
          </cell>
          <cell r="D699">
            <v>1991</v>
          </cell>
          <cell r="E699" t="str">
            <v>ERIE THAMES POWERLINES CORPORATION</v>
          </cell>
          <cell r="F699">
            <v>934104</v>
          </cell>
        </row>
        <row r="700">
          <cell r="C700">
            <v>692</v>
          </cell>
          <cell r="D700">
            <v>1991</v>
          </cell>
          <cell r="E700" t="str">
            <v>FESTIVAL HYDRO INC.</v>
          </cell>
          <cell r="F700">
            <v>390695</v>
          </cell>
        </row>
        <row r="701">
          <cell r="C701">
            <v>693</v>
          </cell>
          <cell r="D701">
            <v>1991</v>
          </cell>
          <cell r="E701" t="str">
            <v>FESTIVAL HYDRO INC.</v>
          </cell>
          <cell r="F701">
            <v>123470</v>
          </cell>
        </row>
        <row r="702">
          <cell r="C702">
            <v>694</v>
          </cell>
          <cell r="D702">
            <v>1991</v>
          </cell>
          <cell r="E702" t="str">
            <v>FESTIVAL HYDRO INC.</v>
          </cell>
          <cell r="F702">
            <v>582543</v>
          </cell>
        </row>
        <row r="703">
          <cell r="C703">
            <v>695</v>
          </cell>
          <cell r="D703">
            <v>1991</v>
          </cell>
          <cell r="E703" t="str">
            <v>FESTIVAL HYDRO INC.</v>
          </cell>
          <cell r="F703">
            <v>1167981</v>
          </cell>
        </row>
        <row r="704">
          <cell r="C704">
            <v>696</v>
          </cell>
          <cell r="D704">
            <v>1991</v>
          </cell>
          <cell r="E704" t="str">
            <v>FESTIVAL HYDRO INC.</v>
          </cell>
          <cell r="F704">
            <v>2555437</v>
          </cell>
        </row>
        <row r="705">
          <cell r="C705">
            <v>697</v>
          </cell>
          <cell r="D705">
            <v>1991</v>
          </cell>
          <cell r="E705" t="str">
            <v>FESTIVAL HYDRO INC.</v>
          </cell>
          <cell r="F705">
            <v>488855</v>
          </cell>
        </row>
        <row r="706">
          <cell r="C706">
            <v>698</v>
          </cell>
          <cell r="D706">
            <v>1991</v>
          </cell>
          <cell r="E706" t="str">
            <v>GEORGIAN BAY ENERGY INC.</v>
          </cell>
          <cell r="F706">
            <v>177316</v>
          </cell>
        </row>
        <row r="707">
          <cell r="C707">
            <v>699</v>
          </cell>
          <cell r="D707">
            <v>1991</v>
          </cell>
          <cell r="E707" t="str">
            <v>GREATER SUDBURY HYDRO INC.</v>
          </cell>
          <cell r="F707">
            <v>2035508</v>
          </cell>
        </row>
        <row r="708">
          <cell r="C708">
            <v>700</v>
          </cell>
          <cell r="D708">
            <v>1991</v>
          </cell>
          <cell r="E708" t="str">
            <v>GREATER SUDBURY HYDRO INC.</v>
          </cell>
          <cell r="F708">
            <v>869250</v>
          </cell>
        </row>
        <row r="709">
          <cell r="C709">
            <v>701</v>
          </cell>
          <cell r="D709">
            <v>1991</v>
          </cell>
          <cell r="E709" t="str">
            <v>GUELPH HYDRO ELECTRIC SYSTEMS INC.</v>
          </cell>
          <cell r="F709">
            <v>563394</v>
          </cell>
        </row>
        <row r="710">
          <cell r="C710">
            <v>702</v>
          </cell>
          <cell r="D710">
            <v>1991</v>
          </cell>
          <cell r="E710" t="str">
            <v>HALDIMAND COUNTY HYDRO INC.</v>
          </cell>
          <cell r="F710">
            <v>4018567</v>
          </cell>
        </row>
        <row r="711">
          <cell r="C711">
            <v>703</v>
          </cell>
          <cell r="D711">
            <v>1991</v>
          </cell>
          <cell r="E711" t="str">
            <v>HALDIMAND COUNTY HYDRO INC.</v>
          </cell>
          <cell r="F711">
            <v>4718304</v>
          </cell>
        </row>
        <row r="712">
          <cell r="C712">
            <v>704</v>
          </cell>
          <cell r="D712">
            <v>1991</v>
          </cell>
          <cell r="E712" t="str">
            <v>HORIZON UTILITIES CORPORATION</v>
          </cell>
          <cell r="F712">
            <v>10886710</v>
          </cell>
        </row>
        <row r="713">
          <cell r="C713">
            <v>705</v>
          </cell>
          <cell r="D713">
            <v>1991</v>
          </cell>
          <cell r="E713" t="str">
            <v>HORIZON UTILITIES CORPORATION</v>
          </cell>
          <cell r="F713">
            <v>1250820</v>
          </cell>
        </row>
        <row r="714">
          <cell r="C714">
            <v>706</v>
          </cell>
          <cell r="D714">
            <v>1991</v>
          </cell>
          <cell r="E714" t="str">
            <v>HORIZON UTILITIES CORPORATION</v>
          </cell>
          <cell r="F714">
            <v>28244618</v>
          </cell>
        </row>
        <row r="715">
          <cell r="C715">
            <v>707</v>
          </cell>
          <cell r="D715">
            <v>1991</v>
          </cell>
          <cell r="E715" t="str">
            <v>HORIZON UTILITIES CORPORATION</v>
          </cell>
          <cell r="F715">
            <v>150539759</v>
          </cell>
        </row>
        <row r="716">
          <cell r="C716">
            <v>708</v>
          </cell>
          <cell r="D716">
            <v>1991</v>
          </cell>
          <cell r="E716" t="str">
            <v>HORIZON UTILITIES CORPORATION</v>
          </cell>
          <cell r="F716">
            <v>61370525</v>
          </cell>
        </row>
        <row r="717">
          <cell r="C717">
            <v>709</v>
          </cell>
          <cell r="D717">
            <v>1991</v>
          </cell>
          <cell r="E717" t="str">
            <v>HYDRO ONE NETWORKS INC.</v>
          </cell>
          <cell r="F717">
            <v>316726</v>
          </cell>
        </row>
        <row r="718">
          <cell r="C718">
            <v>710</v>
          </cell>
          <cell r="D718">
            <v>1991</v>
          </cell>
          <cell r="E718" t="str">
            <v>HYDRO ONE NETWORKS INC.</v>
          </cell>
          <cell r="F718">
            <v>76301</v>
          </cell>
        </row>
        <row r="719">
          <cell r="C719">
            <v>711</v>
          </cell>
          <cell r="D719">
            <v>1991</v>
          </cell>
          <cell r="E719" t="str">
            <v>HYDRO ONE NETWORKS INC.</v>
          </cell>
          <cell r="F719">
            <v>4026961</v>
          </cell>
        </row>
        <row r="720">
          <cell r="C720">
            <v>712</v>
          </cell>
          <cell r="D720">
            <v>1991</v>
          </cell>
          <cell r="E720" t="str">
            <v>HYDRO ONE NETWORKS INC.</v>
          </cell>
          <cell r="F720">
            <v>383313</v>
          </cell>
        </row>
        <row r="721">
          <cell r="C721">
            <v>713</v>
          </cell>
          <cell r="D721">
            <v>1991</v>
          </cell>
          <cell r="E721" t="str">
            <v>HYDRO ONE NETWORKS INC.</v>
          </cell>
          <cell r="F721">
            <v>764691</v>
          </cell>
        </row>
        <row r="722">
          <cell r="C722">
            <v>714</v>
          </cell>
          <cell r="D722">
            <v>1991</v>
          </cell>
          <cell r="E722" t="str">
            <v>HYDRO ONE NETWORKS INC.</v>
          </cell>
          <cell r="F722">
            <v>374244</v>
          </cell>
        </row>
        <row r="723">
          <cell r="C723">
            <v>715</v>
          </cell>
          <cell r="D723">
            <v>1991</v>
          </cell>
          <cell r="E723" t="str">
            <v>HYDRO ONE NETWORKS INC.</v>
          </cell>
          <cell r="F723">
            <v>2214078</v>
          </cell>
        </row>
        <row r="724">
          <cell r="C724">
            <v>716</v>
          </cell>
          <cell r="D724">
            <v>1991</v>
          </cell>
          <cell r="E724" t="str">
            <v>HYDRO ONE NETWORKS INC.</v>
          </cell>
          <cell r="F724">
            <v>2588898</v>
          </cell>
        </row>
        <row r="725">
          <cell r="C725">
            <v>717</v>
          </cell>
          <cell r="D725">
            <v>1991</v>
          </cell>
          <cell r="E725" t="str">
            <v>HYDRO ONE NETWORKS INC.</v>
          </cell>
          <cell r="F725">
            <v>11898896</v>
          </cell>
        </row>
        <row r="726">
          <cell r="C726">
            <v>718</v>
          </cell>
          <cell r="D726">
            <v>1991</v>
          </cell>
          <cell r="E726" t="str">
            <v>HYDRO ONE NETWORKS INC.</v>
          </cell>
          <cell r="F726">
            <v>5287391</v>
          </cell>
        </row>
        <row r="727">
          <cell r="C727">
            <v>719</v>
          </cell>
          <cell r="D727">
            <v>1991</v>
          </cell>
          <cell r="E727" t="str">
            <v>HYDRO ONE NETWORKS INC.</v>
          </cell>
          <cell r="F727">
            <v>817464</v>
          </cell>
        </row>
        <row r="728">
          <cell r="C728">
            <v>720</v>
          </cell>
          <cell r="D728">
            <v>1991</v>
          </cell>
          <cell r="E728" t="str">
            <v>HYDRO ONE NETWORKS INC.</v>
          </cell>
          <cell r="F728">
            <v>1311130</v>
          </cell>
        </row>
        <row r="729">
          <cell r="C729">
            <v>721</v>
          </cell>
          <cell r="D729">
            <v>1991</v>
          </cell>
          <cell r="E729" t="str">
            <v>HYDRO ONE NETWORKS INC.</v>
          </cell>
          <cell r="F729">
            <v>421305</v>
          </cell>
        </row>
        <row r="730">
          <cell r="C730">
            <v>722</v>
          </cell>
          <cell r="D730">
            <v>1991</v>
          </cell>
          <cell r="E730" t="str">
            <v>HYDRO ONE NETWORKS INC.</v>
          </cell>
          <cell r="F730">
            <v>4572469</v>
          </cell>
        </row>
        <row r="731">
          <cell r="C731">
            <v>723</v>
          </cell>
          <cell r="D731">
            <v>1991</v>
          </cell>
          <cell r="E731" t="str">
            <v>HYDRO ONE NETWORKS INC.</v>
          </cell>
          <cell r="F731">
            <v>677336</v>
          </cell>
        </row>
        <row r="732">
          <cell r="C732">
            <v>724</v>
          </cell>
          <cell r="D732">
            <v>1991</v>
          </cell>
          <cell r="E732" t="str">
            <v>HYDRO ONE NETWORKS INC.</v>
          </cell>
          <cell r="F732">
            <v>3093822</v>
          </cell>
        </row>
        <row r="733">
          <cell r="C733">
            <v>725</v>
          </cell>
          <cell r="D733">
            <v>1991</v>
          </cell>
          <cell r="E733" t="str">
            <v>HYDRO ONE NETWORKS INC.</v>
          </cell>
          <cell r="F733">
            <v>595568</v>
          </cell>
        </row>
        <row r="734">
          <cell r="C734">
            <v>726</v>
          </cell>
          <cell r="D734">
            <v>1991</v>
          </cell>
          <cell r="E734" t="str">
            <v>HYDRO ONE NETWORKS INC.</v>
          </cell>
          <cell r="F734">
            <v>866734</v>
          </cell>
        </row>
        <row r="735">
          <cell r="C735">
            <v>727</v>
          </cell>
          <cell r="D735">
            <v>1991</v>
          </cell>
          <cell r="E735" t="str">
            <v>HYDRO ONE NETWORKS INC.</v>
          </cell>
          <cell r="F735">
            <v>1424211</v>
          </cell>
        </row>
        <row r="736">
          <cell r="C736">
            <v>728</v>
          </cell>
          <cell r="D736">
            <v>1991</v>
          </cell>
          <cell r="E736" t="str">
            <v>HYDRO ONE NETWORKS INC.</v>
          </cell>
          <cell r="F736">
            <v>2213511</v>
          </cell>
        </row>
        <row r="737">
          <cell r="C737">
            <v>729</v>
          </cell>
          <cell r="D737">
            <v>1991</v>
          </cell>
          <cell r="E737" t="str">
            <v>HYDRO ONE NETWORKS INC.</v>
          </cell>
          <cell r="F737">
            <v>1004049</v>
          </cell>
        </row>
        <row r="738">
          <cell r="C738">
            <v>730</v>
          </cell>
          <cell r="D738">
            <v>1991</v>
          </cell>
          <cell r="E738" t="str">
            <v>HYDRO ONE NETWORKS INC.</v>
          </cell>
          <cell r="F738">
            <v>1556375</v>
          </cell>
        </row>
        <row r="739">
          <cell r="C739">
            <v>731</v>
          </cell>
          <cell r="D739">
            <v>1991</v>
          </cell>
          <cell r="E739" t="str">
            <v>HYDRO ONE NETWORKS INC.</v>
          </cell>
          <cell r="F739">
            <v>1728751</v>
          </cell>
        </row>
        <row r="740">
          <cell r="C740">
            <v>732</v>
          </cell>
          <cell r="D740">
            <v>1991</v>
          </cell>
          <cell r="E740" t="str">
            <v>HYDRO ONE NETWORKS INC.</v>
          </cell>
          <cell r="F740">
            <v>978078</v>
          </cell>
        </row>
        <row r="741">
          <cell r="C741">
            <v>733</v>
          </cell>
          <cell r="D741">
            <v>1991</v>
          </cell>
          <cell r="E741" t="str">
            <v>HYDRO ONE NETWORKS INC.</v>
          </cell>
          <cell r="F741">
            <v>1322742</v>
          </cell>
        </row>
        <row r="742">
          <cell r="C742">
            <v>734</v>
          </cell>
          <cell r="D742">
            <v>1991</v>
          </cell>
          <cell r="E742" t="str">
            <v>HYDRO ONE NETWORKS INC.</v>
          </cell>
          <cell r="F742">
            <v>905241</v>
          </cell>
        </row>
        <row r="743">
          <cell r="C743">
            <v>735</v>
          </cell>
          <cell r="D743">
            <v>1991</v>
          </cell>
          <cell r="E743" t="str">
            <v>HYDRO ONE NETWORKS INC.</v>
          </cell>
          <cell r="F743">
            <v>716407</v>
          </cell>
        </row>
        <row r="744">
          <cell r="C744">
            <v>736</v>
          </cell>
          <cell r="D744">
            <v>1991</v>
          </cell>
          <cell r="E744" t="str">
            <v>HYDRO ONE NETWORKS INC.</v>
          </cell>
          <cell r="F744">
            <v>472726</v>
          </cell>
        </row>
        <row r="745">
          <cell r="C745">
            <v>737</v>
          </cell>
          <cell r="D745">
            <v>1991</v>
          </cell>
          <cell r="E745" t="str">
            <v>HYDRO ONE NETWORKS INC.</v>
          </cell>
          <cell r="F745">
            <v>620656</v>
          </cell>
        </row>
        <row r="746">
          <cell r="C746">
            <v>738</v>
          </cell>
          <cell r="D746">
            <v>1991</v>
          </cell>
          <cell r="E746" t="str">
            <v>HYDRO ONE NETWORKS INC.</v>
          </cell>
          <cell r="F746">
            <v>127198</v>
          </cell>
        </row>
        <row r="747">
          <cell r="C747">
            <v>739</v>
          </cell>
          <cell r="D747">
            <v>1991</v>
          </cell>
          <cell r="E747" t="str">
            <v>HYDRO ONE NETWORKS INC.</v>
          </cell>
          <cell r="F747">
            <v>588020</v>
          </cell>
        </row>
        <row r="748">
          <cell r="C748">
            <v>740</v>
          </cell>
          <cell r="D748">
            <v>1991</v>
          </cell>
          <cell r="E748" t="str">
            <v>HYDRO ONE NETWORKS INC.</v>
          </cell>
          <cell r="F748">
            <v>529337</v>
          </cell>
        </row>
        <row r="749">
          <cell r="C749">
            <v>741</v>
          </cell>
          <cell r="D749">
            <v>1991</v>
          </cell>
          <cell r="E749" t="str">
            <v>HYDRO ONE NETWORKS INC.</v>
          </cell>
          <cell r="F749">
            <v>197964</v>
          </cell>
        </row>
        <row r="750">
          <cell r="C750">
            <v>742</v>
          </cell>
          <cell r="D750">
            <v>1991</v>
          </cell>
          <cell r="E750" t="str">
            <v>HYDRO ONE NETWORKS INC.</v>
          </cell>
          <cell r="F750">
            <v>11851779</v>
          </cell>
        </row>
        <row r="751">
          <cell r="C751">
            <v>743</v>
          </cell>
          <cell r="D751">
            <v>1991</v>
          </cell>
          <cell r="E751" t="str">
            <v>HYDRO ONE NETWORKS INC.</v>
          </cell>
          <cell r="F751">
            <v>135876</v>
          </cell>
        </row>
        <row r="752">
          <cell r="C752">
            <v>744</v>
          </cell>
          <cell r="D752">
            <v>1991</v>
          </cell>
          <cell r="E752" t="str">
            <v>HYDRO ONE NETWORKS INC.</v>
          </cell>
          <cell r="F752">
            <v>749959</v>
          </cell>
        </row>
        <row r="753">
          <cell r="C753">
            <v>745</v>
          </cell>
          <cell r="D753">
            <v>1991</v>
          </cell>
          <cell r="E753" t="str">
            <v>HYDRO ONE NETWORKS INC.</v>
          </cell>
          <cell r="F753">
            <v>855516</v>
          </cell>
        </row>
        <row r="754">
          <cell r="C754">
            <v>746</v>
          </cell>
          <cell r="D754">
            <v>1991</v>
          </cell>
          <cell r="E754" t="str">
            <v>HYDRO ONE NETWORKS INC.</v>
          </cell>
          <cell r="F754">
            <v>853382</v>
          </cell>
        </row>
        <row r="755">
          <cell r="C755">
            <v>747</v>
          </cell>
          <cell r="D755">
            <v>1991</v>
          </cell>
          <cell r="E755" t="str">
            <v>HYDRO ONE NETWORKS INC.</v>
          </cell>
          <cell r="F755">
            <v>3123038</v>
          </cell>
        </row>
        <row r="756">
          <cell r="C756">
            <v>748</v>
          </cell>
          <cell r="D756">
            <v>1991</v>
          </cell>
          <cell r="E756" t="str">
            <v>HYDRO ONE NETWORKS INC.</v>
          </cell>
          <cell r="F756">
            <v>772264</v>
          </cell>
        </row>
        <row r="757">
          <cell r="C757">
            <v>749</v>
          </cell>
          <cell r="D757">
            <v>1991</v>
          </cell>
          <cell r="E757" t="str">
            <v>HYDRO ONE NETWORKS INC.</v>
          </cell>
          <cell r="F757">
            <v>1427487</v>
          </cell>
        </row>
        <row r="758">
          <cell r="C758">
            <v>750</v>
          </cell>
          <cell r="D758">
            <v>1991</v>
          </cell>
          <cell r="E758" t="str">
            <v>HYDRO ONE NETWORKS INC.</v>
          </cell>
          <cell r="F758">
            <v>3592010</v>
          </cell>
        </row>
        <row r="759">
          <cell r="C759">
            <v>751</v>
          </cell>
          <cell r="D759">
            <v>1991</v>
          </cell>
          <cell r="E759" t="str">
            <v>HYDRO ONE NETWORKS INC.</v>
          </cell>
          <cell r="F759">
            <v>563209</v>
          </cell>
        </row>
        <row r="760">
          <cell r="C760">
            <v>752</v>
          </cell>
          <cell r="D760">
            <v>1991</v>
          </cell>
          <cell r="E760" t="str">
            <v>HYDRO ONE NETWORKS INC.</v>
          </cell>
          <cell r="F760">
            <v>786953</v>
          </cell>
        </row>
        <row r="761">
          <cell r="C761">
            <v>753</v>
          </cell>
          <cell r="D761">
            <v>1991</v>
          </cell>
          <cell r="E761" t="str">
            <v>HYDRO ONE NETWORKS INC.</v>
          </cell>
          <cell r="F761">
            <v>2139762</v>
          </cell>
        </row>
        <row r="762">
          <cell r="C762">
            <v>754</v>
          </cell>
          <cell r="D762">
            <v>1991</v>
          </cell>
          <cell r="E762" t="str">
            <v>HYDRO ONE NETWORKS INC.</v>
          </cell>
          <cell r="F762">
            <v>4917346</v>
          </cell>
        </row>
        <row r="763">
          <cell r="C763">
            <v>755</v>
          </cell>
          <cell r="D763">
            <v>1991</v>
          </cell>
          <cell r="E763" t="str">
            <v>HYDRO ONE NETWORKS INC.</v>
          </cell>
          <cell r="F763">
            <v>419868</v>
          </cell>
        </row>
        <row r="764">
          <cell r="C764">
            <v>756</v>
          </cell>
          <cell r="D764">
            <v>1991</v>
          </cell>
          <cell r="E764" t="str">
            <v>HYDRO ONE NETWORKS INC.</v>
          </cell>
          <cell r="F764">
            <v>289160</v>
          </cell>
        </row>
        <row r="765">
          <cell r="C765">
            <v>757</v>
          </cell>
          <cell r="D765">
            <v>1991</v>
          </cell>
          <cell r="E765" t="str">
            <v>HYDRO ONE NETWORKS INC.</v>
          </cell>
          <cell r="F765">
            <v>3555640</v>
          </cell>
        </row>
        <row r="766">
          <cell r="C766">
            <v>758</v>
          </cell>
          <cell r="D766">
            <v>1991</v>
          </cell>
          <cell r="E766" t="str">
            <v>HYDRO ONE NETWORKS INC.</v>
          </cell>
          <cell r="F766">
            <v>862010</v>
          </cell>
        </row>
        <row r="767">
          <cell r="C767">
            <v>759</v>
          </cell>
          <cell r="D767">
            <v>1991</v>
          </cell>
          <cell r="E767" t="str">
            <v>HYDRO ONE NETWORKS INC.</v>
          </cell>
          <cell r="F767">
            <v>631850</v>
          </cell>
        </row>
        <row r="768">
          <cell r="C768">
            <v>760</v>
          </cell>
          <cell r="D768">
            <v>1991</v>
          </cell>
          <cell r="E768" t="str">
            <v>HYDRO ONE NETWORKS INC.</v>
          </cell>
          <cell r="F768">
            <v>4915100</v>
          </cell>
        </row>
        <row r="769">
          <cell r="C769">
            <v>761</v>
          </cell>
          <cell r="D769">
            <v>1991</v>
          </cell>
          <cell r="E769" t="str">
            <v>HYDRO ONE NETWORKS INC.</v>
          </cell>
          <cell r="F769">
            <v>577882</v>
          </cell>
        </row>
        <row r="770">
          <cell r="C770">
            <v>762</v>
          </cell>
          <cell r="D770">
            <v>1991</v>
          </cell>
          <cell r="E770" t="str">
            <v>HYDRO ONE NETWORKS INC.</v>
          </cell>
          <cell r="F770">
            <v>961626</v>
          </cell>
        </row>
        <row r="771">
          <cell r="C771">
            <v>763</v>
          </cell>
          <cell r="D771">
            <v>1991</v>
          </cell>
          <cell r="E771" t="str">
            <v>HYDRO ONE NETWORKS INC.</v>
          </cell>
          <cell r="F771">
            <v>1252945</v>
          </cell>
        </row>
        <row r="772">
          <cell r="C772">
            <v>764</v>
          </cell>
          <cell r="D772">
            <v>1991</v>
          </cell>
          <cell r="E772" t="str">
            <v>HYDRO ONE NETWORKS INC.</v>
          </cell>
          <cell r="F772">
            <v>3589496</v>
          </cell>
        </row>
        <row r="773">
          <cell r="C773">
            <v>765</v>
          </cell>
          <cell r="D773">
            <v>1991</v>
          </cell>
          <cell r="E773" t="str">
            <v>HYDRO ONE NETWORKS INC.</v>
          </cell>
          <cell r="F773">
            <v>1909360</v>
          </cell>
        </row>
        <row r="774">
          <cell r="C774">
            <v>766</v>
          </cell>
          <cell r="D774">
            <v>1991</v>
          </cell>
          <cell r="E774" t="str">
            <v>HYDRO ONE NETWORKS INC.</v>
          </cell>
          <cell r="F774">
            <v>3347464</v>
          </cell>
        </row>
        <row r="775">
          <cell r="C775">
            <v>767</v>
          </cell>
          <cell r="D775">
            <v>1991</v>
          </cell>
          <cell r="E775" t="str">
            <v>HYDRO ONE NETWORKS INC.</v>
          </cell>
          <cell r="F775">
            <v>2071555</v>
          </cell>
        </row>
        <row r="776">
          <cell r="C776">
            <v>768</v>
          </cell>
          <cell r="D776">
            <v>1991</v>
          </cell>
          <cell r="E776" t="str">
            <v>HYDRO ONE NETWORKS INC.</v>
          </cell>
          <cell r="F776">
            <v>877604</v>
          </cell>
        </row>
        <row r="777">
          <cell r="C777">
            <v>769</v>
          </cell>
          <cell r="D777">
            <v>1991</v>
          </cell>
          <cell r="E777" t="str">
            <v>HYDRO ONE NETWORKS INC.</v>
          </cell>
          <cell r="F777">
            <v>596757</v>
          </cell>
        </row>
        <row r="778">
          <cell r="C778">
            <v>770</v>
          </cell>
          <cell r="D778">
            <v>1991</v>
          </cell>
          <cell r="E778" t="str">
            <v>HYDRO ONE NETWORKS INC.</v>
          </cell>
          <cell r="F778">
            <v>365901</v>
          </cell>
        </row>
        <row r="779">
          <cell r="C779">
            <v>771</v>
          </cell>
          <cell r="D779">
            <v>1991</v>
          </cell>
          <cell r="E779" t="str">
            <v>HYDRO ONE NETWORKS INC.</v>
          </cell>
          <cell r="F779">
            <v>623647</v>
          </cell>
        </row>
        <row r="780">
          <cell r="C780">
            <v>772</v>
          </cell>
          <cell r="D780">
            <v>1991</v>
          </cell>
          <cell r="E780" t="str">
            <v>HYDRO ONE NETWORKS INC.</v>
          </cell>
          <cell r="F780">
            <v>123804</v>
          </cell>
        </row>
        <row r="781">
          <cell r="C781">
            <v>773</v>
          </cell>
          <cell r="D781">
            <v>1991</v>
          </cell>
          <cell r="E781" t="str">
            <v>HYDRO ONE NETWORKS INC.</v>
          </cell>
          <cell r="F781">
            <v>9650099</v>
          </cell>
        </row>
        <row r="782">
          <cell r="C782">
            <v>774</v>
          </cell>
          <cell r="D782">
            <v>1991</v>
          </cell>
          <cell r="E782" t="str">
            <v>HYDRO ONE NETWORKS INC.</v>
          </cell>
          <cell r="F782">
            <v>539787</v>
          </cell>
        </row>
        <row r="783">
          <cell r="C783">
            <v>775</v>
          </cell>
          <cell r="D783">
            <v>1991</v>
          </cell>
          <cell r="E783" t="str">
            <v>HYDRO ONE NETWORKS INC.</v>
          </cell>
          <cell r="F783">
            <v>884071</v>
          </cell>
        </row>
        <row r="784">
          <cell r="C784">
            <v>776</v>
          </cell>
          <cell r="D784">
            <v>1991</v>
          </cell>
          <cell r="E784" t="str">
            <v>HYDRO ONE NETWORKS INC.</v>
          </cell>
          <cell r="F784">
            <v>77823</v>
          </cell>
        </row>
        <row r="785">
          <cell r="C785">
            <v>777</v>
          </cell>
          <cell r="D785">
            <v>1991</v>
          </cell>
          <cell r="E785" t="str">
            <v>HYDRO ONE NETWORKS INC.</v>
          </cell>
          <cell r="F785">
            <v>387557</v>
          </cell>
        </row>
        <row r="786">
          <cell r="C786">
            <v>778</v>
          </cell>
          <cell r="D786">
            <v>1991</v>
          </cell>
          <cell r="E786" t="str">
            <v>HYDRO ONE NETWORKS INC.</v>
          </cell>
          <cell r="F786">
            <v>5178123</v>
          </cell>
        </row>
        <row r="787">
          <cell r="C787">
            <v>779</v>
          </cell>
          <cell r="D787">
            <v>1991</v>
          </cell>
          <cell r="E787" t="str">
            <v>HYDRO ONE NETWORKS INC.</v>
          </cell>
          <cell r="F787">
            <v>200419</v>
          </cell>
        </row>
        <row r="788">
          <cell r="C788">
            <v>780</v>
          </cell>
          <cell r="D788">
            <v>1991</v>
          </cell>
          <cell r="E788" t="str">
            <v>HYDRO ONE NETWORKS INC.</v>
          </cell>
          <cell r="F788">
            <v>600050</v>
          </cell>
        </row>
        <row r="789">
          <cell r="C789">
            <v>781</v>
          </cell>
          <cell r="D789">
            <v>1991</v>
          </cell>
          <cell r="E789" t="str">
            <v>HYDRO OTTAWA LIMITED</v>
          </cell>
          <cell r="F789">
            <v>1552442</v>
          </cell>
        </row>
        <row r="790">
          <cell r="C790">
            <v>782</v>
          </cell>
          <cell r="D790">
            <v>1991</v>
          </cell>
          <cell r="E790" t="str">
            <v>HYDRO OTTAWA LIMITED</v>
          </cell>
          <cell r="F790">
            <v>1767955</v>
          </cell>
        </row>
        <row r="791">
          <cell r="C791">
            <v>783</v>
          </cell>
          <cell r="D791">
            <v>1991</v>
          </cell>
          <cell r="E791" t="str">
            <v>HYDRO OTTAWA LIMITED</v>
          </cell>
          <cell r="F791">
            <v>31590123</v>
          </cell>
        </row>
        <row r="792">
          <cell r="C792">
            <v>784</v>
          </cell>
          <cell r="D792">
            <v>1991</v>
          </cell>
          <cell r="E792" t="str">
            <v>HYDRO OTTAWA LIMITED</v>
          </cell>
          <cell r="F792">
            <v>56396052</v>
          </cell>
        </row>
        <row r="793">
          <cell r="C793">
            <v>785</v>
          </cell>
          <cell r="D793">
            <v>1991</v>
          </cell>
          <cell r="E793" t="str">
            <v>HYDRO OTTAWA LIMITED</v>
          </cell>
          <cell r="F793">
            <v>58869750</v>
          </cell>
        </row>
        <row r="794">
          <cell r="C794">
            <v>786</v>
          </cell>
          <cell r="D794">
            <v>1991</v>
          </cell>
          <cell r="E794" t="str">
            <v>LAKEFRONT UTILITIES INC.</v>
          </cell>
          <cell r="F794">
            <v>1334189</v>
          </cell>
        </row>
        <row r="795">
          <cell r="C795">
            <v>787</v>
          </cell>
          <cell r="D795">
            <v>1991</v>
          </cell>
          <cell r="E795" t="str">
            <v>LAKELAND POWER DISTRIBUTION LTD.</v>
          </cell>
          <cell r="F795">
            <v>490830</v>
          </cell>
        </row>
        <row r="796">
          <cell r="C796">
            <v>788</v>
          </cell>
          <cell r="D796">
            <v>1991</v>
          </cell>
          <cell r="E796" t="str">
            <v>LAKELAND POWER DISTRIBUTION LTD.</v>
          </cell>
          <cell r="F796">
            <v>2809294</v>
          </cell>
        </row>
        <row r="797">
          <cell r="C797">
            <v>789</v>
          </cell>
          <cell r="D797">
            <v>1991</v>
          </cell>
          <cell r="E797" t="str">
            <v>LAKELAND POWER DISTRIBUTION LTD.</v>
          </cell>
          <cell r="F797">
            <v>225451</v>
          </cell>
        </row>
        <row r="798">
          <cell r="C798">
            <v>790</v>
          </cell>
          <cell r="D798">
            <v>1991</v>
          </cell>
          <cell r="E798" t="str">
            <v>LAKELAND POWER DISTRIBUTION LTD.</v>
          </cell>
          <cell r="F798">
            <v>676666</v>
          </cell>
        </row>
        <row r="799">
          <cell r="C799">
            <v>791</v>
          </cell>
          <cell r="D799">
            <v>1991</v>
          </cell>
          <cell r="E799" t="str">
            <v>LONDON HYDRO INC.</v>
          </cell>
          <cell r="F799">
            <v>156048621</v>
          </cell>
        </row>
        <row r="800">
          <cell r="C800">
            <v>792</v>
          </cell>
          <cell r="D800">
            <v>1991</v>
          </cell>
          <cell r="E800" t="str">
            <v>MIDDLESEX POWER DISTRIBUTION CORPORATION</v>
          </cell>
          <cell r="F800">
            <v>540983</v>
          </cell>
        </row>
        <row r="801">
          <cell r="C801">
            <v>793</v>
          </cell>
          <cell r="D801">
            <v>1991</v>
          </cell>
          <cell r="E801" t="str">
            <v>MIDDLESEX POWER DISTRIBUTION CORPORATION</v>
          </cell>
          <cell r="F801">
            <v>91143</v>
          </cell>
        </row>
        <row r="802">
          <cell r="C802">
            <v>794</v>
          </cell>
          <cell r="D802">
            <v>1991</v>
          </cell>
          <cell r="E802" t="str">
            <v>MIDDLESEX POWER DISTRIBUTION CORPORATION</v>
          </cell>
          <cell r="F802">
            <v>783915</v>
          </cell>
        </row>
        <row r="803">
          <cell r="C803">
            <v>795</v>
          </cell>
          <cell r="D803">
            <v>1991</v>
          </cell>
          <cell r="E803" t="str">
            <v>MIDDLESEX POWER DISTRIBUTION CORPORATION</v>
          </cell>
          <cell r="F803">
            <v>834269</v>
          </cell>
        </row>
        <row r="804">
          <cell r="C804">
            <v>796</v>
          </cell>
          <cell r="D804">
            <v>1991</v>
          </cell>
          <cell r="E804" t="str">
            <v>NIAGARA PENINSULA ENERGY INC.</v>
          </cell>
          <cell r="F804">
            <v>45261976</v>
          </cell>
        </row>
        <row r="805">
          <cell r="C805">
            <v>797</v>
          </cell>
          <cell r="D805">
            <v>1991</v>
          </cell>
          <cell r="E805" t="str">
            <v>NORFOLK POWER DISTRIBUTION INC.</v>
          </cell>
          <cell r="F805">
            <v>2296289</v>
          </cell>
        </row>
        <row r="806">
          <cell r="C806">
            <v>798</v>
          </cell>
          <cell r="D806">
            <v>1991</v>
          </cell>
          <cell r="E806" t="str">
            <v>NORFOLK POWER DISTRIBUTION INC.</v>
          </cell>
          <cell r="F806">
            <v>8774431</v>
          </cell>
        </row>
        <row r="807">
          <cell r="C807">
            <v>799</v>
          </cell>
          <cell r="D807">
            <v>1991</v>
          </cell>
          <cell r="E807" t="str">
            <v>NORTHERN ONTARIO WIRES INC.</v>
          </cell>
          <cell r="F807">
            <v>1599232</v>
          </cell>
        </row>
        <row r="808">
          <cell r="C808">
            <v>800</v>
          </cell>
          <cell r="D808">
            <v>1991</v>
          </cell>
          <cell r="E808" t="str">
            <v>NORTHERN ONTARIO WIRES INC.</v>
          </cell>
          <cell r="F808">
            <v>2293505</v>
          </cell>
        </row>
        <row r="809">
          <cell r="C809">
            <v>801</v>
          </cell>
          <cell r="D809">
            <v>1991</v>
          </cell>
          <cell r="E809" t="str">
            <v>OTTAWA RIVER POWER CORPORATION</v>
          </cell>
          <cell r="F809">
            <v>394797</v>
          </cell>
        </row>
        <row r="810">
          <cell r="C810">
            <v>802</v>
          </cell>
          <cell r="D810">
            <v>1991</v>
          </cell>
          <cell r="E810" t="str">
            <v>OTTAWA RIVER POWER CORPORATION</v>
          </cell>
          <cell r="F810">
            <v>329806</v>
          </cell>
        </row>
        <row r="811">
          <cell r="C811">
            <v>803</v>
          </cell>
          <cell r="D811">
            <v>1991</v>
          </cell>
          <cell r="E811" t="str">
            <v>OTTAWA RIVER POWER CORPORATION</v>
          </cell>
          <cell r="F811">
            <v>2277531</v>
          </cell>
        </row>
        <row r="812">
          <cell r="C812">
            <v>804</v>
          </cell>
          <cell r="D812">
            <v>1991</v>
          </cell>
          <cell r="E812" t="str">
            <v>NIAGARA PENINSULA ENERGY INC.</v>
          </cell>
          <cell r="F812">
            <v>1536719</v>
          </cell>
        </row>
        <row r="813">
          <cell r="C813">
            <v>805</v>
          </cell>
          <cell r="D813">
            <v>1991</v>
          </cell>
          <cell r="E813" t="str">
            <v>NIAGARA PENINSULA ENERGY INC.</v>
          </cell>
          <cell r="F813">
            <v>508597</v>
          </cell>
        </row>
        <row r="814">
          <cell r="C814">
            <v>806</v>
          </cell>
          <cell r="D814">
            <v>1991</v>
          </cell>
          <cell r="E814" t="str">
            <v>PETERBOROUGH DISTRIBUTION INCORPORATED</v>
          </cell>
          <cell r="F814">
            <v>534738</v>
          </cell>
        </row>
        <row r="815">
          <cell r="C815">
            <v>807</v>
          </cell>
          <cell r="D815">
            <v>1991</v>
          </cell>
          <cell r="E815" t="str">
            <v>PETERBOROUGH DISTRIBUTION INCORPORATED</v>
          </cell>
          <cell r="F815">
            <v>1729438</v>
          </cell>
        </row>
        <row r="816">
          <cell r="C816">
            <v>808</v>
          </cell>
          <cell r="D816">
            <v>1991</v>
          </cell>
          <cell r="E816" t="str">
            <v>POWERSTREAM INC.</v>
          </cell>
          <cell r="F816">
            <v>23829513</v>
          </cell>
        </row>
        <row r="817">
          <cell r="C817">
            <v>809</v>
          </cell>
          <cell r="D817">
            <v>1991</v>
          </cell>
          <cell r="E817" t="str">
            <v>POWERSTREAM INC.</v>
          </cell>
          <cell r="F817">
            <v>101848082</v>
          </cell>
        </row>
        <row r="818">
          <cell r="C818">
            <v>810</v>
          </cell>
          <cell r="D818">
            <v>1991</v>
          </cell>
          <cell r="E818" t="str">
            <v>POWERSTREAM INC.</v>
          </cell>
          <cell r="F818">
            <v>132661000</v>
          </cell>
        </row>
        <row r="819">
          <cell r="C819">
            <v>811</v>
          </cell>
          <cell r="D819">
            <v>1991</v>
          </cell>
          <cell r="E819" t="str">
            <v>POWERSTREAM INC.</v>
          </cell>
          <cell r="F819">
            <v>77146205</v>
          </cell>
        </row>
        <row r="820">
          <cell r="C820">
            <v>812</v>
          </cell>
          <cell r="D820">
            <v>1991</v>
          </cell>
          <cell r="E820" t="str">
            <v>RIDEAU ST. LAWRENCE DISTRIBUTION INC.</v>
          </cell>
          <cell r="F820">
            <v>1779629</v>
          </cell>
        </row>
        <row r="821">
          <cell r="C821">
            <v>813</v>
          </cell>
          <cell r="D821">
            <v>1991</v>
          </cell>
          <cell r="E821" t="str">
            <v>VERIDIAN CONNECTIONS INC.</v>
          </cell>
          <cell r="F821">
            <v>21355264</v>
          </cell>
        </row>
        <row r="822">
          <cell r="C822">
            <v>814</v>
          </cell>
          <cell r="D822">
            <v>1991</v>
          </cell>
          <cell r="E822" t="str">
            <v>VERIDIAN CONNECTIONS INC.</v>
          </cell>
          <cell r="F822">
            <v>13636744</v>
          </cell>
        </row>
        <row r="823">
          <cell r="C823">
            <v>815</v>
          </cell>
          <cell r="D823">
            <v>1991</v>
          </cell>
          <cell r="E823" t="str">
            <v>VERIDIAN CONNECTIONS INC.</v>
          </cell>
          <cell r="F823">
            <v>2564137</v>
          </cell>
        </row>
        <row r="824">
          <cell r="C824">
            <v>816</v>
          </cell>
          <cell r="D824">
            <v>1991</v>
          </cell>
          <cell r="E824" t="str">
            <v>VERIDIAN CONNECTIONS INC.</v>
          </cell>
          <cell r="F824">
            <v>38017128</v>
          </cell>
        </row>
        <row r="825">
          <cell r="C825">
            <v>817</v>
          </cell>
          <cell r="D825">
            <v>1991</v>
          </cell>
          <cell r="E825" t="str">
            <v>VERIDIAN CONNECTIONS INC.</v>
          </cell>
          <cell r="F825">
            <v>6461557</v>
          </cell>
        </row>
        <row r="826">
          <cell r="C826">
            <v>818</v>
          </cell>
          <cell r="D826">
            <v>1991</v>
          </cell>
          <cell r="E826" t="str">
            <v>VERIDIAN CONNECTIONS INC.</v>
          </cell>
          <cell r="F826">
            <v>2614177</v>
          </cell>
        </row>
        <row r="827">
          <cell r="C827">
            <v>819</v>
          </cell>
          <cell r="D827">
            <v>1991</v>
          </cell>
          <cell r="E827" t="str">
            <v>VERIDIAN CONNECTIONS INC.</v>
          </cell>
          <cell r="F827">
            <v>1533803</v>
          </cell>
        </row>
        <row r="828">
          <cell r="C828">
            <v>820</v>
          </cell>
          <cell r="D828">
            <v>1991</v>
          </cell>
          <cell r="E828" t="str">
            <v>WELLINGTON NORTH POWER INC.</v>
          </cell>
          <cell r="F828">
            <v>99773</v>
          </cell>
        </row>
        <row r="829">
          <cell r="C829">
            <v>821</v>
          </cell>
          <cell r="D829">
            <v>1991</v>
          </cell>
          <cell r="E829" t="str">
            <v>WESTARIO POWER INC.</v>
          </cell>
          <cell r="F829">
            <v>3081130</v>
          </cell>
        </row>
        <row r="830">
          <cell r="C830">
            <v>822</v>
          </cell>
          <cell r="D830">
            <v>1991</v>
          </cell>
          <cell r="E830" t="str">
            <v>WESTARIO POWER INC.</v>
          </cell>
          <cell r="F830">
            <v>3956443</v>
          </cell>
        </row>
        <row r="831">
          <cell r="C831">
            <v>823</v>
          </cell>
          <cell r="D831">
            <v>1991</v>
          </cell>
          <cell r="E831" t="str">
            <v>WESTARIO POWER INC.</v>
          </cell>
          <cell r="F831">
            <v>2500709</v>
          </cell>
        </row>
        <row r="832">
          <cell r="C832">
            <v>824</v>
          </cell>
          <cell r="D832">
            <v>1991</v>
          </cell>
          <cell r="E832" t="str">
            <v>WESTARIO POWER INC.</v>
          </cell>
          <cell r="F832">
            <v>2171568</v>
          </cell>
        </row>
        <row r="833">
          <cell r="C833">
            <v>825</v>
          </cell>
          <cell r="D833">
            <v>1991</v>
          </cell>
          <cell r="E833" t="str">
            <v>VERIDIAN CONNECTIONS INC.</v>
          </cell>
          <cell r="F833">
            <v>29871726</v>
          </cell>
        </row>
        <row r="834">
          <cell r="C834">
            <v>826</v>
          </cell>
          <cell r="D834">
            <v>1991</v>
          </cell>
          <cell r="E834" t="str">
            <v>ANCASTER HYDRO-ELECTRIC COMMISSION</v>
          </cell>
          <cell r="F834">
            <v>2638200</v>
          </cell>
        </row>
        <row r="835">
          <cell r="C835">
            <v>827</v>
          </cell>
          <cell r="D835">
            <v>1991</v>
          </cell>
          <cell r="E835" t="str">
            <v>ATIKOKAN HYDRO INC.</v>
          </cell>
          <cell r="F835">
            <v>3606838</v>
          </cell>
        </row>
        <row r="836">
          <cell r="C836">
            <v>828</v>
          </cell>
          <cell r="D836">
            <v>1991</v>
          </cell>
          <cell r="E836" t="str">
            <v>AURORA HYDRO CONNECTIONS LIMITED</v>
          </cell>
          <cell r="F836">
            <v>23829513</v>
          </cell>
        </row>
        <row r="837">
          <cell r="C837">
            <v>829</v>
          </cell>
          <cell r="D837">
            <v>1991</v>
          </cell>
          <cell r="E837" t="str">
            <v>AYLMER PUBLIC UTILITIES COMMISSION</v>
          </cell>
          <cell r="F837">
            <v>2438835</v>
          </cell>
        </row>
        <row r="838">
          <cell r="C838">
            <v>830</v>
          </cell>
          <cell r="D838">
            <v>1991</v>
          </cell>
          <cell r="E838" t="str">
            <v>BLUE MOUNTAINS HYDRO SERVICES COMPANY INC.</v>
          </cell>
          <cell r="F838">
            <v>1446115</v>
          </cell>
        </row>
        <row r="839">
          <cell r="C839">
            <v>831</v>
          </cell>
          <cell r="D839">
            <v>1991</v>
          </cell>
          <cell r="E839" t="str">
            <v>BOARD OF LIGHT &amp; HEAT COMM. OF THE CITY OF GUELPH</v>
          </cell>
          <cell r="F839">
            <v>55283012</v>
          </cell>
        </row>
        <row r="840">
          <cell r="C840">
            <v>832</v>
          </cell>
          <cell r="D840">
            <v>1991</v>
          </cell>
          <cell r="E840" t="str">
            <v>BRADFORD WEST GWILLIMBURY PUBLIC UTILITIES COMMISSION</v>
          </cell>
          <cell r="F840">
            <v>6297935</v>
          </cell>
        </row>
        <row r="841">
          <cell r="C841">
            <v>833</v>
          </cell>
          <cell r="D841">
            <v>1991</v>
          </cell>
          <cell r="E841" t="str">
            <v>BROCK HYDRO-ELECTRIC COMMISSION</v>
          </cell>
          <cell r="F841">
            <v>2230982</v>
          </cell>
        </row>
        <row r="842">
          <cell r="C842">
            <v>834</v>
          </cell>
          <cell r="D842">
            <v>1991</v>
          </cell>
          <cell r="E842" t="str">
            <v>BURLINGTON HYDRO INC.</v>
          </cell>
          <cell r="F842">
            <v>161561014</v>
          </cell>
        </row>
        <row r="843">
          <cell r="C843">
            <v>835</v>
          </cell>
          <cell r="D843">
            <v>1991</v>
          </cell>
          <cell r="E843" t="str">
            <v>CAMBRIDGE AND NORTH DUMFRIES HYDRO INC.</v>
          </cell>
          <cell r="F843">
            <v>119734128</v>
          </cell>
        </row>
        <row r="844">
          <cell r="C844">
            <v>836</v>
          </cell>
          <cell r="D844">
            <v>1991</v>
          </cell>
          <cell r="E844" t="str">
            <v>CHAPLEAU PUBLIC UTILITIES CORPORATION</v>
          </cell>
          <cell r="F844">
            <v>2985088</v>
          </cell>
        </row>
        <row r="845">
          <cell r="C845">
            <v>837</v>
          </cell>
          <cell r="D845">
            <v>1991</v>
          </cell>
          <cell r="E845" t="str">
            <v>CLINTON POWER CORPORATION</v>
          </cell>
          <cell r="F845">
            <v>2929224</v>
          </cell>
        </row>
        <row r="846">
          <cell r="C846">
            <v>838</v>
          </cell>
          <cell r="D846">
            <v>1991</v>
          </cell>
          <cell r="E846" t="str">
            <v>COCHRANE POWER CORPORATION</v>
          </cell>
          <cell r="F846">
            <v>2843514</v>
          </cell>
        </row>
        <row r="847">
          <cell r="C847">
            <v>839</v>
          </cell>
          <cell r="D847">
            <v>1991</v>
          </cell>
          <cell r="E847" t="str">
            <v>COTTAM HYDRO-ELECTRIC SYSTEM</v>
          </cell>
          <cell r="F847">
            <v>755690</v>
          </cell>
        </row>
        <row r="848">
          <cell r="C848">
            <v>840</v>
          </cell>
          <cell r="D848">
            <v>1991</v>
          </cell>
          <cell r="E848" t="str">
            <v>CHATHAM-KENT HYDRO INC.</v>
          </cell>
          <cell r="F848">
            <v>1108088</v>
          </cell>
        </row>
        <row r="849">
          <cell r="C849">
            <v>841</v>
          </cell>
          <cell r="D849">
            <v>1991</v>
          </cell>
          <cell r="E849" t="str">
            <v>NA</v>
          </cell>
          <cell r="F849">
            <v>540983</v>
          </cell>
        </row>
        <row r="850">
          <cell r="C850">
            <v>842</v>
          </cell>
          <cell r="D850">
            <v>1991</v>
          </cell>
          <cell r="E850" t="str">
            <v>ELMWOOD HYDRO-ELECTRIC SYSTEM</v>
          </cell>
          <cell r="F850">
            <v>104575</v>
          </cell>
        </row>
        <row r="851">
          <cell r="C851">
            <v>843</v>
          </cell>
          <cell r="D851">
            <v>1991</v>
          </cell>
          <cell r="E851" t="str">
            <v>ER-2000-0063</v>
          </cell>
          <cell r="F851">
            <v>25845371</v>
          </cell>
        </row>
        <row r="852">
          <cell r="C852">
            <v>844</v>
          </cell>
          <cell r="D852">
            <v>1991</v>
          </cell>
          <cell r="E852" t="str">
            <v>ESSEX HYDRO-ELECTRIC COMMISSION</v>
          </cell>
          <cell r="F852">
            <v>2739221</v>
          </cell>
        </row>
        <row r="853">
          <cell r="C853">
            <v>845</v>
          </cell>
          <cell r="D853">
            <v>1991</v>
          </cell>
          <cell r="E853" t="str">
            <v>FORT FRANCES POWER CORPORATION</v>
          </cell>
          <cell r="F853">
            <v>12164960</v>
          </cell>
        </row>
        <row r="854">
          <cell r="C854">
            <v>846</v>
          </cell>
          <cell r="D854">
            <v>1991</v>
          </cell>
          <cell r="E854" t="str">
            <v>GRAND VALLEY ENERGY INC.</v>
          </cell>
          <cell r="F854">
            <v>1571048</v>
          </cell>
        </row>
        <row r="855">
          <cell r="C855">
            <v>847</v>
          </cell>
          <cell r="D855">
            <v>1991</v>
          </cell>
          <cell r="E855" t="str">
            <v>GRAVENHURST HYDRO ELECTRIC INC.</v>
          </cell>
          <cell r="F855">
            <v>2564137</v>
          </cell>
        </row>
        <row r="856">
          <cell r="C856">
            <v>848</v>
          </cell>
          <cell r="D856">
            <v>1991</v>
          </cell>
          <cell r="E856" t="str">
            <v>GRIMSBY POWER INCORPORATED</v>
          </cell>
          <cell r="F856">
            <v>17730338</v>
          </cell>
        </row>
        <row r="857">
          <cell r="C857">
            <v>849</v>
          </cell>
          <cell r="D857">
            <v>1991</v>
          </cell>
          <cell r="E857" t="str">
            <v>GUELPH/ERAMOSA HYDRO-ELECTRIC COMMISSION</v>
          </cell>
          <cell r="F857">
            <v>1652426</v>
          </cell>
        </row>
        <row r="858">
          <cell r="C858">
            <v>850</v>
          </cell>
          <cell r="D858">
            <v>1991</v>
          </cell>
          <cell r="E858" t="str">
            <v>HALDIMAND HYDRO-ELECTRIC COMMISSION</v>
          </cell>
          <cell r="F858">
            <v>2908175</v>
          </cell>
        </row>
        <row r="859">
          <cell r="C859">
            <v>851</v>
          </cell>
          <cell r="D859">
            <v>1991</v>
          </cell>
          <cell r="E859" t="str">
            <v>HALTON HILLS HYDRO INC.</v>
          </cell>
          <cell r="F859">
            <v>45591860</v>
          </cell>
        </row>
        <row r="860">
          <cell r="C860">
            <v>852</v>
          </cell>
          <cell r="D860">
            <v>1991</v>
          </cell>
          <cell r="E860" t="str">
            <v>HORIZON UTILITIES CORPORATION</v>
          </cell>
          <cell r="F860">
            <v>150539759</v>
          </cell>
        </row>
        <row r="861">
          <cell r="C861">
            <v>853</v>
          </cell>
          <cell r="D861">
            <v>1991</v>
          </cell>
          <cell r="E861" t="str">
            <v>HEARST POWER DISTRIBUTION COMPANY LIMITED</v>
          </cell>
          <cell r="F861">
            <v>4218146</v>
          </cell>
        </row>
        <row r="862">
          <cell r="C862">
            <v>854</v>
          </cell>
          <cell r="D862">
            <v>1991</v>
          </cell>
          <cell r="E862" t="str">
            <v>ESSEX POWERLINES CORPORATION</v>
          </cell>
          <cell r="F862">
            <v>6042922</v>
          </cell>
        </row>
        <row r="863">
          <cell r="C863">
            <v>855</v>
          </cell>
          <cell r="D863">
            <v>1991</v>
          </cell>
          <cell r="E863" t="str">
            <v>HYDRO HAWKESBURY INC.</v>
          </cell>
          <cell r="F863">
            <v>4290325</v>
          </cell>
        </row>
        <row r="864">
          <cell r="C864">
            <v>856</v>
          </cell>
          <cell r="D864">
            <v>1991</v>
          </cell>
          <cell r="E864" t="str">
            <v>HYDRO ONE BRAMPTON NETWORKS INC.</v>
          </cell>
          <cell r="F864">
            <v>317382450</v>
          </cell>
        </row>
        <row r="865">
          <cell r="C865">
            <v>857</v>
          </cell>
          <cell r="D865">
            <v>1991</v>
          </cell>
          <cell r="E865" t="str">
            <v>HYDRO OTTAWA LIMITED</v>
          </cell>
          <cell r="F865">
            <v>206811937</v>
          </cell>
        </row>
        <row r="866">
          <cell r="C866">
            <v>858</v>
          </cell>
          <cell r="D866">
            <v>1991</v>
          </cell>
          <cell r="E866" t="str">
            <v>HYDRO VAUGHAN DISTRIBUTION INC.</v>
          </cell>
          <cell r="F866">
            <v>101848082</v>
          </cell>
        </row>
        <row r="867">
          <cell r="C867">
            <v>859</v>
          </cell>
          <cell r="D867">
            <v>1991</v>
          </cell>
          <cell r="E867" t="str">
            <v>ESSEX POWERLINES CORPORATION</v>
          </cell>
          <cell r="F867">
            <v>3894553</v>
          </cell>
        </row>
        <row r="868">
          <cell r="C868">
            <v>860</v>
          </cell>
          <cell r="D868">
            <v>1991</v>
          </cell>
          <cell r="E868" t="str">
            <v>HYDRO-ELECTRIC COMMISSION OF SOUTH DUMFRIES</v>
          </cell>
          <cell r="F868">
            <v>900794</v>
          </cell>
        </row>
        <row r="869">
          <cell r="C869">
            <v>861</v>
          </cell>
          <cell r="D869">
            <v>1991</v>
          </cell>
          <cell r="E869" t="str">
            <v>BRANTFORD POWER INC.</v>
          </cell>
          <cell r="F869">
            <v>41934976</v>
          </cell>
        </row>
        <row r="870">
          <cell r="C870">
            <v>862</v>
          </cell>
          <cell r="D870">
            <v>1991</v>
          </cell>
          <cell r="E870" t="str">
            <v>OTTAWA RIVER POWER CORPORATION</v>
          </cell>
          <cell r="F870">
            <v>9927924</v>
          </cell>
        </row>
        <row r="871">
          <cell r="C871">
            <v>863</v>
          </cell>
          <cell r="D871">
            <v>1991</v>
          </cell>
          <cell r="E871" t="str">
            <v>BLUEWATER POWER DISTRIBUTION CORPORATION</v>
          </cell>
          <cell r="F871">
            <v>26884339</v>
          </cell>
        </row>
        <row r="872">
          <cell r="C872">
            <v>864</v>
          </cell>
          <cell r="D872">
            <v>1991</v>
          </cell>
          <cell r="E872" t="str">
            <v>TORONTO HYDRO-ELECTRIC SYSTEM LIMITED</v>
          </cell>
          <cell r="F872">
            <v>37059453</v>
          </cell>
        </row>
        <row r="873">
          <cell r="C873">
            <v>865</v>
          </cell>
          <cell r="D873">
            <v>1991</v>
          </cell>
          <cell r="E873" t="str">
            <v>TORONTO HYDRO-ELECTRIC SYSTEM LIMITED</v>
          </cell>
          <cell r="F873">
            <v>162077519</v>
          </cell>
        </row>
        <row r="874">
          <cell r="C874">
            <v>866</v>
          </cell>
          <cell r="D874">
            <v>1991</v>
          </cell>
          <cell r="E874" t="str">
            <v>TORONTO HYDRO-ELECTRIC SYSTEM LIMITED</v>
          </cell>
          <cell r="F874">
            <v>363455787</v>
          </cell>
        </row>
        <row r="875">
          <cell r="C875">
            <v>867</v>
          </cell>
          <cell r="D875">
            <v>1991</v>
          </cell>
          <cell r="E875" t="str">
            <v>TORONTO HYDRO-ELECTRIC SYSTEM LIMITED</v>
          </cell>
          <cell r="F875">
            <v>238029069</v>
          </cell>
        </row>
        <row r="876">
          <cell r="C876">
            <v>868</v>
          </cell>
          <cell r="D876">
            <v>1991</v>
          </cell>
          <cell r="E876" t="str">
            <v>TORONTO HYDRO-ELECTRIC SYSTEM LIMITED</v>
          </cell>
          <cell r="F876">
            <v>497067020</v>
          </cell>
        </row>
        <row r="877">
          <cell r="C877">
            <v>869</v>
          </cell>
          <cell r="D877">
            <v>1991</v>
          </cell>
          <cell r="E877" t="str">
            <v>TORONTO HYDRO-ELECTRIC SYSTEM LIMITED</v>
          </cell>
          <cell r="F877">
            <v>39758530</v>
          </cell>
        </row>
        <row r="878">
          <cell r="C878">
            <v>870</v>
          </cell>
          <cell r="D878">
            <v>1991</v>
          </cell>
          <cell r="E878" t="str">
            <v>CHATHAM-KENT HYDRO INC.</v>
          </cell>
          <cell r="F878">
            <v>261784</v>
          </cell>
        </row>
        <row r="879">
          <cell r="C879">
            <v>871</v>
          </cell>
          <cell r="D879">
            <v>1991</v>
          </cell>
          <cell r="E879" t="str">
            <v>LAKELAND POWER DISTRIBUTION LTD.</v>
          </cell>
          <cell r="F879">
            <v>3550692</v>
          </cell>
        </row>
        <row r="880">
          <cell r="C880">
            <v>872</v>
          </cell>
          <cell r="D880">
            <v>1991</v>
          </cell>
          <cell r="E880" t="str">
            <v>HYDRO-ELECTRIC COMMISSION OF THE TOWN OF CACHE BAY</v>
          </cell>
          <cell r="F880">
            <v>305593</v>
          </cell>
        </row>
        <row r="881">
          <cell r="C881">
            <v>873</v>
          </cell>
          <cell r="D881">
            <v>1991</v>
          </cell>
          <cell r="E881" t="str">
            <v>HYDRO-ELECTRIC COMMISSION OF THE TOWN OF HARRISTON</v>
          </cell>
          <cell r="F881">
            <v>1694065</v>
          </cell>
        </row>
        <row r="882">
          <cell r="C882">
            <v>874</v>
          </cell>
          <cell r="D882">
            <v>1991</v>
          </cell>
          <cell r="E882" t="str">
            <v>HYDRO-ELECTRIC COMMISSION OF THE TOWN OF HARROW</v>
          </cell>
          <cell r="F882">
            <v>1368395</v>
          </cell>
        </row>
        <row r="883">
          <cell r="C883">
            <v>875</v>
          </cell>
          <cell r="D883">
            <v>1991</v>
          </cell>
          <cell r="E883" t="str">
            <v>ESSEX POWERLINES CORPORATION</v>
          </cell>
          <cell r="F883">
            <v>7519584</v>
          </cell>
        </row>
        <row r="884">
          <cell r="C884">
            <v>876</v>
          </cell>
          <cell r="D884">
            <v>1991</v>
          </cell>
          <cell r="E884" t="str">
            <v>HYDRO-ELECTRIC COMMISSION OF THE TOWN OF PORT ELGIN</v>
          </cell>
          <cell r="F884">
            <v>5017299</v>
          </cell>
        </row>
        <row r="885">
          <cell r="C885">
            <v>877</v>
          </cell>
          <cell r="D885">
            <v>1991</v>
          </cell>
          <cell r="E885" t="str">
            <v>HYDRO-ELECTRIC COMMISSION OF THE TOWN OF STAYNER</v>
          </cell>
          <cell r="F885">
            <v>1711386</v>
          </cell>
        </row>
        <row r="886">
          <cell r="C886">
            <v>878</v>
          </cell>
          <cell r="D886">
            <v>1991</v>
          </cell>
          <cell r="E886" t="str">
            <v>HYDRO-ELECTRIC COMMISSION OF THE TOWN OF STURGEON FALLS</v>
          </cell>
          <cell r="F886">
            <v>2616306</v>
          </cell>
        </row>
        <row r="887">
          <cell r="C887">
            <v>879</v>
          </cell>
          <cell r="D887">
            <v>1991</v>
          </cell>
          <cell r="E887" t="str">
            <v>HYDRO-ELECTRIC COMMISSION OF THE TOWN OF VANKLEEK HILL</v>
          </cell>
          <cell r="F887">
            <v>1154559</v>
          </cell>
        </row>
        <row r="888">
          <cell r="C888">
            <v>880</v>
          </cell>
          <cell r="D888">
            <v>1991</v>
          </cell>
          <cell r="E888" t="str">
            <v>CHATHAM-KENT HYDRO INC.</v>
          </cell>
          <cell r="F888">
            <v>6677641</v>
          </cell>
        </row>
        <row r="889">
          <cell r="C889">
            <v>881</v>
          </cell>
          <cell r="D889">
            <v>1991</v>
          </cell>
          <cell r="E889" t="str">
            <v>WASAGA DISTRIBUTION INC.</v>
          </cell>
          <cell r="F889">
            <v>6938993</v>
          </cell>
        </row>
        <row r="890">
          <cell r="C890">
            <v>882</v>
          </cell>
          <cell r="D890">
            <v>1991</v>
          </cell>
          <cell r="E890" t="str">
            <v>ESPANOLA REGIONAL HYDRO DISTRIBUTION CORPORATION</v>
          </cell>
          <cell r="F890">
            <v>243183</v>
          </cell>
        </row>
        <row r="891">
          <cell r="C891">
            <v>883</v>
          </cell>
          <cell r="D891">
            <v>1991</v>
          </cell>
          <cell r="E891" t="str">
            <v>HYDRO-ELECTRIC COMMISSION OF THE TOWN OF WIARTON</v>
          </cell>
          <cell r="F891">
            <v>1543988</v>
          </cell>
        </row>
        <row r="892">
          <cell r="C892">
            <v>884</v>
          </cell>
          <cell r="D892">
            <v>1991</v>
          </cell>
          <cell r="E892" t="str">
            <v>BRANT COUNTY POWER INC.</v>
          </cell>
          <cell r="F892">
            <v>3970246</v>
          </cell>
        </row>
        <row r="893">
          <cell r="C893">
            <v>885</v>
          </cell>
          <cell r="D893">
            <v>1991</v>
          </cell>
          <cell r="E893" t="str">
            <v>HYDRO-ELECTRIC COMMISSION OF THE TOWNSHIP OF BURFORD</v>
          </cell>
          <cell r="F893">
            <v>549465</v>
          </cell>
        </row>
        <row r="894">
          <cell r="C894">
            <v>886</v>
          </cell>
          <cell r="D894">
            <v>1991</v>
          </cell>
          <cell r="E894" t="str">
            <v>HYDRO-ELECTRIC COMMISSION OF THE VILLAGE OF ALFRED</v>
          </cell>
          <cell r="F894">
            <v>471948</v>
          </cell>
        </row>
        <row r="895">
          <cell r="C895">
            <v>887</v>
          </cell>
          <cell r="D895">
            <v>1991</v>
          </cell>
          <cell r="E895" t="str">
            <v>HYDRO-ELECTRIC COMMISSION OF THE VILLAGE OF CLIFFORD</v>
          </cell>
          <cell r="F895">
            <v>292905</v>
          </cell>
        </row>
        <row r="896">
          <cell r="C896">
            <v>888</v>
          </cell>
          <cell r="D896">
            <v>1991</v>
          </cell>
          <cell r="E896" t="str">
            <v>CENTRE WELLINGTON HYDRO LTD.</v>
          </cell>
          <cell r="F896">
            <v>1445419</v>
          </cell>
        </row>
        <row r="897">
          <cell r="C897">
            <v>889</v>
          </cell>
          <cell r="D897">
            <v>1991</v>
          </cell>
          <cell r="E897" t="str">
            <v>HYDRO-ELECTRIC COMMISSION OF THE VILLAGE OF FINCH</v>
          </cell>
          <cell r="F897">
            <v>212387</v>
          </cell>
        </row>
        <row r="898">
          <cell r="C898">
            <v>890</v>
          </cell>
          <cell r="D898">
            <v>1991</v>
          </cell>
          <cell r="E898" t="str">
            <v>HYDRO-ELECTRIC COMMISSION OF THE VILLAGE OF FRANKFORD</v>
          </cell>
          <cell r="F898">
            <v>1145189</v>
          </cell>
        </row>
        <row r="899">
          <cell r="C899">
            <v>891</v>
          </cell>
          <cell r="D899">
            <v>1991</v>
          </cell>
          <cell r="E899" t="str">
            <v>HYDRO-ELECTRIC COMMISSION OF THE VILLAGE OF L'ORIGNAL</v>
          </cell>
          <cell r="F899">
            <v>941475</v>
          </cell>
        </row>
        <row r="900">
          <cell r="C900">
            <v>892</v>
          </cell>
          <cell r="D900">
            <v>1991</v>
          </cell>
          <cell r="E900" t="str">
            <v>HYDRO-ELECTRIC COMMISSION OF THE VILLAGE OF LUCAN</v>
          </cell>
          <cell r="F900">
            <v>567980</v>
          </cell>
        </row>
        <row r="901">
          <cell r="C901">
            <v>893</v>
          </cell>
          <cell r="D901">
            <v>1991</v>
          </cell>
          <cell r="E901" t="str">
            <v>RIDEAU ST. LAWRENCE DISTRIBUTION INC.</v>
          </cell>
          <cell r="F901">
            <v>1713961</v>
          </cell>
        </row>
        <row r="902">
          <cell r="C902">
            <v>894</v>
          </cell>
          <cell r="D902">
            <v>1991</v>
          </cell>
          <cell r="E902" t="str">
            <v>HYDRO-ELECTRIC COMMISSION OF THE VILLAGE OF NEUSTADT</v>
          </cell>
          <cell r="F902">
            <v>249232</v>
          </cell>
        </row>
        <row r="903">
          <cell r="C903">
            <v>895</v>
          </cell>
          <cell r="D903">
            <v>1991</v>
          </cell>
          <cell r="E903" t="str">
            <v>HYDRO-ELECTRIC COMMISSION OF THE VILLAGE OF PAISLEY</v>
          </cell>
          <cell r="F903">
            <v>564093</v>
          </cell>
        </row>
        <row r="904">
          <cell r="C904">
            <v>896</v>
          </cell>
          <cell r="D904">
            <v>1991</v>
          </cell>
          <cell r="E904" t="str">
            <v>HYDRO-ELECTRIC COMMISSION OF THE VILLAGE OF PLANTAGENET</v>
          </cell>
          <cell r="F904">
            <v>399938</v>
          </cell>
        </row>
        <row r="905">
          <cell r="C905">
            <v>897</v>
          </cell>
          <cell r="D905">
            <v>1991</v>
          </cell>
          <cell r="E905" t="str">
            <v>HYDRO-ELECTRIC COMMISSION OF THE VILLAGE OF ST. CLAIR BEACH</v>
          </cell>
          <cell r="F905">
            <v>1758725</v>
          </cell>
        </row>
        <row r="906">
          <cell r="C906">
            <v>898</v>
          </cell>
          <cell r="D906">
            <v>1991</v>
          </cell>
          <cell r="E906" t="str">
            <v>HYDRO-ELECTRIC COMMISSION OF THE VILLAGE OF VICTORIA HARBOUR</v>
          </cell>
          <cell r="F906">
            <v>1021662</v>
          </cell>
        </row>
        <row r="907">
          <cell r="C907">
            <v>899</v>
          </cell>
          <cell r="D907">
            <v>1991</v>
          </cell>
          <cell r="E907" t="str">
            <v>INNISFIL HYDRO DISTRIBUTION SYSTEMS LIMITED</v>
          </cell>
          <cell r="F907">
            <v>1163720</v>
          </cell>
        </row>
        <row r="908">
          <cell r="C908">
            <v>900</v>
          </cell>
          <cell r="D908">
            <v>1991</v>
          </cell>
          <cell r="E908" t="str">
            <v>KENORA HYDRO ELECTRIC CORPORATION LTD.</v>
          </cell>
          <cell r="F908">
            <v>12394950</v>
          </cell>
        </row>
        <row r="909">
          <cell r="C909">
            <v>901</v>
          </cell>
          <cell r="D909">
            <v>1991</v>
          </cell>
          <cell r="E909" t="str">
            <v>KINGSTON HYDRO CORPORATION</v>
          </cell>
          <cell r="F909">
            <v>77536113</v>
          </cell>
        </row>
        <row r="910">
          <cell r="C910">
            <v>902</v>
          </cell>
          <cell r="D910">
            <v>1991</v>
          </cell>
          <cell r="E910" t="str">
            <v>KINGSVILLE PUBLIC UTILITY COMMISSION</v>
          </cell>
          <cell r="F910">
            <v>3342360</v>
          </cell>
        </row>
        <row r="911">
          <cell r="C911">
            <v>903</v>
          </cell>
          <cell r="D911">
            <v>1991</v>
          </cell>
          <cell r="E911" t="str">
            <v>KITCHENER-WILMOT HYDRO INC.</v>
          </cell>
          <cell r="F911">
            <v>225735608</v>
          </cell>
        </row>
        <row r="912">
          <cell r="C912">
            <v>904</v>
          </cell>
          <cell r="D912">
            <v>1991</v>
          </cell>
          <cell r="E912" t="str">
            <v>LAKESHORE TOWNSHIP HEC</v>
          </cell>
          <cell r="F912">
            <v>1977132</v>
          </cell>
        </row>
        <row r="913">
          <cell r="C913">
            <v>905</v>
          </cell>
          <cell r="D913">
            <v>1991</v>
          </cell>
          <cell r="E913" t="str">
            <v>LINCOLN HYDRO-ELECTRIC COMMISSION</v>
          </cell>
          <cell r="F913">
            <v>2838522</v>
          </cell>
        </row>
        <row r="914">
          <cell r="C914">
            <v>906</v>
          </cell>
          <cell r="D914">
            <v>1991</v>
          </cell>
          <cell r="E914" t="str">
            <v>LONDON HYDRO UTILITIES SERVICES INC.</v>
          </cell>
          <cell r="F914">
            <v>156048621</v>
          </cell>
        </row>
        <row r="915">
          <cell r="C915">
            <v>907</v>
          </cell>
          <cell r="D915">
            <v>1991</v>
          </cell>
          <cell r="E915" t="str">
            <v>MARKHAM HYDRO DISTRIBUTION INC.</v>
          </cell>
          <cell r="F915">
            <v>132661000</v>
          </cell>
        </row>
        <row r="916">
          <cell r="C916">
            <v>908</v>
          </cell>
          <cell r="D916">
            <v>1991</v>
          </cell>
          <cell r="E916" t="str">
            <v>MARTINTOWN HYDRO SYSTEM</v>
          </cell>
          <cell r="F916">
            <v>89681</v>
          </cell>
        </row>
        <row r="917">
          <cell r="C917">
            <v>909</v>
          </cell>
          <cell r="D917">
            <v>1991</v>
          </cell>
          <cell r="E917" t="str">
            <v>MIDLAND POWER UTILITY CORPORATION</v>
          </cell>
          <cell r="F917">
            <v>13723256</v>
          </cell>
        </row>
        <row r="918">
          <cell r="C918">
            <v>910</v>
          </cell>
          <cell r="D918">
            <v>1991</v>
          </cell>
          <cell r="E918" t="str">
            <v>MILDMAY HYDRO-ELECTRIC COMMISSION</v>
          </cell>
          <cell r="F918">
            <v>530200</v>
          </cell>
        </row>
        <row r="919">
          <cell r="C919">
            <v>911</v>
          </cell>
          <cell r="D919">
            <v>1991</v>
          </cell>
          <cell r="E919" t="str">
            <v>MILTON HYDRO DISTRIBUTION INC.</v>
          </cell>
          <cell r="F919">
            <v>55317322</v>
          </cell>
        </row>
        <row r="920">
          <cell r="C920">
            <v>912</v>
          </cell>
          <cell r="D920">
            <v>1991</v>
          </cell>
          <cell r="E920" t="str">
            <v>NEPEAN HYDRO ELECTRIC COMMISSION</v>
          </cell>
          <cell r="F920">
            <v>56396052</v>
          </cell>
        </row>
        <row r="921">
          <cell r="C921">
            <v>913</v>
          </cell>
          <cell r="D921">
            <v>1991</v>
          </cell>
          <cell r="E921" t="str">
            <v>NA</v>
          </cell>
          <cell r="F921">
            <v>91143</v>
          </cell>
        </row>
        <row r="922">
          <cell r="C922">
            <v>914</v>
          </cell>
          <cell r="D922">
            <v>1991</v>
          </cell>
          <cell r="E922" t="str">
            <v>NEWMARKET HYDRO LTD.</v>
          </cell>
          <cell r="F922">
            <v>33853785</v>
          </cell>
        </row>
        <row r="923">
          <cell r="C923">
            <v>915</v>
          </cell>
          <cell r="D923">
            <v>1991</v>
          </cell>
          <cell r="E923" t="str">
            <v>NIAGARA FALLS HYDRO INC.</v>
          </cell>
          <cell r="F923">
            <v>90523952</v>
          </cell>
        </row>
        <row r="924">
          <cell r="C924">
            <v>916</v>
          </cell>
          <cell r="D924">
            <v>1991</v>
          </cell>
          <cell r="E924" t="str">
            <v>NIAGARA-ON-THE-LAKE HYDRO INC.</v>
          </cell>
          <cell r="F924">
            <v>28488099</v>
          </cell>
        </row>
        <row r="925">
          <cell r="C925">
            <v>917</v>
          </cell>
          <cell r="D925">
            <v>1991</v>
          </cell>
          <cell r="E925" t="str">
            <v>NORFOLK POWER DISTRIBUTION INC.</v>
          </cell>
          <cell r="F925">
            <v>402192</v>
          </cell>
        </row>
        <row r="926">
          <cell r="C926">
            <v>918</v>
          </cell>
          <cell r="D926">
            <v>1991</v>
          </cell>
          <cell r="E926" t="str">
            <v>NORTH BAY HYDRO DISTRIBUTION LIMITED</v>
          </cell>
          <cell r="F926">
            <v>92020569</v>
          </cell>
        </row>
        <row r="927">
          <cell r="C927">
            <v>919</v>
          </cell>
          <cell r="D927">
            <v>1991</v>
          </cell>
          <cell r="E927" t="str">
            <v>OAKVILLE HYDRO ELECTRICITY DISTRIBUTION INC.</v>
          </cell>
          <cell r="F927">
            <v>93308936</v>
          </cell>
        </row>
        <row r="928">
          <cell r="C928">
            <v>920</v>
          </cell>
          <cell r="D928">
            <v>1991</v>
          </cell>
          <cell r="E928" t="str">
            <v>ORANGEVILLE HYDRO LIMITED</v>
          </cell>
          <cell r="F928">
            <v>23524298</v>
          </cell>
        </row>
        <row r="929">
          <cell r="C929">
            <v>921</v>
          </cell>
          <cell r="D929">
            <v>1991</v>
          </cell>
          <cell r="E929" t="str">
            <v>ORILLIA POWER DISTRIBUTION CORPORATION</v>
          </cell>
          <cell r="F929">
            <v>37515446</v>
          </cell>
        </row>
        <row r="930">
          <cell r="C930">
            <v>922</v>
          </cell>
          <cell r="D930">
            <v>1991</v>
          </cell>
          <cell r="E930" t="str">
            <v>OSHAWA PUC NETWORKS INC.</v>
          </cell>
          <cell r="F930">
            <v>115069598</v>
          </cell>
        </row>
        <row r="931">
          <cell r="C931">
            <v>923</v>
          </cell>
          <cell r="D931">
            <v>1991</v>
          </cell>
          <cell r="E931" t="str">
            <v>PARRY SOUND POWER CORPORATION</v>
          </cell>
          <cell r="F931">
            <v>9799624</v>
          </cell>
        </row>
        <row r="932">
          <cell r="C932">
            <v>924</v>
          </cell>
          <cell r="D932">
            <v>1991</v>
          </cell>
          <cell r="E932" t="str">
            <v>PETERBOROUGH UTILITIES COMMISSION</v>
          </cell>
          <cell r="F932">
            <v>48396365</v>
          </cell>
        </row>
        <row r="933">
          <cell r="C933">
            <v>925</v>
          </cell>
          <cell r="D933">
            <v>1991</v>
          </cell>
          <cell r="E933" t="str">
            <v>POLICE VILLAGE OF APPLE HILL HYDRO SYSTEM</v>
          </cell>
          <cell r="F933">
            <v>84934</v>
          </cell>
        </row>
        <row r="934">
          <cell r="C934">
            <v>926</v>
          </cell>
          <cell r="D934">
            <v>1991</v>
          </cell>
          <cell r="E934" t="str">
            <v>POLICE VILLAGE OF AVONMORE HYDRO SYSTEM</v>
          </cell>
          <cell r="F934">
            <v>122667</v>
          </cell>
        </row>
        <row r="935">
          <cell r="C935">
            <v>927</v>
          </cell>
          <cell r="D935">
            <v>1991</v>
          </cell>
          <cell r="E935" t="str">
            <v>POLICE VILLAGE OF COMBER HYDRO SYSTEM</v>
          </cell>
          <cell r="F935">
            <v>255274</v>
          </cell>
        </row>
        <row r="936">
          <cell r="C936">
            <v>928</v>
          </cell>
          <cell r="D936">
            <v>1991</v>
          </cell>
          <cell r="E936" t="str">
            <v>POLICE VILLAGE OF DUBLIN HYDRO SYSTEM</v>
          </cell>
          <cell r="F936">
            <v>133471</v>
          </cell>
        </row>
        <row r="937">
          <cell r="C937">
            <v>929</v>
          </cell>
          <cell r="D937">
            <v>1991</v>
          </cell>
          <cell r="E937" t="str">
            <v>POLICE VILLAGE OF GRANTON HYDRO SYSTEM</v>
          </cell>
          <cell r="F937">
            <v>130898</v>
          </cell>
        </row>
        <row r="938">
          <cell r="C938">
            <v>930</v>
          </cell>
          <cell r="D938">
            <v>1991</v>
          </cell>
          <cell r="E938" t="str">
            <v>CHATHAM-KENT HYDRO INC.</v>
          </cell>
          <cell r="F938">
            <v>140844</v>
          </cell>
        </row>
        <row r="939">
          <cell r="C939">
            <v>931</v>
          </cell>
          <cell r="D939">
            <v>1991</v>
          </cell>
          <cell r="E939" t="str">
            <v>POLICE VILLAGE OF MOOREFIELD HYDRO SYSTEM</v>
          </cell>
          <cell r="F939">
            <v>135542</v>
          </cell>
        </row>
        <row r="940">
          <cell r="C940">
            <v>932</v>
          </cell>
          <cell r="D940">
            <v>1991</v>
          </cell>
          <cell r="E940" t="str">
            <v>POLICE VILLAGE OF PRICEVILLE HYDRO SYSTEM</v>
          </cell>
          <cell r="F940">
            <v>109673</v>
          </cell>
        </row>
        <row r="941">
          <cell r="C941">
            <v>933</v>
          </cell>
          <cell r="D941">
            <v>1991</v>
          </cell>
          <cell r="E941" t="str">
            <v>CANADIAN NIAGARA POWER INC.</v>
          </cell>
          <cell r="F941">
            <v>21730678</v>
          </cell>
        </row>
        <row r="942">
          <cell r="C942">
            <v>934</v>
          </cell>
          <cell r="D942">
            <v>1991</v>
          </cell>
          <cell r="E942" t="str">
            <v>CHATHAM-KENT HYDRO INC.</v>
          </cell>
          <cell r="F942">
            <v>25440428</v>
          </cell>
        </row>
        <row r="943">
          <cell r="C943">
            <v>935</v>
          </cell>
          <cell r="D943">
            <v>1991</v>
          </cell>
          <cell r="E943" t="str">
            <v>PUBLIC UTILITIES COMMISSION OF THE CITY OF BARRIE</v>
          </cell>
          <cell r="F943">
            <v>72361333</v>
          </cell>
        </row>
        <row r="944">
          <cell r="C944">
            <v>936</v>
          </cell>
          <cell r="D944">
            <v>1991</v>
          </cell>
          <cell r="E944" t="str">
            <v>PUBLIC UTILITIES COMMISSION OF THE CITY OF OWEN SOUND</v>
          </cell>
          <cell r="F944">
            <v>9555490</v>
          </cell>
        </row>
        <row r="945">
          <cell r="C945">
            <v>937</v>
          </cell>
          <cell r="D945">
            <v>1991</v>
          </cell>
          <cell r="E945" t="str">
            <v>PUBLIC UTILITIES COMMISSION OF THE CITY OF TRENTON</v>
          </cell>
          <cell r="F945">
            <v>10312218</v>
          </cell>
        </row>
        <row r="946">
          <cell r="C946">
            <v>938</v>
          </cell>
          <cell r="D946">
            <v>1991</v>
          </cell>
          <cell r="E946" t="str">
            <v>PUBLIC UTILITIES COMMISSION OF THE TOWN OF ALEXANDRIA</v>
          </cell>
          <cell r="F946">
            <v>2252118</v>
          </cell>
        </row>
        <row r="947">
          <cell r="C947">
            <v>939</v>
          </cell>
          <cell r="D947">
            <v>1991</v>
          </cell>
          <cell r="E947" t="str">
            <v>CHATHAM-KENT HYDRO INC.</v>
          </cell>
          <cell r="F947">
            <v>1121464</v>
          </cell>
        </row>
        <row r="948">
          <cell r="C948">
            <v>940</v>
          </cell>
          <cell r="D948">
            <v>1991</v>
          </cell>
          <cell r="E948" t="str">
            <v>PUBLIC UTILITIES COMMISSION OF THE TOWN OF CAMPBELLFORD</v>
          </cell>
          <cell r="F948">
            <v>2823184</v>
          </cell>
        </row>
        <row r="949">
          <cell r="C949">
            <v>941</v>
          </cell>
          <cell r="D949">
            <v>1991</v>
          </cell>
          <cell r="E949" t="str">
            <v>PUBLIC UTILITIES COMMISSION OF THE TOWN OF CHESLEY</v>
          </cell>
          <cell r="F949">
            <v>1513649</v>
          </cell>
        </row>
        <row r="950">
          <cell r="C950">
            <v>942</v>
          </cell>
          <cell r="D950">
            <v>1991</v>
          </cell>
          <cell r="E950" t="str">
            <v>LAKEFRONT UTILITIES INC.</v>
          </cell>
          <cell r="F950">
            <v>7562726</v>
          </cell>
        </row>
        <row r="951">
          <cell r="C951">
            <v>943</v>
          </cell>
          <cell r="D951">
            <v>1991</v>
          </cell>
          <cell r="E951" t="str">
            <v>CENTRE WELLINGTON HYDRO LTD.</v>
          </cell>
          <cell r="F951">
            <v>4211383</v>
          </cell>
        </row>
        <row r="952">
          <cell r="C952">
            <v>944</v>
          </cell>
          <cell r="D952">
            <v>1991</v>
          </cell>
          <cell r="E952" t="str">
            <v>WEST COAST HURON ENERGY INC.</v>
          </cell>
          <cell r="F952">
            <v>4155973</v>
          </cell>
        </row>
        <row r="953">
          <cell r="C953">
            <v>945</v>
          </cell>
          <cell r="D953">
            <v>1991</v>
          </cell>
          <cell r="E953" t="str">
            <v>ESPANOLA REGIONAL HYDRO DISTRIBUTION CORPORATION</v>
          </cell>
          <cell r="F953">
            <v>435609</v>
          </cell>
        </row>
        <row r="954">
          <cell r="C954">
            <v>946</v>
          </cell>
          <cell r="D954">
            <v>1991</v>
          </cell>
          <cell r="E954" t="str">
            <v>PUBLIC UTILITIES COMMISSION OF THE TOWN OF MITCHELL</v>
          </cell>
          <cell r="F954">
            <v>2075837</v>
          </cell>
        </row>
        <row r="955">
          <cell r="C955">
            <v>947</v>
          </cell>
          <cell r="D955">
            <v>1991</v>
          </cell>
          <cell r="E955" t="str">
            <v>WELLINGTON NORTH POWER INC.</v>
          </cell>
          <cell r="F955">
            <v>1999612</v>
          </cell>
        </row>
        <row r="956">
          <cell r="C956">
            <v>948</v>
          </cell>
          <cell r="D956">
            <v>1991</v>
          </cell>
          <cell r="E956" t="str">
            <v>PUBLIC UTILITIES COMMISSION OF THE TOWN OF PALMERSTON</v>
          </cell>
          <cell r="F956">
            <v>1116971</v>
          </cell>
        </row>
        <row r="957">
          <cell r="C957">
            <v>949</v>
          </cell>
          <cell r="D957">
            <v>1991</v>
          </cell>
          <cell r="E957" t="str">
            <v>BRANT COUNTY POWER INC.</v>
          </cell>
          <cell r="F957">
            <v>5328016</v>
          </cell>
        </row>
        <row r="958">
          <cell r="C958">
            <v>950</v>
          </cell>
          <cell r="D958">
            <v>1991</v>
          </cell>
          <cell r="E958" t="str">
            <v>PUBLIC UTILITIES COMMISSION OF THE TOWN OF PICTON</v>
          </cell>
          <cell r="F958">
            <v>2939202</v>
          </cell>
        </row>
        <row r="959">
          <cell r="C959">
            <v>951</v>
          </cell>
          <cell r="D959">
            <v>1991</v>
          </cell>
          <cell r="E959" t="str">
            <v>CHATHAM-KENT HYDRO INC.</v>
          </cell>
          <cell r="F959">
            <v>1298601</v>
          </cell>
        </row>
        <row r="960">
          <cell r="C960">
            <v>952</v>
          </cell>
          <cell r="D960">
            <v>1991</v>
          </cell>
          <cell r="E960" t="str">
            <v>PUBLIC UTILITIES COMMISSION OF THE TOWN OF SOUTHAMPTON</v>
          </cell>
          <cell r="F960">
            <v>2007237</v>
          </cell>
        </row>
        <row r="961">
          <cell r="C961">
            <v>953</v>
          </cell>
          <cell r="D961">
            <v>1991</v>
          </cell>
          <cell r="E961" t="str">
            <v>ESSEX POWERLINES CORPORATION</v>
          </cell>
          <cell r="F961">
            <v>5295115</v>
          </cell>
        </row>
        <row r="962">
          <cell r="C962">
            <v>954</v>
          </cell>
          <cell r="D962">
            <v>1991</v>
          </cell>
          <cell r="E962" t="str">
            <v>CHATHAM-KENT HYDRO INC.</v>
          </cell>
          <cell r="F962">
            <v>2211817</v>
          </cell>
        </row>
        <row r="963">
          <cell r="C963">
            <v>955</v>
          </cell>
          <cell r="D963">
            <v>1991</v>
          </cell>
          <cell r="E963" t="str">
            <v>PUBLIC UTILITIES COMMISSION OF THE TOWN OF WESTMINSTER</v>
          </cell>
          <cell r="F963">
            <v>1698916</v>
          </cell>
        </row>
        <row r="964">
          <cell r="C964">
            <v>956</v>
          </cell>
          <cell r="D964">
            <v>1991</v>
          </cell>
          <cell r="E964" t="str">
            <v>WELLINGTON NORTH POWER INC.</v>
          </cell>
          <cell r="F964">
            <v>938878</v>
          </cell>
        </row>
        <row r="965">
          <cell r="C965">
            <v>957</v>
          </cell>
          <cell r="D965">
            <v>1991</v>
          </cell>
          <cell r="E965" t="str">
            <v>PUBLIC UTILITIES COMMISSION OF THE VILLAGE OF BELMONT</v>
          </cell>
          <cell r="F965">
            <v>669617</v>
          </cell>
        </row>
        <row r="966">
          <cell r="C966">
            <v>958</v>
          </cell>
          <cell r="D966">
            <v>1991</v>
          </cell>
          <cell r="E966" t="str">
            <v>PUBLIC UTILITIES COMMISSION OF THE VILLAGE OF LANCASTER</v>
          </cell>
          <cell r="F966">
            <v>357860</v>
          </cell>
        </row>
        <row r="967">
          <cell r="C967">
            <v>959</v>
          </cell>
          <cell r="D967">
            <v>1991</v>
          </cell>
          <cell r="E967" t="str">
            <v>PUBLIC UTILITIES COMMISSION OF THE VILLAGE OF PORT MCNICOLL</v>
          </cell>
          <cell r="F967">
            <v>576437</v>
          </cell>
        </row>
        <row r="968">
          <cell r="C968">
            <v>960</v>
          </cell>
          <cell r="D968">
            <v>1991</v>
          </cell>
          <cell r="E968" t="str">
            <v>PUBLIC UTILITIES COMMISSION OF THE VILLAGE OF PORT STANLEY</v>
          </cell>
          <cell r="F968">
            <v>725597</v>
          </cell>
        </row>
        <row r="969">
          <cell r="C969">
            <v>961</v>
          </cell>
          <cell r="D969">
            <v>1991</v>
          </cell>
          <cell r="E969" t="str">
            <v>CHATHAM-KENT HYDRO INC.</v>
          </cell>
          <cell r="F969">
            <v>306964</v>
          </cell>
        </row>
        <row r="970">
          <cell r="C970">
            <v>962</v>
          </cell>
          <cell r="D970">
            <v>1991</v>
          </cell>
          <cell r="E970" t="str">
            <v>RIDEAU ST. LAWRENCE DISTRIBUTION INC.</v>
          </cell>
          <cell r="F970">
            <v>545426</v>
          </cell>
        </row>
        <row r="971">
          <cell r="C971">
            <v>963</v>
          </cell>
          <cell r="D971">
            <v>1991</v>
          </cell>
          <cell r="E971" t="str">
            <v>CHATHAM-KENT HYDRO INC.</v>
          </cell>
          <cell r="F971">
            <v>690592</v>
          </cell>
        </row>
        <row r="972">
          <cell r="C972">
            <v>964</v>
          </cell>
          <cell r="D972">
            <v>1991</v>
          </cell>
          <cell r="E972" t="str">
            <v>PUBLIC UTILITY COMMISSION OF THE VILLAGE OF WEST LORNE</v>
          </cell>
          <cell r="F972">
            <v>719618</v>
          </cell>
        </row>
        <row r="973">
          <cell r="C973">
            <v>965</v>
          </cell>
          <cell r="D973">
            <v>1991</v>
          </cell>
          <cell r="E973" t="str">
            <v>REMARA-BRECHIN HYDRO</v>
          </cell>
          <cell r="F973">
            <v>91615</v>
          </cell>
        </row>
        <row r="974">
          <cell r="C974">
            <v>966</v>
          </cell>
          <cell r="D974">
            <v>1991</v>
          </cell>
          <cell r="E974" t="str">
            <v>RENFREW HYDRO INC.</v>
          </cell>
          <cell r="F974">
            <v>10911224</v>
          </cell>
        </row>
        <row r="975">
          <cell r="C975">
            <v>967</v>
          </cell>
          <cell r="D975">
            <v>1991</v>
          </cell>
          <cell r="E975" t="str">
            <v>RICHMOND HILL HYDRO INC.</v>
          </cell>
          <cell r="F975">
            <v>77146205</v>
          </cell>
        </row>
        <row r="976">
          <cell r="C976">
            <v>968</v>
          </cell>
          <cell r="D976">
            <v>1991</v>
          </cell>
          <cell r="E976" t="str">
            <v>RIPLEY PUBLIC UTILITIES COMMISSION</v>
          </cell>
          <cell r="F976">
            <v>237433</v>
          </cell>
        </row>
        <row r="977">
          <cell r="C977">
            <v>969</v>
          </cell>
          <cell r="D977">
            <v>1991</v>
          </cell>
          <cell r="E977" t="str">
            <v>RODNEY PUBLIC UTILITIES COMMISSION</v>
          </cell>
          <cell r="F977">
            <v>208098</v>
          </cell>
        </row>
        <row r="978">
          <cell r="C978">
            <v>970</v>
          </cell>
          <cell r="D978">
            <v>1991</v>
          </cell>
          <cell r="E978" t="str">
            <v>SIOUX LOOKOUT HYDRO INC.</v>
          </cell>
          <cell r="F978">
            <v>3050848</v>
          </cell>
        </row>
        <row r="979">
          <cell r="C979">
            <v>971</v>
          </cell>
          <cell r="D979">
            <v>1991</v>
          </cell>
          <cell r="E979" t="str">
            <v>ST. CATHARINES HYDRO UTILITY SERVICES INC.</v>
          </cell>
          <cell r="F979">
            <v>61370525</v>
          </cell>
        </row>
        <row r="980">
          <cell r="C980">
            <v>972</v>
          </cell>
          <cell r="D980">
            <v>1991</v>
          </cell>
          <cell r="E980" t="str">
            <v>ST. THOMAS ENERGY INC.</v>
          </cell>
          <cell r="F980">
            <v>25585268</v>
          </cell>
        </row>
        <row r="981">
          <cell r="C981">
            <v>973</v>
          </cell>
          <cell r="D981">
            <v>1991</v>
          </cell>
          <cell r="E981" t="str">
            <v>FESTIVAL HYDRO INC.</v>
          </cell>
          <cell r="F981">
            <v>22538337</v>
          </cell>
        </row>
        <row r="982">
          <cell r="C982">
            <v>974</v>
          </cell>
          <cell r="D982">
            <v>1991</v>
          </cell>
          <cell r="E982" t="str">
            <v>MIDDLESEX POWER DISTRIBUTION CORPORATION</v>
          </cell>
          <cell r="F982">
            <v>3823843</v>
          </cell>
        </row>
        <row r="983">
          <cell r="C983">
            <v>975</v>
          </cell>
          <cell r="D983">
            <v>1991</v>
          </cell>
          <cell r="E983" t="str">
            <v>GREATER SUDBURY HYDRO INC.</v>
          </cell>
          <cell r="F983">
            <v>62762246</v>
          </cell>
        </row>
        <row r="984">
          <cell r="C984">
            <v>976</v>
          </cell>
          <cell r="D984">
            <v>1991</v>
          </cell>
          <cell r="E984" t="str">
            <v>TARA HYDRO-ELECTRIC SYSTEM</v>
          </cell>
          <cell r="F984">
            <v>330527</v>
          </cell>
        </row>
        <row r="985">
          <cell r="C985">
            <v>977</v>
          </cell>
          <cell r="D985">
            <v>1991</v>
          </cell>
          <cell r="E985" t="str">
            <v>TEESWATER HYDRO-ELECTRIC COMMISSION</v>
          </cell>
          <cell r="F985">
            <v>430389</v>
          </cell>
        </row>
        <row r="986">
          <cell r="C986">
            <v>978</v>
          </cell>
          <cell r="D986">
            <v>1991</v>
          </cell>
          <cell r="E986" t="str">
            <v>TERRACE BAY SUPERIOR WIRES INC.</v>
          </cell>
          <cell r="F986">
            <v>1252945</v>
          </cell>
        </row>
        <row r="987">
          <cell r="C987">
            <v>979</v>
          </cell>
          <cell r="D987">
            <v>1991</v>
          </cell>
          <cell r="E987" t="str">
            <v>ESPANOLA REGIONAL HYDRO DISTRIBUTION CORPORATION</v>
          </cell>
          <cell r="F987">
            <v>1968589</v>
          </cell>
        </row>
        <row r="988">
          <cell r="C988">
            <v>980</v>
          </cell>
          <cell r="D988">
            <v>1991</v>
          </cell>
          <cell r="E988" t="str">
            <v>COLLUS POWER CORPORATION</v>
          </cell>
          <cell r="F988">
            <v>6735635</v>
          </cell>
        </row>
        <row r="989">
          <cell r="C989">
            <v>981</v>
          </cell>
          <cell r="D989">
            <v>1991</v>
          </cell>
          <cell r="E989" t="str">
            <v>THUNDER BAY HYDRO ELECTRICITY DISTRIBUTION INC.</v>
          </cell>
          <cell r="F989">
            <v>68717021</v>
          </cell>
        </row>
        <row r="990">
          <cell r="C990">
            <v>982</v>
          </cell>
          <cell r="D990">
            <v>1991</v>
          </cell>
          <cell r="E990" t="str">
            <v>TILLSONBURG HYDRO INC.</v>
          </cell>
          <cell r="F990">
            <v>15204300</v>
          </cell>
        </row>
        <row r="991">
          <cell r="C991">
            <v>983</v>
          </cell>
          <cell r="D991">
            <v>1991</v>
          </cell>
          <cell r="E991" t="str">
            <v>TOWNSHIP OF MCGARRY HYDRO SYSTEM</v>
          </cell>
          <cell r="F991">
            <v>266042</v>
          </cell>
        </row>
        <row r="992">
          <cell r="C992">
            <v>984</v>
          </cell>
          <cell r="D992">
            <v>1991</v>
          </cell>
          <cell r="E992" t="str">
            <v>VILLAGE OF BARRY'S BAY HYDRO SYSTEM</v>
          </cell>
          <cell r="F992">
            <v>566065</v>
          </cell>
        </row>
        <row r="993">
          <cell r="C993">
            <v>985</v>
          </cell>
          <cell r="D993">
            <v>1991</v>
          </cell>
          <cell r="E993" t="str">
            <v>VILLAGE OF BLOOMFIELD HYDRO SYSTEM</v>
          </cell>
          <cell r="F993">
            <v>297618</v>
          </cell>
        </row>
        <row r="994">
          <cell r="C994">
            <v>986</v>
          </cell>
          <cell r="D994">
            <v>1991</v>
          </cell>
          <cell r="E994" t="str">
            <v>RIDEAU ST. LAWRENCE DISTRIBUTION INC.</v>
          </cell>
          <cell r="F994">
            <v>591883</v>
          </cell>
        </row>
        <row r="995">
          <cell r="C995">
            <v>987</v>
          </cell>
          <cell r="D995">
            <v>1991</v>
          </cell>
          <cell r="E995" t="str">
            <v>VILLAGE OF CHESTERVILLE HYDRO SYSTEM</v>
          </cell>
          <cell r="F995">
            <v>872714</v>
          </cell>
        </row>
        <row r="996">
          <cell r="C996">
            <v>988</v>
          </cell>
          <cell r="D996">
            <v>1991</v>
          </cell>
          <cell r="E996" t="str">
            <v>VILLAGE OF CREEMORE HYDRO SYSTEM</v>
          </cell>
          <cell r="F996">
            <v>489287</v>
          </cell>
        </row>
        <row r="997">
          <cell r="C997">
            <v>989</v>
          </cell>
          <cell r="D997">
            <v>1991</v>
          </cell>
          <cell r="E997" t="str">
            <v>CHATHAM-KENT HYDRO INC.</v>
          </cell>
          <cell r="F997">
            <v>180807</v>
          </cell>
        </row>
        <row r="998">
          <cell r="C998">
            <v>990</v>
          </cell>
          <cell r="D998">
            <v>1991</v>
          </cell>
          <cell r="E998" t="str">
            <v>VILLAGE OF FLESHERTON HYDRO SYSTEM</v>
          </cell>
          <cell r="F998">
            <v>329169</v>
          </cell>
        </row>
        <row r="999">
          <cell r="C999">
            <v>991</v>
          </cell>
          <cell r="D999">
            <v>1991</v>
          </cell>
          <cell r="E999" t="str">
            <v>RIDEAU ST. LAWRENCE DISTRIBUTION INC.</v>
          </cell>
          <cell r="F999">
            <v>748804</v>
          </cell>
        </row>
        <row r="1000">
          <cell r="C1000">
            <v>992</v>
          </cell>
          <cell r="D1000">
            <v>1991</v>
          </cell>
          <cell r="E1000" t="str">
            <v>VILLAGE OF LUCKNOW HYDRO SYSTEM</v>
          </cell>
          <cell r="F1000">
            <v>570056</v>
          </cell>
        </row>
        <row r="1001">
          <cell r="C1001">
            <v>993</v>
          </cell>
          <cell r="D1001">
            <v>1991</v>
          </cell>
          <cell r="E1001" t="str">
            <v>VILLAGE OF MAXVILLE HYDRO SYSTEM</v>
          </cell>
          <cell r="F1001">
            <v>381321</v>
          </cell>
        </row>
        <row r="1002">
          <cell r="C1002">
            <v>994</v>
          </cell>
          <cell r="D1002">
            <v>1991</v>
          </cell>
          <cell r="E1002" t="str">
            <v>WATERLOO NORTH HYDRO INC.</v>
          </cell>
          <cell r="F1002">
            <v>139210036</v>
          </cell>
        </row>
        <row r="1003">
          <cell r="C1003">
            <v>995</v>
          </cell>
          <cell r="D1003">
            <v>1991</v>
          </cell>
          <cell r="E1003" t="str">
            <v>WAUBAUSHENE PUBLIC UTILITIES COMMISSION</v>
          </cell>
          <cell r="F1003">
            <v>369349</v>
          </cell>
        </row>
        <row r="1004">
          <cell r="C1004">
            <v>996</v>
          </cell>
          <cell r="D1004">
            <v>1991</v>
          </cell>
          <cell r="E1004" t="str">
            <v>WELLAND HYDRO-ELECTRIC SYSTEM CORP.</v>
          </cell>
          <cell r="F1004">
            <v>37970634</v>
          </cell>
        </row>
        <row r="1005">
          <cell r="C1005">
            <v>997</v>
          </cell>
          <cell r="D1005">
            <v>1991</v>
          </cell>
          <cell r="E1005" t="str">
            <v>NA</v>
          </cell>
          <cell r="F1005">
            <v>563394</v>
          </cell>
        </row>
        <row r="1006">
          <cell r="C1006">
            <v>998</v>
          </cell>
          <cell r="D1006">
            <v>1991</v>
          </cell>
          <cell r="E1006" t="str">
            <v>WHITBY HYDRO ELECTRIC CORPORATION</v>
          </cell>
          <cell r="F1006">
            <v>86022048</v>
          </cell>
        </row>
        <row r="1007">
          <cell r="C1007">
            <v>999</v>
          </cell>
          <cell r="D1007">
            <v>1991</v>
          </cell>
          <cell r="E1007" t="str">
            <v>RIDEAU ST. LAWRENCE DISTRIBUTION INC.</v>
          </cell>
          <cell r="F1007">
            <v>160417</v>
          </cell>
        </row>
        <row r="1008">
          <cell r="C1008">
            <v>1000</v>
          </cell>
          <cell r="D1008">
            <v>1991</v>
          </cell>
          <cell r="E1008" t="str">
            <v>WINCHESTER HYDRO COMMISSION</v>
          </cell>
          <cell r="F1008">
            <v>1210388</v>
          </cell>
        </row>
        <row r="1009">
          <cell r="C1009">
            <v>1001</v>
          </cell>
          <cell r="D1009">
            <v>1991</v>
          </cell>
          <cell r="E1009" t="str">
            <v>ENWIN UTILITIES LTD.</v>
          </cell>
          <cell r="F1009">
            <v>102342171</v>
          </cell>
        </row>
        <row r="1010">
          <cell r="C1010">
            <v>1002</v>
          </cell>
          <cell r="D1010">
            <v>1991</v>
          </cell>
          <cell r="E1010" t="str">
            <v>WOODSTOCK HYDRO SERVICES INC.</v>
          </cell>
          <cell r="F1010">
            <v>28004122</v>
          </cell>
        </row>
        <row r="1011">
          <cell r="C1011">
            <v>1003</v>
          </cell>
          <cell r="F1011">
            <v>6605005248</v>
          </cell>
        </row>
        <row r="1012">
          <cell r="C1012">
            <v>1004</v>
          </cell>
          <cell r="F1012">
            <v>0</v>
          </cell>
        </row>
        <row r="1013">
          <cell r="C1013">
            <v>1005</v>
          </cell>
          <cell r="F1013">
            <v>0</v>
          </cell>
        </row>
        <row r="1014">
          <cell r="C1014">
            <v>1006</v>
          </cell>
          <cell r="F1014">
            <v>56864</v>
          </cell>
        </row>
        <row r="1015">
          <cell r="C1015">
            <v>1007</v>
          </cell>
          <cell r="F1015">
            <v>0</v>
          </cell>
        </row>
        <row r="1016">
          <cell r="C1016">
            <v>1008</v>
          </cell>
          <cell r="F1016">
            <v>0</v>
          </cell>
        </row>
        <row r="1017">
          <cell r="C1017">
            <v>1009</v>
          </cell>
          <cell r="F1017">
            <v>58540</v>
          </cell>
        </row>
        <row r="1018">
          <cell r="C1018">
            <v>1010</v>
          </cell>
          <cell r="F1018">
            <v>0</v>
          </cell>
        </row>
        <row r="1019">
          <cell r="C1019">
            <v>1011</v>
          </cell>
          <cell r="D1019">
            <v>1992</v>
          </cell>
          <cell r="E1019" t="str">
            <v>POWERSTREAM INC.</v>
          </cell>
          <cell r="F1019">
            <v>245737</v>
          </cell>
        </row>
        <row r="1020">
          <cell r="C1020">
            <v>1012</v>
          </cell>
          <cell r="D1020">
            <v>1992</v>
          </cell>
          <cell r="E1020" t="str">
            <v>POWERSTREAM INC.</v>
          </cell>
          <cell r="F1020">
            <v>9141209</v>
          </cell>
        </row>
        <row r="1021">
          <cell r="C1021">
            <v>1013</v>
          </cell>
          <cell r="D1021">
            <v>1992</v>
          </cell>
          <cell r="E1021" t="str">
            <v>POWERSTREAM INC.</v>
          </cell>
          <cell r="F1021">
            <v>3978899</v>
          </cell>
        </row>
        <row r="1022">
          <cell r="C1022">
            <v>1014</v>
          </cell>
          <cell r="D1022">
            <v>1992</v>
          </cell>
          <cell r="E1022" t="str">
            <v>BLUEWATER POWER DISTRIBUTION CORPORATION</v>
          </cell>
          <cell r="F1022">
            <v>317424</v>
          </cell>
        </row>
        <row r="1023">
          <cell r="C1023">
            <v>1015</v>
          </cell>
          <cell r="D1023">
            <v>1992</v>
          </cell>
          <cell r="E1023" t="str">
            <v>BLUEWATER POWER DISTRIBUTION CORPORATION</v>
          </cell>
          <cell r="F1023">
            <v>159262</v>
          </cell>
        </row>
        <row r="1024">
          <cell r="C1024">
            <v>1016</v>
          </cell>
          <cell r="D1024">
            <v>1992</v>
          </cell>
          <cell r="E1024" t="str">
            <v>BLUEWATER POWER DISTRIBUTION CORPORATION</v>
          </cell>
          <cell r="F1024">
            <v>730981</v>
          </cell>
        </row>
        <row r="1025">
          <cell r="C1025">
            <v>1017</v>
          </cell>
          <cell r="D1025">
            <v>1992</v>
          </cell>
          <cell r="E1025" t="str">
            <v>BLUEWATER POWER DISTRIBUTION CORPORATION</v>
          </cell>
          <cell r="F1025">
            <v>3145702</v>
          </cell>
        </row>
        <row r="1026">
          <cell r="C1026">
            <v>1018</v>
          </cell>
          <cell r="D1026">
            <v>1992</v>
          </cell>
          <cell r="E1026" t="str">
            <v>BLUEWATER POWER DISTRIBUTION CORPORATION</v>
          </cell>
          <cell r="F1026">
            <v>909588</v>
          </cell>
        </row>
        <row r="1027">
          <cell r="C1027">
            <v>1019</v>
          </cell>
          <cell r="D1027">
            <v>1992</v>
          </cell>
          <cell r="E1027" t="str">
            <v>COOPERATIVE HYDRO EMBRUN INC.</v>
          </cell>
          <cell r="F1027">
            <v>2092326</v>
          </cell>
        </row>
        <row r="1028">
          <cell r="C1028">
            <v>1020</v>
          </cell>
          <cell r="D1028">
            <v>1992</v>
          </cell>
          <cell r="E1028" t="str">
            <v>ENERSOURCE HYDRO MISSISSAUGA INC.</v>
          </cell>
          <cell r="F1028">
            <v>362534470</v>
          </cell>
        </row>
        <row r="1029">
          <cell r="C1029">
            <v>1021</v>
          </cell>
          <cell r="D1029">
            <v>1992</v>
          </cell>
          <cell r="E1029" t="str">
            <v>ERIE THAMES POWERLINES CORPORATION</v>
          </cell>
          <cell r="F1029">
            <v>1012250</v>
          </cell>
        </row>
        <row r="1030">
          <cell r="C1030">
            <v>1022</v>
          </cell>
          <cell r="D1030">
            <v>1992</v>
          </cell>
          <cell r="E1030" t="str">
            <v>ERIE THAMES POWERLINES CORPORATION</v>
          </cell>
          <cell r="F1030">
            <v>6336230</v>
          </cell>
        </row>
        <row r="1031">
          <cell r="C1031">
            <v>1023</v>
          </cell>
          <cell r="D1031">
            <v>1992</v>
          </cell>
          <cell r="E1031" t="str">
            <v>ERIE THAMES POWERLINES CORPORATION</v>
          </cell>
          <cell r="F1031">
            <v>1594433</v>
          </cell>
        </row>
        <row r="1032">
          <cell r="C1032">
            <v>1024</v>
          </cell>
          <cell r="D1032">
            <v>1992</v>
          </cell>
          <cell r="E1032" t="str">
            <v>ERIE THAMES POWERLINES CORPORATION</v>
          </cell>
          <cell r="F1032">
            <v>404571</v>
          </cell>
        </row>
        <row r="1033">
          <cell r="C1033">
            <v>1025</v>
          </cell>
          <cell r="D1033">
            <v>1992</v>
          </cell>
          <cell r="E1033" t="str">
            <v>ERIE THAMES POWERLINES CORPORATION</v>
          </cell>
          <cell r="F1033">
            <v>1028295</v>
          </cell>
        </row>
        <row r="1034">
          <cell r="C1034">
            <v>1026</v>
          </cell>
          <cell r="D1034">
            <v>1992</v>
          </cell>
          <cell r="E1034" t="str">
            <v>FESTIVAL HYDRO INC.</v>
          </cell>
          <cell r="F1034">
            <v>429405</v>
          </cell>
        </row>
        <row r="1035">
          <cell r="C1035">
            <v>1027</v>
          </cell>
          <cell r="D1035">
            <v>1992</v>
          </cell>
          <cell r="E1035" t="str">
            <v>FESTIVAL HYDRO INC.</v>
          </cell>
          <cell r="F1035">
            <v>127111</v>
          </cell>
        </row>
        <row r="1036">
          <cell r="C1036">
            <v>1028</v>
          </cell>
          <cell r="D1036">
            <v>1992</v>
          </cell>
          <cell r="E1036" t="str">
            <v>FESTIVAL HYDRO INC.</v>
          </cell>
          <cell r="F1036">
            <v>453090</v>
          </cell>
        </row>
        <row r="1037">
          <cell r="C1037">
            <v>1029</v>
          </cell>
          <cell r="D1037">
            <v>1992</v>
          </cell>
          <cell r="E1037" t="str">
            <v>FESTIVAL HYDRO INC.</v>
          </cell>
          <cell r="F1037">
            <v>1209050</v>
          </cell>
        </row>
        <row r="1038">
          <cell r="C1038">
            <v>1030</v>
          </cell>
          <cell r="D1038">
            <v>1992</v>
          </cell>
          <cell r="E1038" t="str">
            <v>FESTIVAL HYDRO INC.</v>
          </cell>
          <cell r="F1038">
            <v>2751663</v>
          </cell>
        </row>
        <row r="1039">
          <cell r="C1039">
            <v>1031</v>
          </cell>
          <cell r="D1039">
            <v>1992</v>
          </cell>
          <cell r="E1039" t="str">
            <v>FESTIVAL HYDRO INC.</v>
          </cell>
          <cell r="F1039">
            <v>495342</v>
          </cell>
        </row>
        <row r="1040">
          <cell r="C1040">
            <v>1032</v>
          </cell>
          <cell r="D1040">
            <v>1992</v>
          </cell>
          <cell r="E1040" t="str">
            <v>GEORGIAN BAY ENERGY INC.</v>
          </cell>
          <cell r="F1040">
            <v>187921</v>
          </cell>
        </row>
        <row r="1041">
          <cell r="C1041">
            <v>1033</v>
          </cell>
          <cell r="D1041">
            <v>1992</v>
          </cell>
          <cell r="E1041" t="str">
            <v>GREATER SUDBURY HYDRO INC.</v>
          </cell>
          <cell r="F1041">
            <v>2120191</v>
          </cell>
        </row>
        <row r="1042">
          <cell r="C1042">
            <v>1034</v>
          </cell>
          <cell r="D1042">
            <v>1992</v>
          </cell>
          <cell r="E1042" t="str">
            <v>GREATER SUDBURY HYDRO INC.</v>
          </cell>
          <cell r="F1042">
            <v>916950</v>
          </cell>
        </row>
        <row r="1043">
          <cell r="C1043">
            <v>1035</v>
          </cell>
          <cell r="D1043">
            <v>1992</v>
          </cell>
          <cell r="E1043" t="str">
            <v>GUELPH HYDRO ELECTRIC SYSTEMS INC.</v>
          </cell>
          <cell r="F1043">
            <v>587034</v>
          </cell>
        </row>
        <row r="1044">
          <cell r="C1044">
            <v>1036</v>
          </cell>
          <cell r="D1044">
            <v>1992</v>
          </cell>
          <cell r="E1044" t="str">
            <v>HALDIMAND COUNTY HYDRO INC.</v>
          </cell>
          <cell r="F1044">
            <v>4493780</v>
          </cell>
        </row>
        <row r="1045">
          <cell r="C1045">
            <v>1037</v>
          </cell>
          <cell r="D1045">
            <v>1992</v>
          </cell>
          <cell r="E1045" t="str">
            <v>HALDIMAND COUNTY HYDRO INC.</v>
          </cell>
          <cell r="F1045">
            <v>5019134</v>
          </cell>
        </row>
        <row r="1046">
          <cell r="C1046">
            <v>1038</v>
          </cell>
          <cell r="D1046">
            <v>1992</v>
          </cell>
          <cell r="E1046" t="str">
            <v>HORIZON UTILITIES CORPORATION</v>
          </cell>
          <cell r="F1046">
            <v>11387983</v>
          </cell>
        </row>
        <row r="1047">
          <cell r="C1047">
            <v>1039</v>
          </cell>
          <cell r="D1047">
            <v>1992</v>
          </cell>
          <cell r="E1047" t="str">
            <v>HORIZON UTILITIES CORPORATION</v>
          </cell>
          <cell r="F1047">
            <v>1766166</v>
          </cell>
        </row>
        <row r="1048">
          <cell r="C1048">
            <v>1040</v>
          </cell>
          <cell r="D1048">
            <v>1992</v>
          </cell>
          <cell r="E1048" t="str">
            <v>HORIZON UTILITIES CORPORATION</v>
          </cell>
          <cell r="F1048">
            <v>30943533</v>
          </cell>
        </row>
        <row r="1049">
          <cell r="C1049">
            <v>1041</v>
          </cell>
          <cell r="D1049">
            <v>1992</v>
          </cell>
          <cell r="E1049" t="str">
            <v>HORIZON UTILITIES CORPORATION</v>
          </cell>
          <cell r="F1049">
            <v>159295864</v>
          </cell>
        </row>
        <row r="1050">
          <cell r="C1050">
            <v>1042</v>
          </cell>
          <cell r="D1050">
            <v>1992</v>
          </cell>
          <cell r="E1050" t="str">
            <v>HORIZON UTILITIES CORPORATION</v>
          </cell>
          <cell r="F1050">
            <v>65457618</v>
          </cell>
        </row>
        <row r="1051">
          <cell r="C1051">
            <v>1043</v>
          </cell>
          <cell r="D1051">
            <v>1992</v>
          </cell>
          <cell r="E1051" t="str">
            <v>HYDRO ONE NETWORKS INC.</v>
          </cell>
          <cell r="F1051">
            <v>328985</v>
          </cell>
        </row>
        <row r="1052">
          <cell r="C1052">
            <v>1044</v>
          </cell>
          <cell r="D1052">
            <v>1992</v>
          </cell>
          <cell r="E1052" t="str">
            <v>HYDRO ONE NETWORKS INC.</v>
          </cell>
          <cell r="F1052">
            <v>77854</v>
          </cell>
        </row>
        <row r="1053">
          <cell r="C1053">
            <v>1045</v>
          </cell>
          <cell r="D1053">
            <v>1992</v>
          </cell>
          <cell r="E1053" t="str">
            <v>HYDRO ONE NETWORKS INC.</v>
          </cell>
          <cell r="F1053">
            <v>4631536</v>
          </cell>
        </row>
        <row r="1054">
          <cell r="C1054">
            <v>1046</v>
          </cell>
          <cell r="D1054">
            <v>1992</v>
          </cell>
          <cell r="E1054" t="str">
            <v>HYDRO ONE NETWORKS INC.</v>
          </cell>
          <cell r="F1054">
            <v>413727</v>
          </cell>
        </row>
        <row r="1055">
          <cell r="C1055">
            <v>1047</v>
          </cell>
          <cell r="D1055">
            <v>1992</v>
          </cell>
          <cell r="E1055" t="str">
            <v>HYDRO ONE NETWORKS INC.</v>
          </cell>
          <cell r="F1055">
            <v>845324</v>
          </cell>
        </row>
        <row r="1056">
          <cell r="C1056">
            <v>1048</v>
          </cell>
          <cell r="D1056">
            <v>1992</v>
          </cell>
          <cell r="E1056" t="str">
            <v>HYDRO ONE NETWORKS INC.</v>
          </cell>
          <cell r="F1056">
            <v>379734</v>
          </cell>
        </row>
        <row r="1057">
          <cell r="C1057">
            <v>1049</v>
          </cell>
          <cell r="D1057">
            <v>1992</v>
          </cell>
          <cell r="E1057" t="str">
            <v>HYDRO ONE NETWORKS INC.</v>
          </cell>
          <cell r="F1057">
            <v>2249998</v>
          </cell>
        </row>
        <row r="1058">
          <cell r="C1058">
            <v>1050</v>
          </cell>
          <cell r="D1058">
            <v>1992</v>
          </cell>
          <cell r="E1058" t="str">
            <v>HYDRO ONE NETWORKS INC.</v>
          </cell>
          <cell r="F1058">
            <v>2687924</v>
          </cell>
        </row>
        <row r="1059">
          <cell r="C1059">
            <v>1051</v>
          </cell>
          <cell r="D1059">
            <v>1992</v>
          </cell>
          <cell r="E1059" t="str">
            <v>HYDRO ONE NETWORKS INC.</v>
          </cell>
          <cell r="F1059">
            <v>12665400</v>
          </cell>
        </row>
        <row r="1060">
          <cell r="C1060">
            <v>1052</v>
          </cell>
          <cell r="D1060">
            <v>1992</v>
          </cell>
          <cell r="E1060" t="str">
            <v>HYDRO ONE NETWORKS INC.</v>
          </cell>
          <cell r="F1060">
            <v>5788380</v>
          </cell>
        </row>
        <row r="1061">
          <cell r="C1061">
            <v>1053</v>
          </cell>
          <cell r="D1061">
            <v>1992</v>
          </cell>
          <cell r="E1061" t="str">
            <v>HYDRO ONE NETWORKS INC.</v>
          </cell>
          <cell r="F1061">
            <v>844194</v>
          </cell>
        </row>
        <row r="1062">
          <cell r="C1062">
            <v>1054</v>
          </cell>
          <cell r="D1062">
            <v>1992</v>
          </cell>
          <cell r="E1062" t="str">
            <v>HYDRO ONE NETWORKS INC.</v>
          </cell>
          <cell r="F1062">
            <v>1392500</v>
          </cell>
        </row>
        <row r="1063">
          <cell r="C1063">
            <v>1055</v>
          </cell>
          <cell r="D1063">
            <v>1992</v>
          </cell>
          <cell r="E1063" t="str">
            <v>HYDRO ONE NETWORKS INC.</v>
          </cell>
          <cell r="F1063">
            <v>451785</v>
          </cell>
        </row>
        <row r="1064">
          <cell r="C1064">
            <v>1056</v>
          </cell>
          <cell r="D1064">
            <v>1992</v>
          </cell>
          <cell r="E1064" t="str">
            <v>HYDRO ONE NETWORKS INC.</v>
          </cell>
          <cell r="F1064">
            <v>4807333</v>
          </cell>
        </row>
        <row r="1065">
          <cell r="C1065">
            <v>1057</v>
          </cell>
          <cell r="D1065">
            <v>1992</v>
          </cell>
          <cell r="E1065" t="str">
            <v>HYDRO ONE NETWORKS INC.</v>
          </cell>
          <cell r="F1065">
            <v>688493</v>
          </cell>
        </row>
        <row r="1066">
          <cell r="C1066">
            <v>1058</v>
          </cell>
          <cell r="D1066">
            <v>1992</v>
          </cell>
          <cell r="E1066" t="str">
            <v>HYDRO ONE NETWORKS INC.</v>
          </cell>
          <cell r="F1066">
            <v>3277989</v>
          </cell>
        </row>
        <row r="1067">
          <cell r="C1067">
            <v>1059</v>
          </cell>
          <cell r="D1067">
            <v>1992</v>
          </cell>
          <cell r="E1067" t="str">
            <v>HYDRO ONE NETWORKS INC.</v>
          </cell>
          <cell r="F1067">
            <v>604521</v>
          </cell>
        </row>
        <row r="1068">
          <cell r="C1068">
            <v>1060</v>
          </cell>
          <cell r="D1068">
            <v>1992</v>
          </cell>
          <cell r="E1068" t="str">
            <v>HYDRO ONE NETWORKS INC.</v>
          </cell>
          <cell r="F1068">
            <v>906144</v>
          </cell>
        </row>
        <row r="1069">
          <cell r="C1069">
            <v>1061</v>
          </cell>
          <cell r="D1069">
            <v>1992</v>
          </cell>
          <cell r="E1069" t="str">
            <v>HYDRO ONE NETWORKS INC.</v>
          </cell>
          <cell r="F1069">
            <v>1500781</v>
          </cell>
        </row>
        <row r="1070">
          <cell r="C1070">
            <v>1062</v>
          </cell>
          <cell r="D1070">
            <v>1992</v>
          </cell>
          <cell r="E1070" t="str">
            <v>HYDRO ONE NETWORKS INC.</v>
          </cell>
          <cell r="F1070">
            <v>2268261</v>
          </cell>
        </row>
        <row r="1071">
          <cell r="C1071">
            <v>1063</v>
          </cell>
          <cell r="D1071">
            <v>1992</v>
          </cell>
          <cell r="E1071" t="str">
            <v>HYDRO ONE NETWORKS INC.</v>
          </cell>
          <cell r="F1071">
            <v>1138704</v>
          </cell>
        </row>
        <row r="1072">
          <cell r="C1072">
            <v>1064</v>
          </cell>
          <cell r="D1072">
            <v>1992</v>
          </cell>
          <cell r="E1072" t="str">
            <v>HYDRO ONE NETWORKS INC.</v>
          </cell>
          <cell r="F1072">
            <v>1797818</v>
          </cell>
        </row>
        <row r="1073">
          <cell r="C1073">
            <v>1065</v>
          </cell>
          <cell r="D1073">
            <v>1992</v>
          </cell>
          <cell r="E1073" t="str">
            <v>HYDRO ONE NETWORKS INC.</v>
          </cell>
          <cell r="F1073">
            <v>1813947</v>
          </cell>
        </row>
        <row r="1074">
          <cell r="C1074">
            <v>1066</v>
          </cell>
          <cell r="D1074">
            <v>1992</v>
          </cell>
          <cell r="E1074" t="str">
            <v>HYDRO ONE NETWORKS INC.</v>
          </cell>
          <cell r="F1074">
            <v>1042144</v>
          </cell>
        </row>
        <row r="1075">
          <cell r="C1075">
            <v>1067</v>
          </cell>
          <cell r="D1075">
            <v>1992</v>
          </cell>
          <cell r="E1075" t="str">
            <v>HYDRO ONE NETWORKS INC.</v>
          </cell>
          <cell r="F1075">
            <v>1320654</v>
          </cell>
        </row>
        <row r="1076">
          <cell r="C1076">
            <v>1068</v>
          </cell>
          <cell r="D1076">
            <v>1992</v>
          </cell>
          <cell r="E1076" t="str">
            <v>HYDRO ONE NETWORKS INC.</v>
          </cell>
          <cell r="F1076">
            <v>838855</v>
          </cell>
        </row>
        <row r="1077">
          <cell r="C1077">
            <v>1069</v>
          </cell>
          <cell r="D1077">
            <v>1992</v>
          </cell>
          <cell r="E1077" t="str">
            <v>HYDRO ONE NETWORKS INC.</v>
          </cell>
          <cell r="F1077">
            <v>769918</v>
          </cell>
        </row>
        <row r="1078">
          <cell r="C1078">
            <v>1070</v>
          </cell>
          <cell r="D1078">
            <v>1992</v>
          </cell>
          <cell r="E1078" t="str">
            <v>HYDRO ONE NETWORKS INC.</v>
          </cell>
          <cell r="F1078">
            <v>533277</v>
          </cell>
        </row>
        <row r="1079">
          <cell r="C1079">
            <v>1071</v>
          </cell>
          <cell r="D1079">
            <v>1992</v>
          </cell>
          <cell r="E1079" t="str">
            <v>HYDRO ONE NETWORKS INC.</v>
          </cell>
          <cell r="F1079">
            <v>645138</v>
          </cell>
        </row>
        <row r="1080">
          <cell r="C1080">
            <v>1072</v>
          </cell>
          <cell r="D1080">
            <v>1992</v>
          </cell>
          <cell r="E1080" t="str">
            <v>HYDRO ONE NETWORKS INC.</v>
          </cell>
          <cell r="F1080">
            <v>132751</v>
          </cell>
        </row>
        <row r="1081">
          <cell r="C1081">
            <v>1073</v>
          </cell>
          <cell r="D1081">
            <v>1992</v>
          </cell>
          <cell r="E1081" t="str">
            <v>HYDRO ONE NETWORKS INC.</v>
          </cell>
          <cell r="F1081">
            <v>615435</v>
          </cell>
        </row>
        <row r="1082">
          <cell r="C1082">
            <v>1074</v>
          </cell>
          <cell r="D1082">
            <v>1992</v>
          </cell>
          <cell r="E1082" t="str">
            <v>HYDRO ONE NETWORKS INC.</v>
          </cell>
          <cell r="F1082">
            <v>550223</v>
          </cell>
        </row>
        <row r="1083">
          <cell r="C1083">
            <v>1075</v>
          </cell>
          <cell r="D1083">
            <v>1992</v>
          </cell>
          <cell r="E1083" t="str">
            <v>HYDRO ONE NETWORKS INC.</v>
          </cell>
          <cell r="F1083">
            <v>231095</v>
          </cell>
        </row>
        <row r="1084">
          <cell r="C1084">
            <v>1076</v>
          </cell>
          <cell r="D1084">
            <v>1992</v>
          </cell>
          <cell r="E1084" t="str">
            <v>HYDRO ONE NETWORKS INC.</v>
          </cell>
          <cell r="F1084">
            <v>12406329</v>
          </cell>
        </row>
        <row r="1085">
          <cell r="C1085">
            <v>1077</v>
          </cell>
          <cell r="D1085">
            <v>1992</v>
          </cell>
          <cell r="E1085" t="str">
            <v>HYDRO ONE NETWORKS INC.</v>
          </cell>
          <cell r="F1085">
            <v>142687</v>
          </cell>
        </row>
        <row r="1086">
          <cell r="C1086">
            <v>1078</v>
          </cell>
          <cell r="D1086">
            <v>1992</v>
          </cell>
          <cell r="E1086" t="str">
            <v>HYDRO ONE NETWORKS INC.</v>
          </cell>
          <cell r="F1086">
            <v>774036</v>
          </cell>
        </row>
        <row r="1087">
          <cell r="C1087">
            <v>1079</v>
          </cell>
          <cell r="D1087">
            <v>1992</v>
          </cell>
          <cell r="E1087" t="str">
            <v>HYDRO ONE NETWORKS INC.</v>
          </cell>
          <cell r="F1087">
            <v>875932</v>
          </cell>
        </row>
        <row r="1088">
          <cell r="C1088">
            <v>1080</v>
          </cell>
          <cell r="D1088">
            <v>1992</v>
          </cell>
          <cell r="E1088" t="str">
            <v>HYDRO ONE NETWORKS INC.</v>
          </cell>
          <cell r="F1088">
            <v>913726</v>
          </cell>
        </row>
        <row r="1089">
          <cell r="C1089">
            <v>1081</v>
          </cell>
          <cell r="D1089">
            <v>1992</v>
          </cell>
          <cell r="E1089" t="str">
            <v>HYDRO ONE NETWORKS INC.</v>
          </cell>
          <cell r="F1089">
            <v>3300483</v>
          </cell>
        </row>
        <row r="1090">
          <cell r="C1090">
            <v>1082</v>
          </cell>
          <cell r="D1090">
            <v>1992</v>
          </cell>
          <cell r="E1090" t="str">
            <v>HYDRO ONE NETWORKS INC.</v>
          </cell>
          <cell r="F1090">
            <v>822394</v>
          </cell>
        </row>
        <row r="1091">
          <cell r="C1091">
            <v>1083</v>
          </cell>
          <cell r="D1091">
            <v>1992</v>
          </cell>
          <cell r="E1091" t="str">
            <v>HYDRO ONE NETWORKS INC.</v>
          </cell>
          <cell r="F1091">
            <v>1868121</v>
          </cell>
        </row>
        <row r="1092">
          <cell r="C1092">
            <v>1084</v>
          </cell>
          <cell r="D1092">
            <v>1992</v>
          </cell>
          <cell r="E1092" t="str">
            <v>HYDRO ONE NETWORKS INC.</v>
          </cell>
          <cell r="F1092">
            <v>3854589</v>
          </cell>
        </row>
        <row r="1093">
          <cell r="C1093">
            <v>1085</v>
          </cell>
          <cell r="D1093">
            <v>1992</v>
          </cell>
          <cell r="E1093" t="str">
            <v>HYDRO ONE NETWORKS INC.</v>
          </cell>
          <cell r="F1093">
            <v>692579</v>
          </cell>
        </row>
        <row r="1094">
          <cell r="C1094">
            <v>1086</v>
          </cell>
          <cell r="D1094">
            <v>1992</v>
          </cell>
          <cell r="E1094" t="str">
            <v>HYDRO ONE NETWORKS INC.</v>
          </cell>
          <cell r="F1094">
            <v>832527</v>
          </cell>
        </row>
        <row r="1095">
          <cell r="C1095">
            <v>1087</v>
          </cell>
          <cell r="D1095">
            <v>1992</v>
          </cell>
          <cell r="E1095" t="str">
            <v>HYDRO ONE NETWORKS INC.</v>
          </cell>
          <cell r="F1095">
            <v>2225861</v>
          </cell>
        </row>
        <row r="1096">
          <cell r="C1096">
            <v>1088</v>
          </cell>
          <cell r="D1096">
            <v>1992</v>
          </cell>
          <cell r="E1096" t="str">
            <v>HYDRO ONE NETWORKS INC.</v>
          </cell>
          <cell r="F1096">
            <v>5460648</v>
          </cell>
        </row>
        <row r="1097">
          <cell r="C1097">
            <v>1089</v>
          </cell>
          <cell r="D1097">
            <v>1992</v>
          </cell>
          <cell r="E1097" t="str">
            <v>HYDRO ONE NETWORKS INC.</v>
          </cell>
          <cell r="F1097">
            <v>279917</v>
          </cell>
        </row>
        <row r="1098">
          <cell r="C1098">
            <v>1090</v>
          </cell>
          <cell r="D1098">
            <v>1992</v>
          </cell>
          <cell r="E1098" t="str">
            <v>HYDRO ONE NETWORKS INC.</v>
          </cell>
          <cell r="F1098">
            <v>312499</v>
          </cell>
        </row>
        <row r="1099">
          <cell r="C1099">
            <v>1091</v>
          </cell>
          <cell r="D1099">
            <v>1992</v>
          </cell>
          <cell r="E1099" t="str">
            <v>HYDRO ONE NETWORKS INC.</v>
          </cell>
          <cell r="F1099">
            <v>3739857</v>
          </cell>
        </row>
        <row r="1100">
          <cell r="C1100">
            <v>1092</v>
          </cell>
          <cell r="D1100">
            <v>1992</v>
          </cell>
          <cell r="E1100" t="str">
            <v>HYDRO ONE NETWORKS INC.</v>
          </cell>
          <cell r="F1100">
            <v>918125</v>
          </cell>
        </row>
        <row r="1101">
          <cell r="C1101">
            <v>1093</v>
          </cell>
          <cell r="D1101">
            <v>1992</v>
          </cell>
          <cell r="E1101" t="str">
            <v>HYDRO ONE NETWORKS INC.</v>
          </cell>
          <cell r="F1101">
            <v>645874</v>
          </cell>
        </row>
        <row r="1102">
          <cell r="C1102">
            <v>1094</v>
          </cell>
          <cell r="D1102">
            <v>1992</v>
          </cell>
          <cell r="E1102" t="str">
            <v>HYDRO ONE NETWORKS INC.</v>
          </cell>
          <cell r="F1102">
            <v>5232881</v>
          </cell>
        </row>
        <row r="1103">
          <cell r="C1103">
            <v>1095</v>
          </cell>
          <cell r="D1103">
            <v>1992</v>
          </cell>
          <cell r="E1103" t="str">
            <v>HYDRO ONE NETWORKS INC.</v>
          </cell>
          <cell r="F1103">
            <v>599467</v>
          </cell>
        </row>
        <row r="1104">
          <cell r="C1104">
            <v>1096</v>
          </cell>
          <cell r="D1104">
            <v>1992</v>
          </cell>
          <cell r="E1104" t="str">
            <v>HYDRO ONE NETWORKS INC.</v>
          </cell>
          <cell r="F1104">
            <v>1022649</v>
          </cell>
        </row>
        <row r="1105">
          <cell r="C1105">
            <v>1097</v>
          </cell>
          <cell r="D1105">
            <v>1992</v>
          </cell>
          <cell r="E1105" t="str">
            <v>HYDRO ONE NETWORKS INC.</v>
          </cell>
          <cell r="F1105">
            <v>1016844</v>
          </cell>
        </row>
        <row r="1106">
          <cell r="C1106">
            <v>1098</v>
          </cell>
          <cell r="D1106">
            <v>1992</v>
          </cell>
          <cell r="E1106" t="str">
            <v>HYDRO ONE NETWORKS INC.</v>
          </cell>
          <cell r="F1106">
            <v>3749266</v>
          </cell>
        </row>
        <row r="1107">
          <cell r="C1107">
            <v>1099</v>
          </cell>
          <cell r="D1107">
            <v>1992</v>
          </cell>
          <cell r="E1107" t="str">
            <v>HYDRO ONE NETWORKS INC.</v>
          </cell>
          <cell r="F1107">
            <v>1925620</v>
          </cell>
        </row>
        <row r="1108">
          <cell r="C1108">
            <v>1100</v>
          </cell>
          <cell r="D1108">
            <v>1992</v>
          </cell>
          <cell r="E1108" t="str">
            <v>HYDRO ONE NETWORKS INC.</v>
          </cell>
          <cell r="F1108">
            <v>3137544</v>
          </cell>
        </row>
        <row r="1109">
          <cell r="C1109">
            <v>1101</v>
          </cell>
          <cell r="D1109">
            <v>1992</v>
          </cell>
          <cell r="E1109" t="str">
            <v>HYDRO ONE NETWORKS INC.</v>
          </cell>
          <cell r="F1109">
            <v>2127933</v>
          </cell>
        </row>
        <row r="1110">
          <cell r="C1110">
            <v>1102</v>
          </cell>
          <cell r="D1110">
            <v>1992</v>
          </cell>
          <cell r="E1110" t="str">
            <v>HYDRO ONE NETWORKS INC.</v>
          </cell>
          <cell r="F1110">
            <v>927148</v>
          </cell>
        </row>
        <row r="1111">
          <cell r="C1111">
            <v>1103</v>
          </cell>
          <cell r="D1111">
            <v>1992</v>
          </cell>
          <cell r="E1111" t="str">
            <v>HYDRO ONE NETWORKS INC.</v>
          </cell>
          <cell r="F1111">
            <v>601496</v>
          </cell>
        </row>
        <row r="1112">
          <cell r="C1112">
            <v>1104</v>
          </cell>
          <cell r="D1112">
            <v>1992</v>
          </cell>
          <cell r="E1112" t="str">
            <v>HYDRO ONE NETWORKS INC.</v>
          </cell>
          <cell r="F1112">
            <v>315314</v>
          </cell>
        </row>
        <row r="1113">
          <cell r="C1113">
            <v>1105</v>
          </cell>
          <cell r="D1113">
            <v>1992</v>
          </cell>
          <cell r="E1113" t="str">
            <v>HYDRO ONE NETWORKS INC.</v>
          </cell>
          <cell r="F1113">
            <v>664938</v>
          </cell>
        </row>
        <row r="1114">
          <cell r="C1114">
            <v>1106</v>
          </cell>
          <cell r="D1114">
            <v>1992</v>
          </cell>
          <cell r="E1114" t="str">
            <v>HYDRO ONE NETWORKS INC.</v>
          </cell>
          <cell r="F1114">
            <v>112256</v>
          </cell>
        </row>
        <row r="1115">
          <cell r="C1115">
            <v>1107</v>
          </cell>
          <cell r="D1115">
            <v>1992</v>
          </cell>
          <cell r="E1115" t="str">
            <v>HYDRO ONE NETWORKS INC.</v>
          </cell>
          <cell r="F1115">
            <v>10035875</v>
          </cell>
        </row>
        <row r="1116">
          <cell r="C1116">
            <v>1108</v>
          </cell>
          <cell r="D1116">
            <v>1992</v>
          </cell>
          <cell r="E1116" t="str">
            <v>HYDRO ONE NETWORKS INC.</v>
          </cell>
          <cell r="F1116">
            <v>571750</v>
          </cell>
        </row>
        <row r="1117">
          <cell r="C1117">
            <v>1109</v>
          </cell>
          <cell r="D1117">
            <v>1992</v>
          </cell>
          <cell r="E1117" t="str">
            <v>HYDRO ONE NETWORKS INC.</v>
          </cell>
          <cell r="F1117">
            <v>916744</v>
          </cell>
        </row>
        <row r="1118">
          <cell r="C1118">
            <v>1110</v>
          </cell>
          <cell r="D1118">
            <v>1992</v>
          </cell>
          <cell r="E1118" t="str">
            <v>HYDRO ONE NETWORKS INC.</v>
          </cell>
          <cell r="F1118">
            <v>93555</v>
          </cell>
        </row>
        <row r="1119">
          <cell r="C1119">
            <v>1111</v>
          </cell>
          <cell r="D1119">
            <v>1992</v>
          </cell>
          <cell r="E1119" t="str">
            <v>HYDRO ONE NETWORKS INC.</v>
          </cell>
          <cell r="F1119">
            <v>412676</v>
          </cell>
        </row>
        <row r="1120">
          <cell r="C1120">
            <v>1112</v>
          </cell>
          <cell r="D1120">
            <v>1992</v>
          </cell>
          <cell r="E1120" t="str">
            <v>HYDRO ONE NETWORKS INC.</v>
          </cell>
          <cell r="F1120">
            <v>5442823</v>
          </cell>
        </row>
        <row r="1121">
          <cell r="C1121">
            <v>1113</v>
          </cell>
          <cell r="D1121">
            <v>1992</v>
          </cell>
          <cell r="E1121" t="str">
            <v>HYDRO ONE NETWORKS INC.</v>
          </cell>
          <cell r="F1121">
            <v>205061</v>
          </cell>
        </row>
        <row r="1122">
          <cell r="C1122">
            <v>1114</v>
          </cell>
          <cell r="D1122">
            <v>1992</v>
          </cell>
          <cell r="E1122" t="str">
            <v>HYDRO ONE NETWORKS INC.</v>
          </cell>
          <cell r="F1122">
            <v>690494</v>
          </cell>
        </row>
        <row r="1123">
          <cell r="C1123">
            <v>1115</v>
          </cell>
          <cell r="D1123">
            <v>1992</v>
          </cell>
          <cell r="E1123" t="str">
            <v>HYDRO OTTAWA LIMITED</v>
          </cell>
          <cell r="F1123">
            <v>1659758</v>
          </cell>
        </row>
        <row r="1124">
          <cell r="C1124">
            <v>1116</v>
          </cell>
          <cell r="D1124">
            <v>1992</v>
          </cell>
          <cell r="E1124" t="str">
            <v>HYDRO OTTAWA LIMITED</v>
          </cell>
          <cell r="F1124">
            <v>1809209</v>
          </cell>
        </row>
        <row r="1125">
          <cell r="C1125">
            <v>1117</v>
          </cell>
          <cell r="D1125">
            <v>1992</v>
          </cell>
          <cell r="E1125" t="str">
            <v>HYDRO OTTAWA LIMITED</v>
          </cell>
          <cell r="F1125">
            <v>33952761</v>
          </cell>
        </row>
        <row r="1126">
          <cell r="C1126">
            <v>1118</v>
          </cell>
          <cell r="D1126">
            <v>1992</v>
          </cell>
          <cell r="E1126" t="str">
            <v>HYDRO OTTAWA LIMITED</v>
          </cell>
          <cell r="F1126">
            <v>60405002</v>
          </cell>
        </row>
        <row r="1127">
          <cell r="C1127">
            <v>1119</v>
          </cell>
          <cell r="D1127">
            <v>1992</v>
          </cell>
          <cell r="E1127" t="str">
            <v>HYDRO OTTAWA LIMITED</v>
          </cell>
          <cell r="F1127">
            <v>62483623</v>
          </cell>
        </row>
        <row r="1128">
          <cell r="C1128">
            <v>1120</v>
          </cell>
          <cell r="D1128">
            <v>1992</v>
          </cell>
          <cell r="E1128" t="str">
            <v>LAKEFRONT UTILITIES INC.</v>
          </cell>
          <cell r="F1128">
            <v>1379098</v>
          </cell>
        </row>
        <row r="1129">
          <cell r="C1129">
            <v>1121</v>
          </cell>
          <cell r="D1129">
            <v>1992</v>
          </cell>
          <cell r="E1129" t="str">
            <v>LAKELAND POWER DISTRIBUTION LTD.</v>
          </cell>
          <cell r="F1129">
            <v>496045</v>
          </cell>
        </row>
        <row r="1130">
          <cell r="C1130">
            <v>1122</v>
          </cell>
          <cell r="D1130">
            <v>1992</v>
          </cell>
          <cell r="E1130" t="str">
            <v>LAKELAND POWER DISTRIBUTION LTD.</v>
          </cell>
          <cell r="F1130">
            <v>3344000</v>
          </cell>
        </row>
        <row r="1131">
          <cell r="C1131">
            <v>1123</v>
          </cell>
          <cell r="D1131">
            <v>1992</v>
          </cell>
          <cell r="E1131" t="str">
            <v>LAKELAND POWER DISTRIBUTION LTD.</v>
          </cell>
          <cell r="F1131">
            <v>244822</v>
          </cell>
        </row>
        <row r="1132">
          <cell r="C1132">
            <v>1124</v>
          </cell>
          <cell r="D1132">
            <v>1992</v>
          </cell>
          <cell r="E1132" t="str">
            <v>LAKELAND POWER DISTRIBUTION LTD.</v>
          </cell>
          <cell r="F1132">
            <v>691223</v>
          </cell>
        </row>
        <row r="1133">
          <cell r="C1133">
            <v>1125</v>
          </cell>
          <cell r="D1133">
            <v>1992</v>
          </cell>
          <cell r="E1133" t="str">
            <v>LONDON HYDRO INC.</v>
          </cell>
          <cell r="F1133">
            <v>167925573</v>
          </cell>
        </row>
        <row r="1134">
          <cell r="C1134">
            <v>1126</v>
          </cell>
          <cell r="D1134">
            <v>1992</v>
          </cell>
          <cell r="E1134" t="str">
            <v>MIDDLESEX POWER DISTRIBUTION CORPORATION</v>
          </cell>
          <cell r="F1134">
            <v>575572</v>
          </cell>
        </row>
        <row r="1135">
          <cell r="C1135">
            <v>1127</v>
          </cell>
          <cell r="D1135">
            <v>1992</v>
          </cell>
          <cell r="E1135" t="str">
            <v>MIDDLESEX POWER DISTRIBUTION CORPORATION</v>
          </cell>
          <cell r="F1135">
            <v>91667</v>
          </cell>
        </row>
        <row r="1136">
          <cell r="C1136">
            <v>1128</v>
          </cell>
          <cell r="D1136">
            <v>1992</v>
          </cell>
          <cell r="E1136" t="str">
            <v>MIDDLESEX POWER DISTRIBUTION CORPORATION</v>
          </cell>
          <cell r="F1136">
            <v>793918</v>
          </cell>
        </row>
        <row r="1137">
          <cell r="C1137">
            <v>1129</v>
          </cell>
          <cell r="D1137">
            <v>1992</v>
          </cell>
          <cell r="E1137" t="str">
            <v>MIDDLESEX POWER DISTRIBUTION CORPORATION</v>
          </cell>
          <cell r="F1137">
            <v>868952</v>
          </cell>
        </row>
        <row r="1138">
          <cell r="C1138">
            <v>1130</v>
          </cell>
          <cell r="D1138">
            <v>1992</v>
          </cell>
          <cell r="E1138" t="str">
            <v>NIAGARA PENINSULA ENERGY INC.</v>
          </cell>
          <cell r="F1138">
            <v>47731033</v>
          </cell>
        </row>
        <row r="1139">
          <cell r="C1139">
            <v>1131</v>
          </cell>
          <cell r="D1139">
            <v>1992</v>
          </cell>
          <cell r="E1139" t="str">
            <v>NORFOLK POWER DISTRIBUTION INC.</v>
          </cell>
          <cell r="F1139">
            <v>2479053</v>
          </cell>
        </row>
        <row r="1140">
          <cell r="C1140">
            <v>1132</v>
          </cell>
          <cell r="D1140">
            <v>1992</v>
          </cell>
          <cell r="E1140" t="str">
            <v>NORFOLK POWER DISTRIBUTION INC.</v>
          </cell>
          <cell r="F1140">
            <v>9427309</v>
          </cell>
        </row>
        <row r="1141">
          <cell r="C1141">
            <v>1133</v>
          </cell>
          <cell r="D1141">
            <v>1992</v>
          </cell>
          <cell r="E1141" t="str">
            <v>NORTHERN ONTARIO WIRES INC.</v>
          </cell>
          <cell r="F1141">
            <v>1646977</v>
          </cell>
        </row>
        <row r="1142">
          <cell r="C1142">
            <v>1134</v>
          </cell>
          <cell r="D1142">
            <v>1992</v>
          </cell>
          <cell r="E1142" t="str">
            <v>NORTHERN ONTARIO WIRES INC.</v>
          </cell>
          <cell r="F1142">
            <v>2313901</v>
          </cell>
        </row>
        <row r="1143">
          <cell r="C1143">
            <v>1135</v>
          </cell>
          <cell r="D1143">
            <v>1992</v>
          </cell>
          <cell r="E1143" t="str">
            <v>OTTAWA RIVER POWER CORPORATION</v>
          </cell>
          <cell r="F1143">
            <v>421725</v>
          </cell>
        </row>
        <row r="1144">
          <cell r="C1144">
            <v>1136</v>
          </cell>
          <cell r="D1144">
            <v>1992</v>
          </cell>
          <cell r="E1144" t="str">
            <v>OTTAWA RIVER POWER CORPORATION</v>
          </cell>
          <cell r="F1144">
            <v>344980</v>
          </cell>
        </row>
        <row r="1145">
          <cell r="C1145">
            <v>1137</v>
          </cell>
          <cell r="D1145">
            <v>1992</v>
          </cell>
          <cell r="E1145" t="str">
            <v>OTTAWA RIVER POWER CORPORATION</v>
          </cell>
          <cell r="F1145">
            <v>2373760</v>
          </cell>
        </row>
        <row r="1146">
          <cell r="C1146">
            <v>1138</v>
          </cell>
          <cell r="D1146">
            <v>1992</v>
          </cell>
          <cell r="E1146" t="str">
            <v>NIAGARA PENINSULA ENERGY INC.</v>
          </cell>
          <cell r="F1146">
            <v>1580946</v>
          </cell>
        </row>
        <row r="1147">
          <cell r="C1147">
            <v>1139</v>
          </cell>
          <cell r="D1147">
            <v>1992</v>
          </cell>
          <cell r="E1147" t="str">
            <v>NIAGARA PENINSULA ENERGY INC.</v>
          </cell>
          <cell r="F1147">
            <v>528826</v>
          </cell>
        </row>
        <row r="1148">
          <cell r="C1148">
            <v>1140</v>
          </cell>
          <cell r="D1148">
            <v>1992</v>
          </cell>
          <cell r="E1148" t="str">
            <v>PETERBOROUGH DISTRIBUTION INCORPORATED</v>
          </cell>
          <cell r="F1148">
            <v>556222</v>
          </cell>
        </row>
        <row r="1149">
          <cell r="C1149">
            <v>1141</v>
          </cell>
          <cell r="D1149">
            <v>1992</v>
          </cell>
          <cell r="E1149" t="str">
            <v>PETERBOROUGH DISTRIBUTION INCORPORATED</v>
          </cell>
          <cell r="F1149">
            <v>1843729</v>
          </cell>
        </row>
        <row r="1150">
          <cell r="C1150">
            <v>1142</v>
          </cell>
          <cell r="D1150">
            <v>1992</v>
          </cell>
          <cell r="E1150" t="str">
            <v>POWERSTREAM INC.</v>
          </cell>
          <cell r="F1150">
            <v>25128359</v>
          </cell>
        </row>
        <row r="1151">
          <cell r="C1151">
            <v>1143</v>
          </cell>
          <cell r="D1151">
            <v>1992</v>
          </cell>
          <cell r="E1151" t="str">
            <v>POWERSTREAM INC.</v>
          </cell>
          <cell r="F1151">
            <v>120866741</v>
          </cell>
        </row>
        <row r="1152">
          <cell r="C1152">
            <v>1144</v>
          </cell>
          <cell r="D1152">
            <v>1992</v>
          </cell>
          <cell r="E1152" t="str">
            <v>POWERSTREAM INC.</v>
          </cell>
          <cell r="F1152">
            <v>145376738</v>
          </cell>
        </row>
        <row r="1153">
          <cell r="C1153">
            <v>1145</v>
          </cell>
          <cell r="D1153">
            <v>1992</v>
          </cell>
          <cell r="E1153" t="str">
            <v>POWERSTREAM INC.</v>
          </cell>
          <cell r="F1153">
            <v>98709899</v>
          </cell>
        </row>
        <row r="1154">
          <cell r="C1154">
            <v>1146</v>
          </cell>
          <cell r="D1154">
            <v>1992</v>
          </cell>
          <cell r="E1154" t="str">
            <v>RIDEAU ST. LAWRENCE DISTRIBUTION INC.</v>
          </cell>
          <cell r="F1154">
            <v>1847070</v>
          </cell>
        </row>
        <row r="1155">
          <cell r="C1155">
            <v>1147</v>
          </cell>
          <cell r="D1155">
            <v>1992</v>
          </cell>
          <cell r="E1155" t="str">
            <v>VERIDIAN CONNECTIONS INC.</v>
          </cell>
          <cell r="F1155">
            <v>22732454</v>
          </cell>
        </row>
        <row r="1156">
          <cell r="C1156">
            <v>1148</v>
          </cell>
          <cell r="D1156">
            <v>1992</v>
          </cell>
          <cell r="E1156" t="str">
            <v>VERIDIAN CONNECTIONS INC.</v>
          </cell>
          <cell r="F1156">
            <v>14751476</v>
          </cell>
        </row>
        <row r="1157">
          <cell r="C1157">
            <v>1149</v>
          </cell>
          <cell r="D1157">
            <v>1992</v>
          </cell>
          <cell r="E1157" t="str">
            <v>VERIDIAN CONNECTIONS INC.</v>
          </cell>
          <cell r="F1157">
            <v>2851808</v>
          </cell>
        </row>
        <row r="1158">
          <cell r="C1158">
            <v>1150</v>
          </cell>
          <cell r="D1158">
            <v>1992</v>
          </cell>
          <cell r="E1158" t="str">
            <v>VERIDIAN CONNECTIONS INC.</v>
          </cell>
          <cell r="F1158">
            <v>41033698</v>
          </cell>
        </row>
        <row r="1159">
          <cell r="C1159">
            <v>1151</v>
          </cell>
          <cell r="D1159">
            <v>1992</v>
          </cell>
          <cell r="E1159" t="str">
            <v>VERIDIAN CONNECTIONS INC.</v>
          </cell>
          <cell r="F1159">
            <v>7058852</v>
          </cell>
        </row>
        <row r="1160">
          <cell r="C1160">
            <v>1152</v>
          </cell>
          <cell r="D1160">
            <v>1992</v>
          </cell>
          <cell r="E1160" t="str">
            <v>VERIDIAN CONNECTIONS INC.</v>
          </cell>
          <cell r="F1160">
            <v>2723637</v>
          </cell>
        </row>
        <row r="1161">
          <cell r="C1161">
            <v>1153</v>
          </cell>
          <cell r="D1161">
            <v>1992</v>
          </cell>
          <cell r="E1161" t="str">
            <v>VERIDIAN CONNECTIONS INC.</v>
          </cell>
          <cell r="F1161">
            <v>1757740</v>
          </cell>
        </row>
        <row r="1162">
          <cell r="C1162">
            <v>1154</v>
          </cell>
          <cell r="D1162">
            <v>1992</v>
          </cell>
          <cell r="E1162" t="str">
            <v>WELLINGTON NORTH POWER INC.</v>
          </cell>
          <cell r="F1162">
            <v>109464</v>
          </cell>
        </row>
        <row r="1163">
          <cell r="C1163">
            <v>1155</v>
          </cell>
          <cell r="D1163">
            <v>1992</v>
          </cell>
          <cell r="E1163" t="str">
            <v>WESTARIO POWER INC.</v>
          </cell>
          <cell r="F1163">
            <v>3336615</v>
          </cell>
        </row>
        <row r="1164">
          <cell r="C1164">
            <v>1156</v>
          </cell>
          <cell r="D1164">
            <v>1992</v>
          </cell>
          <cell r="E1164" t="str">
            <v>WESTARIO POWER INC.</v>
          </cell>
          <cell r="F1164">
            <v>4198039</v>
          </cell>
        </row>
        <row r="1165">
          <cell r="C1165">
            <v>1157</v>
          </cell>
          <cell r="D1165">
            <v>1992</v>
          </cell>
          <cell r="E1165" t="str">
            <v>WESTARIO POWER INC.</v>
          </cell>
          <cell r="F1165">
            <v>2672846</v>
          </cell>
        </row>
        <row r="1166">
          <cell r="C1166">
            <v>1158</v>
          </cell>
          <cell r="D1166">
            <v>1992</v>
          </cell>
          <cell r="E1166" t="str">
            <v>WESTARIO POWER INC.</v>
          </cell>
          <cell r="F1166">
            <v>2294819</v>
          </cell>
        </row>
        <row r="1167">
          <cell r="C1167">
            <v>1159</v>
          </cell>
          <cell r="D1167">
            <v>1992</v>
          </cell>
          <cell r="E1167" t="str">
            <v>VERIDIAN CONNECTIONS INC.</v>
          </cell>
          <cell r="F1167">
            <v>39347198</v>
          </cell>
        </row>
        <row r="1168">
          <cell r="C1168">
            <v>1160</v>
          </cell>
          <cell r="D1168">
            <v>1992</v>
          </cell>
          <cell r="E1168" t="str">
            <v>ANCASTER HYDRO-ELECTRIC COMMISSION</v>
          </cell>
          <cell r="F1168">
            <v>2790500</v>
          </cell>
        </row>
        <row r="1169">
          <cell r="C1169">
            <v>1161</v>
          </cell>
          <cell r="D1169">
            <v>1992</v>
          </cell>
          <cell r="E1169" t="str">
            <v>ATIKOKAN HYDRO INC.</v>
          </cell>
          <cell r="F1169">
            <v>4028554</v>
          </cell>
        </row>
        <row r="1170">
          <cell r="C1170">
            <v>1162</v>
          </cell>
          <cell r="D1170">
            <v>1992</v>
          </cell>
          <cell r="E1170" t="str">
            <v>AURORA HYDRO CONNECTIONS LIMITED</v>
          </cell>
          <cell r="F1170">
            <v>25128359</v>
          </cell>
        </row>
        <row r="1171">
          <cell r="C1171">
            <v>1163</v>
          </cell>
          <cell r="D1171">
            <v>1992</v>
          </cell>
          <cell r="E1171" t="str">
            <v>AYLMER PUBLIC UTILITIES COMMISSION</v>
          </cell>
          <cell r="F1171">
            <v>2738673</v>
          </cell>
        </row>
        <row r="1172">
          <cell r="C1172">
            <v>1164</v>
          </cell>
          <cell r="D1172">
            <v>1992</v>
          </cell>
          <cell r="E1172" t="str">
            <v>BLUE MOUNTAINS HYDRO SERVICES COMPANY INC.</v>
          </cell>
          <cell r="F1172">
            <v>1545795</v>
          </cell>
        </row>
        <row r="1173">
          <cell r="C1173">
            <v>1165</v>
          </cell>
          <cell r="D1173">
            <v>1992</v>
          </cell>
          <cell r="E1173" t="str">
            <v>BOARD OF LIGHT &amp; HEAT COMM. OF THE CITY OF GUELPH</v>
          </cell>
          <cell r="F1173">
            <v>60788018</v>
          </cell>
        </row>
        <row r="1174">
          <cell r="C1174">
            <v>1166</v>
          </cell>
          <cell r="D1174">
            <v>1992</v>
          </cell>
          <cell r="E1174" t="str">
            <v>BRADFORD WEST GWILLIMBURY PUBLIC UTILITIES COMMISSION</v>
          </cell>
          <cell r="F1174">
            <v>6784505</v>
          </cell>
        </row>
        <row r="1175">
          <cell r="C1175">
            <v>1167</v>
          </cell>
          <cell r="D1175">
            <v>1992</v>
          </cell>
          <cell r="E1175" t="str">
            <v>BROCK HYDRO-ELECTRIC COMMISSION</v>
          </cell>
          <cell r="F1175">
            <v>2354434</v>
          </cell>
        </row>
        <row r="1176">
          <cell r="C1176">
            <v>1168</v>
          </cell>
          <cell r="D1176">
            <v>1992</v>
          </cell>
          <cell r="E1176" t="str">
            <v>BURLINGTON HYDRO INC.</v>
          </cell>
          <cell r="F1176">
            <v>170262122</v>
          </cell>
        </row>
        <row r="1177">
          <cell r="C1177">
            <v>1169</v>
          </cell>
          <cell r="D1177">
            <v>1992</v>
          </cell>
          <cell r="E1177" t="str">
            <v>CAMBRIDGE AND NORTH DUMFRIES HYDRO INC.</v>
          </cell>
          <cell r="F1177">
            <v>129588798</v>
          </cell>
        </row>
        <row r="1178">
          <cell r="C1178">
            <v>1170</v>
          </cell>
          <cell r="D1178">
            <v>1992</v>
          </cell>
          <cell r="E1178" t="str">
            <v>CHAPLEAU PUBLIC UTILITIES CORPORATION</v>
          </cell>
          <cell r="F1178">
            <v>3128178</v>
          </cell>
        </row>
        <row r="1179">
          <cell r="C1179">
            <v>1171</v>
          </cell>
          <cell r="D1179">
            <v>1992</v>
          </cell>
          <cell r="E1179" t="str">
            <v>CLINTON POWER CORPORATION</v>
          </cell>
          <cell r="F1179">
            <v>3336754</v>
          </cell>
        </row>
        <row r="1180">
          <cell r="C1180">
            <v>1172</v>
          </cell>
          <cell r="D1180">
            <v>1992</v>
          </cell>
          <cell r="E1180" t="str">
            <v>COCHRANE POWER CORPORATION</v>
          </cell>
          <cell r="F1180">
            <v>2942422</v>
          </cell>
        </row>
        <row r="1181">
          <cell r="C1181">
            <v>1173</v>
          </cell>
          <cell r="D1181">
            <v>1992</v>
          </cell>
          <cell r="E1181" t="str">
            <v>COTTAM HYDRO-ELECTRIC SYSTEM</v>
          </cell>
          <cell r="F1181">
            <v>816947</v>
          </cell>
        </row>
        <row r="1182">
          <cell r="C1182">
            <v>1174</v>
          </cell>
          <cell r="D1182">
            <v>1992</v>
          </cell>
          <cell r="E1182" t="str">
            <v>CHATHAM-KENT HYDRO INC.</v>
          </cell>
          <cell r="F1182">
            <v>1153397</v>
          </cell>
        </row>
        <row r="1183">
          <cell r="C1183">
            <v>1175</v>
          </cell>
          <cell r="D1183">
            <v>1992</v>
          </cell>
          <cell r="E1183" t="str">
            <v>NA</v>
          </cell>
          <cell r="F1183">
            <v>575572</v>
          </cell>
        </row>
        <row r="1184">
          <cell r="C1184">
            <v>1176</v>
          </cell>
          <cell r="D1184">
            <v>1992</v>
          </cell>
          <cell r="E1184" t="str">
            <v>ELMWOOD HYDRO-ELECTRIC SYSTEM</v>
          </cell>
          <cell r="F1184">
            <v>94811</v>
          </cell>
        </row>
        <row r="1185">
          <cell r="C1185">
            <v>1177</v>
          </cell>
          <cell r="D1185">
            <v>1992</v>
          </cell>
          <cell r="E1185" t="str">
            <v>ER-2000-0063</v>
          </cell>
          <cell r="F1185">
            <v>27241741</v>
          </cell>
        </row>
        <row r="1186">
          <cell r="C1186">
            <v>1178</v>
          </cell>
          <cell r="D1186">
            <v>1992</v>
          </cell>
          <cell r="E1186" t="str">
            <v>ESSEX HYDRO-ELECTRIC COMMISSION</v>
          </cell>
          <cell r="F1186">
            <v>2948943</v>
          </cell>
        </row>
        <row r="1187">
          <cell r="C1187">
            <v>1179</v>
          </cell>
          <cell r="D1187">
            <v>1992</v>
          </cell>
          <cell r="E1187" t="str">
            <v>FORT FRANCES POWER CORPORATION</v>
          </cell>
          <cell r="F1187">
            <v>13119530</v>
          </cell>
        </row>
        <row r="1188">
          <cell r="C1188">
            <v>1180</v>
          </cell>
          <cell r="D1188">
            <v>1992</v>
          </cell>
          <cell r="E1188" t="str">
            <v>GRAND VALLEY ENERGY INC.</v>
          </cell>
          <cell r="F1188">
            <v>1611842</v>
          </cell>
        </row>
        <row r="1189">
          <cell r="C1189">
            <v>1181</v>
          </cell>
          <cell r="D1189">
            <v>1992</v>
          </cell>
          <cell r="E1189" t="str">
            <v>GRAVENHURST HYDRO ELECTRIC INC.</v>
          </cell>
          <cell r="F1189">
            <v>2851808</v>
          </cell>
        </row>
        <row r="1190">
          <cell r="C1190">
            <v>1182</v>
          </cell>
          <cell r="D1190">
            <v>1992</v>
          </cell>
          <cell r="E1190" t="str">
            <v>GRIMSBY POWER INCORPORATED</v>
          </cell>
          <cell r="F1190">
            <v>19188162</v>
          </cell>
        </row>
        <row r="1191">
          <cell r="C1191">
            <v>1183</v>
          </cell>
          <cell r="D1191">
            <v>1992</v>
          </cell>
          <cell r="E1191" t="str">
            <v>GUELPH/ERAMOSA HYDRO-ELECTRIC COMMISSION</v>
          </cell>
          <cell r="F1191">
            <v>1995275</v>
          </cell>
        </row>
        <row r="1192">
          <cell r="C1192">
            <v>1184</v>
          </cell>
          <cell r="D1192">
            <v>1992</v>
          </cell>
          <cell r="E1192" t="str">
            <v>HALDIMAND HYDRO-ELECTRIC COMMISSION</v>
          </cell>
          <cell r="F1192">
            <v>3344873</v>
          </cell>
        </row>
        <row r="1193">
          <cell r="C1193">
            <v>1185</v>
          </cell>
          <cell r="D1193">
            <v>1992</v>
          </cell>
          <cell r="E1193" t="str">
            <v>HALTON HILLS HYDRO INC.</v>
          </cell>
          <cell r="F1193">
            <v>46993022</v>
          </cell>
        </row>
        <row r="1194">
          <cell r="C1194">
            <v>1186</v>
          </cell>
          <cell r="D1194">
            <v>1992</v>
          </cell>
          <cell r="E1194" t="str">
            <v>HORIZON UTILITIES CORPORATION</v>
          </cell>
          <cell r="F1194">
            <v>159295864</v>
          </cell>
        </row>
        <row r="1195">
          <cell r="C1195">
            <v>1187</v>
          </cell>
          <cell r="D1195">
            <v>1992</v>
          </cell>
          <cell r="E1195" t="str">
            <v>HEARST POWER DISTRIBUTION COMPANY LIMITED</v>
          </cell>
          <cell r="F1195">
            <v>4318314</v>
          </cell>
        </row>
        <row r="1196">
          <cell r="C1196">
            <v>1188</v>
          </cell>
          <cell r="D1196">
            <v>1992</v>
          </cell>
          <cell r="E1196" t="str">
            <v>ESSEX POWERLINES CORPORATION</v>
          </cell>
          <cell r="F1196">
            <v>6682781</v>
          </cell>
        </row>
        <row r="1197">
          <cell r="C1197">
            <v>1189</v>
          </cell>
          <cell r="D1197">
            <v>1992</v>
          </cell>
          <cell r="E1197" t="str">
            <v>HYDRO HAWKESBURY INC.</v>
          </cell>
          <cell r="F1197">
            <v>4515245</v>
          </cell>
        </row>
        <row r="1198">
          <cell r="C1198">
            <v>1190</v>
          </cell>
          <cell r="D1198">
            <v>1992</v>
          </cell>
          <cell r="E1198" t="str">
            <v>HYDRO ONE BRAMPTON NETWORKS INC.</v>
          </cell>
          <cell r="F1198">
            <v>381882670</v>
          </cell>
        </row>
        <row r="1199">
          <cell r="C1199">
            <v>1191</v>
          </cell>
          <cell r="D1199">
            <v>1992</v>
          </cell>
          <cell r="E1199" t="str">
            <v>HYDRO OTTAWA LIMITED</v>
          </cell>
          <cell r="F1199">
            <v>223324293</v>
          </cell>
        </row>
        <row r="1200">
          <cell r="C1200">
            <v>1192</v>
          </cell>
          <cell r="D1200">
            <v>1992</v>
          </cell>
          <cell r="E1200" t="str">
            <v>HYDRO VAUGHAN DISTRIBUTION INC.</v>
          </cell>
          <cell r="F1200">
            <v>120866741</v>
          </cell>
        </row>
        <row r="1201">
          <cell r="C1201">
            <v>1193</v>
          </cell>
          <cell r="D1201">
            <v>1992</v>
          </cell>
          <cell r="E1201" t="str">
            <v>ESSEX POWERLINES CORPORATION</v>
          </cell>
          <cell r="F1201">
            <v>4095668</v>
          </cell>
        </row>
        <row r="1202">
          <cell r="C1202">
            <v>1194</v>
          </cell>
          <cell r="D1202">
            <v>1992</v>
          </cell>
          <cell r="E1202" t="str">
            <v>HYDRO-ELECTRIC COMMISSION OF SOUTH DUMFRIES</v>
          </cell>
          <cell r="F1202">
            <v>926351</v>
          </cell>
        </row>
        <row r="1203">
          <cell r="C1203">
            <v>1195</v>
          </cell>
          <cell r="D1203">
            <v>1992</v>
          </cell>
          <cell r="E1203" t="str">
            <v>BRANTFORD POWER INC.</v>
          </cell>
          <cell r="F1203">
            <v>45927405</v>
          </cell>
        </row>
        <row r="1204">
          <cell r="C1204">
            <v>1196</v>
          </cell>
          <cell r="D1204">
            <v>1992</v>
          </cell>
          <cell r="E1204" t="str">
            <v>OTTAWA RIVER POWER CORPORATION</v>
          </cell>
          <cell r="F1204">
            <v>10810233</v>
          </cell>
        </row>
        <row r="1205">
          <cell r="C1205">
            <v>1197</v>
          </cell>
          <cell r="D1205">
            <v>1992</v>
          </cell>
          <cell r="E1205" t="str">
            <v>BLUEWATER POWER DISTRIBUTION CORPORATION</v>
          </cell>
          <cell r="F1205">
            <v>28279229</v>
          </cell>
        </row>
        <row r="1206">
          <cell r="C1206">
            <v>1198</v>
          </cell>
          <cell r="D1206">
            <v>1992</v>
          </cell>
          <cell r="E1206" t="str">
            <v>TORONTO HYDRO-ELECTRIC SYSTEM LIMITED</v>
          </cell>
          <cell r="F1206">
            <v>40394375</v>
          </cell>
        </row>
        <row r="1207">
          <cell r="C1207">
            <v>1199</v>
          </cell>
          <cell r="D1207">
            <v>1992</v>
          </cell>
          <cell r="E1207" t="str">
            <v>TORONTO HYDRO-ELECTRIC SYSTEM LIMITED</v>
          </cell>
          <cell r="F1207">
            <v>154840979</v>
          </cell>
        </row>
        <row r="1208">
          <cell r="C1208">
            <v>1200</v>
          </cell>
          <cell r="D1208">
            <v>1992</v>
          </cell>
          <cell r="E1208" t="str">
            <v>TORONTO HYDRO-ELECTRIC SYSTEM LIMITED</v>
          </cell>
          <cell r="F1208">
            <v>406087150</v>
          </cell>
        </row>
        <row r="1209">
          <cell r="C1209">
            <v>1201</v>
          </cell>
          <cell r="D1209">
            <v>1992</v>
          </cell>
          <cell r="E1209" t="str">
            <v>TORONTO HYDRO-ELECTRIC SYSTEM LIMITED</v>
          </cell>
          <cell r="F1209">
            <v>256377812</v>
          </cell>
        </row>
        <row r="1210">
          <cell r="C1210">
            <v>1202</v>
          </cell>
          <cell r="D1210">
            <v>1992</v>
          </cell>
          <cell r="E1210" t="str">
            <v>TORONTO HYDRO-ELECTRIC SYSTEM LIMITED</v>
          </cell>
          <cell r="F1210">
            <v>609152869</v>
          </cell>
        </row>
        <row r="1211">
          <cell r="C1211">
            <v>1203</v>
          </cell>
          <cell r="D1211">
            <v>1992</v>
          </cell>
          <cell r="E1211" t="str">
            <v>TORONTO HYDRO-ELECTRIC SYSTEM LIMITED</v>
          </cell>
          <cell r="F1211">
            <v>41606037</v>
          </cell>
        </row>
        <row r="1212">
          <cell r="C1212">
            <v>1204</v>
          </cell>
          <cell r="D1212">
            <v>1992</v>
          </cell>
          <cell r="E1212" t="str">
            <v>CHATHAM-KENT HYDRO INC.</v>
          </cell>
          <cell r="F1212">
            <v>225727</v>
          </cell>
        </row>
        <row r="1213">
          <cell r="C1213">
            <v>1205</v>
          </cell>
          <cell r="D1213">
            <v>1992</v>
          </cell>
          <cell r="E1213" t="str">
            <v>LAKELAND POWER DISTRIBUTION LTD.</v>
          </cell>
          <cell r="F1213">
            <v>3677346</v>
          </cell>
        </row>
        <row r="1214">
          <cell r="C1214">
            <v>1206</v>
          </cell>
          <cell r="D1214">
            <v>1992</v>
          </cell>
          <cell r="E1214" t="str">
            <v>HYDRO-ELECTRIC COMMISSION OF THE TOWN OF CACHE BAY</v>
          </cell>
          <cell r="F1214">
            <v>310059</v>
          </cell>
        </row>
        <row r="1215">
          <cell r="C1215">
            <v>1207</v>
          </cell>
          <cell r="D1215">
            <v>1992</v>
          </cell>
          <cell r="E1215" t="str">
            <v>HYDRO-ELECTRIC COMMISSION OF THE TOWN OF HARRISTON</v>
          </cell>
          <cell r="F1215">
            <v>1872361</v>
          </cell>
        </row>
        <row r="1216">
          <cell r="C1216">
            <v>1208</v>
          </cell>
          <cell r="D1216">
            <v>1992</v>
          </cell>
          <cell r="E1216" t="str">
            <v>HYDRO-ELECTRIC COMMISSION OF THE TOWN OF HARROW</v>
          </cell>
          <cell r="F1216">
            <v>1490982</v>
          </cell>
        </row>
        <row r="1217">
          <cell r="C1217">
            <v>1209</v>
          </cell>
          <cell r="D1217">
            <v>1992</v>
          </cell>
          <cell r="E1217" t="str">
            <v>ESSEX POWERLINES CORPORATION</v>
          </cell>
          <cell r="F1217">
            <v>8144844</v>
          </cell>
        </row>
        <row r="1218">
          <cell r="C1218">
            <v>1210</v>
          </cell>
          <cell r="D1218">
            <v>1992</v>
          </cell>
          <cell r="E1218" t="str">
            <v>HYDRO-ELECTRIC COMMISSION OF THE TOWN OF PORT ELGIN</v>
          </cell>
          <cell r="F1218">
            <v>5320991</v>
          </cell>
        </row>
        <row r="1219">
          <cell r="C1219">
            <v>1211</v>
          </cell>
          <cell r="D1219">
            <v>1992</v>
          </cell>
          <cell r="E1219" t="str">
            <v>HYDRO-ELECTRIC COMMISSION OF THE TOWN OF STAYNER</v>
          </cell>
          <cell r="F1219">
            <v>1779648</v>
          </cell>
        </row>
        <row r="1220">
          <cell r="C1220">
            <v>1212</v>
          </cell>
          <cell r="D1220">
            <v>1992</v>
          </cell>
          <cell r="E1220" t="str">
            <v>HYDRO-ELECTRIC COMMISSION OF THE TOWN OF STURGEON FALLS</v>
          </cell>
          <cell r="F1220">
            <v>2703216</v>
          </cell>
        </row>
        <row r="1221">
          <cell r="C1221">
            <v>1213</v>
          </cell>
          <cell r="D1221">
            <v>1992</v>
          </cell>
          <cell r="E1221" t="str">
            <v>HYDRO-ELECTRIC COMMISSION OF THE TOWN OF VANKLEEK HILL</v>
          </cell>
          <cell r="F1221">
            <v>1182635</v>
          </cell>
        </row>
        <row r="1222">
          <cell r="C1222">
            <v>1214</v>
          </cell>
          <cell r="D1222">
            <v>1992</v>
          </cell>
          <cell r="E1222" t="str">
            <v>CHATHAM-KENT HYDRO INC.</v>
          </cell>
          <cell r="F1222">
            <v>7052241</v>
          </cell>
        </row>
        <row r="1223">
          <cell r="C1223">
            <v>1215</v>
          </cell>
          <cell r="D1223">
            <v>1992</v>
          </cell>
          <cell r="E1223" t="str">
            <v>WASAGA DISTRIBUTION INC.</v>
          </cell>
          <cell r="F1223">
            <v>7423141</v>
          </cell>
        </row>
        <row r="1224">
          <cell r="C1224">
            <v>1216</v>
          </cell>
          <cell r="D1224">
            <v>1992</v>
          </cell>
          <cell r="E1224" t="str">
            <v>ESPANOLA REGIONAL HYDRO DISTRIBUTION CORPORATION</v>
          </cell>
          <cell r="F1224">
            <v>246842</v>
          </cell>
        </row>
        <row r="1225">
          <cell r="C1225">
            <v>1217</v>
          </cell>
          <cell r="D1225">
            <v>1992</v>
          </cell>
          <cell r="E1225" t="str">
            <v>HYDRO-ELECTRIC COMMISSION OF THE TOWN OF WIARTON</v>
          </cell>
          <cell r="F1225">
            <v>1557368</v>
          </cell>
        </row>
        <row r="1226">
          <cell r="C1226">
            <v>1218</v>
          </cell>
          <cell r="D1226">
            <v>1992</v>
          </cell>
          <cell r="E1226" t="str">
            <v>BRANT COUNTY POWER INC.</v>
          </cell>
          <cell r="F1226">
            <v>4493227</v>
          </cell>
        </row>
        <row r="1227">
          <cell r="C1227">
            <v>1219</v>
          </cell>
          <cell r="D1227">
            <v>1992</v>
          </cell>
          <cell r="E1227" t="str">
            <v>BRANT COUNTY POWER INC.</v>
          </cell>
          <cell r="F1227">
            <v>624664</v>
          </cell>
        </row>
        <row r="1228">
          <cell r="C1228">
            <v>1220</v>
          </cell>
          <cell r="D1228">
            <v>1992</v>
          </cell>
          <cell r="E1228" t="str">
            <v>HYDRO-ELECTRIC COMMISSION OF THE VILLAGE OF ALFRED</v>
          </cell>
          <cell r="F1228">
            <v>379855</v>
          </cell>
        </row>
        <row r="1229">
          <cell r="C1229">
            <v>1221</v>
          </cell>
          <cell r="D1229">
            <v>1992</v>
          </cell>
          <cell r="E1229" t="str">
            <v>HYDRO-ELECTRIC COMMISSION OF THE VILLAGE OF CLIFFORD</v>
          </cell>
          <cell r="F1229">
            <v>314553</v>
          </cell>
        </row>
        <row r="1230">
          <cell r="C1230">
            <v>1222</v>
          </cell>
          <cell r="D1230">
            <v>1992</v>
          </cell>
          <cell r="E1230" t="str">
            <v>CENTRE WELLINGTON HYDRO LTD.</v>
          </cell>
          <cell r="F1230">
            <v>1628440</v>
          </cell>
        </row>
        <row r="1231">
          <cell r="C1231">
            <v>1223</v>
          </cell>
          <cell r="D1231">
            <v>1992</v>
          </cell>
          <cell r="E1231" t="str">
            <v>HYDRO-ELECTRIC COMMISSION OF THE VILLAGE OF FINCH</v>
          </cell>
          <cell r="F1231">
            <v>226207</v>
          </cell>
        </row>
        <row r="1232">
          <cell r="C1232">
            <v>1224</v>
          </cell>
          <cell r="D1232">
            <v>1992</v>
          </cell>
          <cell r="E1232" t="str">
            <v>HYDRO-ELECTRIC COMMISSION OF THE VILLAGE OF FRANKFORD</v>
          </cell>
          <cell r="F1232">
            <v>1193692</v>
          </cell>
        </row>
        <row r="1233">
          <cell r="C1233">
            <v>1225</v>
          </cell>
          <cell r="D1233">
            <v>1992</v>
          </cell>
          <cell r="E1233" t="str">
            <v>HYDRO-ELECTRIC COMMISSION OF THE VILLAGE OF L'ORIGNAL</v>
          </cell>
          <cell r="F1233">
            <v>1015585</v>
          </cell>
        </row>
        <row r="1234">
          <cell r="C1234">
            <v>1226</v>
          </cell>
          <cell r="D1234">
            <v>1992</v>
          </cell>
          <cell r="E1234" t="str">
            <v>HYDRO-ELECTRIC COMMISSION OF THE VILLAGE OF LUCAN</v>
          </cell>
          <cell r="F1234">
            <v>769636</v>
          </cell>
        </row>
        <row r="1235">
          <cell r="C1235">
            <v>1227</v>
          </cell>
          <cell r="D1235">
            <v>1992</v>
          </cell>
          <cell r="E1235" t="str">
            <v>RIDEAU ST. LAWRENCE DISTRIBUTION INC.</v>
          </cell>
          <cell r="F1235">
            <v>1811170</v>
          </cell>
        </row>
        <row r="1236">
          <cell r="C1236">
            <v>1228</v>
          </cell>
          <cell r="D1236">
            <v>1992</v>
          </cell>
          <cell r="E1236" t="str">
            <v>HYDRO-ELECTRIC COMMISSION OF THE VILLAGE OF NEUSTADT</v>
          </cell>
          <cell r="F1236">
            <v>260392</v>
          </cell>
        </row>
        <row r="1237">
          <cell r="C1237">
            <v>1229</v>
          </cell>
          <cell r="D1237">
            <v>1992</v>
          </cell>
          <cell r="E1237" t="str">
            <v>HYDRO-ELECTRIC COMMISSION OF THE VILLAGE OF PAISLEY</v>
          </cell>
          <cell r="F1237">
            <v>849585</v>
          </cell>
        </row>
        <row r="1238">
          <cell r="C1238">
            <v>1230</v>
          </cell>
          <cell r="D1238">
            <v>1992</v>
          </cell>
          <cell r="E1238" t="str">
            <v>HYDRO-ELECTRIC COMMISSION OF THE VILLAGE OF PLANTAGENET</v>
          </cell>
          <cell r="F1238">
            <v>431878</v>
          </cell>
        </row>
        <row r="1239">
          <cell r="C1239">
            <v>1231</v>
          </cell>
          <cell r="D1239">
            <v>1992</v>
          </cell>
          <cell r="E1239" t="str">
            <v>HYDRO-ELECTRIC COMMISSION OF THE VILLAGE OF ST. CLAIR BEACH</v>
          </cell>
          <cell r="F1239">
            <v>1602578</v>
          </cell>
        </row>
        <row r="1240">
          <cell r="C1240">
            <v>1232</v>
          </cell>
          <cell r="D1240">
            <v>1992</v>
          </cell>
          <cell r="E1240" t="str">
            <v>HYDRO-ELECTRIC COMMISSION OF THE VILLAGE OF VICTORIA HARBOUR</v>
          </cell>
          <cell r="F1240">
            <v>1171149</v>
          </cell>
        </row>
        <row r="1241">
          <cell r="C1241">
            <v>1233</v>
          </cell>
          <cell r="D1241">
            <v>1992</v>
          </cell>
          <cell r="E1241" t="str">
            <v>INNISFIL HYDRO DISTRIBUTION SYSTEMS LIMITED</v>
          </cell>
          <cell r="F1241">
            <v>1444390</v>
          </cell>
        </row>
        <row r="1242">
          <cell r="C1242">
            <v>1234</v>
          </cell>
          <cell r="D1242">
            <v>1992</v>
          </cell>
          <cell r="E1242" t="str">
            <v>KENORA HYDRO ELECTRIC CORPORATION LTD.</v>
          </cell>
          <cell r="F1242">
            <v>10447050</v>
          </cell>
        </row>
        <row r="1243">
          <cell r="C1243">
            <v>1235</v>
          </cell>
          <cell r="D1243">
            <v>1992</v>
          </cell>
          <cell r="E1243" t="str">
            <v>KINGSTON HYDRO CORPORATION</v>
          </cell>
          <cell r="F1243">
            <v>81725223</v>
          </cell>
        </row>
        <row r="1244">
          <cell r="C1244">
            <v>1236</v>
          </cell>
          <cell r="D1244">
            <v>1992</v>
          </cell>
          <cell r="E1244" t="str">
            <v>KINGSVILLE PUBLIC UTILITY COMMISSION</v>
          </cell>
          <cell r="F1244">
            <v>3105186</v>
          </cell>
        </row>
        <row r="1245">
          <cell r="C1245">
            <v>1237</v>
          </cell>
          <cell r="D1245">
            <v>1992</v>
          </cell>
          <cell r="E1245" t="str">
            <v>KITCHENER-WILMOT HYDRO INC.</v>
          </cell>
          <cell r="F1245">
            <v>244769874</v>
          </cell>
        </row>
        <row r="1246">
          <cell r="C1246">
            <v>1238</v>
          </cell>
          <cell r="D1246">
            <v>1992</v>
          </cell>
          <cell r="E1246" t="str">
            <v>LAKESHORE TOWNSHIP HEC</v>
          </cell>
          <cell r="F1246">
            <v>2258048</v>
          </cell>
        </row>
        <row r="1247">
          <cell r="C1247">
            <v>1239</v>
          </cell>
          <cell r="D1247">
            <v>1992</v>
          </cell>
          <cell r="E1247" t="str">
            <v>LINCOLN HYDRO-ELECTRIC COMMISSION</v>
          </cell>
          <cell r="F1247">
            <v>2917360</v>
          </cell>
        </row>
        <row r="1248">
          <cell r="C1248">
            <v>1240</v>
          </cell>
          <cell r="D1248">
            <v>1992</v>
          </cell>
          <cell r="E1248" t="str">
            <v>LONDON HYDRO UTILITIES SERVICES INC.</v>
          </cell>
          <cell r="F1248">
            <v>167925573</v>
          </cell>
        </row>
        <row r="1249">
          <cell r="C1249">
            <v>1241</v>
          </cell>
          <cell r="D1249">
            <v>1992</v>
          </cell>
          <cell r="E1249" t="str">
            <v>MARKHAM HYDRO DISTRIBUTION INC.</v>
          </cell>
          <cell r="F1249">
            <v>145376738</v>
          </cell>
        </row>
        <row r="1250">
          <cell r="C1250">
            <v>1242</v>
          </cell>
          <cell r="D1250">
            <v>1992</v>
          </cell>
          <cell r="E1250" t="str">
            <v>MARTINTOWN HYDRO SYSTEM</v>
          </cell>
          <cell r="F1250">
            <v>91144</v>
          </cell>
        </row>
        <row r="1251">
          <cell r="C1251">
            <v>1243</v>
          </cell>
          <cell r="D1251">
            <v>1992</v>
          </cell>
          <cell r="E1251" t="str">
            <v>MIDLAND POWER UTILITY CORPORATION</v>
          </cell>
          <cell r="F1251">
            <v>14266560</v>
          </cell>
        </row>
        <row r="1252">
          <cell r="C1252">
            <v>1244</v>
          </cell>
          <cell r="D1252">
            <v>1992</v>
          </cell>
          <cell r="E1252" t="str">
            <v>MILDMAY HYDRO-ELECTRIC COMMISSION</v>
          </cell>
          <cell r="F1252">
            <v>550088</v>
          </cell>
        </row>
        <row r="1253">
          <cell r="C1253">
            <v>1245</v>
          </cell>
          <cell r="D1253">
            <v>1992</v>
          </cell>
          <cell r="E1253" t="str">
            <v>MILTON HYDRO DISTRIBUTION INC.</v>
          </cell>
          <cell r="F1253">
            <v>59316648</v>
          </cell>
        </row>
        <row r="1254">
          <cell r="C1254">
            <v>1246</v>
          </cell>
          <cell r="D1254">
            <v>1992</v>
          </cell>
          <cell r="E1254" t="str">
            <v>NEPEAN HYDRO ELECTRIC COMMISSION</v>
          </cell>
          <cell r="F1254">
            <v>60405002</v>
          </cell>
        </row>
        <row r="1255">
          <cell r="C1255">
            <v>1247</v>
          </cell>
          <cell r="D1255">
            <v>1992</v>
          </cell>
          <cell r="E1255" t="str">
            <v>NA</v>
          </cell>
          <cell r="F1255">
            <v>91667</v>
          </cell>
        </row>
        <row r="1256">
          <cell r="C1256">
            <v>1248</v>
          </cell>
          <cell r="D1256">
            <v>1992</v>
          </cell>
          <cell r="E1256" t="str">
            <v>NEWMARKET HYDRO LTD.</v>
          </cell>
          <cell r="F1256">
            <v>37309614</v>
          </cell>
        </row>
        <row r="1257">
          <cell r="C1257">
            <v>1249</v>
          </cell>
          <cell r="D1257">
            <v>1992</v>
          </cell>
          <cell r="E1257" t="str">
            <v>NIAGARA FALLS HYDRO INC.</v>
          </cell>
          <cell r="F1257">
            <v>95462066</v>
          </cell>
        </row>
        <row r="1258">
          <cell r="C1258">
            <v>1250</v>
          </cell>
          <cell r="D1258">
            <v>1992</v>
          </cell>
          <cell r="E1258" t="str">
            <v>NIAGARA-ON-THE-LAKE HYDRO INC.</v>
          </cell>
          <cell r="F1258">
            <v>30512787</v>
          </cell>
        </row>
        <row r="1259">
          <cell r="C1259">
            <v>1251</v>
          </cell>
          <cell r="D1259">
            <v>1992</v>
          </cell>
          <cell r="E1259" t="str">
            <v>NORFOLK POWER DISTRIBUTION INC.</v>
          </cell>
          <cell r="F1259">
            <v>432336</v>
          </cell>
        </row>
        <row r="1260">
          <cell r="C1260">
            <v>1252</v>
          </cell>
          <cell r="D1260">
            <v>1992</v>
          </cell>
          <cell r="E1260" t="str">
            <v>NORTH BAY HYDRO DISTRIBUTION LIMITED</v>
          </cell>
          <cell r="F1260">
            <v>99030207</v>
          </cell>
        </row>
        <row r="1261">
          <cell r="C1261">
            <v>1253</v>
          </cell>
          <cell r="D1261">
            <v>1992</v>
          </cell>
          <cell r="E1261" t="str">
            <v>OAKVILLE HYDRO ELECTRICITY DISTRIBUTION INC.</v>
          </cell>
          <cell r="F1261">
            <v>98724725</v>
          </cell>
        </row>
        <row r="1262">
          <cell r="C1262">
            <v>1254</v>
          </cell>
          <cell r="D1262">
            <v>1992</v>
          </cell>
          <cell r="E1262" t="str">
            <v>ORANGEVILLE HYDRO LIMITED</v>
          </cell>
          <cell r="F1262">
            <v>24459586</v>
          </cell>
        </row>
        <row r="1263">
          <cell r="C1263">
            <v>1255</v>
          </cell>
          <cell r="D1263">
            <v>1992</v>
          </cell>
          <cell r="E1263" t="str">
            <v>ORILLIA POWER DISTRIBUTION CORPORATION</v>
          </cell>
          <cell r="F1263">
            <v>39389122</v>
          </cell>
        </row>
        <row r="1264">
          <cell r="C1264">
            <v>1256</v>
          </cell>
          <cell r="D1264">
            <v>1992</v>
          </cell>
          <cell r="E1264" t="str">
            <v>OSHAWA PUC NETWORKS INC.</v>
          </cell>
          <cell r="F1264">
            <v>122077838</v>
          </cell>
        </row>
        <row r="1265">
          <cell r="C1265">
            <v>1257</v>
          </cell>
          <cell r="D1265">
            <v>1992</v>
          </cell>
          <cell r="E1265" t="str">
            <v>PARRY SOUND POWER CORPORATION</v>
          </cell>
          <cell r="F1265">
            <v>10963742</v>
          </cell>
        </row>
        <row r="1266">
          <cell r="C1266">
            <v>1258</v>
          </cell>
          <cell r="D1266">
            <v>1992</v>
          </cell>
          <cell r="E1266" t="str">
            <v>PETERBOROUGH UTILITIES COMMISSION</v>
          </cell>
          <cell r="F1266">
            <v>52931070</v>
          </cell>
        </row>
        <row r="1267">
          <cell r="C1267">
            <v>1259</v>
          </cell>
          <cell r="D1267">
            <v>1992</v>
          </cell>
          <cell r="E1267" t="str">
            <v>POLICE VILLAGE OF APPLE HILL HYDRO SYSTEM</v>
          </cell>
          <cell r="F1267">
            <v>86515</v>
          </cell>
        </row>
        <row r="1268">
          <cell r="C1268">
            <v>1260</v>
          </cell>
          <cell r="D1268">
            <v>1992</v>
          </cell>
          <cell r="E1268" t="str">
            <v>POLICE VILLAGE OF AVONMORE HYDRO SYSTEM</v>
          </cell>
          <cell r="F1268">
            <v>123814</v>
          </cell>
        </row>
        <row r="1269">
          <cell r="C1269">
            <v>1261</v>
          </cell>
          <cell r="D1269">
            <v>1992</v>
          </cell>
          <cell r="E1269" t="str">
            <v>POLICE VILLAGE OF COMBER HYDRO SYSTEM</v>
          </cell>
          <cell r="F1269">
            <v>260385</v>
          </cell>
        </row>
        <row r="1270">
          <cell r="C1270">
            <v>1262</v>
          </cell>
          <cell r="D1270">
            <v>1992</v>
          </cell>
          <cell r="E1270" t="str">
            <v>POLICE VILLAGE OF DUBLIN HYDRO SYSTEM</v>
          </cell>
          <cell r="F1270">
            <v>141855</v>
          </cell>
        </row>
        <row r="1271">
          <cell r="C1271">
            <v>1263</v>
          </cell>
          <cell r="D1271">
            <v>1992</v>
          </cell>
          <cell r="E1271" t="str">
            <v>POLICE VILLAGE OF GRANTON HYDRO SYSTEM</v>
          </cell>
          <cell r="F1271">
            <v>133080</v>
          </cell>
        </row>
        <row r="1272">
          <cell r="C1272">
            <v>1264</v>
          </cell>
          <cell r="D1272">
            <v>1992</v>
          </cell>
          <cell r="E1272" t="str">
            <v>CHATHAM-KENT HYDRO INC.</v>
          </cell>
          <cell r="F1272">
            <v>141627</v>
          </cell>
        </row>
        <row r="1273">
          <cell r="C1273">
            <v>1265</v>
          </cell>
          <cell r="D1273">
            <v>1992</v>
          </cell>
          <cell r="E1273" t="str">
            <v>POLICE VILLAGE OF MOOREFIELD HYDRO SYSTEM</v>
          </cell>
          <cell r="F1273">
            <v>129276</v>
          </cell>
        </row>
        <row r="1274">
          <cell r="C1274">
            <v>1266</v>
          </cell>
          <cell r="D1274">
            <v>1992</v>
          </cell>
          <cell r="E1274" t="str">
            <v>POLICE VILLAGE OF PRICEVILLE HYDRO SYSTEM</v>
          </cell>
          <cell r="F1274">
            <v>115141</v>
          </cell>
        </row>
        <row r="1275">
          <cell r="C1275">
            <v>1267</v>
          </cell>
          <cell r="D1275">
            <v>1992</v>
          </cell>
          <cell r="E1275" t="str">
            <v>CANADIAN NIAGARA POWER INC.</v>
          </cell>
          <cell r="F1275">
            <v>24073188</v>
          </cell>
        </row>
        <row r="1276">
          <cell r="C1276">
            <v>1268</v>
          </cell>
          <cell r="D1276">
            <v>1992</v>
          </cell>
          <cell r="E1276" t="str">
            <v>CHATHAM-KENT HYDRO INC.</v>
          </cell>
          <cell r="F1276">
            <v>27023910</v>
          </cell>
        </row>
        <row r="1277">
          <cell r="C1277">
            <v>1269</v>
          </cell>
          <cell r="D1277">
            <v>1992</v>
          </cell>
          <cell r="E1277" t="str">
            <v>PUBLIC UTILITIES COMMISSION OF THE CITY OF BARRIE</v>
          </cell>
          <cell r="F1277">
            <v>75933461</v>
          </cell>
        </row>
        <row r="1278">
          <cell r="C1278">
            <v>1270</v>
          </cell>
          <cell r="D1278">
            <v>1992</v>
          </cell>
          <cell r="E1278" t="str">
            <v>PUBLIC UTILITIES COMMISSION OF THE CITY OF OWEN SOUND</v>
          </cell>
          <cell r="F1278">
            <v>10820422</v>
          </cell>
        </row>
        <row r="1279">
          <cell r="C1279">
            <v>1271</v>
          </cell>
          <cell r="D1279">
            <v>1992</v>
          </cell>
          <cell r="E1279" t="str">
            <v>PUBLIC UTILITIES COMMISSION OF THE CITY OF TRENTON</v>
          </cell>
          <cell r="F1279">
            <v>10968140</v>
          </cell>
        </row>
        <row r="1280">
          <cell r="C1280">
            <v>1272</v>
          </cell>
          <cell r="D1280">
            <v>1992</v>
          </cell>
          <cell r="E1280" t="str">
            <v>PUBLIC UTILITIES COMMISSION OF THE TOWN OF ALEXANDRIA</v>
          </cell>
          <cell r="F1280">
            <v>2373301</v>
          </cell>
        </row>
        <row r="1281">
          <cell r="C1281">
            <v>1273</v>
          </cell>
          <cell r="D1281">
            <v>1992</v>
          </cell>
          <cell r="E1281" t="str">
            <v>CHATHAM-KENT HYDRO INC.</v>
          </cell>
          <cell r="F1281">
            <v>1229124</v>
          </cell>
        </row>
        <row r="1282">
          <cell r="C1282">
            <v>1274</v>
          </cell>
          <cell r="D1282">
            <v>1992</v>
          </cell>
          <cell r="E1282" t="str">
            <v>PUBLIC UTILITIES COMMISSION OF THE TOWN OF CAMPBELLFORD</v>
          </cell>
          <cell r="F1282">
            <v>3105516</v>
          </cell>
        </row>
        <row r="1283">
          <cell r="C1283">
            <v>1275</v>
          </cell>
          <cell r="D1283">
            <v>1992</v>
          </cell>
          <cell r="E1283" t="str">
            <v>PUBLIC UTILITIES COMMISSION OF THE TOWN OF CHESLEY</v>
          </cell>
          <cell r="F1283">
            <v>1552707</v>
          </cell>
        </row>
        <row r="1284">
          <cell r="C1284">
            <v>1276</v>
          </cell>
          <cell r="D1284">
            <v>1992</v>
          </cell>
          <cell r="E1284" t="str">
            <v>LAKEFRONT UTILITIES INC.</v>
          </cell>
          <cell r="F1284">
            <v>8106521</v>
          </cell>
        </row>
        <row r="1285">
          <cell r="C1285">
            <v>1277</v>
          </cell>
          <cell r="D1285">
            <v>1992</v>
          </cell>
          <cell r="E1285" t="str">
            <v>CENTRE WELLINGTON HYDRO LTD.</v>
          </cell>
          <cell r="F1285">
            <v>4457559</v>
          </cell>
        </row>
        <row r="1286">
          <cell r="C1286">
            <v>1278</v>
          </cell>
          <cell r="D1286">
            <v>1992</v>
          </cell>
          <cell r="E1286" t="str">
            <v>WEST COAST HURON ENERGY INC.</v>
          </cell>
          <cell r="F1286">
            <v>4435666</v>
          </cell>
        </row>
        <row r="1287">
          <cell r="C1287">
            <v>1279</v>
          </cell>
          <cell r="D1287">
            <v>1992</v>
          </cell>
          <cell r="E1287" t="str">
            <v>ESPANOLA REGIONAL HYDRO DISTRIBUTION CORPORATION</v>
          </cell>
          <cell r="F1287">
            <v>445494</v>
          </cell>
        </row>
        <row r="1288">
          <cell r="C1288">
            <v>1280</v>
          </cell>
          <cell r="D1288">
            <v>1992</v>
          </cell>
          <cell r="E1288" t="str">
            <v>PUBLIC UTILITIES COMMISSION OF THE TOWN OF MITCHELL</v>
          </cell>
          <cell r="F1288">
            <v>2261809</v>
          </cell>
        </row>
        <row r="1289">
          <cell r="C1289">
            <v>1281</v>
          </cell>
          <cell r="D1289">
            <v>1992</v>
          </cell>
          <cell r="E1289" t="str">
            <v>WELLINGTON NORTH POWER INC.</v>
          </cell>
          <cell r="F1289">
            <v>2437498</v>
          </cell>
        </row>
        <row r="1290">
          <cell r="C1290">
            <v>1282</v>
          </cell>
          <cell r="D1290">
            <v>1992</v>
          </cell>
          <cell r="E1290" t="str">
            <v>PUBLIC UTILITIES COMMISSION OF THE TOWN OF PALMERSTON</v>
          </cell>
          <cell r="F1290">
            <v>1165175</v>
          </cell>
        </row>
        <row r="1291">
          <cell r="C1291">
            <v>1283</v>
          </cell>
          <cell r="D1291">
            <v>1992</v>
          </cell>
          <cell r="E1291" t="str">
            <v>BRANT COUNTY POWER INC.</v>
          </cell>
          <cell r="F1291">
            <v>5455588</v>
          </cell>
        </row>
        <row r="1292">
          <cell r="C1292">
            <v>1284</v>
          </cell>
          <cell r="D1292">
            <v>1992</v>
          </cell>
          <cell r="E1292" t="str">
            <v>PUBLIC UTILITIES COMMISSION OF THE TOWN OF PICTON</v>
          </cell>
          <cell r="F1292">
            <v>3102971</v>
          </cell>
        </row>
        <row r="1293">
          <cell r="C1293">
            <v>1285</v>
          </cell>
          <cell r="D1293">
            <v>1992</v>
          </cell>
          <cell r="E1293" t="str">
            <v>CHATHAM-KENT HYDRO INC.</v>
          </cell>
          <cell r="F1293">
            <v>1339981</v>
          </cell>
        </row>
        <row r="1294">
          <cell r="C1294">
            <v>1286</v>
          </cell>
          <cell r="D1294">
            <v>1992</v>
          </cell>
          <cell r="E1294" t="str">
            <v>PUBLIC UTILITIES COMMISSION OF THE TOWN OF SOUTHAMPTON</v>
          </cell>
          <cell r="F1294">
            <v>2074342</v>
          </cell>
        </row>
        <row r="1295">
          <cell r="C1295">
            <v>1287</v>
          </cell>
          <cell r="D1295">
            <v>1992</v>
          </cell>
          <cell r="E1295" t="str">
            <v>ESSEX POWERLINES CORPORATION</v>
          </cell>
          <cell r="F1295">
            <v>5583476</v>
          </cell>
        </row>
        <row r="1296">
          <cell r="C1296">
            <v>1288</v>
          </cell>
          <cell r="D1296">
            <v>1992</v>
          </cell>
          <cell r="E1296" t="str">
            <v>CHATHAM-KENT HYDRO INC.</v>
          </cell>
          <cell r="F1296">
            <v>2002634</v>
          </cell>
        </row>
        <row r="1297">
          <cell r="C1297">
            <v>1289</v>
          </cell>
          <cell r="D1297">
            <v>1992</v>
          </cell>
          <cell r="E1297" t="str">
            <v>PUBLIC UTILITIES COMMISSION OF THE TOWN OF WESTMINSTER</v>
          </cell>
          <cell r="F1297">
            <v>1709568</v>
          </cell>
        </row>
        <row r="1298">
          <cell r="C1298">
            <v>1290</v>
          </cell>
          <cell r="D1298">
            <v>1992</v>
          </cell>
          <cell r="E1298" t="str">
            <v>WELLINGTON NORTH POWER INC.</v>
          </cell>
          <cell r="F1298">
            <v>1000461</v>
          </cell>
        </row>
        <row r="1299">
          <cell r="C1299">
            <v>1291</v>
          </cell>
          <cell r="D1299">
            <v>1992</v>
          </cell>
          <cell r="E1299" t="str">
            <v>PUBLIC UTILITIES COMMISSION OF THE VILLAGE OF BELMONT</v>
          </cell>
          <cell r="F1299">
            <v>695101</v>
          </cell>
        </row>
        <row r="1300">
          <cell r="C1300">
            <v>1292</v>
          </cell>
          <cell r="D1300">
            <v>1992</v>
          </cell>
          <cell r="E1300" t="str">
            <v>PUBLIC UTILITIES COMMISSION OF THE VILLAGE OF LANCASTER</v>
          </cell>
          <cell r="F1300">
            <v>359654</v>
          </cell>
        </row>
        <row r="1301">
          <cell r="C1301">
            <v>1293</v>
          </cell>
          <cell r="D1301">
            <v>1992</v>
          </cell>
          <cell r="E1301" t="str">
            <v>PUBLIC UTILITIES COMMISSION OF THE VILLAGE OF PORT MCNICOLL</v>
          </cell>
          <cell r="F1301">
            <v>657538</v>
          </cell>
        </row>
        <row r="1302">
          <cell r="C1302">
            <v>1294</v>
          </cell>
          <cell r="D1302">
            <v>1992</v>
          </cell>
          <cell r="E1302" t="str">
            <v>PUBLIC UTILITIES COMMISSION OF THE VILLAGE OF PORT STANLEY</v>
          </cell>
          <cell r="F1302">
            <v>761724</v>
          </cell>
        </row>
        <row r="1303">
          <cell r="C1303">
            <v>1295</v>
          </cell>
          <cell r="D1303">
            <v>1992</v>
          </cell>
          <cell r="E1303" t="str">
            <v>CHATHAM-KENT HYDRO INC.</v>
          </cell>
          <cell r="F1303">
            <v>308917</v>
          </cell>
        </row>
        <row r="1304">
          <cell r="C1304">
            <v>1296</v>
          </cell>
          <cell r="D1304">
            <v>1992</v>
          </cell>
          <cell r="E1304" t="str">
            <v>RIDEAU ST. LAWRENCE DISTRIBUTION INC.</v>
          </cell>
          <cell r="F1304">
            <v>580472</v>
          </cell>
        </row>
        <row r="1305">
          <cell r="C1305">
            <v>1297</v>
          </cell>
          <cell r="D1305">
            <v>1992</v>
          </cell>
          <cell r="E1305" t="str">
            <v>CHATHAM-KENT HYDRO INC.</v>
          </cell>
          <cell r="F1305">
            <v>727859</v>
          </cell>
        </row>
        <row r="1306">
          <cell r="C1306">
            <v>1298</v>
          </cell>
          <cell r="D1306">
            <v>1992</v>
          </cell>
          <cell r="E1306" t="str">
            <v>PUBLIC UTILITY COMMISSION OF THE VILLAGE OF WEST LORNE</v>
          </cell>
          <cell r="F1306">
            <v>799560</v>
          </cell>
        </row>
        <row r="1307">
          <cell r="C1307">
            <v>1299</v>
          </cell>
          <cell r="D1307">
            <v>1992</v>
          </cell>
          <cell r="E1307" t="str">
            <v>REMARA-BRECHIN HYDRO</v>
          </cell>
          <cell r="F1307">
            <v>101138</v>
          </cell>
        </row>
        <row r="1308">
          <cell r="C1308">
            <v>1300</v>
          </cell>
          <cell r="D1308">
            <v>1992</v>
          </cell>
          <cell r="E1308" t="str">
            <v>RENFREW HYDRO INC.</v>
          </cell>
          <cell r="F1308">
            <v>11618794</v>
          </cell>
        </row>
        <row r="1309">
          <cell r="C1309">
            <v>1301</v>
          </cell>
          <cell r="D1309">
            <v>1992</v>
          </cell>
          <cell r="E1309" t="str">
            <v>RICHMOND HILL HYDRO INC.</v>
          </cell>
          <cell r="F1309">
            <v>98709899</v>
          </cell>
        </row>
        <row r="1310">
          <cell r="C1310">
            <v>1302</v>
          </cell>
          <cell r="D1310">
            <v>1992</v>
          </cell>
          <cell r="E1310" t="str">
            <v>RIPLEY PUBLIC UTILITIES COMMISSION</v>
          </cell>
          <cell r="F1310">
            <v>261124</v>
          </cell>
        </row>
        <row r="1311">
          <cell r="C1311">
            <v>1303</v>
          </cell>
          <cell r="D1311">
            <v>1992</v>
          </cell>
          <cell r="E1311" t="str">
            <v>RODNEY PUBLIC UTILITIES COMMISSION</v>
          </cell>
          <cell r="F1311">
            <v>282328</v>
          </cell>
        </row>
        <row r="1312">
          <cell r="C1312">
            <v>1304</v>
          </cell>
          <cell r="D1312">
            <v>1992</v>
          </cell>
          <cell r="E1312" t="str">
            <v>SIOUX LOOKOUT HYDRO INC.</v>
          </cell>
          <cell r="F1312">
            <v>3158864</v>
          </cell>
        </row>
        <row r="1313">
          <cell r="C1313">
            <v>1305</v>
          </cell>
          <cell r="D1313">
            <v>1992</v>
          </cell>
          <cell r="E1313" t="str">
            <v>ST. CATHARINES HYDRO UTILITY SERVICES INC.</v>
          </cell>
          <cell r="F1313">
            <v>65457618</v>
          </cell>
        </row>
        <row r="1314">
          <cell r="C1314">
            <v>1306</v>
          </cell>
          <cell r="D1314">
            <v>1992</v>
          </cell>
          <cell r="E1314" t="str">
            <v>ST. THOMAS ENERGY INC.</v>
          </cell>
          <cell r="F1314">
            <v>23751708</v>
          </cell>
        </row>
        <row r="1315">
          <cell r="C1315">
            <v>1307</v>
          </cell>
          <cell r="D1315">
            <v>1992</v>
          </cell>
          <cell r="E1315" t="str">
            <v>FESTIVAL HYDRO INC.</v>
          </cell>
          <cell r="F1315">
            <v>24305719</v>
          </cell>
        </row>
        <row r="1316">
          <cell r="C1316">
            <v>1308</v>
          </cell>
          <cell r="D1316">
            <v>1992</v>
          </cell>
          <cell r="E1316" t="str">
            <v>MIDDLESEX POWER DISTRIBUTION CORPORATION</v>
          </cell>
          <cell r="F1316">
            <v>4287181</v>
          </cell>
        </row>
        <row r="1317">
          <cell r="C1317">
            <v>1309</v>
          </cell>
          <cell r="D1317">
            <v>1992</v>
          </cell>
          <cell r="E1317" t="str">
            <v>GREATER SUDBURY HYDRO INC.</v>
          </cell>
          <cell r="F1317">
            <v>67686088</v>
          </cell>
        </row>
        <row r="1318">
          <cell r="C1318">
            <v>1310</v>
          </cell>
          <cell r="D1318">
            <v>1992</v>
          </cell>
          <cell r="E1318" t="str">
            <v>TARA HYDRO-ELECTRIC SYSTEM</v>
          </cell>
          <cell r="F1318">
            <v>351397</v>
          </cell>
        </row>
        <row r="1319">
          <cell r="C1319">
            <v>1311</v>
          </cell>
          <cell r="D1319">
            <v>1992</v>
          </cell>
          <cell r="E1319" t="str">
            <v>TEESWATER HYDRO-ELECTRIC COMMISSION</v>
          </cell>
          <cell r="F1319">
            <v>468529</v>
          </cell>
        </row>
        <row r="1320">
          <cell r="C1320">
            <v>1312</v>
          </cell>
          <cell r="D1320">
            <v>1992</v>
          </cell>
          <cell r="E1320" t="str">
            <v>TERRACE BAY SUPERIOR WIRES INC.</v>
          </cell>
          <cell r="F1320">
            <v>1016844</v>
          </cell>
        </row>
        <row r="1321">
          <cell r="C1321">
            <v>1313</v>
          </cell>
          <cell r="D1321">
            <v>1992</v>
          </cell>
          <cell r="E1321" t="str">
            <v>ESPANOLA REGIONAL HYDRO DISTRIBUTION CORPORATION</v>
          </cell>
          <cell r="F1321">
            <v>2023081</v>
          </cell>
        </row>
        <row r="1322">
          <cell r="C1322">
            <v>1314</v>
          </cell>
          <cell r="D1322">
            <v>1992</v>
          </cell>
          <cell r="E1322" t="str">
            <v>COLLUS POWER CORPORATION</v>
          </cell>
          <cell r="F1322">
            <v>7072944</v>
          </cell>
        </row>
        <row r="1323">
          <cell r="C1323">
            <v>1315</v>
          </cell>
          <cell r="D1323">
            <v>1992</v>
          </cell>
          <cell r="E1323" t="str">
            <v>THUNDER BAY HYDRO ELECTRICITY DISTRIBUTION INC.</v>
          </cell>
          <cell r="F1323">
            <v>73640257</v>
          </cell>
        </row>
        <row r="1324">
          <cell r="C1324">
            <v>1316</v>
          </cell>
          <cell r="D1324">
            <v>1992</v>
          </cell>
          <cell r="E1324" t="str">
            <v>TILLSONBURG HYDRO INC.</v>
          </cell>
          <cell r="F1324">
            <v>15743172</v>
          </cell>
        </row>
        <row r="1325">
          <cell r="C1325">
            <v>1317</v>
          </cell>
          <cell r="D1325">
            <v>1992</v>
          </cell>
          <cell r="E1325" t="str">
            <v>TOWNSHIP OF MCGARRY HYDRO SYSTEM</v>
          </cell>
          <cell r="F1325">
            <v>288261</v>
          </cell>
        </row>
        <row r="1326">
          <cell r="C1326">
            <v>1318</v>
          </cell>
          <cell r="D1326">
            <v>1992</v>
          </cell>
          <cell r="E1326" t="str">
            <v>VILLAGE OF BARRY'S BAY HYDRO SYSTEM</v>
          </cell>
          <cell r="F1326">
            <v>595581</v>
          </cell>
        </row>
        <row r="1327">
          <cell r="C1327">
            <v>1319</v>
          </cell>
          <cell r="D1327">
            <v>1992</v>
          </cell>
          <cell r="E1327" t="str">
            <v>VILLAGE OF BLOOMFIELD HYDRO SYSTEM</v>
          </cell>
          <cell r="F1327">
            <v>310839</v>
          </cell>
        </row>
        <row r="1328">
          <cell r="C1328">
            <v>1320</v>
          </cell>
          <cell r="D1328">
            <v>1992</v>
          </cell>
          <cell r="E1328" t="str">
            <v>RIDEAU ST. LAWRENCE DISTRIBUTION INC.</v>
          </cell>
          <cell r="F1328">
            <v>631441</v>
          </cell>
        </row>
        <row r="1329">
          <cell r="C1329">
            <v>1321</v>
          </cell>
          <cell r="D1329">
            <v>1992</v>
          </cell>
          <cell r="E1329" t="str">
            <v>VILLAGE OF CHESTERVILLE HYDRO SYSTEM</v>
          </cell>
          <cell r="F1329">
            <v>902616</v>
          </cell>
        </row>
        <row r="1330">
          <cell r="C1330">
            <v>1322</v>
          </cell>
          <cell r="D1330">
            <v>1992</v>
          </cell>
          <cell r="E1330" t="str">
            <v>VILLAGE OF CREEMORE HYDRO SYSTEM</v>
          </cell>
          <cell r="F1330">
            <v>495738</v>
          </cell>
        </row>
        <row r="1331">
          <cell r="C1331">
            <v>1323</v>
          </cell>
          <cell r="D1331">
            <v>1992</v>
          </cell>
          <cell r="E1331" t="str">
            <v>CHATHAM-KENT HYDRO INC.</v>
          </cell>
          <cell r="F1331">
            <v>194250</v>
          </cell>
        </row>
        <row r="1332">
          <cell r="C1332">
            <v>1324</v>
          </cell>
          <cell r="D1332">
            <v>1992</v>
          </cell>
          <cell r="E1332" t="str">
            <v>VILLAGE OF FLESHERTON HYDRO SYSTEM</v>
          </cell>
          <cell r="F1332">
            <v>346006</v>
          </cell>
        </row>
        <row r="1333">
          <cell r="C1333">
            <v>1325</v>
          </cell>
          <cell r="D1333">
            <v>1992</v>
          </cell>
          <cell r="E1333" t="str">
            <v>RIDEAU ST. LAWRENCE DISTRIBUTION INC.</v>
          </cell>
          <cell r="F1333">
            <v>784916</v>
          </cell>
        </row>
        <row r="1334">
          <cell r="C1334">
            <v>1326</v>
          </cell>
          <cell r="D1334">
            <v>1992</v>
          </cell>
          <cell r="E1334" t="str">
            <v>VILLAGE OF LUCKNOW HYDRO SYSTEM</v>
          </cell>
          <cell r="F1334">
            <v>588977</v>
          </cell>
        </row>
        <row r="1335">
          <cell r="C1335">
            <v>1327</v>
          </cell>
          <cell r="D1335">
            <v>1992</v>
          </cell>
          <cell r="E1335" t="str">
            <v>VILLAGE OF MAXVILLE HYDRO SYSTEM</v>
          </cell>
          <cell r="F1335">
            <v>399512</v>
          </cell>
        </row>
        <row r="1336">
          <cell r="C1336">
            <v>1328</v>
          </cell>
          <cell r="D1336">
            <v>1992</v>
          </cell>
          <cell r="E1336" t="str">
            <v>WATERLOO NORTH HYDRO INC.</v>
          </cell>
          <cell r="F1336">
            <v>150622488</v>
          </cell>
        </row>
        <row r="1337">
          <cell r="C1337">
            <v>1329</v>
          </cell>
          <cell r="D1337">
            <v>1992</v>
          </cell>
          <cell r="E1337" t="str">
            <v>WAUBAUSHENE PUBLIC UTILITIES COMMISSION</v>
          </cell>
          <cell r="F1337">
            <v>392817</v>
          </cell>
        </row>
        <row r="1338">
          <cell r="C1338">
            <v>1330</v>
          </cell>
          <cell r="D1338">
            <v>1992</v>
          </cell>
          <cell r="E1338" t="str">
            <v>WELLAND HYDRO-ELECTRIC SYSTEM CORP.</v>
          </cell>
          <cell r="F1338">
            <v>40342870</v>
          </cell>
        </row>
        <row r="1339">
          <cell r="C1339">
            <v>1331</v>
          </cell>
          <cell r="D1339">
            <v>1992</v>
          </cell>
          <cell r="E1339" t="str">
            <v>NA</v>
          </cell>
          <cell r="F1339">
            <v>587034</v>
          </cell>
        </row>
        <row r="1340">
          <cell r="C1340">
            <v>1332</v>
          </cell>
          <cell r="D1340">
            <v>1992</v>
          </cell>
          <cell r="E1340" t="str">
            <v>WHITBY HYDRO ELECTRIC CORPORATION</v>
          </cell>
          <cell r="F1340">
            <v>90640622</v>
          </cell>
        </row>
        <row r="1341">
          <cell r="C1341">
            <v>1333</v>
          </cell>
          <cell r="D1341">
            <v>1992</v>
          </cell>
          <cell r="E1341" t="str">
            <v>RIDEAU ST. LAWRENCE DISTRIBUTION INC.</v>
          </cell>
          <cell r="F1341">
            <v>200741</v>
          </cell>
        </row>
        <row r="1342">
          <cell r="C1342">
            <v>1334</v>
          </cell>
          <cell r="D1342">
            <v>1992</v>
          </cell>
          <cell r="E1342" t="str">
            <v>WINCHESTER HYDRO COMMISSION</v>
          </cell>
          <cell r="F1342">
            <v>1481715</v>
          </cell>
        </row>
        <row r="1343">
          <cell r="C1343">
            <v>1335</v>
          </cell>
          <cell r="D1343">
            <v>1992</v>
          </cell>
          <cell r="E1343" t="str">
            <v>ENWIN UTILITIES LTD.</v>
          </cell>
          <cell r="F1343">
            <v>113425583</v>
          </cell>
        </row>
        <row r="1344">
          <cell r="C1344">
            <v>1336</v>
          </cell>
          <cell r="D1344">
            <v>1992</v>
          </cell>
          <cell r="E1344" t="str">
            <v>WOODSTOCK HYDRO SERVICES INC.</v>
          </cell>
          <cell r="F1344">
            <v>29263172</v>
          </cell>
        </row>
        <row r="1345">
          <cell r="C1345">
            <v>1337</v>
          </cell>
          <cell r="D1345">
            <v>1992</v>
          </cell>
          <cell r="F1345">
            <v>7307743290</v>
          </cell>
        </row>
        <row r="1346">
          <cell r="C1346">
            <v>1338</v>
          </cell>
          <cell r="F1346">
            <v>0</v>
          </cell>
        </row>
        <row r="1347">
          <cell r="C1347">
            <v>1339</v>
          </cell>
          <cell r="F1347">
            <v>0</v>
          </cell>
        </row>
        <row r="1348">
          <cell r="C1348">
            <v>1340</v>
          </cell>
          <cell r="F1348">
            <v>56864</v>
          </cell>
        </row>
        <row r="1349">
          <cell r="C1349">
            <v>1341</v>
          </cell>
          <cell r="F1349">
            <v>0</v>
          </cell>
        </row>
        <row r="1350">
          <cell r="C1350">
            <v>1342</v>
          </cell>
          <cell r="F1350">
            <v>0</v>
          </cell>
        </row>
        <row r="1351">
          <cell r="C1351">
            <v>1343</v>
          </cell>
          <cell r="F1351">
            <v>58540</v>
          </cell>
        </row>
        <row r="1352">
          <cell r="C1352">
            <v>1344</v>
          </cell>
          <cell r="F1352">
            <v>0</v>
          </cell>
        </row>
        <row r="1353">
          <cell r="C1353">
            <v>1345</v>
          </cell>
          <cell r="D1353">
            <v>1993</v>
          </cell>
          <cell r="E1353" t="str">
            <v>POWERSTREAM INC.</v>
          </cell>
          <cell r="F1353">
            <v>253370</v>
          </cell>
        </row>
        <row r="1354">
          <cell r="C1354">
            <v>1346</v>
          </cell>
          <cell r="D1354">
            <v>1993</v>
          </cell>
          <cell r="E1354" t="str">
            <v>POWERSTREAM INC.</v>
          </cell>
          <cell r="F1354">
            <v>9766048</v>
          </cell>
        </row>
        <row r="1355">
          <cell r="C1355">
            <v>1347</v>
          </cell>
          <cell r="D1355">
            <v>1993</v>
          </cell>
          <cell r="E1355" t="str">
            <v>POWERSTREAM INC.</v>
          </cell>
          <cell r="F1355">
            <v>4187069</v>
          </cell>
        </row>
        <row r="1356">
          <cell r="C1356">
            <v>1348</v>
          </cell>
          <cell r="D1356">
            <v>1993</v>
          </cell>
          <cell r="E1356" t="str">
            <v>BLUEWATER POWER DISTRIBUTION CORPORATION</v>
          </cell>
          <cell r="F1356">
            <v>333581</v>
          </cell>
        </row>
        <row r="1357">
          <cell r="C1357">
            <v>1349</v>
          </cell>
          <cell r="D1357">
            <v>1993</v>
          </cell>
          <cell r="E1357" t="str">
            <v>BLUEWATER POWER DISTRIBUTION CORPORATION</v>
          </cell>
          <cell r="F1357">
            <v>157465</v>
          </cell>
        </row>
        <row r="1358">
          <cell r="C1358">
            <v>1350</v>
          </cell>
          <cell r="D1358">
            <v>1993</v>
          </cell>
          <cell r="E1358" t="str">
            <v>BLUEWATER POWER DISTRIBUTION CORPORATION</v>
          </cell>
          <cell r="F1358">
            <v>771223</v>
          </cell>
        </row>
        <row r="1359">
          <cell r="C1359">
            <v>1351</v>
          </cell>
          <cell r="D1359">
            <v>1993</v>
          </cell>
          <cell r="E1359" t="str">
            <v>BLUEWATER POWER DISTRIBUTION CORPORATION</v>
          </cell>
          <cell r="F1359">
            <v>3380204</v>
          </cell>
        </row>
        <row r="1360">
          <cell r="C1360">
            <v>1352</v>
          </cell>
          <cell r="D1360">
            <v>1993</v>
          </cell>
          <cell r="E1360" t="str">
            <v>BLUEWATER POWER DISTRIBUTION CORPORATION</v>
          </cell>
          <cell r="F1360">
            <v>842081</v>
          </cell>
        </row>
        <row r="1361">
          <cell r="C1361">
            <v>1353</v>
          </cell>
          <cell r="D1361">
            <v>1993</v>
          </cell>
          <cell r="E1361" t="str">
            <v>COOPERATIVE HYDRO EMBRUN INC.</v>
          </cell>
          <cell r="F1361">
            <v>2169816</v>
          </cell>
        </row>
        <row r="1362">
          <cell r="C1362">
            <v>1354</v>
          </cell>
          <cell r="D1362">
            <v>1993</v>
          </cell>
          <cell r="E1362" t="str">
            <v>ENERSOURCE HYDRO MISSISSAUGA INC.</v>
          </cell>
          <cell r="F1362">
            <v>395114162</v>
          </cell>
        </row>
        <row r="1363">
          <cell r="C1363">
            <v>1355</v>
          </cell>
          <cell r="D1363">
            <v>1993</v>
          </cell>
          <cell r="E1363" t="str">
            <v>ERIE THAMES POWERLINES CORPORATION</v>
          </cell>
          <cell r="F1363">
            <v>1073343</v>
          </cell>
        </row>
        <row r="1364">
          <cell r="C1364">
            <v>1356</v>
          </cell>
          <cell r="D1364">
            <v>1993</v>
          </cell>
          <cell r="E1364" t="str">
            <v>ERIE THAMES POWERLINES CORPORATION</v>
          </cell>
          <cell r="F1364">
            <v>6836492</v>
          </cell>
        </row>
        <row r="1365">
          <cell r="C1365">
            <v>1357</v>
          </cell>
          <cell r="D1365">
            <v>1993</v>
          </cell>
          <cell r="E1365" t="str">
            <v>ERIE THAMES POWERLINES CORPORATION</v>
          </cell>
          <cell r="F1365">
            <v>1710657</v>
          </cell>
        </row>
        <row r="1366">
          <cell r="C1366">
            <v>1358</v>
          </cell>
          <cell r="D1366">
            <v>1993</v>
          </cell>
          <cell r="E1366" t="str">
            <v>ERIE THAMES POWERLINES CORPORATION</v>
          </cell>
          <cell r="F1366">
            <v>417244</v>
          </cell>
        </row>
        <row r="1367">
          <cell r="C1367">
            <v>1359</v>
          </cell>
          <cell r="D1367">
            <v>1993</v>
          </cell>
          <cell r="E1367" t="str">
            <v>ERIE THAMES POWERLINES CORPORATION</v>
          </cell>
          <cell r="F1367">
            <v>1083385</v>
          </cell>
        </row>
        <row r="1368">
          <cell r="C1368">
            <v>1360</v>
          </cell>
          <cell r="D1368">
            <v>1993</v>
          </cell>
          <cell r="E1368" t="str">
            <v>FESTIVAL HYDRO INC.</v>
          </cell>
          <cell r="F1368">
            <v>442443</v>
          </cell>
        </row>
        <row r="1369">
          <cell r="C1369">
            <v>1361</v>
          </cell>
          <cell r="D1369">
            <v>1993</v>
          </cell>
          <cell r="E1369" t="str">
            <v>FESTIVAL HYDRO INC.</v>
          </cell>
          <cell r="F1369">
            <v>128461</v>
          </cell>
        </row>
        <row r="1370">
          <cell r="C1370">
            <v>1362</v>
          </cell>
          <cell r="D1370">
            <v>1993</v>
          </cell>
          <cell r="E1370" t="str">
            <v>FESTIVAL HYDRO INC.</v>
          </cell>
          <cell r="F1370">
            <v>461568</v>
          </cell>
        </row>
        <row r="1371">
          <cell r="C1371">
            <v>1363</v>
          </cell>
          <cell r="D1371">
            <v>1993</v>
          </cell>
          <cell r="E1371" t="str">
            <v>FESTIVAL HYDRO INC.</v>
          </cell>
          <cell r="F1371">
            <v>1240069</v>
          </cell>
        </row>
        <row r="1372">
          <cell r="C1372">
            <v>1364</v>
          </cell>
          <cell r="D1372">
            <v>1993</v>
          </cell>
          <cell r="E1372" t="str">
            <v>FESTIVAL HYDRO INC.</v>
          </cell>
          <cell r="F1372">
            <v>2982103</v>
          </cell>
        </row>
        <row r="1373">
          <cell r="C1373">
            <v>1365</v>
          </cell>
          <cell r="D1373">
            <v>1993</v>
          </cell>
          <cell r="E1373" t="str">
            <v>FESTIVAL HYDRO INC.</v>
          </cell>
          <cell r="F1373">
            <v>498913</v>
          </cell>
        </row>
        <row r="1374">
          <cell r="C1374">
            <v>1366</v>
          </cell>
          <cell r="D1374">
            <v>1993</v>
          </cell>
          <cell r="E1374" t="str">
            <v>GEORGIAN BAY ENERGY INC.</v>
          </cell>
          <cell r="F1374">
            <v>194336</v>
          </cell>
        </row>
        <row r="1375">
          <cell r="C1375">
            <v>1367</v>
          </cell>
          <cell r="D1375">
            <v>1993</v>
          </cell>
          <cell r="E1375" t="str">
            <v>GREATER SUDBURY HYDRO INC.</v>
          </cell>
          <cell r="F1375">
            <v>2196881</v>
          </cell>
        </row>
        <row r="1376">
          <cell r="C1376">
            <v>1368</v>
          </cell>
          <cell r="D1376">
            <v>1993</v>
          </cell>
          <cell r="E1376" t="str">
            <v>GREATER SUDBURY HYDRO INC.</v>
          </cell>
          <cell r="F1376">
            <v>988058</v>
          </cell>
        </row>
        <row r="1377">
          <cell r="C1377">
            <v>1369</v>
          </cell>
          <cell r="D1377">
            <v>1993</v>
          </cell>
          <cell r="E1377" t="str">
            <v>GUELPH HYDRO ELECTRIC SYSTEMS INC.</v>
          </cell>
          <cell r="F1377">
            <v>891636</v>
          </cell>
        </row>
        <row r="1378">
          <cell r="C1378">
            <v>1370</v>
          </cell>
          <cell r="D1378">
            <v>1993</v>
          </cell>
          <cell r="E1378" t="str">
            <v>HALDIMAND COUNTY HYDRO INC.</v>
          </cell>
          <cell r="F1378">
            <v>4882873</v>
          </cell>
        </row>
        <row r="1379">
          <cell r="C1379">
            <v>1371</v>
          </cell>
          <cell r="D1379">
            <v>1993</v>
          </cell>
          <cell r="E1379" t="str">
            <v>HALDIMAND COUNTY HYDRO INC.</v>
          </cell>
          <cell r="F1379">
            <v>5664754</v>
          </cell>
        </row>
        <row r="1380">
          <cell r="C1380">
            <v>1372</v>
          </cell>
          <cell r="D1380">
            <v>1993</v>
          </cell>
          <cell r="E1380" t="str">
            <v>HORIZON UTILITIES CORPORATION</v>
          </cell>
          <cell r="F1380">
            <v>11896605</v>
          </cell>
        </row>
        <row r="1381">
          <cell r="C1381">
            <v>1373</v>
          </cell>
          <cell r="D1381">
            <v>1993</v>
          </cell>
          <cell r="E1381" t="str">
            <v>HORIZON UTILITIES CORPORATION</v>
          </cell>
          <cell r="F1381">
            <v>1817258</v>
          </cell>
        </row>
        <row r="1382">
          <cell r="C1382">
            <v>1374</v>
          </cell>
          <cell r="D1382">
            <v>1993</v>
          </cell>
          <cell r="E1382" t="str">
            <v>HORIZON UTILITIES CORPORATION</v>
          </cell>
          <cell r="F1382">
            <v>33234888</v>
          </cell>
        </row>
        <row r="1383">
          <cell r="C1383">
            <v>1375</v>
          </cell>
          <cell r="D1383">
            <v>1993</v>
          </cell>
          <cell r="E1383" t="str">
            <v>HORIZON UTILITIES CORPORATION</v>
          </cell>
          <cell r="F1383">
            <v>170369124</v>
          </cell>
        </row>
        <row r="1384">
          <cell r="C1384">
            <v>1376</v>
          </cell>
          <cell r="D1384">
            <v>1993</v>
          </cell>
          <cell r="E1384" t="str">
            <v>HORIZON UTILITIES CORPORATION</v>
          </cell>
          <cell r="F1384">
            <v>68859396</v>
          </cell>
        </row>
        <row r="1385">
          <cell r="C1385">
            <v>1377</v>
          </cell>
          <cell r="D1385">
            <v>1993</v>
          </cell>
          <cell r="E1385" t="str">
            <v>HYDRO ONE NETWORKS INC.</v>
          </cell>
          <cell r="F1385">
            <v>349725</v>
          </cell>
        </row>
        <row r="1386">
          <cell r="C1386">
            <v>1378</v>
          </cell>
          <cell r="D1386">
            <v>1993</v>
          </cell>
          <cell r="E1386" t="str">
            <v>HYDRO ONE NETWORKS INC.</v>
          </cell>
          <cell r="F1386">
            <v>70625</v>
          </cell>
        </row>
        <row r="1387">
          <cell r="C1387">
            <v>1379</v>
          </cell>
          <cell r="D1387">
            <v>1993</v>
          </cell>
          <cell r="E1387" t="str">
            <v>HYDRO ONE NETWORKS INC.</v>
          </cell>
          <cell r="F1387">
            <v>4937004</v>
          </cell>
        </row>
        <row r="1388">
          <cell r="C1388">
            <v>1380</v>
          </cell>
          <cell r="D1388">
            <v>1993</v>
          </cell>
          <cell r="E1388" t="str">
            <v>HYDRO ONE NETWORKS INC.</v>
          </cell>
          <cell r="F1388">
            <v>634502</v>
          </cell>
        </row>
        <row r="1389">
          <cell r="C1389">
            <v>1381</v>
          </cell>
          <cell r="D1389">
            <v>1993</v>
          </cell>
          <cell r="E1389" t="str">
            <v>HYDRO ONE NETWORKS INC.</v>
          </cell>
          <cell r="F1389">
            <v>894387</v>
          </cell>
        </row>
        <row r="1390">
          <cell r="C1390">
            <v>1382</v>
          </cell>
          <cell r="D1390">
            <v>1993</v>
          </cell>
          <cell r="E1390" t="str">
            <v>HYDRO ONE NETWORKS INC.</v>
          </cell>
          <cell r="F1390">
            <v>417135</v>
          </cell>
        </row>
        <row r="1391">
          <cell r="C1391">
            <v>1383</v>
          </cell>
          <cell r="D1391">
            <v>1993</v>
          </cell>
          <cell r="E1391" t="str">
            <v>HYDRO ONE NETWORKS INC.</v>
          </cell>
          <cell r="F1391">
            <v>2267631</v>
          </cell>
        </row>
        <row r="1392">
          <cell r="C1392">
            <v>1384</v>
          </cell>
          <cell r="D1392">
            <v>1993</v>
          </cell>
          <cell r="E1392" t="str">
            <v>HYDRO ONE NETWORKS INC.</v>
          </cell>
          <cell r="F1392">
            <v>2726311</v>
          </cell>
        </row>
        <row r="1393">
          <cell r="C1393">
            <v>1385</v>
          </cell>
          <cell r="D1393">
            <v>1993</v>
          </cell>
          <cell r="E1393" t="str">
            <v>HYDRO ONE NETWORKS INC.</v>
          </cell>
          <cell r="F1393">
            <v>13260809</v>
          </cell>
        </row>
        <row r="1394">
          <cell r="C1394">
            <v>1386</v>
          </cell>
          <cell r="D1394">
            <v>1993</v>
          </cell>
          <cell r="E1394" t="str">
            <v>HYDRO ONE NETWORKS INC.</v>
          </cell>
          <cell r="F1394">
            <v>5997202</v>
          </cell>
        </row>
        <row r="1395">
          <cell r="C1395">
            <v>1387</v>
          </cell>
          <cell r="D1395">
            <v>1993</v>
          </cell>
          <cell r="E1395" t="str">
            <v>HYDRO ONE NETWORKS INC.</v>
          </cell>
          <cell r="F1395">
            <v>866562</v>
          </cell>
        </row>
        <row r="1396">
          <cell r="C1396">
            <v>1388</v>
          </cell>
          <cell r="D1396">
            <v>1993</v>
          </cell>
          <cell r="E1396" t="str">
            <v>HYDRO ONE NETWORKS INC.</v>
          </cell>
          <cell r="F1396">
            <v>1274551</v>
          </cell>
        </row>
        <row r="1397">
          <cell r="C1397">
            <v>1389</v>
          </cell>
          <cell r="D1397">
            <v>1993</v>
          </cell>
          <cell r="E1397" t="str">
            <v>HYDRO ONE NETWORKS INC.</v>
          </cell>
          <cell r="F1397">
            <v>472753</v>
          </cell>
        </row>
        <row r="1398">
          <cell r="C1398">
            <v>1390</v>
          </cell>
          <cell r="D1398">
            <v>1993</v>
          </cell>
          <cell r="E1398" t="str">
            <v>HYDRO ONE NETWORKS INC.</v>
          </cell>
          <cell r="F1398">
            <v>4910054</v>
          </cell>
        </row>
        <row r="1399">
          <cell r="C1399">
            <v>1391</v>
          </cell>
          <cell r="D1399">
            <v>1993</v>
          </cell>
          <cell r="E1399" t="str">
            <v>HYDRO ONE NETWORKS INC.</v>
          </cell>
          <cell r="F1399">
            <v>693463</v>
          </cell>
        </row>
        <row r="1400">
          <cell r="C1400">
            <v>1392</v>
          </cell>
          <cell r="D1400">
            <v>1993</v>
          </cell>
          <cell r="E1400" t="str">
            <v>HYDRO ONE NETWORKS INC.</v>
          </cell>
          <cell r="F1400">
            <v>2822742</v>
          </cell>
        </row>
        <row r="1401">
          <cell r="C1401">
            <v>1393</v>
          </cell>
          <cell r="D1401">
            <v>1993</v>
          </cell>
          <cell r="E1401" t="str">
            <v>HYDRO ONE NETWORKS INC.</v>
          </cell>
          <cell r="F1401">
            <v>655938</v>
          </cell>
        </row>
        <row r="1402">
          <cell r="C1402">
            <v>1394</v>
          </cell>
          <cell r="D1402">
            <v>1993</v>
          </cell>
          <cell r="E1402" t="str">
            <v>HYDRO ONE NETWORKS INC.</v>
          </cell>
          <cell r="F1402">
            <v>948410</v>
          </cell>
        </row>
        <row r="1403">
          <cell r="C1403">
            <v>1395</v>
          </cell>
          <cell r="D1403">
            <v>1993</v>
          </cell>
          <cell r="E1403" t="str">
            <v>HYDRO ONE NETWORKS INC.</v>
          </cell>
          <cell r="F1403">
            <v>1678487</v>
          </cell>
        </row>
        <row r="1404">
          <cell r="C1404">
            <v>1396</v>
          </cell>
          <cell r="D1404">
            <v>1993</v>
          </cell>
          <cell r="E1404" t="str">
            <v>HYDRO ONE NETWORKS INC.</v>
          </cell>
          <cell r="F1404">
            <v>2401161</v>
          </cell>
        </row>
        <row r="1405">
          <cell r="C1405">
            <v>1397</v>
          </cell>
          <cell r="D1405">
            <v>1993</v>
          </cell>
          <cell r="E1405" t="str">
            <v>HYDRO ONE NETWORKS INC.</v>
          </cell>
          <cell r="F1405">
            <v>1187097</v>
          </cell>
        </row>
        <row r="1406">
          <cell r="C1406">
            <v>1398</v>
          </cell>
          <cell r="D1406">
            <v>1993</v>
          </cell>
          <cell r="E1406" t="str">
            <v>HYDRO ONE NETWORKS INC.</v>
          </cell>
          <cell r="F1406">
            <v>1878373</v>
          </cell>
        </row>
        <row r="1407">
          <cell r="C1407">
            <v>1399</v>
          </cell>
          <cell r="D1407">
            <v>1993</v>
          </cell>
          <cell r="E1407" t="str">
            <v>HYDRO ONE NETWORKS INC.</v>
          </cell>
          <cell r="F1407">
            <v>1861185</v>
          </cell>
        </row>
        <row r="1408">
          <cell r="C1408">
            <v>1400</v>
          </cell>
          <cell r="D1408">
            <v>1993</v>
          </cell>
          <cell r="E1408" t="str">
            <v>HYDRO ONE NETWORKS INC.</v>
          </cell>
          <cell r="F1408">
            <v>1037624</v>
          </cell>
        </row>
        <row r="1409">
          <cell r="C1409">
            <v>1401</v>
          </cell>
          <cell r="D1409">
            <v>1993</v>
          </cell>
          <cell r="E1409" t="str">
            <v>HYDRO ONE NETWORKS INC.</v>
          </cell>
          <cell r="F1409">
            <v>1622696</v>
          </cell>
        </row>
        <row r="1410">
          <cell r="C1410">
            <v>1402</v>
          </cell>
          <cell r="D1410">
            <v>1993</v>
          </cell>
          <cell r="E1410" t="str">
            <v>HYDRO ONE NETWORKS INC.</v>
          </cell>
          <cell r="F1410">
            <v>880011</v>
          </cell>
        </row>
        <row r="1411">
          <cell r="C1411">
            <v>1403</v>
          </cell>
          <cell r="D1411">
            <v>1993</v>
          </cell>
          <cell r="E1411" t="str">
            <v>HYDRO ONE NETWORKS INC.</v>
          </cell>
          <cell r="F1411">
            <v>796552</v>
          </cell>
        </row>
        <row r="1412">
          <cell r="C1412">
            <v>1404</v>
          </cell>
          <cell r="D1412">
            <v>1993</v>
          </cell>
          <cell r="E1412" t="str">
            <v>HYDRO ONE NETWORKS INC.</v>
          </cell>
          <cell r="F1412">
            <v>571153</v>
          </cell>
        </row>
        <row r="1413">
          <cell r="C1413">
            <v>1405</v>
          </cell>
          <cell r="D1413">
            <v>1993</v>
          </cell>
          <cell r="E1413" t="str">
            <v>HYDRO ONE NETWORKS INC.</v>
          </cell>
          <cell r="F1413">
            <v>667491</v>
          </cell>
        </row>
        <row r="1414">
          <cell r="C1414">
            <v>1406</v>
          </cell>
          <cell r="D1414">
            <v>1993</v>
          </cell>
          <cell r="E1414" t="str">
            <v>HYDRO ONE NETWORKS INC.</v>
          </cell>
          <cell r="F1414">
            <v>136089</v>
          </cell>
        </row>
        <row r="1415">
          <cell r="C1415">
            <v>1407</v>
          </cell>
          <cell r="D1415">
            <v>1993</v>
          </cell>
          <cell r="E1415" t="str">
            <v>HYDRO ONE NETWORKS INC.</v>
          </cell>
          <cell r="F1415">
            <v>658769</v>
          </cell>
        </row>
        <row r="1416">
          <cell r="C1416">
            <v>1408</v>
          </cell>
          <cell r="D1416">
            <v>1993</v>
          </cell>
          <cell r="E1416" t="str">
            <v>HYDRO ONE NETWORKS INC.</v>
          </cell>
          <cell r="F1416">
            <v>562692</v>
          </cell>
        </row>
        <row r="1417">
          <cell r="C1417">
            <v>1409</v>
          </cell>
          <cell r="D1417">
            <v>1993</v>
          </cell>
          <cell r="E1417" t="str">
            <v>HYDRO ONE NETWORKS INC.</v>
          </cell>
          <cell r="F1417">
            <v>242158</v>
          </cell>
        </row>
        <row r="1418">
          <cell r="C1418">
            <v>1410</v>
          </cell>
          <cell r="D1418">
            <v>1993</v>
          </cell>
          <cell r="E1418" t="str">
            <v>HYDRO ONE NETWORKS INC.</v>
          </cell>
          <cell r="F1418">
            <v>12977332</v>
          </cell>
        </row>
        <row r="1419">
          <cell r="C1419">
            <v>1411</v>
          </cell>
          <cell r="D1419">
            <v>1993</v>
          </cell>
          <cell r="E1419" t="str">
            <v>HYDRO ONE NETWORKS INC.</v>
          </cell>
          <cell r="F1419">
            <v>147026</v>
          </cell>
        </row>
        <row r="1420">
          <cell r="C1420">
            <v>1412</v>
          </cell>
          <cell r="D1420">
            <v>1993</v>
          </cell>
          <cell r="E1420" t="str">
            <v>HYDRO ONE NETWORKS INC.</v>
          </cell>
          <cell r="F1420">
            <v>797364</v>
          </cell>
        </row>
        <row r="1421">
          <cell r="C1421">
            <v>1413</v>
          </cell>
          <cell r="D1421">
            <v>1993</v>
          </cell>
          <cell r="E1421" t="str">
            <v>HYDRO ONE NETWORKS INC.</v>
          </cell>
          <cell r="F1421">
            <v>894758</v>
          </cell>
        </row>
        <row r="1422">
          <cell r="C1422">
            <v>1414</v>
          </cell>
          <cell r="D1422">
            <v>1993</v>
          </cell>
          <cell r="E1422" t="str">
            <v>HYDRO ONE NETWORKS INC.</v>
          </cell>
          <cell r="F1422">
            <v>956931</v>
          </cell>
        </row>
        <row r="1423">
          <cell r="C1423">
            <v>1415</v>
          </cell>
          <cell r="D1423">
            <v>1993</v>
          </cell>
          <cell r="E1423" t="str">
            <v>HYDRO ONE NETWORKS INC.</v>
          </cell>
          <cell r="F1423">
            <v>3570490</v>
          </cell>
        </row>
        <row r="1424">
          <cell r="C1424">
            <v>1416</v>
          </cell>
          <cell r="D1424">
            <v>1993</v>
          </cell>
          <cell r="E1424" t="str">
            <v>HYDRO ONE NETWORKS INC.</v>
          </cell>
          <cell r="F1424">
            <v>910417</v>
          </cell>
        </row>
        <row r="1425">
          <cell r="C1425">
            <v>1417</v>
          </cell>
          <cell r="D1425">
            <v>1993</v>
          </cell>
          <cell r="E1425" t="str">
            <v>HYDRO ONE NETWORKS INC.</v>
          </cell>
          <cell r="F1425">
            <v>2120636</v>
          </cell>
        </row>
        <row r="1426">
          <cell r="C1426">
            <v>1418</v>
          </cell>
          <cell r="D1426">
            <v>1993</v>
          </cell>
          <cell r="E1426" t="str">
            <v>HYDRO ONE NETWORKS INC.</v>
          </cell>
          <cell r="F1426">
            <v>3982191</v>
          </cell>
        </row>
        <row r="1427">
          <cell r="C1427">
            <v>1419</v>
          </cell>
          <cell r="D1427">
            <v>1993</v>
          </cell>
          <cell r="E1427" t="str">
            <v>HYDRO ONE NETWORKS INC.</v>
          </cell>
          <cell r="F1427">
            <v>704184</v>
          </cell>
        </row>
        <row r="1428">
          <cell r="C1428">
            <v>1420</v>
          </cell>
          <cell r="D1428">
            <v>1993</v>
          </cell>
          <cell r="E1428" t="str">
            <v>HYDRO ONE NETWORKS INC.</v>
          </cell>
          <cell r="F1428">
            <v>847313</v>
          </cell>
        </row>
        <row r="1429">
          <cell r="C1429">
            <v>1421</v>
          </cell>
          <cell r="D1429">
            <v>1993</v>
          </cell>
          <cell r="E1429" t="str">
            <v>HYDRO ONE NETWORKS INC.</v>
          </cell>
          <cell r="F1429">
            <v>2329659</v>
          </cell>
        </row>
        <row r="1430">
          <cell r="C1430">
            <v>1422</v>
          </cell>
          <cell r="D1430">
            <v>1993</v>
          </cell>
          <cell r="E1430" t="str">
            <v>HYDRO ONE NETWORKS INC.</v>
          </cell>
          <cell r="F1430">
            <v>4967396</v>
          </cell>
        </row>
        <row r="1431">
          <cell r="C1431">
            <v>1423</v>
          </cell>
          <cell r="D1431">
            <v>1993</v>
          </cell>
          <cell r="E1431" t="str">
            <v>HYDRO ONE NETWORKS INC.</v>
          </cell>
          <cell r="F1431">
            <v>315646</v>
          </cell>
        </row>
        <row r="1432">
          <cell r="C1432">
            <v>1424</v>
          </cell>
          <cell r="D1432">
            <v>1993</v>
          </cell>
          <cell r="E1432" t="str">
            <v>HYDRO ONE NETWORKS INC.</v>
          </cell>
          <cell r="F1432">
            <v>379435</v>
          </cell>
        </row>
        <row r="1433">
          <cell r="C1433">
            <v>1425</v>
          </cell>
          <cell r="D1433">
            <v>1993</v>
          </cell>
          <cell r="E1433" t="str">
            <v>HYDRO ONE NETWORKS INC.</v>
          </cell>
          <cell r="F1433">
            <v>3935315</v>
          </cell>
        </row>
        <row r="1434">
          <cell r="C1434">
            <v>1426</v>
          </cell>
          <cell r="D1434">
            <v>1993</v>
          </cell>
          <cell r="E1434" t="str">
            <v>HYDRO ONE NETWORKS INC.</v>
          </cell>
          <cell r="F1434">
            <v>1051748</v>
          </cell>
        </row>
        <row r="1435">
          <cell r="C1435">
            <v>1427</v>
          </cell>
          <cell r="D1435">
            <v>1993</v>
          </cell>
          <cell r="E1435" t="str">
            <v>HYDRO ONE NETWORKS INC.</v>
          </cell>
          <cell r="F1435">
            <v>711087</v>
          </cell>
        </row>
        <row r="1436">
          <cell r="C1436">
            <v>1428</v>
          </cell>
          <cell r="D1436">
            <v>1993</v>
          </cell>
          <cell r="E1436" t="str">
            <v>HYDRO ONE NETWORKS INC.</v>
          </cell>
          <cell r="F1436">
            <v>5487034</v>
          </cell>
        </row>
        <row r="1437">
          <cell r="C1437">
            <v>1429</v>
          </cell>
          <cell r="D1437">
            <v>1993</v>
          </cell>
          <cell r="E1437" t="str">
            <v>HYDRO ONE NETWORKS INC.</v>
          </cell>
          <cell r="F1437">
            <v>632335</v>
          </cell>
        </row>
        <row r="1438">
          <cell r="C1438">
            <v>1430</v>
          </cell>
          <cell r="D1438">
            <v>1993</v>
          </cell>
          <cell r="E1438" t="str">
            <v>HYDRO ONE NETWORKS INC.</v>
          </cell>
          <cell r="F1438">
            <v>1064798</v>
          </cell>
        </row>
        <row r="1439">
          <cell r="C1439">
            <v>1431</v>
          </cell>
          <cell r="D1439">
            <v>1993</v>
          </cell>
          <cell r="E1439" t="str">
            <v>HYDRO ONE NETWORKS INC.</v>
          </cell>
          <cell r="F1439">
            <v>1106406</v>
          </cell>
        </row>
        <row r="1440">
          <cell r="C1440">
            <v>1432</v>
          </cell>
          <cell r="D1440">
            <v>1993</v>
          </cell>
          <cell r="E1440" t="str">
            <v>HYDRO ONE NETWORKS INC.</v>
          </cell>
          <cell r="F1440">
            <v>4020230</v>
          </cell>
        </row>
        <row r="1441">
          <cell r="C1441">
            <v>1433</v>
          </cell>
          <cell r="D1441">
            <v>1993</v>
          </cell>
          <cell r="E1441" t="str">
            <v>HYDRO ONE NETWORKS INC.</v>
          </cell>
          <cell r="F1441">
            <v>1944038</v>
          </cell>
        </row>
        <row r="1442">
          <cell r="C1442">
            <v>1434</v>
          </cell>
          <cell r="D1442">
            <v>1993</v>
          </cell>
          <cell r="E1442" t="str">
            <v>HYDRO ONE NETWORKS INC.</v>
          </cell>
          <cell r="F1442">
            <v>3330193</v>
          </cell>
        </row>
        <row r="1443">
          <cell r="C1443">
            <v>1435</v>
          </cell>
          <cell r="D1443">
            <v>1993</v>
          </cell>
          <cell r="E1443" t="str">
            <v>HYDRO ONE NETWORKS INC.</v>
          </cell>
          <cell r="F1443">
            <v>2170128</v>
          </cell>
        </row>
        <row r="1444">
          <cell r="C1444">
            <v>1436</v>
          </cell>
          <cell r="D1444">
            <v>1993</v>
          </cell>
          <cell r="E1444" t="str">
            <v>HYDRO ONE NETWORKS INC.</v>
          </cell>
          <cell r="F1444">
            <v>982034</v>
          </cell>
        </row>
        <row r="1445">
          <cell r="C1445">
            <v>1437</v>
          </cell>
          <cell r="D1445">
            <v>1993</v>
          </cell>
          <cell r="E1445" t="str">
            <v>HYDRO ONE NETWORKS INC.</v>
          </cell>
          <cell r="F1445">
            <v>692583</v>
          </cell>
        </row>
        <row r="1446">
          <cell r="C1446">
            <v>1438</v>
          </cell>
          <cell r="D1446">
            <v>1993</v>
          </cell>
          <cell r="E1446" t="str">
            <v>HYDRO ONE NETWORKS INC.</v>
          </cell>
          <cell r="F1446">
            <v>332408</v>
          </cell>
        </row>
        <row r="1447">
          <cell r="C1447">
            <v>1439</v>
          </cell>
          <cell r="D1447">
            <v>1993</v>
          </cell>
          <cell r="E1447" t="str">
            <v>HYDRO ONE NETWORKS INC.</v>
          </cell>
          <cell r="F1447">
            <v>730917</v>
          </cell>
        </row>
        <row r="1448">
          <cell r="C1448">
            <v>1440</v>
          </cell>
          <cell r="D1448">
            <v>1993</v>
          </cell>
          <cell r="E1448" t="str">
            <v>HYDRO ONE NETWORKS INC.</v>
          </cell>
          <cell r="F1448">
            <v>118556</v>
          </cell>
        </row>
        <row r="1449">
          <cell r="C1449">
            <v>1441</v>
          </cell>
          <cell r="D1449">
            <v>1993</v>
          </cell>
          <cell r="E1449" t="str">
            <v>HYDRO ONE NETWORKS INC.</v>
          </cell>
          <cell r="F1449">
            <v>10579196</v>
          </cell>
        </row>
        <row r="1450">
          <cell r="C1450">
            <v>1442</v>
          </cell>
          <cell r="D1450">
            <v>1993</v>
          </cell>
          <cell r="E1450" t="str">
            <v>HYDRO ONE NETWORKS INC.</v>
          </cell>
          <cell r="F1450">
            <v>495878</v>
          </cell>
        </row>
        <row r="1451">
          <cell r="C1451">
            <v>1443</v>
          </cell>
          <cell r="D1451">
            <v>1993</v>
          </cell>
          <cell r="E1451" t="str">
            <v>HYDRO ONE NETWORKS INC.</v>
          </cell>
          <cell r="F1451">
            <v>936296</v>
          </cell>
        </row>
        <row r="1452">
          <cell r="C1452">
            <v>1444</v>
          </cell>
          <cell r="D1452">
            <v>1993</v>
          </cell>
          <cell r="E1452" t="str">
            <v>HYDRO ONE NETWORKS INC.</v>
          </cell>
          <cell r="F1452">
            <v>102169</v>
          </cell>
        </row>
        <row r="1453">
          <cell r="C1453">
            <v>1445</v>
          </cell>
          <cell r="D1453">
            <v>1993</v>
          </cell>
          <cell r="E1453" t="str">
            <v>HYDRO ONE NETWORKS INC.</v>
          </cell>
          <cell r="F1453">
            <v>439482</v>
          </cell>
        </row>
        <row r="1454">
          <cell r="C1454">
            <v>1446</v>
          </cell>
          <cell r="D1454">
            <v>1993</v>
          </cell>
          <cell r="E1454" t="str">
            <v>HYDRO ONE NETWORKS INC.</v>
          </cell>
          <cell r="F1454">
            <v>5785526</v>
          </cell>
        </row>
        <row r="1455">
          <cell r="C1455">
            <v>1447</v>
          </cell>
          <cell r="D1455">
            <v>1993</v>
          </cell>
          <cell r="E1455" t="str">
            <v>HYDRO ONE NETWORKS INC.</v>
          </cell>
          <cell r="F1455">
            <v>217827</v>
          </cell>
        </row>
        <row r="1456">
          <cell r="C1456">
            <v>1448</v>
          </cell>
          <cell r="D1456">
            <v>1993</v>
          </cell>
          <cell r="E1456" t="str">
            <v>HYDRO ONE NETWORKS INC.</v>
          </cell>
          <cell r="F1456">
            <v>728593</v>
          </cell>
        </row>
        <row r="1457">
          <cell r="C1457">
            <v>1449</v>
          </cell>
          <cell r="D1457">
            <v>1993</v>
          </cell>
          <cell r="E1457" t="str">
            <v>HYDRO OTTAWA LIMITED</v>
          </cell>
          <cell r="F1457">
            <v>1812079</v>
          </cell>
        </row>
        <row r="1458">
          <cell r="C1458">
            <v>1450</v>
          </cell>
          <cell r="D1458">
            <v>1993</v>
          </cell>
          <cell r="E1458" t="str">
            <v>HYDRO OTTAWA LIMITED</v>
          </cell>
          <cell r="F1458">
            <v>2002903</v>
          </cell>
        </row>
        <row r="1459">
          <cell r="C1459">
            <v>1451</v>
          </cell>
          <cell r="D1459">
            <v>1993</v>
          </cell>
          <cell r="E1459" t="str">
            <v>HYDRO OTTAWA LIMITED</v>
          </cell>
          <cell r="F1459">
            <v>36544954</v>
          </cell>
        </row>
        <row r="1460">
          <cell r="C1460">
            <v>1452</v>
          </cell>
          <cell r="D1460">
            <v>1993</v>
          </cell>
          <cell r="E1460" t="str">
            <v>HYDRO OTTAWA LIMITED</v>
          </cell>
          <cell r="F1460">
            <v>64521360</v>
          </cell>
        </row>
        <row r="1461">
          <cell r="C1461">
            <v>1453</v>
          </cell>
          <cell r="D1461">
            <v>1993</v>
          </cell>
          <cell r="E1461" t="str">
            <v>HYDRO OTTAWA LIMITED</v>
          </cell>
          <cell r="F1461">
            <v>65250362</v>
          </cell>
        </row>
        <row r="1462">
          <cell r="C1462">
            <v>1454</v>
          </cell>
          <cell r="D1462">
            <v>1993</v>
          </cell>
          <cell r="E1462" t="str">
            <v>LAKEFRONT UTILITIES INC.</v>
          </cell>
          <cell r="F1462">
            <v>1400983</v>
          </cell>
        </row>
        <row r="1463">
          <cell r="C1463">
            <v>1455</v>
          </cell>
          <cell r="D1463">
            <v>1993</v>
          </cell>
          <cell r="E1463" t="str">
            <v>LAKELAND POWER DISTRIBUTION LTD.</v>
          </cell>
          <cell r="F1463">
            <v>519012</v>
          </cell>
        </row>
        <row r="1464">
          <cell r="C1464">
            <v>1456</v>
          </cell>
          <cell r="D1464">
            <v>1993</v>
          </cell>
          <cell r="E1464" t="str">
            <v>LAKELAND POWER DISTRIBUTION LTD.</v>
          </cell>
          <cell r="F1464">
            <v>3639130</v>
          </cell>
        </row>
        <row r="1465">
          <cell r="C1465">
            <v>1457</v>
          </cell>
          <cell r="D1465">
            <v>1993</v>
          </cell>
          <cell r="E1465" t="str">
            <v>LAKELAND POWER DISTRIBUTION LTD.</v>
          </cell>
          <cell r="F1465">
            <v>252663</v>
          </cell>
        </row>
        <row r="1466">
          <cell r="C1466">
            <v>1458</v>
          </cell>
          <cell r="D1466">
            <v>1993</v>
          </cell>
          <cell r="E1466" t="str">
            <v>LAKELAND POWER DISTRIBUTION LTD.</v>
          </cell>
          <cell r="F1466">
            <v>712619</v>
          </cell>
        </row>
        <row r="1467">
          <cell r="C1467">
            <v>1459</v>
          </cell>
          <cell r="D1467">
            <v>1993</v>
          </cell>
          <cell r="E1467" t="str">
            <v>LONDON HYDRO INC.</v>
          </cell>
          <cell r="F1467">
            <v>180495149</v>
          </cell>
        </row>
        <row r="1468">
          <cell r="C1468">
            <v>1460</v>
          </cell>
          <cell r="D1468">
            <v>1993</v>
          </cell>
          <cell r="E1468" t="str">
            <v>MIDDLESEX POWER DISTRIBUTION CORPORATION</v>
          </cell>
          <cell r="F1468">
            <v>610487</v>
          </cell>
        </row>
        <row r="1469">
          <cell r="C1469">
            <v>1461</v>
          </cell>
          <cell r="D1469">
            <v>1993</v>
          </cell>
          <cell r="E1469" t="str">
            <v>MIDDLESEX POWER DISTRIBUTION CORPORATION</v>
          </cell>
          <cell r="F1469">
            <v>95032</v>
          </cell>
        </row>
        <row r="1470">
          <cell r="C1470">
            <v>1462</v>
          </cell>
          <cell r="D1470">
            <v>1993</v>
          </cell>
          <cell r="E1470" t="str">
            <v>MIDDLESEX POWER DISTRIBUTION CORPORATION</v>
          </cell>
          <cell r="F1470">
            <v>805647</v>
          </cell>
        </row>
        <row r="1471">
          <cell r="C1471">
            <v>1463</v>
          </cell>
          <cell r="D1471">
            <v>1993</v>
          </cell>
          <cell r="E1471" t="str">
            <v>MIDDLESEX POWER DISTRIBUTION CORPORATION</v>
          </cell>
          <cell r="F1471">
            <v>904919</v>
          </cell>
        </row>
        <row r="1472">
          <cell r="C1472">
            <v>1464</v>
          </cell>
          <cell r="D1472">
            <v>1993</v>
          </cell>
          <cell r="E1472" t="str">
            <v>NIAGARA PENINSULA ENERGY INC.</v>
          </cell>
          <cell r="F1472">
            <v>50039635</v>
          </cell>
        </row>
        <row r="1473">
          <cell r="C1473">
            <v>1465</v>
          </cell>
          <cell r="D1473">
            <v>1993</v>
          </cell>
          <cell r="E1473" t="str">
            <v>NORFOLK POWER DISTRIBUTION INC.</v>
          </cell>
          <cell r="F1473">
            <v>2683589</v>
          </cell>
        </row>
        <row r="1474">
          <cell r="C1474">
            <v>1466</v>
          </cell>
          <cell r="D1474">
            <v>1993</v>
          </cell>
          <cell r="E1474" t="str">
            <v>NORFOLK POWER DISTRIBUTION INC.</v>
          </cell>
          <cell r="F1474">
            <v>10184139</v>
          </cell>
        </row>
        <row r="1475">
          <cell r="C1475">
            <v>1467</v>
          </cell>
          <cell r="D1475">
            <v>1993</v>
          </cell>
          <cell r="E1475" t="str">
            <v>NORTHERN ONTARIO WIRES INC.</v>
          </cell>
          <cell r="F1475">
            <v>1691323</v>
          </cell>
        </row>
        <row r="1476">
          <cell r="C1476">
            <v>1468</v>
          </cell>
          <cell r="D1476">
            <v>1993</v>
          </cell>
          <cell r="E1476" t="str">
            <v>NORTHERN ONTARIO WIRES INC.</v>
          </cell>
          <cell r="F1476">
            <v>2446785</v>
          </cell>
        </row>
        <row r="1477">
          <cell r="C1477">
            <v>1469</v>
          </cell>
          <cell r="D1477">
            <v>1993</v>
          </cell>
          <cell r="E1477" t="str">
            <v>OTTAWA RIVER POWER CORPORATION</v>
          </cell>
          <cell r="F1477">
            <v>430235</v>
          </cell>
        </row>
        <row r="1478">
          <cell r="C1478">
            <v>1470</v>
          </cell>
          <cell r="D1478">
            <v>1993</v>
          </cell>
          <cell r="E1478" t="str">
            <v>OTTAWA RIVER POWER CORPORATION</v>
          </cell>
          <cell r="F1478">
            <v>434112</v>
          </cell>
        </row>
        <row r="1479">
          <cell r="C1479">
            <v>1471</v>
          </cell>
          <cell r="D1479">
            <v>1993</v>
          </cell>
          <cell r="E1479" t="str">
            <v>OTTAWA RIVER POWER CORPORATION</v>
          </cell>
          <cell r="F1479">
            <v>2645959</v>
          </cell>
        </row>
        <row r="1480">
          <cell r="C1480">
            <v>1472</v>
          </cell>
          <cell r="D1480">
            <v>1993</v>
          </cell>
          <cell r="E1480" t="str">
            <v>NIAGARA PENINSULA ENERGY INC.</v>
          </cell>
          <cell r="F1480">
            <v>1654170</v>
          </cell>
        </row>
        <row r="1481">
          <cell r="C1481">
            <v>1473</v>
          </cell>
          <cell r="D1481">
            <v>1993</v>
          </cell>
          <cell r="E1481" t="str">
            <v>NIAGARA PENINSULA ENERGY INC.</v>
          </cell>
          <cell r="F1481">
            <v>550836</v>
          </cell>
        </row>
        <row r="1482">
          <cell r="C1482">
            <v>1474</v>
          </cell>
          <cell r="D1482">
            <v>1993</v>
          </cell>
          <cell r="E1482" t="str">
            <v>PETERBOROUGH DISTRIBUTION INCORPORATED</v>
          </cell>
          <cell r="F1482">
            <v>586063</v>
          </cell>
        </row>
        <row r="1483">
          <cell r="C1483">
            <v>1475</v>
          </cell>
          <cell r="D1483">
            <v>1993</v>
          </cell>
          <cell r="E1483" t="str">
            <v>PETERBOROUGH DISTRIBUTION INCORPORATED</v>
          </cell>
          <cell r="F1483">
            <v>1743772</v>
          </cell>
        </row>
        <row r="1484">
          <cell r="C1484">
            <v>1476</v>
          </cell>
          <cell r="D1484">
            <v>1993</v>
          </cell>
          <cell r="E1484" t="str">
            <v>POWERSTREAM INC.</v>
          </cell>
          <cell r="F1484">
            <v>26076770</v>
          </cell>
        </row>
        <row r="1485">
          <cell r="C1485">
            <v>1477</v>
          </cell>
          <cell r="D1485">
            <v>1993</v>
          </cell>
          <cell r="E1485" t="str">
            <v>POWERSTREAM INC.</v>
          </cell>
          <cell r="F1485">
            <v>133578009</v>
          </cell>
        </row>
        <row r="1486">
          <cell r="C1486">
            <v>1478</v>
          </cell>
          <cell r="D1486">
            <v>1993</v>
          </cell>
          <cell r="E1486" t="str">
            <v>POWERSTREAM INC.</v>
          </cell>
          <cell r="F1486">
            <v>152344065</v>
          </cell>
        </row>
        <row r="1487">
          <cell r="C1487">
            <v>1479</v>
          </cell>
          <cell r="D1487">
            <v>1993</v>
          </cell>
          <cell r="E1487" t="str">
            <v>POWERSTREAM INC.</v>
          </cell>
          <cell r="F1487">
            <v>105421017</v>
          </cell>
        </row>
        <row r="1488">
          <cell r="C1488">
            <v>1480</v>
          </cell>
          <cell r="D1488">
            <v>1993</v>
          </cell>
          <cell r="E1488" t="str">
            <v>RIDEAU ST. LAWRENCE DISTRIBUTION INC.</v>
          </cell>
          <cell r="F1488">
            <v>1448514</v>
          </cell>
        </row>
        <row r="1489">
          <cell r="C1489">
            <v>1481</v>
          </cell>
          <cell r="D1489">
            <v>1993</v>
          </cell>
          <cell r="E1489" t="str">
            <v>VERIDIAN CONNECTIONS INC.</v>
          </cell>
          <cell r="F1489">
            <v>23480895</v>
          </cell>
        </row>
        <row r="1490">
          <cell r="C1490">
            <v>1482</v>
          </cell>
          <cell r="D1490">
            <v>1993</v>
          </cell>
          <cell r="E1490" t="str">
            <v>VERIDIAN CONNECTIONS INC.</v>
          </cell>
          <cell r="F1490">
            <v>16887258</v>
          </cell>
        </row>
        <row r="1491">
          <cell r="C1491">
            <v>1483</v>
          </cell>
          <cell r="D1491">
            <v>1993</v>
          </cell>
          <cell r="E1491" t="str">
            <v>VERIDIAN CONNECTIONS INC.</v>
          </cell>
          <cell r="F1491">
            <v>3352074</v>
          </cell>
        </row>
        <row r="1492">
          <cell r="C1492">
            <v>1484</v>
          </cell>
          <cell r="D1492">
            <v>1993</v>
          </cell>
          <cell r="E1492" t="str">
            <v>VERIDIAN CONNECTIONS INC.</v>
          </cell>
          <cell r="F1492">
            <v>44521020</v>
          </cell>
        </row>
        <row r="1493">
          <cell r="C1493">
            <v>1485</v>
          </cell>
          <cell r="D1493">
            <v>1993</v>
          </cell>
          <cell r="E1493" t="str">
            <v>VERIDIAN CONNECTIONS INC.</v>
          </cell>
          <cell r="F1493">
            <v>7434229</v>
          </cell>
        </row>
        <row r="1494">
          <cell r="C1494">
            <v>1486</v>
          </cell>
          <cell r="D1494">
            <v>1993</v>
          </cell>
          <cell r="E1494" t="str">
            <v>VERIDIAN CONNECTIONS INC.</v>
          </cell>
          <cell r="F1494">
            <v>2857834</v>
          </cell>
        </row>
        <row r="1495">
          <cell r="C1495">
            <v>1487</v>
          </cell>
          <cell r="D1495">
            <v>1993</v>
          </cell>
          <cell r="E1495" t="str">
            <v>VERIDIAN CONNECTIONS INC.</v>
          </cell>
          <cell r="F1495">
            <v>1778100</v>
          </cell>
        </row>
        <row r="1496">
          <cell r="C1496">
            <v>1488</v>
          </cell>
          <cell r="D1496">
            <v>1993</v>
          </cell>
          <cell r="E1496" t="str">
            <v>WELLINGTON NORTH POWER INC.</v>
          </cell>
          <cell r="F1496">
            <v>125414</v>
          </cell>
        </row>
        <row r="1497">
          <cell r="C1497">
            <v>1489</v>
          </cell>
          <cell r="D1497">
            <v>1993</v>
          </cell>
          <cell r="E1497" t="str">
            <v>WESTARIO POWER INC.</v>
          </cell>
          <cell r="F1497">
            <v>3544400</v>
          </cell>
        </row>
        <row r="1498">
          <cell r="C1498">
            <v>1490</v>
          </cell>
          <cell r="D1498">
            <v>1993</v>
          </cell>
          <cell r="E1498" t="str">
            <v>WESTARIO POWER INC.</v>
          </cell>
          <cell r="F1498">
            <v>4854326</v>
          </cell>
        </row>
        <row r="1499">
          <cell r="C1499">
            <v>1491</v>
          </cell>
          <cell r="D1499">
            <v>1993</v>
          </cell>
          <cell r="E1499" t="str">
            <v>WESTARIO POWER INC.</v>
          </cell>
          <cell r="F1499">
            <v>2861021</v>
          </cell>
        </row>
        <row r="1500">
          <cell r="C1500">
            <v>1492</v>
          </cell>
          <cell r="D1500">
            <v>1993</v>
          </cell>
          <cell r="E1500" t="str">
            <v>WESTARIO POWER INC.</v>
          </cell>
          <cell r="F1500">
            <v>2370660</v>
          </cell>
        </row>
        <row r="1501">
          <cell r="C1501">
            <v>1493</v>
          </cell>
          <cell r="D1501">
            <v>1993</v>
          </cell>
          <cell r="E1501" t="str">
            <v>VERIDIAN CONNECTIONS INC.</v>
          </cell>
          <cell r="F1501">
            <v>42871798</v>
          </cell>
        </row>
        <row r="1502">
          <cell r="C1502">
            <v>1494</v>
          </cell>
          <cell r="D1502">
            <v>1993</v>
          </cell>
          <cell r="E1502" t="str">
            <v>ANCASTER HYDRO-ELECTRIC COMMISSION</v>
          </cell>
          <cell r="F1502">
            <v>2916005</v>
          </cell>
        </row>
        <row r="1503">
          <cell r="C1503">
            <v>1495</v>
          </cell>
          <cell r="D1503">
            <v>1993</v>
          </cell>
          <cell r="E1503" t="str">
            <v>ATIKOKAN HYDRO INC.</v>
          </cell>
          <cell r="F1503">
            <v>4238766</v>
          </cell>
        </row>
        <row r="1504">
          <cell r="C1504">
            <v>1496</v>
          </cell>
          <cell r="D1504">
            <v>1993</v>
          </cell>
          <cell r="E1504" t="str">
            <v>AURORA HYDRO CONNECTIONS LIMITED</v>
          </cell>
          <cell r="F1504">
            <v>26076770</v>
          </cell>
        </row>
        <row r="1505">
          <cell r="C1505">
            <v>1497</v>
          </cell>
          <cell r="D1505">
            <v>1993</v>
          </cell>
          <cell r="E1505" t="str">
            <v>AYLMER PUBLIC UTILITIES COMMISSION</v>
          </cell>
          <cell r="F1505">
            <v>2868139</v>
          </cell>
        </row>
        <row r="1506">
          <cell r="C1506">
            <v>1498</v>
          </cell>
          <cell r="D1506">
            <v>1993</v>
          </cell>
          <cell r="E1506" t="str">
            <v>BLUE MOUNTAINS HYDRO SERVICES COMPANY INC.</v>
          </cell>
          <cell r="F1506">
            <v>1687551</v>
          </cell>
        </row>
        <row r="1507">
          <cell r="C1507">
            <v>1499</v>
          </cell>
          <cell r="D1507">
            <v>1993</v>
          </cell>
          <cell r="E1507" t="str">
            <v>BOARD OF LIGHT &amp; HEAT COMM. OF THE CITY OF GUELPH</v>
          </cell>
          <cell r="F1507">
            <v>65586807</v>
          </cell>
        </row>
        <row r="1508">
          <cell r="C1508">
            <v>1500</v>
          </cell>
          <cell r="D1508">
            <v>1993</v>
          </cell>
          <cell r="E1508" t="str">
            <v>BRADFORD WEST GWILLIMBURY PUBLIC UTILITIES COMMISSION</v>
          </cell>
          <cell r="F1508">
            <v>7244641</v>
          </cell>
        </row>
        <row r="1509">
          <cell r="C1509">
            <v>1501</v>
          </cell>
          <cell r="D1509">
            <v>1993</v>
          </cell>
          <cell r="E1509" t="str">
            <v>BROCK HYDRO-ELECTRIC COMMISSION</v>
          </cell>
          <cell r="F1509">
            <v>2220245</v>
          </cell>
        </row>
        <row r="1510">
          <cell r="C1510">
            <v>1502</v>
          </cell>
          <cell r="D1510">
            <v>1993</v>
          </cell>
          <cell r="E1510" t="str">
            <v>BURLINGTON HYDRO INC.</v>
          </cell>
          <cell r="F1510">
            <v>181678746</v>
          </cell>
        </row>
        <row r="1511">
          <cell r="C1511">
            <v>1503</v>
          </cell>
          <cell r="D1511">
            <v>1993</v>
          </cell>
          <cell r="E1511" t="str">
            <v>CAMBRIDGE AND NORTH DUMFRIES HYDRO INC.</v>
          </cell>
          <cell r="F1511">
            <v>135989948</v>
          </cell>
        </row>
        <row r="1512">
          <cell r="C1512">
            <v>1504</v>
          </cell>
          <cell r="D1512">
            <v>1993</v>
          </cell>
          <cell r="E1512" t="str">
            <v>CHAPLEAU PUBLIC UTILITIES CORPORATION</v>
          </cell>
          <cell r="F1512">
            <v>3228056</v>
          </cell>
        </row>
        <row r="1513">
          <cell r="C1513">
            <v>1505</v>
          </cell>
          <cell r="D1513">
            <v>1993</v>
          </cell>
          <cell r="E1513" t="str">
            <v>CLINTON POWER CORPORATION</v>
          </cell>
          <cell r="F1513">
            <v>3505324</v>
          </cell>
        </row>
        <row r="1514">
          <cell r="C1514">
            <v>1506</v>
          </cell>
          <cell r="D1514">
            <v>1993</v>
          </cell>
          <cell r="E1514" t="str">
            <v>COCHRANE POWER CORPORATION</v>
          </cell>
          <cell r="F1514">
            <v>2957571</v>
          </cell>
        </row>
        <row r="1515">
          <cell r="C1515">
            <v>1507</v>
          </cell>
          <cell r="D1515">
            <v>1993</v>
          </cell>
          <cell r="E1515" t="str">
            <v>COTTAM HYDRO-ELECTRIC SYSTEM</v>
          </cell>
          <cell r="F1515">
            <v>849417</v>
          </cell>
        </row>
        <row r="1516">
          <cell r="C1516">
            <v>1508</v>
          </cell>
          <cell r="D1516">
            <v>1993</v>
          </cell>
          <cell r="E1516" t="str">
            <v>CHATHAM-KENT HYDRO INC.</v>
          </cell>
          <cell r="F1516">
            <v>1215720</v>
          </cell>
        </row>
        <row r="1517">
          <cell r="C1517">
            <v>1509</v>
          </cell>
          <cell r="D1517">
            <v>1993</v>
          </cell>
          <cell r="E1517" t="str">
            <v>NA</v>
          </cell>
          <cell r="F1517">
            <v>610487</v>
          </cell>
        </row>
        <row r="1518">
          <cell r="C1518">
            <v>1510</v>
          </cell>
          <cell r="D1518">
            <v>1993</v>
          </cell>
          <cell r="E1518" t="str">
            <v>ELMWOOD HYDRO-ELECTRIC SYSTEM</v>
          </cell>
          <cell r="F1518">
            <v>101883</v>
          </cell>
        </row>
        <row r="1519">
          <cell r="C1519">
            <v>1511</v>
          </cell>
          <cell r="D1519">
            <v>1993</v>
          </cell>
          <cell r="E1519" t="str">
            <v>ER-2000-0063</v>
          </cell>
          <cell r="F1519">
            <v>29000071</v>
          </cell>
        </row>
        <row r="1520">
          <cell r="C1520">
            <v>1512</v>
          </cell>
          <cell r="D1520">
            <v>1993</v>
          </cell>
          <cell r="E1520" t="str">
            <v>ESSEX HYDRO-ELECTRIC COMMISSION</v>
          </cell>
          <cell r="F1520">
            <v>3016508</v>
          </cell>
        </row>
        <row r="1521">
          <cell r="C1521">
            <v>1513</v>
          </cell>
          <cell r="D1521">
            <v>1993</v>
          </cell>
          <cell r="E1521" t="str">
            <v>FORT FRANCES POWER CORPORATION</v>
          </cell>
          <cell r="F1521">
            <v>13573810</v>
          </cell>
        </row>
        <row r="1522">
          <cell r="C1522">
            <v>1514</v>
          </cell>
          <cell r="D1522">
            <v>1993</v>
          </cell>
          <cell r="E1522" t="str">
            <v>GRAND VALLEY ENERGY INC.</v>
          </cell>
          <cell r="F1522">
            <v>1676534</v>
          </cell>
        </row>
        <row r="1523">
          <cell r="C1523">
            <v>1515</v>
          </cell>
          <cell r="D1523">
            <v>1993</v>
          </cell>
          <cell r="E1523" t="str">
            <v>GRAVENHURST HYDRO ELECTRIC INC.</v>
          </cell>
          <cell r="F1523">
            <v>3352074</v>
          </cell>
        </row>
        <row r="1524">
          <cell r="C1524">
            <v>1516</v>
          </cell>
          <cell r="D1524">
            <v>1993</v>
          </cell>
          <cell r="E1524" t="str">
            <v>GRIMSBY POWER INCORPORATED</v>
          </cell>
          <cell r="F1524">
            <v>20524794</v>
          </cell>
        </row>
        <row r="1525">
          <cell r="C1525">
            <v>1517</v>
          </cell>
          <cell r="D1525">
            <v>1993</v>
          </cell>
          <cell r="E1525" t="str">
            <v>GUELPH/ERAMOSA HYDRO-ELECTRIC COMMISSION</v>
          </cell>
          <cell r="F1525">
            <v>2016749</v>
          </cell>
        </row>
        <row r="1526">
          <cell r="C1526">
            <v>1518</v>
          </cell>
          <cell r="D1526">
            <v>1993</v>
          </cell>
          <cell r="E1526" t="str">
            <v>HALDIMAND HYDRO-ELECTRIC COMMISSION</v>
          </cell>
          <cell r="F1526">
            <v>3967809</v>
          </cell>
        </row>
        <row r="1527">
          <cell r="C1527">
            <v>1519</v>
          </cell>
          <cell r="D1527">
            <v>1993</v>
          </cell>
          <cell r="E1527" t="str">
            <v>HALTON HILLS HYDRO INC.</v>
          </cell>
          <cell r="F1527">
            <v>48779756</v>
          </cell>
        </row>
        <row r="1528">
          <cell r="C1528">
            <v>1520</v>
          </cell>
          <cell r="D1528">
            <v>1993</v>
          </cell>
          <cell r="E1528" t="str">
            <v>HORIZON UTILITIES CORPORATION</v>
          </cell>
          <cell r="F1528">
            <v>170369124</v>
          </cell>
        </row>
        <row r="1529">
          <cell r="C1529">
            <v>1521</v>
          </cell>
          <cell r="D1529">
            <v>1993</v>
          </cell>
          <cell r="E1529" t="str">
            <v>HEARST POWER DISTRIBUTION COMPANY LIMITED</v>
          </cell>
          <cell r="F1529">
            <v>4407776</v>
          </cell>
        </row>
        <row r="1530">
          <cell r="C1530">
            <v>1522</v>
          </cell>
          <cell r="D1530">
            <v>1993</v>
          </cell>
          <cell r="E1530" t="str">
            <v>ESSEX POWERLINES CORPORATION</v>
          </cell>
          <cell r="F1530">
            <v>7392502</v>
          </cell>
        </row>
        <row r="1531">
          <cell r="C1531">
            <v>1523</v>
          </cell>
          <cell r="D1531">
            <v>1993</v>
          </cell>
          <cell r="E1531" t="str">
            <v>HYDRO HAWKESBURY INC.</v>
          </cell>
          <cell r="F1531">
            <v>4660326</v>
          </cell>
        </row>
        <row r="1532">
          <cell r="C1532">
            <v>1524</v>
          </cell>
          <cell r="D1532">
            <v>1993</v>
          </cell>
          <cell r="E1532" t="str">
            <v>HYDRO ONE BRAMPTON NETWORKS INC.</v>
          </cell>
          <cell r="F1532">
            <v>401263612</v>
          </cell>
        </row>
        <row r="1533">
          <cell r="C1533">
            <v>1525</v>
          </cell>
          <cell r="D1533">
            <v>1993</v>
          </cell>
          <cell r="E1533" t="str">
            <v>HYDRO OTTAWA LIMITED</v>
          </cell>
          <cell r="F1533">
            <v>235255936</v>
          </cell>
        </row>
        <row r="1534">
          <cell r="C1534">
            <v>1526</v>
          </cell>
          <cell r="D1534">
            <v>1993</v>
          </cell>
          <cell r="E1534" t="str">
            <v>HYDRO VAUGHAN DISTRIBUTION INC.</v>
          </cell>
          <cell r="F1534">
            <v>133578009</v>
          </cell>
        </row>
        <row r="1535">
          <cell r="C1535">
            <v>1527</v>
          </cell>
          <cell r="D1535">
            <v>1993</v>
          </cell>
          <cell r="E1535" t="str">
            <v>ESSEX POWERLINES CORPORATION</v>
          </cell>
          <cell r="F1535">
            <v>4300603</v>
          </cell>
        </row>
        <row r="1536">
          <cell r="C1536">
            <v>1528</v>
          </cell>
          <cell r="D1536">
            <v>1993</v>
          </cell>
          <cell r="E1536" t="str">
            <v>HYDRO-ELECTRIC COMMISSION OF SOUTH DUMFRIES</v>
          </cell>
          <cell r="F1536">
            <v>954254</v>
          </cell>
        </row>
        <row r="1537">
          <cell r="C1537">
            <v>1529</v>
          </cell>
          <cell r="D1537">
            <v>1993</v>
          </cell>
          <cell r="E1537" t="str">
            <v>BRANTFORD POWER INC.</v>
          </cell>
          <cell r="F1537">
            <v>50037876</v>
          </cell>
        </row>
        <row r="1538">
          <cell r="C1538">
            <v>1530</v>
          </cell>
          <cell r="D1538">
            <v>1993</v>
          </cell>
          <cell r="E1538" t="str">
            <v>OTTAWA RIVER POWER CORPORATION</v>
          </cell>
          <cell r="F1538">
            <v>11361428</v>
          </cell>
        </row>
        <row r="1539">
          <cell r="C1539">
            <v>1531</v>
          </cell>
          <cell r="D1539">
            <v>1993</v>
          </cell>
          <cell r="E1539" t="str">
            <v>BLUEWATER POWER DISTRIBUTION CORPORATION</v>
          </cell>
          <cell r="F1539">
            <v>28233075</v>
          </cell>
        </row>
        <row r="1540">
          <cell r="C1540">
            <v>1532</v>
          </cell>
          <cell r="D1540">
            <v>1993</v>
          </cell>
          <cell r="E1540" t="str">
            <v>TORONTO HYDRO-ELECTRIC SYSTEM LIMITED</v>
          </cell>
          <cell r="F1540">
            <v>40525513</v>
          </cell>
        </row>
        <row r="1541">
          <cell r="C1541">
            <v>1533</v>
          </cell>
          <cell r="D1541">
            <v>1993</v>
          </cell>
          <cell r="E1541" t="str">
            <v>TORONTO HYDRO-ELECTRIC SYSTEM LIMITED</v>
          </cell>
          <cell r="F1541">
            <v>174888200</v>
          </cell>
        </row>
        <row r="1542">
          <cell r="C1542">
            <v>1534</v>
          </cell>
          <cell r="D1542">
            <v>1993</v>
          </cell>
          <cell r="E1542" t="str">
            <v>TORONTO HYDRO-ELECTRIC SYSTEM LIMITED</v>
          </cell>
          <cell r="F1542">
            <v>410122103</v>
          </cell>
        </row>
        <row r="1543">
          <cell r="C1543">
            <v>1535</v>
          </cell>
          <cell r="D1543">
            <v>1993</v>
          </cell>
          <cell r="E1543" t="str">
            <v>TORONTO HYDRO-ELECTRIC SYSTEM LIMITED</v>
          </cell>
          <cell r="F1543">
            <v>275684079</v>
          </cell>
        </row>
        <row r="1544">
          <cell r="C1544">
            <v>1536</v>
          </cell>
          <cell r="D1544">
            <v>1993</v>
          </cell>
          <cell r="E1544" t="str">
            <v>TORONTO HYDRO-ELECTRIC SYSTEM LIMITED</v>
          </cell>
          <cell r="F1544">
            <v>697414528</v>
          </cell>
        </row>
        <row r="1545">
          <cell r="C1545">
            <v>1537</v>
          </cell>
          <cell r="D1545">
            <v>1993</v>
          </cell>
          <cell r="E1545" t="str">
            <v>TORONTO HYDRO-ELECTRIC SYSTEM LIMITED</v>
          </cell>
          <cell r="F1545">
            <v>37403947</v>
          </cell>
        </row>
        <row r="1546">
          <cell r="C1546">
            <v>1538</v>
          </cell>
          <cell r="D1546">
            <v>1993</v>
          </cell>
          <cell r="E1546" t="str">
            <v>CHATHAM-KENT HYDRO INC.</v>
          </cell>
          <cell r="F1546">
            <v>233140</v>
          </cell>
        </row>
        <row r="1547">
          <cell r="C1547">
            <v>1539</v>
          </cell>
          <cell r="D1547">
            <v>1993</v>
          </cell>
          <cell r="E1547" t="str">
            <v>LAKELAND POWER DISTRIBUTION LTD.</v>
          </cell>
          <cell r="F1547">
            <v>3996020</v>
          </cell>
        </row>
        <row r="1548">
          <cell r="C1548">
            <v>1540</v>
          </cell>
          <cell r="D1548">
            <v>1993</v>
          </cell>
          <cell r="E1548" t="str">
            <v>HYDRO-ELECTRIC COMMISSION OF THE TOWN OF CACHE BAY</v>
          </cell>
          <cell r="F1548">
            <v>313121</v>
          </cell>
        </row>
        <row r="1549">
          <cell r="C1549">
            <v>1541</v>
          </cell>
          <cell r="D1549">
            <v>1993</v>
          </cell>
          <cell r="E1549" t="str">
            <v>HYDRO-ELECTRIC COMMISSION OF THE TOWN OF HARRISTON</v>
          </cell>
          <cell r="F1549">
            <v>2035069</v>
          </cell>
        </row>
        <row r="1550">
          <cell r="C1550">
            <v>1542</v>
          </cell>
          <cell r="D1550">
            <v>1993</v>
          </cell>
          <cell r="E1550" t="str">
            <v>HYDRO-ELECTRIC COMMISSION OF THE TOWN OF HARROW</v>
          </cell>
          <cell r="F1550">
            <v>1592232</v>
          </cell>
        </row>
        <row r="1551">
          <cell r="C1551">
            <v>1543</v>
          </cell>
          <cell r="D1551">
            <v>1993</v>
          </cell>
          <cell r="E1551" t="str">
            <v>ESSEX POWERLINES CORPORATION</v>
          </cell>
          <cell r="F1551">
            <v>8905766</v>
          </cell>
        </row>
        <row r="1552">
          <cell r="C1552">
            <v>1544</v>
          </cell>
          <cell r="D1552">
            <v>1993</v>
          </cell>
          <cell r="E1552" t="str">
            <v>HYDRO-ELECTRIC COMMISSION OF THE TOWN OF PORT ELGIN</v>
          </cell>
          <cell r="F1552">
            <v>5594534</v>
          </cell>
        </row>
        <row r="1553">
          <cell r="C1553">
            <v>1545</v>
          </cell>
          <cell r="D1553">
            <v>1993</v>
          </cell>
          <cell r="E1553" t="str">
            <v>HYDRO-ELECTRIC COMMISSION OF THE TOWN OF STAYNER</v>
          </cell>
          <cell r="F1553">
            <v>1956160</v>
          </cell>
        </row>
        <row r="1554">
          <cell r="C1554">
            <v>1546</v>
          </cell>
          <cell r="D1554">
            <v>1993</v>
          </cell>
          <cell r="E1554" t="str">
            <v>HYDRO-ELECTRIC COMMISSION OF THE TOWN OF STURGEON FALLS</v>
          </cell>
          <cell r="F1554">
            <v>2769990</v>
          </cell>
        </row>
        <row r="1555">
          <cell r="C1555">
            <v>1547</v>
          </cell>
          <cell r="D1555">
            <v>1993</v>
          </cell>
          <cell r="E1555" t="str">
            <v>HYDRO-ELECTRIC COMMISSION OF THE TOWN OF VANKLEEK HILL</v>
          </cell>
          <cell r="F1555">
            <v>1217564</v>
          </cell>
        </row>
        <row r="1556">
          <cell r="C1556">
            <v>1548</v>
          </cell>
          <cell r="D1556">
            <v>1993</v>
          </cell>
          <cell r="E1556" t="str">
            <v>CHATHAM-KENT HYDRO INC.</v>
          </cell>
          <cell r="F1556">
            <v>7537694</v>
          </cell>
        </row>
        <row r="1557">
          <cell r="C1557">
            <v>1549</v>
          </cell>
          <cell r="D1557">
            <v>1993</v>
          </cell>
          <cell r="E1557" t="str">
            <v>WASAGA DISTRIBUTION INC.</v>
          </cell>
          <cell r="F1557">
            <v>8098482</v>
          </cell>
        </row>
        <row r="1558">
          <cell r="C1558">
            <v>1550</v>
          </cell>
          <cell r="D1558">
            <v>1993</v>
          </cell>
          <cell r="E1558" t="str">
            <v>ESPANOLA REGIONAL HYDRO DISTRIBUTION CORPORATION</v>
          </cell>
          <cell r="F1558">
            <v>259156</v>
          </cell>
        </row>
        <row r="1559">
          <cell r="C1559">
            <v>1551</v>
          </cell>
          <cell r="D1559">
            <v>1993</v>
          </cell>
          <cell r="E1559" t="str">
            <v>HYDRO-ELECTRIC COMMISSION OF THE TOWN OF WIARTON</v>
          </cell>
          <cell r="F1559">
            <v>1686620</v>
          </cell>
        </row>
        <row r="1560">
          <cell r="C1560">
            <v>1552</v>
          </cell>
          <cell r="D1560">
            <v>1993</v>
          </cell>
          <cell r="E1560" t="str">
            <v>BRANT COUNTY POWER INC.</v>
          </cell>
          <cell r="F1560">
            <v>4835619</v>
          </cell>
        </row>
        <row r="1561">
          <cell r="C1561">
            <v>1553</v>
          </cell>
          <cell r="D1561">
            <v>1993</v>
          </cell>
          <cell r="E1561" t="str">
            <v>BRANT COUNTY POWER INC.</v>
          </cell>
          <cell r="F1561">
            <v>679489</v>
          </cell>
        </row>
        <row r="1562">
          <cell r="C1562">
            <v>1554</v>
          </cell>
          <cell r="D1562">
            <v>1993</v>
          </cell>
          <cell r="E1562" t="str">
            <v>HYDRO-ELECTRIC COMMISSION OF THE VILLAGE OF ALFRED</v>
          </cell>
          <cell r="F1562">
            <v>452180</v>
          </cell>
        </row>
        <row r="1563">
          <cell r="C1563">
            <v>1555</v>
          </cell>
          <cell r="D1563">
            <v>1993</v>
          </cell>
          <cell r="E1563" t="str">
            <v>HYDRO-ELECTRIC COMMISSION OF THE VILLAGE OF CLIFFORD</v>
          </cell>
          <cell r="F1563">
            <v>339496</v>
          </cell>
        </row>
        <row r="1564">
          <cell r="C1564">
            <v>1556</v>
          </cell>
          <cell r="D1564">
            <v>1993</v>
          </cell>
          <cell r="E1564" t="str">
            <v>CENTRE WELLINGTON HYDRO LTD.</v>
          </cell>
          <cell r="F1564">
            <v>1850998</v>
          </cell>
        </row>
        <row r="1565">
          <cell r="C1565">
            <v>1557</v>
          </cell>
          <cell r="D1565">
            <v>1993</v>
          </cell>
          <cell r="E1565" t="str">
            <v>HYDRO-ELECTRIC COMMISSION OF THE VILLAGE OF FINCH</v>
          </cell>
          <cell r="F1565">
            <v>240724</v>
          </cell>
        </row>
        <row r="1566">
          <cell r="C1566">
            <v>1558</v>
          </cell>
          <cell r="D1566">
            <v>1993</v>
          </cell>
          <cell r="E1566" t="str">
            <v>HYDRO-ELECTRIC COMMISSION OF THE VILLAGE OF FRANKFORD</v>
          </cell>
          <cell r="F1566">
            <v>1239797</v>
          </cell>
        </row>
        <row r="1567">
          <cell r="C1567">
            <v>1559</v>
          </cell>
          <cell r="D1567">
            <v>1993</v>
          </cell>
          <cell r="E1567" t="str">
            <v>HYDRO-ELECTRIC COMMISSION OF THE VILLAGE OF L'ORIGNAL</v>
          </cell>
          <cell r="F1567">
            <v>1049177</v>
          </cell>
        </row>
        <row r="1568">
          <cell r="C1568">
            <v>1560</v>
          </cell>
          <cell r="D1568">
            <v>1993</v>
          </cell>
          <cell r="E1568" t="str">
            <v>HYDRO-ELECTRIC COMMISSION OF THE VILLAGE OF LUCAN</v>
          </cell>
          <cell r="F1568">
            <v>825705</v>
          </cell>
        </row>
        <row r="1569">
          <cell r="C1569">
            <v>1561</v>
          </cell>
          <cell r="D1569">
            <v>1993</v>
          </cell>
          <cell r="E1569" t="str">
            <v>RIDEAU ST. LAWRENCE DISTRIBUTION INC.</v>
          </cell>
          <cell r="F1569">
            <v>1743450</v>
          </cell>
        </row>
        <row r="1570">
          <cell r="C1570">
            <v>1562</v>
          </cell>
          <cell r="D1570">
            <v>1993</v>
          </cell>
          <cell r="E1570" t="str">
            <v>HYDRO-ELECTRIC COMMISSION OF THE VILLAGE OF NEUSTADT</v>
          </cell>
          <cell r="F1570">
            <v>270346</v>
          </cell>
        </row>
        <row r="1571">
          <cell r="C1571">
            <v>1563</v>
          </cell>
          <cell r="D1571">
            <v>1993</v>
          </cell>
          <cell r="E1571" t="str">
            <v>HYDRO-ELECTRIC COMMISSION OF THE VILLAGE OF PAISLEY</v>
          </cell>
          <cell r="F1571">
            <v>857699</v>
          </cell>
        </row>
        <row r="1572">
          <cell r="C1572">
            <v>1564</v>
          </cell>
          <cell r="D1572">
            <v>1993</v>
          </cell>
          <cell r="E1572" t="str">
            <v>HYDRO-ELECTRIC COMMISSION OF THE VILLAGE OF PLANTAGENET</v>
          </cell>
          <cell r="F1572">
            <v>457341</v>
          </cell>
        </row>
        <row r="1573">
          <cell r="C1573">
            <v>1565</v>
          </cell>
          <cell r="D1573">
            <v>1993</v>
          </cell>
          <cell r="E1573" t="str">
            <v>HYDRO-ELECTRIC COMMISSION OF THE VILLAGE OF ST. CLAIR BEACH</v>
          </cell>
          <cell r="F1573">
            <v>1660402</v>
          </cell>
        </row>
        <row r="1574">
          <cell r="C1574">
            <v>1566</v>
          </cell>
          <cell r="D1574">
            <v>1993</v>
          </cell>
          <cell r="E1574" t="str">
            <v>HYDRO-ELECTRIC COMMISSION OF THE VILLAGE OF VICTORIA HARBOUR</v>
          </cell>
          <cell r="F1574">
            <v>1265994</v>
          </cell>
        </row>
        <row r="1575">
          <cell r="C1575">
            <v>1567</v>
          </cell>
          <cell r="D1575">
            <v>1993</v>
          </cell>
          <cell r="E1575" t="str">
            <v>INNISFIL HYDRO DISTRIBUTION SYSTEMS LIMITED</v>
          </cell>
          <cell r="F1575">
            <v>33094050</v>
          </cell>
        </row>
        <row r="1576">
          <cell r="C1576">
            <v>1568</v>
          </cell>
          <cell r="D1576">
            <v>1993</v>
          </cell>
          <cell r="E1576" t="str">
            <v>KENORA HYDRO ELECTRIC CORPORATION LTD.</v>
          </cell>
          <cell r="F1576">
            <v>11361116</v>
          </cell>
        </row>
        <row r="1577">
          <cell r="C1577">
            <v>1569</v>
          </cell>
          <cell r="D1577">
            <v>1993</v>
          </cell>
          <cell r="E1577" t="str">
            <v>KINGSTON HYDRO CORPORATION</v>
          </cell>
          <cell r="F1577">
            <v>87000213</v>
          </cell>
        </row>
        <row r="1578">
          <cell r="C1578">
            <v>1570</v>
          </cell>
          <cell r="D1578">
            <v>1993</v>
          </cell>
          <cell r="E1578" t="str">
            <v>KINGSVILLE PUBLIC UTILITY COMMISSION</v>
          </cell>
          <cell r="F1578">
            <v>3328303</v>
          </cell>
        </row>
        <row r="1579">
          <cell r="C1579">
            <v>1571</v>
          </cell>
          <cell r="D1579">
            <v>1993</v>
          </cell>
          <cell r="E1579" t="str">
            <v>KITCHENER-WILMOT HYDRO INC.</v>
          </cell>
          <cell r="F1579">
            <v>268704964</v>
          </cell>
        </row>
        <row r="1580">
          <cell r="C1580">
            <v>1572</v>
          </cell>
          <cell r="D1580">
            <v>1993</v>
          </cell>
          <cell r="E1580" t="str">
            <v>LAKESHORE TOWNSHIP HEC</v>
          </cell>
          <cell r="F1580">
            <v>2416230</v>
          </cell>
        </row>
        <row r="1581">
          <cell r="C1581">
            <v>1573</v>
          </cell>
          <cell r="D1581">
            <v>1993</v>
          </cell>
          <cell r="E1581" t="str">
            <v>LINCOLN HYDRO-ELECTRIC COMMISSION</v>
          </cell>
          <cell r="F1581">
            <v>3293575</v>
          </cell>
        </row>
        <row r="1582">
          <cell r="C1582">
            <v>1574</v>
          </cell>
          <cell r="D1582">
            <v>1993</v>
          </cell>
          <cell r="E1582" t="str">
            <v>LONDON HYDRO UTILITIES SERVICES INC.</v>
          </cell>
          <cell r="F1582">
            <v>180495149</v>
          </cell>
        </row>
        <row r="1583">
          <cell r="C1583">
            <v>1575</v>
          </cell>
          <cell r="D1583">
            <v>1993</v>
          </cell>
          <cell r="E1583" t="str">
            <v>MARKHAM HYDRO DISTRIBUTION INC.</v>
          </cell>
          <cell r="F1583">
            <v>152344065</v>
          </cell>
        </row>
        <row r="1584">
          <cell r="C1584">
            <v>1576</v>
          </cell>
          <cell r="D1584">
            <v>1993</v>
          </cell>
          <cell r="E1584" t="str">
            <v>MARTINTOWN HYDRO SYSTEM</v>
          </cell>
          <cell r="F1584">
            <v>97098</v>
          </cell>
        </row>
        <row r="1585">
          <cell r="C1585">
            <v>1577</v>
          </cell>
          <cell r="D1585">
            <v>1993</v>
          </cell>
          <cell r="E1585" t="str">
            <v>MIDLAND POWER UTILITY CORPORATION</v>
          </cell>
          <cell r="F1585">
            <v>15203814</v>
          </cell>
        </row>
        <row r="1586">
          <cell r="C1586">
            <v>1578</v>
          </cell>
          <cell r="D1586">
            <v>1993</v>
          </cell>
          <cell r="E1586" t="str">
            <v>MILDMAY HYDRO-ELECTRIC COMMISSION</v>
          </cell>
          <cell r="F1586">
            <v>575115</v>
          </cell>
        </row>
        <row r="1587">
          <cell r="C1587">
            <v>1579</v>
          </cell>
          <cell r="D1587">
            <v>1993</v>
          </cell>
          <cell r="E1587" t="str">
            <v>MILTON HYDRO DISTRIBUTION INC.</v>
          </cell>
          <cell r="F1587">
            <v>63248390</v>
          </cell>
        </row>
        <row r="1588">
          <cell r="C1588">
            <v>1580</v>
          </cell>
          <cell r="D1588">
            <v>1993</v>
          </cell>
          <cell r="E1588" t="str">
            <v>NEPEAN HYDRO ELECTRIC COMMISSION</v>
          </cell>
          <cell r="F1588">
            <v>64521360</v>
          </cell>
        </row>
        <row r="1589">
          <cell r="C1589">
            <v>1581</v>
          </cell>
          <cell r="D1589">
            <v>1993</v>
          </cell>
          <cell r="E1589" t="str">
            <v>NA</v>
          </cell>
          <cell r="F1589">
            <v>95032</v>
          </cell>
        </row>
        <row r="1590">
          <cell r="C1590">
            <v>1582</v>
          </cell>
          <cell r="D1590">
            <v>1993</v>
          </cell>
          <cell r="E1590" t="str">
            <v>NEWMARKET HYDRO LTD.</v>
          </cell>
          <cell r="F1590">
            <v>41305207</v>
          </cell>
        </row>
        <row r="1591">
          <cell r="C1591">
            <v>1583</v>
          </cell>
          <cell r="D1591">
            <v>1993</v>
          </cell>
          <cell r="E1591" t="str">
            <v>NIAGARA FALLS HYDRO INC.</v>
          </cell>
          <cell r="F1591">
            <v>100079270</v>
          </cell>
        </row>
        <row r="1592">
          <cell r="C1592">
            <v>1584</v>
          </cell>
          <cell r="D1592">
            <v>1993</v>
          </cell>
          <cell r="E1592" t="str">
            <v>NIAGARA-ON-THE-LAKE HYDRO INC.</v>
          </cell>
          <cell r="F1592">
            <v>34475820</v>
          </cell>
        </row>
        <row r="1593">
          <cell r="C1593">
            <v>1585</v>
          </cell>
          <cell r="D1593">
            <v>1993</v>
          </cell>
          <cell r="E1593" t="str">
            <v>NORFOLK POWER DISTRIBUTION INC.</v>
          </cell>
          <cell r="F1593">
            <v>445894</v>
          </cell>
        </row>
        <row r="1594">
          <cell r="C1594">
            <v>1586</v>
          </cell>
          <cell r="D1594">
            <v>1993</v>
          </cell>
          <cell r="E1594" t="str">
            <v>NORTH BAY HYDRO DISTRIBUTION LIMITED</v>
          </cell>
          <cell r="F1594">
            <v>106092282</v>
          </cell>
        </row>
        <row r="1595">
          <cell r="C1595">
            <v>1587</v>
          </cell>
          <cell r="D1595">
            <v>1993</v>
          </cell>
          <cell r="E1595" t="str">
            <v>OAKVILLE HYDRO ELECTRICITY DISTRIBUTION INC.</v>
          </cell>
          <cell r="F1595">
            <v>103842384</v>
          </cell>
        </row>
        <row r="1596">
          <cell r="C1596">
            <v>1588</v>
          </cell>
          <cell r="D1596">
            <v>1993</v>
          </cell>
          <cell r="E1596" t="str">
            <v>ORANGEVILLE HYDRO LIMITED</v>
          </cell>
          <cell r="F1596">
            <v>25598574</v>
          </cell>
        </row>
        <row r="1597">
          <cell r="C1597">
            <v>1589</v>
          </cell>
          <cell r="D1597">
            <v>1993</v>
          </cell>
          <cell r="E1597" t="str">
            <v>ORILLIA POWER DISTRIBUTION CORPORATION</v>
          </cell>
          <cell r="F1597">
            <v>42204492</v>
          </cell>
        </row>
        <row r="1598">
          <cell r="C1598">
            <v>1590</v>
          </cell>
          <cell r="D1598">
            <v>1993</v>
          </cell>
          <cell r="E1598" t="str">
            <v>OSHAWA PUC NETWORKS INC.</v>
          </cell>
          <cell r="F1598">
            <v>127219112</v>
          </cell>
        </row>
        <row r="1599">
          <cell r="C1599">
            <v>1591</v>
          </cell>
          <cell r="D1599">
            <v>1993</v>
          </cell>
          <cell r="E1599" t="str">
            <v>PARRY SOUND POWER CORPORATION</v>
          </cell>
          <cell r="F1599">
            <v>11581668</v>
          </cell>
        </row>
        <row r="1600">
          <cell r="C1600">
            <v>1592</v>
          </cell>
          <cell r="D1600">
            <v>1993</v>
          </cell>
          <cell r="E1600" t="str">
            <v>PETERBOROUGH UTILITIES COMMISSION</v>
          </cell>
          <cell r="F1600">
            <v>56796586</v>
          </cell>
        </row>
        <row r="1601">
          <cell r="C1601">
            <v>1593</v>
          </cell>
          <cell r="D1601">
            <v>1993</v>
          </cell>
          <cell r="E1601" t="str">
            <v>POLICE VILLAGE OF APPLE HILL HYDRO SYSTEM</v>
          </cell>
          <cell r="F1601">
            <v>86515</v>
          </cell>
        </row>
        <row r="1602">
          <cell r="C1602">
            <v>1594</v>
          </cell>
          <cell r="D1602">
            <v>1993</v>
          </cell>
          <cell r="E1602" t="str">
            <v>POLICE VILLAGE OF AVONMORE HYDRO SYSTEM</v>
          </cell>
          <cell r="F1602">
            <v>86210</v>
          </cell>
        </row>
        <row r="1603">
          <cell r="C1603">
            <v>1595</v>
          </cell>
          <cell r="D1603">
            <v>1993</v>
          </cell>
          <cell r="E1603" t="str">
            <v>POLICE VILLAGE OF COMBER HYDRO SYSTEM</v>
          </cell>
          <cell r="F1603">
            <v>261962</v>
          </cell>
        </row>
        <row r="1604">
          <cell r="C1604">
            <v>1596</v>
          </cell>
          <cell r="D1604">
            <v>1993</v>
          </cell>
          <cell r="E1604" t="str">
            <v>POLICE VILLAGE OF DUBLIN HYDRO SYSTEM</v>
          </cell>
          <cell r="F1604">
            <v>124215</v>
          </cell>
        </row>
        <row r="1605">
          <cell r="C1605">
            <v>1597</v>
          </cell>
          <cell r="D1605">
            <v>1993</v>
          </cell>
          <cell r="E1605" t="str">
            <v>POLICE VILLAGE OF GRANTON HYDRO SYSTEM</v>
          </cell>
          <cell r="F1605">
            <v>136847</v>
          </cell>
        </row>
        <row r="1606">
          <cell r="C1606">
            <v>1598</v>
          </cell>
          <cell r="D1606">
            <v>1993</v>
          </cell>
          <cell r="E1606" t="str">
            <v>CHATHAM-KENT HYDRO INC.</v>
          </cell>
          <cell r="F1606">
            <v>128626</v>
          </cell>
        </row>
        <row r="1607">
          <cell r="C1607">
            <v>1599</v>
          </cell>
          <cell r="D1607">
            <v>1993</v>
          </cell>
          <cell r="E1607" t="str">
            <v>POLICE VILLAGE OF MOOREFIELD HYDRO SYSTEM</v>
          </cell>
          <cell r="F1607">
            <v>130127</v>
          </cell>
        </row>
        <row r="1608">
          <cell r="C1608">
            <v>1600</v>
          </cell>
          <cell r="D1608">
            <v>1993</v>
          </cell>
          <cell r="E1608" t="str">
            <v>POLICE VILLAGE OF PRICEVILLE HYDRO SYSTEM</v>
          </cell>
          <cell r="F1608">
            <v>116739</v>
          </cell>
        </row>
        <row r="1609">
          <cell r="C1609">
            <v>1601</v>
          </cell>
          <cell r="D1609">
            <v>1993</v>
          </cell>
          <cell r="E1609" t="str">
            <v>CANADIAN NIAGARA POWER INC.</v>
          </cell>
          <cell r="F1609">
            <v>25485930</v>
          </cell>
        </row>
        <row r="1610">
          <cell r="C1610">
            <v>1602</v>
          </cell>
          <cell r="D1610">
            <v>1993</v>
          </cell>
          <cell r="E1610" t="str">
            <v>CHATHAM-KENT HYDRO INC.</v>
          </cell>
          <cell r="F1610">
            <v>27804820</v>
          </cell>
        </row>
        <row r="1611">
          <cell r="C1611">
            <v>1603</v>
          </cell>
          <cell r="D1611">
            <v>1993</v>
          </cell>
          <cell r="E1611" t="str">
            <v>PUBLIC UTILITIES COMMISSION OF THE CITY OF BARRIE</v>
          </cell>
          <cell r="F1611">
            <v>78274338</v>
          </cell>
        </row>
        <row r="1612">
          <cell r="C1612">
            <v>1604</v>
          </cell>
          <cell r="D1612">
            <v>1993</v>
          </cell>
          <cell r="E1612" t="str">
            <v>PUBLIC UTILITIES COMMISSION OF THE CITY OF OWEN SOUND</v>
          </cell>
          <cell r="F1612">
            <v>11371599</v>
          </cell>
        </row>
        <row r="1613">
          <cell r="C1613">
            <v>1605</v>
          </cell>
          <cell r="D1613">
            <v>1993</v>
          </cell>
          <cell r="E1613" t="str">
            <v>PUBLIC UTILITIES COMMISSION OF THE CITY OF TRENTON</v>
          </cell>
          <cell r="F1613">
            <v>11338706</v>
          </cell>
        </row>
        <row r="1614">
          <cell r="C1614">
            <v>1606</v>
          </cell>
          <cell r="D1614">
            <v>1993</v>
          </cell>
          <cell r="E1614" t="str">
            <v>PUBLIC UTILITIES COMMISSION OF THE TOWN OF ALEXANDRIA</v>
          </cell>
          <cell r="F1614">
            <v>2439682</v>
          </cell>
        </row>
        <row r="1615">
          <cell r="C1615">
            <v>1607</v>
          </cell>
          <cell r="D1615">
            <v>1993</v>
          </cell>
          <cell r="E1615" t="str">
            <v>CHATHAM-KENT HYDRO INC.</v>
          </cell>
          <cell r="F1615">
            <v>1299615</v>
          </cell>
        </row>
        <row r="1616">
          <cell r="C1616">
            <v>1608</v>
          </cell>
          <cell r="D1616">
            <v>1993</v>
          </cell>
          <cell r="E1616" t="str">
            <v>PUBLIC UTILITIES COMMISSION OF THE TOWN OF CAMPBELLFORD</v>
          </cell>
          <cell r="F1616">
            <v>3204779</v>
          </cell>
        </row>
        <row r="1617">
          <cell r="C1617">
            <v>1609</v>
          </cell>
          <cell r="D1617">
            <v>1993</v>
          </cell>
          <cell r="E1617" t="str">
            <v>PUBLIC UTILITIES COMMISSION OF THE TOWN OF CHESLEY</v>
          </cell>
          <cell r="F1617">
            <v>1573324</v>
          </cell>
        </row>
        <row r="1618">
          <cell r="C1618">
            <v>1610</v>
          </cell>
          <cell r="D1618">
            <v>1993</v>
          </cell>
          <cell r="E1618" t="str">
            <v>LAKEFRONT UTILITIES INC.</v>
          </cell>
          <cell r="F1618">
            <v>9326279</v>
          </cell>
        </row>
        <row r="1619">
          <cell r="C1619">
            <v>1611</v>
          </cell>
          <cell r="D1619">
            <v>1993</v>
          </cell>
          <cell r="E1619" t="str">
            <v>CENTRE WELLINGTON HYDRO LTD.</v>
          </cell>
          <cell r="F1619">
            <v>4898882</v>
          </cell>
        </row>
        <row r="1620">
          <cell r="C1620">
            <v>1612</v>
          </cell>
          <cell r="D1620">
            <v>1993</v>
          </cell>
          <cell r="E1620" t="str">
            <v>WEST COAST HURON ENERGY INC.</v>
          </cell>
          <cell r="F1620">
            <v>4761086</v>
          </cell>
        </row>
        <row r="1621">
          <cell r="C1621">
            <v>1613</v>
          </cell>
          <cell r="D1621">
            <v>1993</v>
          </cell>
          <cell r="E1621" t="str">
            <v>ESPANOLA REGIONAL HYDRO DISTRIBUTION CORPORATION</v>
          </cell>
          <cell r="F1621">
            <v>456021</v>
          </cell>
        </row>
        <row r="1622">
          <cell r="C1622">
            <v>1614</v>
          </cell>
          <cell r="D1622">
            <v>1993</v>
          </cell>
          <cell r="E1622" t="str">
            <v>PUBLIC UTILITIES COMMISSION OF THE TOWN OF MITCHELL</v>
          </cell>
          <cell r="F1622">
            <v>2422348</v>
          </cell>
        </row>
        <row r="1623">
          <cell r="C1623">
            <v>1615</v>
          </cell>
          <cell r="D1623">
            <v>1993</v>
          </cell>
          <cell r="E1623" t="str">
            <v>WELLINGTON NORTH POWER INC.</v>
          </cell>
          <cell r="F1623">
            <v>2510719</v>
          </cell>
        </row>
        <row r="1624">
          <cell r="C1624">
            <v>1616</v>
          </cell>
          <cell r="D1624">
            <v>1993</v>
          </cell>
          <cell r="E1624" t="str">
            <v>PUBLIC UTILITIES COMMISSION OF THE TOWN OF PALMERSTON</v>
          </cell>
          <cell r="F1624">
            <v>1225054</v>
          </cell>
        </row>
        <row r="1625">
          <cell r="C1625">
            <v>1617</v>
          </cell>
          <cell r="D1625">
            <v>1993</v>
          </cell>
          <cell r="E1625" t="str">
            <v>BRANT COUNTY POWER INC.</v>
          </cell>
          <cell r="F1625">
            <v>5651935</v>
          </cell>
        </row>
        <row r="1626">
          <cell r="C1626">
            <v>1618</v>
          </cell>
          <cell r="D1626">
            <v>1993</v>
          </cell>
          <cell r="E1626" t="str">
            <v>PUBLIC UTILITIES COMMISSION OF THE TOWN OF PICTON</v>
          </cell>
          <cell r="F1626">
            <v>2792499</v>
          </cell>
        </row>
        <row r="1627">
          <cell r="C1627">
            <v>1619</v>
          </cell>
          <cell r="D1627">
            <v>1993</v>
          </cell>
          <cell r="E1627" t="str">
            <v>CHATHAM-KENT HYDRO INC.</v>
          </cell>
          <cell r="F1627">
            <v>1252115</v>
          </cell>
        </row>
        <row r="1628">
          <cell r="C1628">
            <v>1620</v>
          </cell>
          <cell r="D1628">
            <v>1993</v>
          </cell>
          <cell r="E1628" t="str">
            <v>PUBLIC UTILITIES COMMISSION OF THE TOWN OF SOUTHAMPTON</v>
          </cell>
          <cell r="F1628">
            <v>2220503</v>
          </cell>
        </row>
        <row r="1629">
          <cell r="C1629">
            <v>1621</v>
          </cell>
          <cell r="D1629">
            <v>1993</v>
          </cell>
          <cell r="E1629" t="str">
            <v>ESSEX POWERLINES CORPORATION</v>
          </cell>
          <cell r="F1629">
            <v>6049263</v>
          </cell>
        </row>
        <row r="1630">
          <cell r="C1630">
            <v>1622</v>
          </cell>
          <cell r="D1630">
            <v>1993</v>
          </cell>
          <cell r="E1630" t="str">
            <v>CHATHAM-KENT HYDRO INC.</v>
          </cell>
          <cell r="F1630">
            <v>2085482</v>
          </cell>
        </row>
        <row r="1631">
          <cell r="C1631">
            <v>1623</v>
          </cell>
          <cell r="D1631">
            <v>1993</v>
          </cell>
          <cell r="E1631" t="str">
            <v>WELLINGTON NORTH POWER INC.</v>
          </cell>
          <cell r="F1631">
            <v>1036494</v>
          </cell>
        </row>
        <row r="1632">
          <cell r="C1632">
            <v>1624</v>
          </cell>
          <cell r="D1632">
            <v>1993</v>
          </cell>
          <cell r="E1632" t="str">
            <v>PUBLIC UTILITIES COMMISSION OF THE VILLAGE OF BELMONT</v>
          </cell>
          <cell r="F1632">
            <v>746648</v>
          </cell>
        </row>
        <row r="1633">
          <cell r="C1633">
            <v>1625</v>
          </cell>
          <cell r="D1633">
            <v>1993</v>
          </cell>
          <cell r="E1633" t="str">
            <v>PUBLIC UTILITIES COMMISSION OF THE VILLAGE OF LANCASTER</v>
          </cell>
          <cell r="F1633">
            <v>374167</v>
          </cell>
        </row>
        <row r="1634">
          <cell r="C1634">
            <v>1626</v>
          </cell>
          <cell r="D1634">
            <v>1993</v>
          </cell>
          <cell r="E1634" t="str">
            <v>PUBLIC UTILITIES COMMISSION OF THE VILLAGE OF PORT MCNICOLL</v>
          </cell>
          <cell r="F1634">
            <v>840048</v>
          </cell>
        </row>
        <row r="1635">
          <cell r="C1635">
            <v>1627</v>
          </cell>
          <cell r="D1635">
            <v>1993</v>
          </cell>
          <cell r="E1635" t="str">
            <v>PUBLIC UTILITIES COMMISSION OF THE VILLAGE OF PORT STANLEY</v>
          </cell>
          <cell r="F1635">
            <v>820258</v>
          </cell>
        </row>
        <row r="1636">
          <cell r="C1636">
            <v>1628</v>
          </cell>
          <cell r="D1636">
            <v>1993</v>
          </cell>
          <cell r="E1636" t="str">
            <v>CHATHAM-KENT HYDRO INC.</v>
          </cell>
          <cell r="F1636">
            <v>315134</v>
          </cell>
        </row>
        <row r="1637">
          <cell r="C1637">
            <v>1629</v>
          </cell>
          <cell r="D1637">
            <v>1993</v>
          </cell>
          <cell r="E1637" t="str">
            <v>RIDEAU ST. LAWRENCE DISTRIBUTION INC.</v>
          </cell>
          <cell r="F1637">
            <v>641807</v>
          </cell>
        </row>
        <row r="1638">
          <cell r="C1638">
            <v>1630</v>
          </cell>
          <cell r="D1638">
            <v>1993</v>
          </cell>
          <cell r="E1638" t="str">
            <v>CHATHAM-KENT HYDRO INC.</v>
          </cell>
          <cell r="F1638">
            <v>708357</v>
          </cell>
        </row>
        <row r="1639">
          <cell r="C1639">
            <v>1631</v>
          </cell>
          <cell r="D1639">
            <v>1993</v>
          </cell>
          <cell r="E1639" t="str">
            <v>PUBLIC UTILITY COMMISSION OF THE VILLAGE OF WEST LORNE</v>
          </cell>
          <cell r="F1639">
            <v>866269</v>
          </cell>
        </row>
        <row r="1640">
          <cell r="C1640">
            <v>1632</v>
          </cell>
          <cell r="D1640">
            <v>1993</v>
          </cell>
          <cell r="E1640" t="str">
            <v>REMARA-BRECHIN HYDRO</v>
          </cell>
          <cell r="F1640">
            <v>100874</v>
          </cell>
        </row>
        <row r="1641">
          <cell r="C1641">
            <v>1633</v>
          </cell>
          <cell r="D1641">
            <v>1993</v>
          </cell>
          <cell r="E1641" t="str">
            <v>RENFREW HYDRO INC.</v>
          </cell>
          <cell r="F1641">
            <v>12154692</v>
          </cell>
        </row>
        <row r="1642">
          <cell r="C1642">
            <v>1634</v>
          </cell>
          <cell r="D1642">
            <v>1993</v>
          </cell>
          <cell r="E1642" t="str">
            <v>RICHMOND HILL HYDRO INC.</v>
          </cell>
          <cell r="F1642">
            <v>105421017</v>
          </cell>
        </row>
        <row r="1643">
          <cell r="C1643">
            <v>1635</v>
          </cell>
          <cell r="D1643">
            <v>1993</v>
          </cell>
          <cell r="E1643" t="str">
            <v>RIPLEY PUBLIC UTILITIES COMMISSION</v>
          </cell>
          <cell r="F1643">
            <v>264551</v>
          </cell>
        </row>
        <row r="1644">
          <cell r="C1644">
            <v>1636</v>
          </cell>
          <cell r="D1644">
            <v>1993</v>
          </cell>
          <cell r="E1644" t="str">
            <v>RODNEY PUBLIC UTILITIES COMMISSION</v>
          </cell>
          <cell r="F1644">
            <v>286063</v>
          </cell>
        </row>
        <row r="1645">
          <cell r="C1645">
            <v>1637</v>
          </cell>
          <cell r="D1645">
            <v>1993</v>
          </cell>
          <cell r="E1645" t="str">
            <v>SIOUX LOOKOUT HYDRO INC.</v>
          </cell>
          <cell r="F1645">
            <v>3326321</v>
          </cell>
        </row>
        <row r="1646">
          <cell r="C1646">
            <v>1638</v>
          </cell>
          <cell r="D1646">
            <v>1993</v>
          </cell>
          <cell r="E1646" t="str">
            <v>ST. CATHARINES HYDRO UTILITY SERVICES INC.</v>
          </cell>
          <cell r="F1646">
            <v>68859396</v>
          </cell>
        </row>
        <row r="1647">
          <cell r="C1647">
            <v>1639</v>
          </cell>
          <cell r="D1647">
            <v>1993</v>
          </cell>
          <cell r="E1647" t="str">
            <v>ST. THOMAS ENERGY INC.</v>
          </cell>
          <cell r="F1647">
            <v>26721758</v>
          </cell>
        </row>
        <row r="1648">
          <cell r="C1648">
            <v>1640</v>
          </cell>
          <cell r="D1648">
            <v>1993</v>
          </cell>
          <cell r="E1648" t="str">
            <v>FESTIVAL HYDRO INC.</v>
          </cell>
          <cell r="F1648">
            <v>25310159</v>
          </cell>
        </row>
        <row r="1649">
          <cell r="C1649">
            <v>1641</v>
          </cell>
          <cell r="D1649">
            <v>1993</v>
          </cell>
          <cell r="E1649" t="str">
            <v>MIDDLESEX POWER DISTRIBUTION CORPORATION</v>
          </cell>
          <cell r="F1649">
            <v>4728386</v>
          </cell>
        </row>
        <row r="1650">
          <cell r="C1650">
            <v>1642</v>
          </cell>
          <cell r="D1650">
            <v>1993</v>
          </cell>
          <cell r="E1650" t="str">
            <v>GREATER SUDBURY HYDRO INC.</v>
          </cell>
          <cell r="F1650">
            <v>72488638</v>
          </cell>
        </row>
        <row r="1651">
          <cell r="C1651">
            <v>1643</v>
          </cell>
          <cell r="D1651">
            <v>1993</v>
          </cell>
          <cell r="E1651" t="str">
            <v>TARA HYDRO-ELECTRIC SYSTEM</v>
          </cell>
          <cell r="F1651">
            <v>365055</v>
          </cell>
        </row>
        <row r="1652">
          <cell r="C1652">
            <v>1644</v>
          </cell>
          <cell r="D1652">
            <v>1993</v>
          </cell>
          <cell r="E1652" t="str">
            <v>TEESWATER HYDRO-ELECTRIC COMMISSION</v>
          </cell>
          <cell r="F1652">
            <v>471718</v>
          </cell>
        </row>
        <row r="1653">
          <cell r="C1653">
            <v>1645</v>
          </cell>
          <cell r="D1653">
            <v>1993</v>
          </cell>
          <cell r="E1653" t="str">
            <v>TERRACE BAY SUPERIOR WIRES INC.</v>
          </cell>
          <cell r="F1653">
            <v>1106406</v>
          </cell>
        </row>
        <row r="1654">
          <cell r="C1654">
            <v>1646</v>
          </cell>
          <cell r="D1654">
            <v>1993</v>
          </cell>
          <cell r="E1654" t="str">
            <v>ESPANOLA REGIONAL HYDRO DISTRIBUTION CORPORATION</v>
          </cell>
          <cell r="F1654">
            <v>2076004</v>
          </cell>
        </row>
        <row r="1655">
          <cell r="C1655">
            <v>1647</v>
          </cell>
          <cell r="D1655">
            <v>1993</v>
          </cell>
          <cell r="E1655" t="str">
            <v>COLLUS POWER CORPORATION</v>
          </cell>
          <cell r="F1655">
            <v>7397996</v>
          </cell>
        </row>
        <row r="1656">
          <cell r="C1656">
            <v>1648</v>
          </cell>
          <cell r="D1656">
            <v>1993</v>
          </cell>
          <cell r="E1656" t="str">
            <v>THUNDER BAY HYDRO ELECTRICITY DISTRIBUTION INC.</v>
          </cell>
          <cell r="F1656">
            <v>80120086</v>
          </cell>
        </row>
        <row r="1657">
          <cell r="C1657">
            <v>1649</v>
          </cell>
          <cell r="D1657">
            <v>1993</v>
          </cell>
          <cell r="E1657" t="str">
            <v>TILLSONBURG HYDRO INC.</v>
          </cell>
          <cell r="F1657">
            <v>16820644</v>
          </cell>
        </row>
        <row r="1658">
          <cell r="C1658">
            <v>1650</v>
          </cell>
          <cell r="D1658">
            <v>1993</v>
          </cell>
          <cell r="E1658" t="str">
            <v>TOWNSHIP OF MCGARRY HYDRO SYSTEM</v>
          </cell>
          <cell r="F1658">
            <v>314485</v>
          </cell>
        </row>
        <row r="1659">
          <cell r="C1659">
            <v>1651</v>
          </cell>
          <cell r="D1659">
            <v>1993</v>
          </cell>
          <cell r="E1659" t="str">
            <v>VILLAGE OF BARRY'S BAY HYDRO SYSTEM</v>
          </cell>
          <cell r="F1659">
            <v>611102</v>
          </cell>
        </row>
        <row r="1660">
          <cell r="C1660">
            <v>1652</v>
          </cell>
          <cell r="D1660">
            <v>1993</v>
          </cell>
          <cell r="E1660" t="str">
            <v>VILLAGE OF BLOOMFIELD HYDRO SYSTEM</v>
          </cell>
          <cell r="F1660">
            <v>273300</v>
          </cell>
        </row>
        <row r="1661">
          <cell r="C1661">
            <v>1653</v>
          </cell>
          <cell r="D1661">
            <v>1993</v>
          </cell>
          <cell r="E1661" t="str">
            <v>RIDEAU ST. LAWRENCE DISTRIBUTION INC.</v>
          </cell>
          <cell r="F1661">
            <v>694857</v>
          </cell>
        </row>
        <row r="1662">
          <cell r="C1662">
            <v>1654</v>
          </cell>
          <cell r="D1662">
            <v>1993</v>
          </cell>
          <cell r="E1662" t="str">
            <v>VILLAGE OF CHESTERVILLE HYDRO SYSTEM</v>
          </cell>
          <cell r="F1662">
            <v>983888</v>
          </cell>
        </row>
        <row r="1663">
          <cell r="C1663">
            <v>1655</v>
          </cell>
          <cell r="D1663">
            <v>1993</v>
          </cell>
          <cell r="E1663" t="str">
            <v>VILLAGE OF CREEMORE HYDRO SYSTEM</v>
          </cell>
          <cell r="F1663">
            <v>496276</v>
          </cell>
        </row>
        <row r="1664">
          <cell r="C1664">
            <v>1656</v>
          </cell>
          <cell r="D1664">
            <v>1993</v>
          </cell>
          <cell r="E1664" t="str">
            <v>CHATHAM-KENT HYDRO INC.</v>
          </cell>
          <cell r="F1664">
            <v>206656</v>
          </cell>
        </row>
        <row r="1665">
          <cell r="C1665">
            <v>1657</v>
          </cell>
          <cell r="D1665">
            <v>1993</v>
          </cell>
          <cell r="E1665" t="str">
            <v>VILLAGE OF FLESHERTON HYDRO SYSTEM</v>
          </cell>
          <cell r="F1665">
            <v>346434</v>
          </cell>
        </row>
        <row r="1666">
          <cell r="C1666">
            <v>1658</v>
          </cell>
          <cell r="D1666">
            <v>1993</v>
          </cell>
          <cell r="E1666" t="str">
            <v>RIDEAU ST. LAWRENCE DISTRIBUTION INC.</v>
          </cell>
          <cell r="F1666">
            <v>751759</v>
          </cell>
        </row>
        <row r="1667">
          <cell r="C1667">
            <v>1659</v>
          </cell>
          <cell r="D1667">
            <v>1993</v>
          </cell>
          <cell r="E1667" t="str">
            <v>VILLAGE OF LUCKNOW HYDRO SYSTEM</v>
          </cell>
          <cell r="F1667">
            <v>825245</v>
          </cell>
        </row>
        <row r="1668">
          <cell r="C1668">
            <v>1660</v>
          </cell>
          <cell r="D1668">
            <v>1993</v>
          </cell>
          <cell r="E1668" t="str">
            <v>VILLAGE OF MAXVILLE HYDRO SYSTEM</v>
          </cell>
          <cell r="F1668">
            <v>407757</v>
          </cell>
        </row>
        <row r="1669">
          <cell r="C1669">
            <v>1661</v>
          </cell>
          <cell r="D1669">
            <v>1993</v>
          </cell>
          <cell r="E1669" t="str">
            <v>WATERLOO NORTH HYDRO INC.</v>
          </cell>
          <cell r="F1669">
            <v>160001888</v>
          </cell>
        </row>
        <row r="1670">
          <cell r="C1670">
            <v>1662</v>
          </cell>
          <cell r="D1670">
            <v>1993</v>
          </cell>
          <cell r="E1670" t="str">
            <v>WAUBAUSHENE PUBLIC UTILITIES COMMISSION</v>
          </cell>
          <cell r="F1670">
            <v>448623</v>
          </cell>
        </row>
        <row r="1671">
          <cell r="C1671">
            <v>1663</v>
          </cell>
          <cell r="D1671">
            <v>1993</v>
          </cell>
          <cell r="E1671" t="str">
            <v>WELLAND HYDRO-ELECTRIC SYSTEM CORP.</v>
          </cell>
          <cell r="F1671">
            <v>43479268</v>
          </cell>
        </row>
        <row r="1672">
          <cell r="C1672">
            <v>1664</v>
          </cell>
          <cell r="D1672">
            <v>1993</v>
          </cell>
          <cell r="E1672" t="str">
            <v>NA</v>
          </cell>
          <cell r="F1672">
            <v>891636</v>
          </cell>
        </row>
        <row r="1673">
          <cell r="C1673">
            <v>1665</v>
          </cell>
          <cell r="D1673">
            <v>1993</v>
          </cell>
          <cell r="E1673" t="str">
            <v>WHITBY HYDRO ELECTRIC CORPORATION</v>
          </cell>
          <cell r="F1673">
            <v>95505340</v>
          </cell>
        </row>
        <row r="1674">
          <cell r="C1674">
            <v>1666</v>
          </cell>
          <cell r="D1674">
            <v>1993</v>
          </cell>
          <cell r="E1674" t="str">
            <v>RIDEAU ST. LAWRENCE DISTRIBUTION INC.</v>
          </cell>
          <cell r="F1674">
            <v>172010</v>
          </cell>
        </row>
        <row r="1675">
          <cell r="C1675">
            <v>1667</v>
          </cell>
          <cell r="D1675">
            <v>1993</v>
          </cell>
          <cell r="E1675" t="str">
            <v>WINCHESTER HYDRO COMMISSION</v>
          </cell>
          <cell r="F1675">
            <v>1541169</v>
          </cell>
        </row>
        <row r="1676">
          <cell r="C1676">
            <v>1668</v>
          </cell>
          <cell r="D1676">
            <v>1993</v>
          </cell>
          <cell r="E1676" t="str">
            <v>ENWIN UTILITIES LTD.</v>
          </cell>
          <cell r="F1676">
            <v>124361535</v>
          </cell>
        </row>
        <row r="1677">
          <cell r="C1677">
            <v>1669</v>
          </cell>
          <cell r="D1677">
            <v>1993</v>
          </cell>
          <cell r="E1677" t="str">
            <v>WOODSTOCK HYDRO SERVICES INC.</v>
          </cell>
          <cell r="F1677">
            <v>30715096</v>
          </cell>
        </row>
        <row r="1678">
          <cell r="C1678">
            <v>1670</v>
          </cell>
          <cell r="F1678">
            <v>7852222014</v>
          </cell>
        </row>
        <row r="1679">
          <cell r="C1679">
            <v>1671</v>
          </cell>
          <cell r="F1679">
            <v>0</v>
          </cell>
        </row>
        <row r="1680">
          <cell r="C1680">
            <v>1672</v>
          </cell>
          <cell r="F1680">
            <v>0</v>
          </cell>
        </row>
        <row r="1681">
          <cell r="C1681">
            <v>1673</v>
          </cell>
          <cell r="F1681">
            <v>56864</v>
          </cell>
        </row>
        <row r="1682">
          <cell r="C1682">
            <v>1674</v>
          </cell>
          <cell r="F1682">
            <v>0</v>
          </cell>
        </row>
        <row r="1683">
          <cell r="C1683">
            <v>1675</v>
          </cell>
          <cell r="F1683">
            <v>0</v>
          </cell>
        </row>
        <row r="1684">
          <cell r="C1684">
            <v>1676</v>
          </cell>
          <cell r="F1684">
            <v>58540</v>
          </cell>
        </row>
        <row r="1685">
          <cell r="C1685">
            <v>1677</v>
          </cell>
          <cell r="F1685">
            <v>0</v>
          </cell>
        </row>
        <row r="1686">
          <cell r="C1686">
            <v>1678</v>
          </cell>
          <cell r="D1686">
            <v>1994</v>
          </cell>
          <cell r="E1686" t="str">
            <v>POWERSTREAM INC.</v>
          </cell>
          <cell r="F1686">
            <v>254021</v>
          </cell>
        </row>
        <row r="1687">
          <cell r="C1687">
            <v>1679</v>
          </cell>
          <cell r="D1687">
            <v>1994</v>
          </cell>
          <cell r="E1687" t="str">
            <v>POWERSTREAM INC.</v>
          </cell>
          <cell r="F1687">
            <v>10595657</v>
          </cell>
        </row>
        <row r="1688">
          <cell r="C1688">
            <v>1680</v>
          </cell>
          <cell r="D1688">
            <v>1994</v>
          </cell>
          <cell r="E1688" t="str">
            <v>POWERSTREAM INC.</v>
          </cell>
          <cell r="F1688">
            <v>4334335</v>
          </cell>
        </row>
        <row r="1689">
          <cell r="C1689">
            <v>1681</v>
          </cell>
          <cell r="D1689">
            <v>1994</v>
          </cell>
          <cell r="E1689" t="str">
            <v>BLUEWATER POWER DISTRIBUTION CORPORATION</v>
          </cell>
          <cell r="F1689">
            <v>334808</v>
          </cell>
        </row>
        <row r="1690">
          <cell r="C1690">
            <v>1682</v>
          </cell>
          <cell r="D1690">
            <v>1994</v>
          </cell>
          <cell r="E1690" t="str">
            <v>BLUEWATER POWER DISTRIBUTION CORPORATION</v>
          </cell>
          <cell r="F1690">
            <v>179649</v>
          </cell>
        </row>
        <row r="1691">
          <cell r="C1691">
            <v>1683</v>
          </cell>
          <cell r="D1691">
            <v>1994</v>
          </cell>
          <cell r="E1691" t="str">
            <v>BLUEWATER POWER DISTRIBUTION CORPORATION</v>
          </cell>
          <cell r="F1691">
            <v>785257</v>
          </cell>
        </row>
        <row r="1692">
          <cell r="C1692">
            <v>1684</v>
          </cell>
          <cell r="D1692">
            <v>1994</v>
          </cell>
          <cell r="E1692" t="str">
            <v>BLUEWATER POWER DISTRIBUTION CORPORATION</v>
          </cell>
          <cell r="F1692">
            <v>3730462</v>
          </cell>
        </row>
        <row r="1693">
          <cell r="C1693">
            <v>1685</v>
          </cell>
          <cell r="D1693">
            <v>1994</v>
          </cell>
          <cell r="E1693" t="str">
            <v>BLUEWATER POWER DISTRIBUTION CORPORATION</v>
          </cell>
          <cell r="F1693">
            <v>854274</v>
          </cell>
        </row>
        <row r="1694">
          <cell r="C1694">
            <v>1686</v>
          </cell>
          <cell r="D1694">
            <v>1994</v>
          </cell>
          <cell r="E1694" t="str">
            <v>COOPERATIVE HYDRO EMBRUN INC.</v>
          </cell>
          <cell r="F1694">
            <v>2195431</v>
          </cell>
        </row>
        <row r="1695">
          <cell r="C1695">
            <v>1687</v>
          </cell>
          <cell r="D1695">
            <v>1994</v>
          </cell>
          <cell r="E1695" t="str">
            <v>ENERSOURCE HYDRO MISSISSAUGA INC.</v>
          </cell>
          <cell r="F1695">
            <v>424092976</v>
          </cell>
        </row>
        <row r="1696">
          <cell r="C1696">
            <v>1688</v>
          </cell>
          <cell r="D1696">
            <v>1994</v>
          </cell>
          <cell r="E1696" t="str">
            <v>ERIE THAMES POWERLINES CORPORATION</v>
          </cell>
          <cell r="F1696">
            <v>1140926</v>
          </cell>
        </row>
        <row r="1697">
          <cell r="C1697">
            <v>1689</v>
          </cell>
          <cell r="D1697">
            <v>1994</v>
          </cell>
          <cell r="E1697" t="str">
            <v>ERIE THAMES POWERLINES CORPORATION</v>
          </cell>
          <cell r="F1697">
            <v>7102027</v>
          </cell>
        </row>
        <row r="1698">
          <cell r="C1698">
            <v>1690</v>
          </cell>
          <cell r="D1698">
            <v>1994</v>
          </cell>
          <cell r="E1698" t="str">
            <v>ERIE THAMES POWERLINES CORPORATION</v>
          </cell>
          <cell r="F1698">
            <v>1558709</v>
          </cell>
        </row>
        <row r="1699">
          <cell r="C1699">
            <v>1691</v>
          </cell>
          <cell r="D1699">
            <v>1994</v>
          </cell>
          <cell r="E1699" t="str">
            <v>ERIE THAMES POWERLINES CORPORATION</v>
          </cell>
          <cell r="F1699">
            <v>421304</v>
          </cell>
        </row>
        <row r="1700">
          <cell r="C1700">
            <v>1692</v>
          </cell>
          <cell r="D1700">
            <v>1994</v>
          </cell>
          <cell r="E1700" t="str">
            <v>ERIE THAMES POWERLINES CORPORATION</v>
          </cell>
          <cell r="F1700">
            <v>1134782</v>
          </cell>
        </row>
        <row r="1701">
          <cell r="C1701">
            <v>1693</v>
          </cell>
          <cell r="D1701">
            <v>1994</v>
          </cell>
          <cell r="E1701" t="str">
            <v>FESTIVAL HYDRO INC.</v>
          </cell>
          <cell r="F1701">
            <v>378546</v>
          </cell>
        </row>
        <row r="1702">
          <cell r="C1702">
            <v>1694</v>
          </cell>
          <cell r="D1702">
            <v>1994</v>
          </cell>
          <cell r="E1702" t="str">
            <v>FESTIVAL HYDRO INC.</v>
          </cell>
          <cell r="F1702">
            <v>142295</v>
          </cell>
        </row>
        <row r="1703">
          <cell r="C1703">
            <v>1695</v>
          </cell>
          <cell r="D1703">
            <v>1994</v>
          </cell>
          <cell r="E1703" t="str">
            <v>FESTIVAL HYDRO INC.</v>
          </cell>
          <cell r="F1703">
            <v>488950</v>
          </cell>
        </row>
        <row r="1704">
          <cell r="C1704">
            <v>1696</v>
          </cell>
          <cell r="D1704">
            <v>1994</v>
          </cell>
          <cell r="E1704" t="str">
            <v>FESTIVAL HYDRO INC.</v>
          </cell>
          <cell r="F1704">
            <v>1354986</v>
          </cell>
        </row>
        <row r="1705">
          <cell r="C1705">
            <v>1697</v>
          </cell>
          <cell r="D1705">
            <v>1994</v>
          </cell>
          <cell r="E1705" t="str">
            <v>FESTIVAL HYDRO INC.</v>
          </cell>
          <cell r="F1705">
            <v>3163903</v>
          </cell>
        </row>
        <row r="1706">
          <cell r="C1706">
            <v>1698</v>
          </cell>
          <cell r="D1706">
            <v>1994</v>
          </cell>
          <cell r="E1706" t="str">
            <v>FESTIVAL HYDRO INC.</v>
          </cell>
          <cell r="F1706">
            <v>508220</v>
          </cell>
        </row>
        <row r="1707">
          <cell r="C1707">
            <v>1699</v>
          </cell>
          <cell r="D1707">
            <v>1994</v>
          </cell>
          <cell r="E1707" t="str">
            <v>GEORGIAN BAY ENERGY INC.</v>
          </cell>
          <cell r="F1707">
            <v>202599</v>
          </cell>
        </row>
        <row r="1708">
          <cell r="C1708">
            <v>1700</v>
          </cell>
          <cell r="D1708">
            <v>1994</v>
          </cell>
          <cell r="E1708" t="str">
            <v>GREATER SUDBURY HYDRO INC.</v>
          </cell>
          <cell r="F1708">
            <v>2303326</v>
          </cell>
        </row>
        <row r="1709">
          <cell r="C1709">
            <v>1701</v>
          </cell>
          <cell r="D1709">
            <v>1994</v>
          </cell>
          <cell r="E1709" t="str">
            <v>GREATER SUDBURY HYDRO INC.</v>
          </cell>
          <cell r="F1709">
            <v>1061397</v>
          </cell>
        </row>
        <row r="1710">
          <cell r="C1710">
            <v>1702</v>
          </cell>
          <cell r="D1710">
            <v>1994</v>
          </cell>
          <cell r="E1710" t="str">
            <v>GUELPH HYDRO ELECTRIC SYSTEMS INC.</v>
          </cell>
          <cell r="F1710">
            <v>925055</v>
          </cell>
        </row>
        <row r="1711">
          <cell r="C1711">
            <v>1703</v>
          </cell>
          <cell r="D1711">
            <v>1994</v>
          </cell>
          <cell r="E1711" t="str">
            <v>HALDIMAND COUNTY HYDRO INC.</v>
          </cell>
          <cell r="F1711">
            <v>5748478</v>
          </cell>
        </row>
        <row r="1712">
          <cell r="C1712">
            <v>1704</v>
          </cell>
          <cell r="D1712">
            <v>1994</v>
          </cell>
          <cell r="E1712" t="str">
            <v>HALDIMAND COUNTY HYDRO INC.</v>
          </cell>
          <cell r="F1712">
            <v>6232156</v>
          </cell>
        </row>
        <row r="1713">
          <cell r="C1713">
            <v>1705</v>
          </cell>
          <cell r="D1713">
            <v>1994</v>
          </cell>
          <cell r="E1713" t="str">
            <v>HORIZON UTILITIES CORPORATION</v>
          </cell>
          <cell r="F1713">
            <v>11201000</v>
          </cell>
        </row>
        <row r="1714">
          <cell r="C1714">
            <v>1706</v>
          </cell>
          <cell r="D1714">
            <v>1994</v>
          </cell>
          <cell r="E1714" t="str">
            <v>HORIZON UTILITIES CORPORATION</v>
          </cell>
          <cell r="F1714">
            <v>1903236</v>
          </cell>
        </row>
        <row r="1715">
          <cell r="C1715">
            <v>1707</v>
          </cell>
          <cell r="D1715">
            <v>1994</v>
          </cell>
          <cell r="E1715" t="str">
            <v>HORIZON UTILITIES CORPORATION</v>
          </cell>
          <cell r="F1715">
            <v>35360775</v>
          </cell>
        </row>
        <row r="1716">
          <cell r="C1716">
            <v>1708</v>
          </cell>
          <cell r="D1716">
            <v>1994</v>
          </cell>
          <cell r="E1716" t="str">
            <v>HORIZON UTILITIES CORPORATION</v>
          </cell>
          <cell r="F1716">
            <v>182272400</v>
          </cell>
        </row>
        <row r="1717">
          <cell r="C1717">
            <v>1709</v>
          </cell>
          <cell r="D1717">
            <v>1994</v>
          </cell>
          <cell r="E1717" t="str">
            <v>HORIZON UTILITIES CORPORATION</v>
          </cell>
          <cell r="F1717">
            <v>71673289</v>
          </cell>
        </row>
        <row r="1718">
          <cell r="C1718">
            <v>1710</v>
          </cell>
          <cell r="D1718">
            <v>1994</v>
          </cell>
          <cell r="E1718" t="str">
            <v>HYDRO ONE NETWORKS INC.</v>
          </cell>
          <cell r="F1718">
            <v>374065</v>
          </cell>
        </row>
        <row r="1719">
          <cell r="C1719">
            <v>1711</v>
          </cell>
          <cell r="D1719">
            <v>1994</v>
          </cell>
          <cell r="E1719" t="str">
            <v>HYDRO ONE NETWORKS INC.</v>
          </cell>
          <cell r="F1719">
            <v>103707</v>
          </cell>
        </row>
        <row r="1720">
          <cell r="C1720">
            <v>1712</v>
          </cell>
          <cell r="D1720">
            <v>1994</v>
          </cell>
          <cell r="E1720" t="str">
            <v>HYDRO ONE NETWORKS INC.</v>
          </cell>
          <cell r="F1720">
            <v>5155643</v>
          </cell>
        </row>
        <row r="1721">
          <cell r="C1721">
            <v>1713</v>
          </cell>
          <cell r="D1721">
            <v>1994</v>
          </cell>
          <cell r="E1721" t="str">
            <v>HYDRO ONE NETWORKS INC.</v>
          </cell>
          <cell r="F1721">
            <v>657439</v>
          </cell>
        </row>
        <row r="1722">
          <cell r="C1722">
            <v>1714</v>
          </cell>
          <cell r="D1722">
            <v>1994</v>
          </cell>
          <cell r="E1722" t="str">
            <v>HYDRO ONE NETWORKS INC.</v>
          </cell>
          <cell r="F1722">
            <v>971138</v>
          </cell>
        </row>
        <row r="1723">
          <cell r="C1723">
            <v>1715</v>
          </cell>
          <cell r="D1723">
            <v>1994</v>
          </cell>
          <cell r="E1723" t="str">
            <v>HYDRO ONE NETWORKS INC.</v>
          </cell>
          <cell r="F1723">
            <v>453774</v>
          </cell>
        </row>
        <row r="1724">
          <cell r="C1724">
            <v>1716</v>
          </cell>
          <cell r="D1724">
            <v>1994</v>
          </cell>
          <cell r="E1724" t="str">
            <v>HYDRO ONE NETWORKS INC.</v>
          </cell>
          <cell r="F1724">
            <v>2301495</v>
          </cell>
        </row>
        <row r="1725">
          <cell r="C1725">
            <v>1717</v>
          </cell>
          <cell r="D1725">
            <v>1994</v>
          </cell>
          <cell r="E1725" t="str">
            <v>HYDRO ONE NETWORKS INC.</v>
          </cell>
          <cell r="F1725">
            <v>2787085</v>
          </cell>
        </row>
        <row r="1726">
          <cell r="C1726">
            <v>1718</v>
          </cell>
          <cell r="D1726">
            <v>1994</v>
          </cell>
          <cell r="E1726" t="str">
            <v>HYDRO ONE NETWORKS INC.</v>
          </cell>
          <cell r="F1726">
            <v>13916080</v>
          </cell>
        </row>
        <row r="1727">
          <cell r="C1727">
            <v>1719</v>
          </cell>
          <cell r="D1727">
            <v>1994</v>
          </cell>
          <cell r="E1727" t="str">
            <v>HYDRO ONE NETWORKS INC.</v>
          </cell>
          <cell r="F1727">
            <v>6489231</v>
          </cell>
        </row>
        <row r="1728">
          <cell r="C1728">
            <v>1720</v>
          </cell>
          <cell r="D1728">
            <v>1994</v>
          </cell>
          <cell r="E1728" t="str">
            <v>HYDRO ONE NETWORKS INC.</v>
          </cell>
          <cell r="F1728">
            <v>892045</v>
          </cell>
        </row>
        <row r="1729">
          <cell r="C1729">
            <v>1721</v>
          </cell>
          <cell r="D1729">
            <v>1994</v>
          </cell>
          <cell r="E1729" t="str">
            <v>HYDRO ONE NETWORKS INC.</v>
          </cell>
          <cell r="F1729">
            <v>1348485</v>
          </cell>
        </row>
        <row r="1730">
          <cell r="C1730">
            <v>1722</v>
          </cell>
          <cell r="D1730">
            <v>1994</v>
          </cell>
          <cell r="E1730" t="str">
            <v>HYDRO ONE NETWORKS INC.</v>
          </cell>
          <cell r="F1730">
            <v>484142</v>
          </cell>
        </row>
        <row r="1731">
          <cell r="C1731">
            <v>1723</v>
          </cell>
          <cell r="D1731">
            <v>1994</v>
          </cell>
          <cell r="E1731" t="str">
            <v>HYDRO ONE NETWORKS INC.</v>
          </cell>
          <cell r="F1731">
            <v>5006005</v>
          </cell>
        </row>
        <row r="1732">
          <cell r="C1732">
            <v>1724</v>
          </cell>
          <cell r="D1732">
            <v>1994</v>
          </cell>
          <cell r="E1732" t="str">
            <v>HYDRO ONE NETWORKS INC.</v>
          </cell>
          <cell r="F1732">
            <v>796835</v>
          </cell>
        </row>
        <row r="1733">
          <cell r="C1733">
            <v>1725</v>
          </cell>
          <cell r="D1733">
            <v>1994</v>
          </cell>
          <cell r="E1733" t="str">
            <v>HYDRO ONE NETWORKS INC.</v>
          </cell>
          <cell r="F1733">
            <v>3032265</v>
          </cell>
        </row>
        <row r="1734">
          <cell r="C1734">
            <v>1726</v>
          </cell>
          <cell r="D1734">
            <v>1994</v>
          </cell>
          <cell r="E1734" t="str">
            <v>HYDRO ONE NETWORKS INC.</v>
          </cell>
          <cell r="F1734">
            <v>697386</v>
          </cell>
        </row>
        <row r="1735">
          <cell r="C1735">
            <v>1727</v>
          </cell>
          <cell r="D1735">
            <v>1994</v>
          </cell>
          <cell r="E1735" t="str">
            <v>HYDRO ONE NETWORKS INC.</v>
          </cell>
          <cell r="F1735">
            <v>986803</v>
          </cell>
        </row>
        <row r="1736">
          <cell r="C1736">
            <v>1728</v>
          </cell>
          <cell r="D1736">
            <v>1994</v>
          </cell>
          <cell r="E1736" t="str">
            <v>HYDRO ONE NETWORKS INC.</v>
          </cell>
          <cell r="F1736">
            <v>1774190</v>
          </cell>
        </row>
        <row r="1737">
          <cell r="C1737">
            <v>1729</v>
          </cell>
          <cell r="D1737">
            <v>1994</v>
          </cell>
          <cell r="E1737" t="str">
            <v>HYDRO ONE NETWORKS INC.</v>
          </cell>
          <cell r="F1737">
            <v>2536965</v>
          </cell>
        </row>
        <row r="1738">
          <cell r="C1738">
            <v>1730</v>
          </cell>
          <cell r="D1738">
            <v>1994</v>
          </cell>
          <cell r="E1738" t="str">
            <v>HYDRO ONE NETWORKS INC.</v>
          </cell>
          <cell r="F1738">
            <v>1216668</v>
          </cell>
        </row>
        <row r="1739">
          <cell r="C1739">
            <v>1731</v>
          </cell>
          <cell r="D1739">
            <v>1994</v>
          </cell>
          <cell r="E1739" t="str">
            <v>HYDRO ONE NETWORKS INC.</v>
          </cell>
          <cell r="F1739">
            <v>1975755</v>
          </cell>
        </row>
        <row r="1740">
          <cell r="C1740">
            <v>1732</v>
          </cell>
          <cell r="D1740">
            <v>1994</v>
          </cell>
          <cell r="E1740" t="str">
            <v>HYDRO ONE NETWORKS INC.</v>
          </cell>
          <cell r="F1740">
            <v>2074794</v>
          </cell>
        </row>
        <row r="1741">
          <cell r="C1741">
            <v>1733</v>
          </cell>
          <cell r="D1741">
            <v>1994</v>
          </cell>
          <cell r="E1741" t="str">
            <v>HYDRO ONE NETWORKS INC.</v>
          </cell>
          <cell r="F1741">
            <v>1098598</v>
          </cell>
        </row>
        <row r="1742">
          <cell r="C1742">
            <v>1734</v>
          </cell>
          <cell r="D1742">
            <v>1994</v>
          </cell>
          <cell r="E1742" t="str">
            <v>HYDRO ONE NETWORKS INC.</v>
          </cell>
          <cell r="F1742">
            <v>1650013</v>
          </cell>
        </row>
        <row r="1743">
          <cell r="C1743">
            <v>1735</v>
          </cell>
          <cell r="D1743">
            <v>1994</v>
          </cell>
          <cell r="E1743" t="str">
            <v>HYDRO ONE NETWORKS INC.</v>
          </cell>
          <cell r="F1743">
            <v>935975</v>
          </cell>
        </row>
        <row r="1744">
          <cell r="C1744">
            <v>1736</v>
          </cell>
          <cell r="D1744">
            <v>1994</v>
          </cell>
          <cell r="E1744" t="str">
            <v>HYDRO ONE NETWORKS INC.</v>
          </cell>
          <cell r="F1744">
            <v>818807</v>
          </cell>
        </row>
        <row r="1745">
          <cell r="C1745">
            <v>1737</v>
          </cell>
          <cell r="D1745">
            <v>1994</v>
          </cell>
          <cell r="E1745" t="str">
            <v>HYDRO ONE NETWORKS INC.</v>
          </cell>
          <cell r="F1745">
            <v>604729</v>
          </cell>
        </row>
        <row r="1746">
          <cell r="C1746">
            <v>1738</v>
          </cell>
          <cell r="D1746">
            <v>1994</v>
          </cell>
          <cell r="E1746" t="str">
            <v>HYDRO ONE NETWORKS INC.</v>
          </cell>
          <cell r="F1746">
            <v>696676</v>
          </cell>
        </row>
        <row r="1747">
          <cell r="C1747">
            <v>1739</v>
          </cell>
          <cell r="D1747">
            <v>1994</v>
          </cell>
          <cell r="E1747" t="str">
            <v>HYDRO ONE NETWORKS INC.</v>
          </cell>
          <cell r="F1747">
            <v>136097</v>
          </cell>
        </row>
        <row r="1748">
          <cell r="C1748">
            <v>1740</v>
          </cell>
          <cell r="D1748">
            <v>1994</v>
          </cell>
          <cell r="E1748" t="str">
            <v>HYDRO ONE NETWORKS INC.</v>
          </cell>
          <cell r="F1748">
            <v>713160</v>
          </cell>
        </row>
        <row r="1749">
          <cell r="C1749">
            <v>1741</v>
          </cell>
          <cell r="D1749">
            <v>1994</v>
          </cell>
          <cell r="E1749" t="str">
            <v>HYDRO ONE NETWORKS INC.</v>
          </cell>
          <cell r="F1749">
            <v>581354</v>
          </cell>
        </row>
        <row r="1750">
          <cell r="C1750">
            <v>1742</v>
          </cell>
          <cell r="D1750">
            <v>1994</v>
          </cell>
          <cell r="E1750" t="str">
            <v>HYDRO ONE NETWORKS INC.</v>
          </cell>
          <cell r="F1750">
            <v>258430</v>
          </cell>
        </row>
        <row r="1751">
          <cell r="C1751">
            <v>1743</v>
          </cell>
          <cell r="D1751">
            <v>1994</v>
          </cell>
          <cell r="E1751" t="str">
            <v>HYDRO ONE NETWORKS INC.</v>
          </cell>
          <cell r="F1751">
            <v>13555974</v>
          </cell>
        </row>
        <row r="1752">
          <cell r="C1752">
            <v>1744</v>
          </cell>
          <cell r="D1752">
            <v>1994</v>
          </cell>
          <cell r="E1752" t="str">
            <v>HYDRO ONE NETWORKS INC.</v>
          </cell>
          <cell r="F1752">
            <v>129942</v>
          </cell>
        </row>
        <row r="1753">
          <cell r="C1753">
            <v>1745</v>
          </cell>
          <cell r="D1753">
            <v>1994</v>
          </cell>
          <cell r="E1753" t="str">
            <v>HYDRO ONE NETWORKS INC.</v>
          </cell>
          <cell r="F1753">
            <v>809693</v>
          </cell>
        </row>
        <row r="1754">
          <cell r="C1754">
            <v>1746</v>
          </cell>
          <cell r="D1754">
            <v>1994</v>
          </cell>
          <cell r="E1754" t="str">
            <v>HYDRO ONE NETWORKS INC.</v>
          </cell>
          <cell r="F1754">
            <v>933850</v>
          </cell>
        </row>
        <row r="1755">
          <cell r="C1755">
            <v>1747</v>
          </cell>
          <cell r="D1755">
            <v>1994</v>
          </cell>
          <cell r="E1755" t="str">
            <v>HYDRO ONE NETWORKS INC.</v>
          </cell>
          <cell r="F1755">
            <v>966278</v>
          </cell>
        </row>
        <row r="1756">
          <cell r="C1756">
            <v>1748</v>
          </cell>
          <cell r="D1756">
            <v>1994</v>
          </cell>
          <cell r="E1756" t="str">
            <v>HYDRO ONE NETWORKS INC.</v>
          </cell>
          <cell r="F1756">
            <v>3823050</v>
          </cell>
        </row>
        <row r="1757">
          <cell r="C1757">
            <v>1749</v>
          </cell>
          <cell r="D1757">
            <v>1994</v>
          </cell>
          <cell r="E1757" t="str">
            <v>HYDRO ONE NETWORKS INC.</v>
          </cell>
          <cell r="F1757">
            <v>991394</v>
          </cell>
        </row>
        <row r="1758">
          <cell r="C1758">
            <v>1750</v>
          </cell>
          <cell r="D1758">
            <v>1994</v>
          </cell>
          <cell r="E1758" t="str">
            <v>HYDRO ONE NETWORKS INC.</v>
          </cell>
          <cell r="F1758">
            <v>2376931</v>
          </cell>
        </row>
        <row r="1759">
          <cell r="C1759">
            <v>1751</v>
          </cell>
          <cell r="D1759">
            <v>1994</v>
          </cell>
          <cell r="E1759" t="str">
            <v>HYDRO ONE NETWORKS INC.</v>
          </cell>
          <cell r="F1759">
            <v>4170602</v>
          </cell>
        </row>
        <row r="1760">
          <cell r="C1760">
            <v>1752</v>
          </cell>
          <cell r="D1760">
            <v>1994</v>
          </cell>
          <cell r="E1760" t="str">
            <v>HYDRO ONE NETWORKS INC.</v>
          </cell>
          <cell r="F1760">
            <v>814849</v>
          </cell>
        </row>
        <row r="1761">
          <cell r="C1761">
            <v>1753</v>
          </cell>
          <cell r="D1761">
            <v>1994</v>
          </cell>
          <cell r="E1761" t="str">
            <v>HYDRO ONE NETWORKS INC.</v>
          </cell>
          <cell r="F1761">
            <v>871423</v>
          </cell>
        </row>
        <row r="1762">
          <cell r="C1762">
            <v>1754</v>
          </cell>
          <cell r="D1762">
            <v>1994</v>
          </cell>
          <cell r="E1762" t="str">
            <v>HYDRO ONE NETWORKS INC.</v>
          </cell>
          <cell r="F1762">
            <v>2722635</v>
          </cell>
        </row>
        <row r="1763">
          <cell r="C1763">
            <v>1755</v>
          </cell>
          <cell r="D1763">
            <v>1994</v>
          </cell>
          <cell r="E1763" t="str">
            <v>HYDRO ONE NETWORKS INC.</v>
          </cell>
          <cell r="F1763">
            <v>5210167</v>
          </cell>
        </row>
        <row r="1764">
          <cell r="C1764">
            <v>1756</v>
          </cell>
          <cell r="D1764">
            <v>1994</v>
          </cell>
          <cell r="E1764" t="str">
            <v>HYDRO ONE NETWORKS INC.</v>
          </cell>
          <cell r="F1764">
            <v>410650</v>
          </cell>
        </row>
        <row r="1765">
          <cell r="C1765">
            <v>1757</v>
          </cell>
          <cell r="D1765">
            <v>1994</v>
          </cell>
          <cell r="E1765" t="str">
            <v>HYDRO ONE NETWORKS INC.</v>
          </cell>
          <cell r="F1765">
            <v>383342</v>
          </cell>
        </row>
        <row r="1766">
          <cell r="C1766">
            <v>1758</v>
          </cell>
          <cell r="D1766">
            <v>1994</v>
          </cell>
          <cell r="E1766" t="str">
            <v>HYDRO ONE NETWORKS INC.</v>
          </cell>
          <cell r="F1766">
            <v>4199345</v>
          </cell>
        </row>
        <row r="1767">
          <cell r="C1767">
            <v>1759</v>
          </cell>
          <cell r="D1767">
            <v>1994</v>
          </cell>
          <cell r="E1767" t="str">
            <v>HYDRO ONE NETWORKS INC.</v>
          </cell>
          <cell r="F1767">
            <v>1219834</v>
          </cell>
        </row>
        <row r="1768">
          <cell r="C1768">
            <v>1760</v>
          </cell>
          <cell r="D1768">
            <v>1994</v>
          </cell>
          <cell r="E1768" t="str">
            <v>HYDRO ONE NETWORKS INC.</v>
          </cell>
          <cell r="F1768">
            <v>760133</v>
          </cell>
        </row>
        <row r="1769">
          <cell r="C1769">
            <v>1761</v>
          </cell>
          <cell r="D1769">
            <v>1994</v>
          </cell>
          <cell r="E1769" t="str">
            <v>HYDRO ONE NETWORKS INC.</v>
          </cell>
          <cell r="F1769">
            <v>5775391</v>
          </cell>
        </row>
        <row r="1770">
          <cell r="C1770">
            <v>1762</v>
          </cell>
          <cell r="D1770">
            <v>1994</v>
          </cell>
          <cell r="E1770" t="str">
            <v>HYDRO ONE NETWORKS INC.</v>
          </cell>
          <cell r="F1770">
            <v>703644</v>
          </cell>
        </row>
        <row r="1771">
          <cell r="C1771">
            <v>1763</v>
          </cell>
          <cell r="D1771">
            <v>1994</v>
          </cell>
          <cell r="E1771" t="str">
            <v>HYDRO ONE NETWORKS INC.</v>
          </cell>
          <cell r="F1771">
            <v>1101526</v>
          </cell>
        </row>
        <row r="1772">
          <cell r="C1772">
            <v>1764</v>
          </cell>
          <cell r="D1772">
            <v>1994</v>
          </cell>
          <cell r="E1772" t="str">
            <v>HYDRO ONE NETWORKS INC.</v>
          </cell>
          <cell r="F1772">
            <v>1183935</v>
          </cell>
        </row>
        <row r="1773">
          <cell r="C1773">
            <v>1765</v>
          </cell>
          <cell r="D1773">
            <v>1994</v>
          </cell>
          <cell r="E1773" t="str">
            <v>HYDRO ONE NETWORKS INC.</v>
          </cell>
          <cell r="F1773">
            <v>4264816</v>
          </cell>
        </row>
        <row r="1774">
          <cell r="C1774">
            <v>1766</v>
          </cell>
          <cell r="D1774">
            <v>1994</v>
          </cell>
          <cell r="E1774" t="str">
            <v>HYDRO ONE NETWORKS INC.</v>
          </cell>
          <cell r="F1774">
            <v>1985244</v>
          </cell>
        </row>
        <row r="1775">
          <cell r="C1775">
            <v>1767</v>
          </cell>
          <cell r="D1775">
            <v>1994</v>
          </cell>
          <cell r="E1775" t="str">
            <v>HYDRO ONE NETWORKS INC.</v>
          </cell>
          <cell r="F1775">
            <v>3603683</v>
          </cell>
        </row>
        <row r="1776">
          <cell r="C1776">
            <v>1768</v>
          </cell>
          <cell r="D1776">
            <v>1994</v>
          </cell>
          <cell r="E1776" t="str">
            <v>HYDRO ONE NETWORKS INC.</v>
          </cell>
          <cell r="F1776">
            <v>2232948</v>
          </cell>
        </row>
        <row r="1777">
          <cell r="C1777">
            <v>1769</v>
          </cell>
          <cell r="D1777">
            <v>1994</v>
          </cell>
          <cell r="E1777" t="str">
            <v>HYDRO ONE NETWORKS INC.</v>
          </cell>
          <cell r="F1777">
            <v>1012863</v>
          </cell>
        </row>
        <row r="1778">
          <cell r="C1778">
            <v>1770</v>
          </cell>
          <cell r="D1778">
            <v>1994</v>
          </cell>
          <cell r="E1778" t="str">
            <v>HYDRO ONE NETWORKS INC.</v>
          </cell>
          <cell r="F1778">
            <v>564681</v>
          </cell>
        </row>
        <row r="1779">
          <cell r="C1779">
            <v>1771</v>
          </cell>
          <cell r="D1779">
            <v>1994</v>
          </cell>
          <cell r="E1779" t="str">
            <v>HYDRO ONE NETWORKS INC.</v>
          </cell>
          <cell r="F1779">
            <v>357446</v>
          </cell>
        </row>
        <row r="1780">
          <cell r="C1780">
            <v>1772</v>
          </cell>
          <cell r="D1780">
            <v>1994</v>
          </cell>
          <cell r="E1780" t="str">
            <v>HYDRO ONE NETWORKS INC.</v>
          </cell>
          <cell r="F1780">
            <v>736293</v>
          </cell>
        </row>
        <row r="1781">
          <cell r="C1781">
            <v>1773</v>
          </cell>
          <cell r="D1781">
            <v>1994</v>
          </cell>
          <cell r="E1781" t="str">
            <v>HYDRO ONE NETWORKS INC.</v>
          </cell>
          <cell r="F1781">
            <v>119559</v>
          </cell>
        </row>
        <row r="1782">
          <cell r="C1782">
            <v>1774</v>
          </cell>
          <cell r="D1782">
            <v>1994</v>
          </cell>
          <cell r="E1782" t="str">
            <v>HYDRO ONE NETWORKS INC.</v>
          </cell>
          <cell r="F1782">
            <v>11203210</v>
          </cell>
        </row>
        <row r="1783">
          <cell r="C1783">
            <v>1775</v>
          </cell>
          <cell r="D1783">
            <v>1994</v>
          </cell>
          <cell r="E1783" t="str">
            <v>HYDRO ONE NETWORKS INC.</v>
          </cell>
          <cell r="F1783">
            <v>522254</v>
          </cell>
        </row>
        <row r="1784">
          <cell r="C1784">
            <v>1776</v>
          </cell>
          <cell r="D1784">
            <v>1994</v>
          </cell>
          <cell r="E1784" t="str">
            <v>HYDRO ONE NETWORKS INC.</v>
          </cell>
          <cell r="F1784">
            <v>948995</v>
          </cell>
        </row>
        <row r="1785">
          <cell r="C1785">
            <v>1777</v>
          </cell>
          <cell r="D1785">
            <v>1994</v>
          </cell>
          <cell r="E1785" t="str">
            <v>HYDRO ONE NETWORKS INC.</v>
          </cell>
          <cell r="F1785">
            <v>110964</v>
          </cell>
        </row>
        <row r="1786">
          <cell r="C1786">
            <v>1778</v>
          </cell>
          <cell r="D1786">
            <v>1994</v>
          </cell>
          <cell r="E1786" t="str">
            <v>HYDRO ONE NETWORKS INC.</v>
          </cell>
          <cell r="F1786">
            <v>469754</v>
          </cell>
        </row>
        <row r="1787">
          <cell r="C1787">
            <v>1779</v>
          </cell>
          <cell r="D1787">
            <v>1994</v>
          </cell>
          <cell r="E1787" t="str">
            <v>HYDRO ONE NETWORKS INC.</v>
          </cell>
          <cell r="F1787">
            <v>5984367</v>
          </cell>
        </row>
        <row r="1788">
          <cell r="C1788">
            <v>1780</v>
          </cell>
          <cell r="D1788">
            <v>1994</v>
          </cell>
          <cell r="E1788" t="str">
            <v>HYDRO ONE NETWORKS INC.</v>
          </cell>
          <cell r="F1788">
            <v>219288</v>
          </cell>
        </row>
        <row r="1789">
          <cell r="C1789">
            <v>1781</v>
          </cell>
          <cell r="D1789">
            <v>1994</v>
          </cell>
          <cell r="E1789" t="str">
            <v>HYDRO ONE NETWORKS INC.</v>
          </cell>
          <cell r="F1789">
            <v>763865</v>
          </cell>
        </row>
        <row r="1790">
          <cell r="C1790">
            <v>1782</v>
          </cell>
          <cell r="D1790">
            <v>1994</v>
          </cell>
          <cell r="E1790" t="str">
            <v>HYDRO OTTAWA LIMITED</v>
          </cell>
          <cell r="F1790">
            <v>2022148</v>
          </cell>
        </row>
        <row r="1791">
          <cell r="C1791">
            <v>1783</v>
          </cell>
          <cell r="D1791">
            <v>1994</v>
          </cell>
          <cell r="E1791" t="str">
            <v>HYDRO OTTAWA LIMITED</v>
          </cell>
          <cell r="F1791">
            <v>2000511</v>
          </cell>
        </row>
        <row r="1792">
          <cell r="C1792">
            <v>1784</v>
          </cell>
          <cell r="D1792">
            <v>1994</v>
          </cell>
          <cell r="E1792" t="str">
            <v>HYDRO OTTAWA LIMITED</v>
          </cell>
          <cell r="F1792">
            <v>39141975</v>
          </cell>
        </row>
        <row r="1793">
          <cell r="C1793">
            <v>1785</v>
          </cell>
          <cell r="D1793">
            <v>1994</v>
          </cell>
          <cell r="E1793" t="str">
            <v>HYDRO OTTAWA LIMITED</v>
          </cell>
          <cell r="F1793">
            <v>69617280</v>
          </cell>
        </row>
        <row r="1794">
          <cell r="C1794">
            <v>1786</v>
          </cell>
          <cell r="D1794">
            <v>1994</v>
          </cell>
          <cell r="E1794" t="str">
            <v>HYDRO OTTAWA LIMITED</v>
          </cell>
          <cell r="F1794">
            <v>68720395</v>
          </cell>
        </row>
        <row r="1795">
          <cell r="C1795">
            <v>1787</v>
          </cell>
          <cell r="D1795">
            <v>1994</v>
          </cell>
          <cell r="E1795" t="str">
            <v>LAKEFRONT UTILITIES INC.</v>
          </cell>
          <cell r="F1795">
            <v>1423359</v>
          </cell>
        </row>
        <row r="1796">
          <cell r="C1796">
            <v>1788</v>
          </cell>
          <cell r="D1796">
            <v>1994</v>
          </cell>
          <cell r="E1796" t="str">
            <v>LAKELAND POWER DISTRIBUTION LTD.</v>
          </cell>
          <cell r="F1796">
            <v>544742</v>
          </cell>
        </row>
        <row r="1797">
          <cell r="C1797">
            <v>1789</v>
          </cell>
          <cell r="D1797">
            <v>1994</v>
          </cell>
          <cell r="E1797" t="str">
            <v>LAKELAND POWER DISTRIBUTION LTD.</v>
          </cell>
          <cell r="F1797">
            <v>3913381</v>
          </cell>
        </row>
        <row r="1798">
          <cell r="C1798">
            <v>1790</v>
          </cell>
          <cell r="D1798">
            <v>1994</v>
          </cell>
          <cell r="E1798" t="str">
            <v>LAKELAND POWER DISTRIBUTION LTD.</v>
          </cell>
          <cell r="F1798">
            <v>268653</v>
          </cell>
        </row>
        <row r="1799">
          <cell r="C1799">
            <v>1791</v>
          </cell>
          <cell r="D1799">
            <v>1994</v>
          </cell>
          <cell r="E1799" t="str">
            <v>LAKELAND POWER DISTRIBUTION LTD.</v>
          </cell>
          <cell r="F1799">
            <v>790580</v>
          </cell>
        </row>
        <row r="1800">
          <cell r="C1800">
            <v>1792</v>
          </cell>
          <cell r="D1800">
            <v>1994</v>
          </cell>
          <cell r="E1800" t="str">
            <v>LONDON HYDRO INC.</v>
          </cell>
          <cell r="F1800">
            <v>194568823</v>
          </cell>
        </row>
        <row r="1801">
          <cell r="C1801">
            <v>1793</v>
          </cell>
          <cell r="D1801">
            <v>1994</v>
          </cell>
          <cell r="E1801" t="str">
            <v>MIDDLESEX POWER DISTRIBUTION CORPORATION</v>
          </cell>
          <cell r="F1801">
            <v>621663</v>
          </cell>
        </row>
        <row r="1802">
          <cell r="C1802">
            <v>1794</v>
          </cell>
          <cell r="D1802">
            <v>1994</v>
          </cell>
          <cell r="E1802" t="str">
            <v>MIDDLESEX POWER DISTRIBUTION CORPORATION</v>
          </cell>
          <cell r="F1802">
            <v>123348</v>
          </cell>
        </row>
        <row r="1803">
          <cell r="C1803">
            <v>1795</v>
          </cell>
          <cell r="D1803">
            <v>1994</v>
          </cell>
          <cell r="E1803" t="str">
            <v>MIDDLESEX POWER DISTRIBUTION CORPORATION</v>
          </cell>
          <cell r="F1803">
            <v>612842</v>
          </cell>
        </row>
        <row r="1804">
          <cell r="C1804">
            <v>1796</v>
          </cell>
          <cell r="D1804">
            <v>1994</v>
          </cell>
          <cell r="E1804" t="str">
            <v>MIDDLESEX POWER DISTRIBUTION CORPORATION</v>
          </cell>
          <cell r="F1804">
            <v>955074</v>
          </cell>
        </row>
        <row r="1805">
          <cell r="C1805">
            <v>1797</v>
          </cell>
          <cell r="D1805">
            <v>1994</v>
          </cell>
          <cell r="E1805" t="str">
            <v>NIAGARA PENINSULA ENERGY INC.</v>
          </cell>
          <cell r="F1805">
            <v>54430305</v>
          </cell>
        </row>
        <row r="1806">
          <cell r="C1806">
            <v>1798</v>
          </cell>
          <cell r="D1806">
            <v>1994</v>
          </cell>
          <cell r="E1806" t="str">
            <v>NORFOLK POWER DISTRIBUTION INC.</v>
          </cell>
          <cell r="F1806">
            <v>2865196</v>
          </cell>
        </row>
        <row r="1807">
          <cell r="C1807">
            <v>1799</v>
          </cell>
          <cell r="D1807">
            <v>1994</v>
          </cell>
          <cell r="E1807" t="str">
            <v>NORFOLK POWER DISTRIBUTION INC.</v>
          </cell>
          <cell r="F1807">
            <v>10981051</v>
          </cell>
        </row>
        <row r="1808">
          <cell r="C1808">
            <v>1800</v>
          </cell>
          <cell r="D1808">
            <v>1994</v>
          </cell>
          <cell r="E1808" t="str">
            <v>NORTHERN ONTARIO WIRES INC.</v>
          </cell>
          <cell r="F1808">
            <v>1779937</v>
          </cell>
        </row>
        <row r="1809">
          <cell r="C1809">
            <v>1801</v>
          </cell>
          <cell r="D1809">
            <v>1994</v>
          </cell>
          <cell r="E1809" t="str">
            <v>NORTHERN ONTARIO WIRES INC.</v>
          </cell>
          <cell r="F1809">
            <v>2491567</v>
          </cell>
        </row>
        <row r="1810">
          <cell r="C1810">
            <v>1802</v>
          </cell>
          <cell r="D1810">
            <v>1994</v>
          </cell>
          <cell r="E1810" t="str">
            <v>OTTAWA RIVER POWER CORPORATION</v>
          </cell>
          <cell r="F1810">
            <v>444494</v>
          </cell>
        </row>
        <row r="1811">
          <cell r="C1811">
            <v>1803</v>
          </cell>
          <cell r="D1811">
            <v>1994</v>
          </cell>
          <cell r="E1811" t="str">
            <v>OTTAWA RIVER POWER CORPORATION</v>
          </cell>
          <cell r="F1811">
            <v>445460</v>
          </cell>
        </row>
        <row r="1812">
          <cell r="C1812">
            <v>1804</v>
          </cell>
          <cell r="D1812">
            <v>1994</v>
          </cell>
          <cell r="E1812" t="str">
            <v>OTTAWA RIVER POWER CORPORATION</v>
          </cell>
          <cell r="F1812">
            <v>2859728</v>
          </cell>
        </row>
        <row r="1813">
          <cell r="C1813">
            <v>1805</v>
          </cell>
          <cell r="D1813">
            <v>1994</v>
          </cell>
          <cell r="E1813" t="str">
            <v>NIAGARA PENINSULA ENERGY INC.</v>
          </cell>
          <cell r="F1813">
            <v>1730930</v>
          </cell>
        </row>
        <row r="1814">
          <cell r="C1814">
            <v>1806</v>
          </cell>
          <cell r="D1814">
            <v>1994</v>
          </cell>
          <cell r="E1814" t="str">
            <v>NIAGARA PENINSULA ENERGY INC.</v>
          </cell>
          <cell r="F1814">
            <v>590641</v>
          </cell>
        </row>
        <row r="1815">
          <cell r="C1815">
            <v>1807</v>
          </cell>
          <cell r="D1815">
            <v>1994</v>
          </cell>
          <cell r="E1815" t="str">
            <v>PETERBOROUGH DISTRIBUTION INCORPORATED</v>
          </cell>
          <cell r="F1815">
            <v>539068</v>
          </cell>
        </row>
        <row r="1816">
          <cell r="C1816">
            <v>1808</v>
          </cell>
          <cell r="D1816">
            <v>1994</v>
          </cell>
          <cell r="E1816" t="str">
            <v>PETERBOROUGH DISTRIBUTION INCORPORATED</v>
          </cell>
          <cell r="F1816">
            <v>1812764</v>
          </cell>
        </row>
        <row r="1817">
          <cell r="C1817">
            <v>1809</v>
          </cell>
          <cell r="D1817">
            <v>1994</v>
          </cell>
          <cell r="E1817" t="str">
            <v>POWERSTREAM INC.</v>
          </cell>
          <cell r="F1817">
            <v>28423635</v>
          </cell>
        </row>
        <row r="1818">
          <cell r="C1818">
            <v>1810</v>
          </cell>
          <cell r="D1818">
            <v>1994</v>
          </cell>
          <cell r="E1818" t="str">
            <v>POWERSTREAM INC.</v>
          </cell>
          <cell r="F1818">
            <v>141622045</v>
          </cell>
        </row>
        <row r="1819">
          <cell r="C1819">
            <v>1811</v>
          </cell>
          <cell r="D1819">
            <v>1994</v>
          </cell>
          <cell r="E1819" t="str">
            <v>POWERSTREAM INC.</v>
          </cell>
          <cell r="F1819">
            <v>159815854</v>
          </cell>
        </row>
        <row r="1820">
          <cell r="C1820">
            <v>1812</v>
          </cell>
          <cell r="D1820">
            <v>1994</v>
          </cell>
          <cell r="E1820" t="str">
            <v>POWERSTREAM INC.</v>
          </cell>
          <cell r="F1820">
            <v>109221500</v>
          </cell>
        </row>
        <row r="1821">
          <cell r="C1821">
            <v>1813</v>
          </cell>
          <cell r="D1821">
            <v>1994</v>
          </cell>
          <cell r="E1821" t="str">
            <v>RIDEAU ST. LAWRENCE DISTRIBUTION INC.</v>
          </cell>
          <cell r="F1821">
            <v>1501855</v>
          </cell>
        </row>
        <row r="1822">
          <cell r="C1822">
            <v>1814</v>
          </cell>
          <cell r="D1822">
            <v>1994</v>
          </cell>
          <cell r="E1822" t="str">
            <v>VERIDIAN CONNECTIONS INC.</v>
          </cell>
          <cell r="F1822">
            <v>23987934</v>
          </cell>
        </row>
        <row r="1823">
          <cell r="C1823">
            <v>1815</v>
          </cell>
          <cell r="D1823">
            <v>1994</v>
          </cell>
          <cell r="E1823" t="str">
            <v>VERIDIAN CONNECTIONS INC.</v>
          </cell>
          <cell r="F1823">
            <v>18577100</v>
          </cell>
        </row>
        <row r="1824">
          <cell r="C1824">
            <v>1816</v>
          </cell>
          <cell r="D1824">
            <v>1994</v>
          </cell>
          <cell r="E1824" t="str">
            <v>VERIDIAN CONNECTIONS INC.</v>
          </cell>
          <cell r="F1824">
            <v>3742476</v>
          </cell>
        </row>
        <row r="1825">
          <cell r="C1825">
            <v>1817</v>
          </cell>
          <cell r="D1825">
            <v>1994</v>
          </cell>
          <cell r="E1825" t="str">
            <v>VERIDIAN CONNECTIONS INC.</v>
          </cell>
          <cell r="F1825">
            <v>47095963</v>
          </cell>
        </row>
        <row r="1826">
          <cell r="C1826">
            <v>1818</v>
          </cell>
          <cell r="D1826">
            <v>1994</v>
          </cell>
          <cell r="E1826" t="str">
            <v>VERIDIAN CONNECTIONS INC.</v>
          </cell>
          <cell r="F1826">
            <v>8380797</v>
          </cell>
        </row>
        <row r="1827">
          <cell r="C1827">
            <v>1819</v>
          </cell>
          <cell r="D1827">
            <v>1994</v>
          </cell>
          <cell r="E1827" t="str">
            <v>VERIDIAN CONNECTIONS INC.</v>
          </cell>
          <cell r="F1827">
            <v>2974733</v>
          </cell>
        </row>
        <row r="1828">
          <cell r="C1828">
            <v>1820</v>
          </cell>
          <cell r="D1828">
            <v>1994</v>
          </cell>
          <cell r="E1828" t="str">
            <v>VERIDIAN CONNECTIONS INC.</v>
          </cell>
          <cell r="F1828">
            <v>1902032</v>
          </cell>
        </row>
        <row r="1829">
          <cell r="C1829">
            <v>1821</v>
          </cell>
          <cell r="D1829">
            <v>1994</v>
          </cell>
          <cell r="E1829" t="str">
            <v>WELLINGTON NORTH POWER INC.</v>
          </cell>
          <cell r="F1829">
            <v>129788</v>
          </cell>
        </row>
        <row r="1830">
          <cell r="C1830">
            <v>1822</v>
          </cell>
          <cell r="D1830">
            <v>1994</v>
          </cell>
          <cell r="E1830" t="str">
            <v>WESTARIO POWER INC.</v>
          </cell>
          <cell r="F1830">
            <v>3806125</v>
          </cell>
        </row>
        <row r="1831">
          <cell r="C1831">
            <v>1823</v>
          </cell>
          <cell r="D1831">
            <v>1994</v>
          </cell>
          <cell r="E1831" t="str">
            <v>WESTARIO POWER INC.</v>
          </cell>
          <cell r="F1831">
            <v>5094368</v>
          </cell>
        </row>
        <row r="1832">
          <cell r="C1832">
            <v>1824</v>
          </cell>
          <cell r="D1832">
            <v>1994</v>
          </cell>
          <cell r="E1832" t="str">
            <v>WESTARIO POWER INC.</v>
          </cell>
          <cell r="F1832">
            <v>3193528</v>
          </cell>
        </row>
        <row r="1833">
          <cell r="C1833">
            <v>1825</v>
          </cell>
          <cell r="D1833">
            <v>1994</v>
          </cell>
          <cell r="E1833" t="str">
            <v>WESTARIO POWER INC.</v>
          </cell>
          <cell r="F1833">
            <v>2352848</v>
          </cell>
        </row>
        <row r="1834">
          <cell r="C1834">
            <v>1826</v>
          </cell>
          <cell r="D1834">
            <v>1994</v>
          </cell>
          <cell r="E1834" t="str">
            <v>VERIDIAN CONNECTIONS INC.</v>
          </cell>
          <cell r="F1834">
            <v>45363864</v>
          </cell>
        </row>
        <row r="1835">
          <cell r="C1835">
            <v>1827</v>
          </cell>
          <cell r="D1835">
            <v>1994</v>
          </cell>
          <cell r="E1835" t="str">
            <v>ANCASTER HYDRO-ELECTRIC COMMISSION</v>
          </cell>
          <cell r="F1835">
            <v>3001231</v>
          </cell>
        </row>
        <row r="1836">
          <cell r="C1836">
            <v>1828</v>
          </cell>
          <cell r="D1836">
            <v>1994</v>
          </cell>
          <cell r="E1836" t="str">
            <v>ATIKOKAN HYDRO INC.</v>
          </cell>
          <cell r="F1836">
            <v>4447884</v>
          </cell>
        </row>
        <row r="1837">
          <cell r="C1837">
            <v>1829</v>
          </cell>
          <cell r="D1837">
            <v>1994</v>
          </cell>
          <cell r="E1837" t="str">
            <v>AURORA HYDRO CONNECTIONS LIMITED</v>
          </cell>
          <cell r="F1837">
            <v>28423635</v>
          </cell>
        </row>
        <row r="1838">
          <cell r="C1838">
            <v>1830</v>
          </cell>
          <cell r="D1838">
            <v>1994</v>
          </cell>
          <cell r="E1838" t="str">
            <v>AYLMER PUBLIC UTILITIES COMMISSION</v>
          </cell>
          <cell r="F1838">
            <v>3061253</v>
          </cell>
        </row>
        <row r="1839">
          <cell r="C1839">
            <v>1831</v>
          </cell>
          <cell r="D1839">
            <v>1994</v>
          </cell>
          <cell r="E1839" t="str">
            <v>BLUE MOUNTAINS HYDRO SERVICES COMPANY INC.</v>
          </cell>
          <cell r="F1839">
            <v>1740587</v>
          </cell>
        </row>
        <row r="1840">
          <cell r="C1840">
            <v>1832</v>
          </cell>
          <cell r="D1840">
            <v>1994</v>
          </cell>
          <cell r="E1840" t="str">
            <v>BOARD OF LIGHT &amp; HEAT COMM. OF THE CITY OF GUELPH</v>
          </cell>
          <cell r="F1840">
            <v>70715430</v>
          </cell>
        </row>
        <row r="1841">
          <cell r="C1841">
            <v>1833</v>
          </cell>
          <cell r="D1841">
            <v>1994</v>
          </cell>
          <cell r="E1841" t="str">
            <v>BRADFORD WEST GWILLIMBURY PUBLIC UTILITIES COMMISSION</v>
          </cell>
          <cell r="F1841">
            <v>7464439</v>
          </cell>
        </row>
        <row r="1842">
          <cell r="C1842">
            <v>1834</v>
          </cell>
          <cell r="D1842">
            <v>1994</v>
          </cell>
          <cell r="E1842" t="str">
            <v>BROCK HYDRO-ELECTRIC COMMISSION</v>
          </cell>
          <cell r="F1842">
            <v>2364494</v>
          </cell>
        </row>
        <row r="1843">
          <cell r="C1843">
            <v>1835</v>
          </cell>
          <cell r="D1843">
            <v>1994</v>
          </cell>
          <cell r="E1843" t="str">
            <v>BURLINGTON HYDRO INC.</v>
          </cell>
          <cell r="F1843">
            <v>191213460</v>
          </cell>
        </row>
        <row r="1844">
          <cell r="C1844">
            <v>1836</v>
          </cell>
          <cell r="D1844">
            <v>1994</v>
          </cell>
          <cell r="E1844" t="str">
            <v>CAMBRIDGE AND NORTH DUMFRIES HYDRO INC.</v>
          </cell>
          <cell r="F1844">
            <v>125716680</v>
          </cell>
        </row>
        <row r="1845">
          <cell r="C1845">
            <v>1837</v>
          </cell>
          <cell r="D1845">
            <v>1994</v>
          </cell>
          <cell r="E1845" t="str">
            <v>CHAPLEAU PUBLIC UTILITIES CORPORATION</v>
          </cell>
          <cell r="F1845">
            <v>3343916</v>
          </cell>
        </row>
        <row r="1846">
          <cell r="C1846">
            <v>1838</v>
          </cell>
          <cell r="D1846">
            <v>1994</v>
          </cell>
          <cell r="E1846" t="str">
            <v>CLEARVIEW HYDRO ELECTRIC COMMISSION</v>
          </cell>
          <cell r="F1846">
            <v>2550256</v>
          </cell>
        </row>
        <row r="1847">
          <cell r="C1847">
            <v>1839</v>
          </cell>
          <cell r="D1847">
            <v>1994</v>
          </cell>
          <cell r="E1847" t="str">
            <v>CLINTON POWER CORPORATION</v>
          </cell>
          <cell r="F1847">
            <v>3648328</v>
          </cell>
        </row>
        <row r="1848">
          <cell r="C1848">
            <v>1840</v>
          </cell>
          <cell r="D1848">
            <v>1994</v>
          </cell>
          <cell r="E1848" t="str">
            <v>COCHRANE POWER CORPORATION</v>
          </cell>
          <cell r="F1848">
            <v>3011406</v>
          </cell>
        </row>
        <row r="1849">
          <cell r="C1849">
            <v>1841</v>
          </cell>
          <cell r="D1849">
            <v>1994</v>
          </cell>
          <cell r="E1849" t="str">
            <v>COTTAM HYDRO-ELECTRIC SYSTEM</v>
          </cell>
          <cell r="F1849">
            <v>867540</v>
          </cell>
        </row>
        <row r="1850">
          <cell r="C1850">
            <v>1842</v>
          </cell>
          <cell r="D1850">
            <v>1994</v>
          </cell>
          <cell r="E1850" t="str">
            <v>CHATHAM-KENT HYDRO INC.</v>
          </cell>
          <cell r="F1850">
            <v>1289127</v>
          </cell>
        </row>
        <row r="1851">
          <cell r="C1851">
            <v>1843</v>
          </cell>
          <cell r="D1851">
            <v>1994</v>
          </cell>
          <cell r="E1851" t="str">
            <v>NA</v>
          </cell>
          <cell r="F1851">
            <v>621663</v>
          </cell>
        </row>
        <row r="1852">
          <cell r="C1852">
            <v>1844</v>
          </cell>
          <cell r="D1852">
            <v>1994</v>
          </cell>
          <cell r="E1852" t="str">
            <v>ELMWOOD HYDRO-ELECTRIC SYSTEM</v>
          </cell>
          <cell r="F1852">
            <v>104066</v>
          </cell>
        </row>
        <row r="1853">
          <cell r="C1853">
            <v>1845</v>
          </cell>
          <cell r="D1853">
            <v>1994</v>
          </cell>
          <cell r="E1853" t="str">
            <v>ER-2000-0063</v>
          </cell>
          <cell r="F1853">
            <v>26277782</v>
          </cell>
        </row>
        <row r="1854">
          <cell r="C1854">
            <v>1846</v>
          </cell>
          <cell r="D1854">
            <v>1994</v>
          </cell>
          <cell r="E1854" t="str">
            <v>ESSEX HYDRO-ELECTRIC COMMISSION</v>
          </cell>
          <cell r="F1854">
            <v>3161293</v>
          </cell>
        </row>
        <row r="1855">
          <cell r="C1855">
            <v>1847</v>
          </cell>
          <cell r="D1855">
            <v>1994</v>
          </cell>
          <cell r="E1855" t="str">
            <v>FORT FRANCES POWER CORPORATION</v>
          </cell>
          <cell r="F1855">
            <v>13875092</v>
          </cell>
        </row>
        <row r="1856">
          <cell r="C1856">
            <v>1848</v>
          </cell>
          <cell r="D1856">
            <v>1994</v>
          </cell>
          <cell r="E1856" t="str">
            <v>GRAND VALLEY ENERGY INC.</v>
          </cell>
          <cell r="F1856">
            <v>1738592</v>
          </cell>
        </row>
        <row r="1857">
          <cell r="C1857">
            <v>1849</v>
          </cell>
          <cell r="D1857">
            <v>1994</v>
          </cell>
          <cell r="E1857" t="str">
            <v>GRAVENHURST HYDRO ELECTRIC INC.</v>
          </cell>
          <cell r="F1857">
            <v>3742476</v>
          </cell>
        </row>
        <row r="1858">
          <cell r="C1858">
            <v>1850</v>
          </cell>
          <cell r="D1858">
            <v>1994</v>
          </cell>
          <cell r="E1858" t="str">
            <v>GRIMSBY POWER INCORPORATED</v>
          </cell>
          <cell r="F1858">
            <v>21081444</v>
          </cell>
        </row>
        <row r="1859">
          <cell r="C1859">
            <v>1851</v>
          </cell>
          <cell r="D1859">
            <v>1994</v>
          </cell>
          <cell r="E1859" t="str">
            <v>GUELPH/ERAMOSA HYDRO-ELECTRIC COMMISSION</v>
          </cell>
          <cell r="F1859">
            <v>2031948</v>
          </cell>
        </row>
        <row r="1860">
          <cell r="C1860">
            <v>1852</v>
          </cell>
          <cell r="D1860">
            <v>1994</v>
          </cell>
          <cell r="E1860" t="str">
            <v>HALDIMAND HYDRO-ELECTRIC COMMISSION</v>
          </cell>
          <cell r="F1860">
            <v>4157199</v>
          </cell>
        </row>
        <row r="1861">
          <cell r="C1861">
            <v>1853</v>
          </cell>
          <cell r="D1861">
            <v>1994</v>
          </cell>
          <cell r="E1861" t="str">
            <v>HALTON HILLS HYDRO INC.</v>
          </cell>
          <cell r="F1861">
            <v>50154160</v>
          </cell>
        </row>
        <row r="1862">
          <cell r="C1862">
            <v>1854</v>
          </cell>
          <cell r="D1862">
            <v>1994</v>
          </cell>
          <cell r="E1862" t="str">
            <v>HORIZON UTILITIES CORPORATION</v>
          </cell>
          <cell r="F1862">
            <v>182272400</v>
          </cell>
        </row>
        <row r="1863">
          <cell r="C1863">
            <v>1855</v>
          </cell>
          <cell r="D1863">
            <v>1994</v>
          </cell>
          <cell r="E1863" t="str">
            <v>HEARST POWER DISTRIBUTION COMPANY LIMITED</v>
          </cell>
          <cell r="F1863">
            <v>4470796</v>
          </cell>
        </row>
        <row r="1864">
          <cell r="C1864">
            <v>1856</v>
          </cell>
          <cell r="D1864">
            <v>1994</v>
          </cell>
          <cell r="E1864" t="str">
            <v>ESSEX POWERLINES CORPORATION</v>
          </cell>
          <cell r="F1864">
            <v>8092278</v>
          </cell>
        </row>
        <row r="1865">
          <cell r="C1865">
            <v>1857</v>
          </cell>
          <cell r="D1865">
            <v>1994</v>
          </cell>
          <cell r="E1865" t="str">
            <v>HYDRO HAWKESBURY INC.</v>
          </cell>
          <cell r="F1865">
            <v>4330881</v>
          </cell>
        </row>
        <row r="1866">
          <cell r="C1866">
            <v>1858</v>
          </cell>
          <cell r="D1866">
            <v>1994</v>
          </cell>
          <cell r="E1866" t="str">
            <v>HYDRO ONE BRAMPTON NETWORKS INC.</v>
          </cell>
          <cell r="F1866">
            <v>420231526</v>
          </cell>
        </row>
        <row r="1867">
          <cell r="C1867">
            <v>1859</v>
          </cell>
          <cell r="D1867">
            <v>1994</v>
          </cell>
          <cell r="E1867" t="str">
            <v>HYDRO OTTAWA LIMITED</v>
          </cell>
          <cell r="F1867">
            <v>246782693</v>
          </cell>
        </row>
        <row r="1868">
          <cell r="C1868">
            <v>1860</v>
          </cell>
          <cell r="D1868">
            <v>1994</v>
          </cell>
          <cell r="E1868" t="str">
            <v>HYDRO VAUGHAN DISTRIBUTION INC.</v>
          </cell>
          <cell r="F1868">
            <v>141622045</v>
          </cell>
        </row>
        <row r="1869">
          <cell r="C1869">
            <v>1861</v>
          </cell>
          <cell r="D1869">
            <v>1994</v>
          </cell>
          <cell r="E1869" t="str">
            <v>ESSEX POWERLINES CORPORATION</v>
          </cell>
          <cell r="F1869">
            <v>4523366</v>
          </cell>
        </row>
        <row r="1870">
          <cell r="C1870">
            <v>1862</v>
          </cell>
          <cell r="D1870">
            <v>1994</v>
          </cell>
          <cell r="E1870" t="str">
            <v>HYDRO-ELECTRIC COMMISSION OF SOUTH DUMFRIES</v>
          </cell>
          <cell r="F1870">
            <v>1400106</v>
          </cell>
        </row>
        <row r="1871">
          <cell r="C1871">
            <v>1863</v>
          </cell>
          <cell r="D1871">
            <v>1994</v>
          </cell>
          <cell r="E1871" t="str">
            <v>BRANTFORD POWER INC.</v>
          </cell>
          <cell r="F1871">
            <v>53511211</v>
          </cell>
        </row>
        <row r="1872">
          <cell r="C1872">
            <v>1864</v>
          </cell>
          <cell r="D1872">
            <v>1994</v>
          </cell>
          <cell r="E1872" t="str">
            <v>OTTAWA RIVER POWER CORPORATION</v>
          </cell>
          <cell r="F1872">
            <v>9985691</v>
          </cell>
        </row>
        <row r="1873">
          <cell r="C1873">
            <v>1865</v>
          </cell>
          <cell r="D1873">
            <v>1994</v>
          </cell>
          <cell r="E1873" t="str">
            <v>BLUEWATER POWER DISTRIBUTION CORPORATION</v>
          </cell>
          <cell r="F1873">
            <v>30087518</v>
          </cell>
        </row>
        <row r="1874">
          <cell r="C1874">
            <v>1866</v>
          </cell>
          <cell r="D1874">
            <v>1994</v>
          </cell>
          <cell r="E1874" t="str">
            <v>TORONTO HYDRO-ELECTRIC SYSTEM LIMITED</v>
          </cell>
          <cell r="F1874">
            <v>44300937</v>
          </cell>
        </row>
        <row r="1875">
          <cell r="C1875">
            <v>1867</v>
          </cell>
          <cell r="D1875">
            <v>1994</v>
          </cell>
          <cell r="E1875" t="str">
            <v>TORONTO HYDRO-ELECTRIC SYSTEM LIMITED</v>
          </cell>
          <cell r="F1875">
            <v>197122509</v>
          </cell>
        </row>
        <row r="1876">
          <cell r="C1876">
            <v>1868</v>
          </cell>
          <cell r="D1876">
            <v>1994</v>
          </cell>
          <cell r="E1876" t="str">
            <v>TORONTO HYDRO-ELECTRIC SYSTEM LIMITED</v>
          </cell>
          <cell r="F1876">
            <v>437202221</v>
          </cell>
        </row>
        <row r="1877">
          <cell r="C1877">
            <v>1869</v>
          </cell>
          <cell r="D1877">
            <v>1994</v>
          </cell>
          <cell r="E1877" t="str">
            <v>TORONTO HYDRO-ELECTRIC SYSTEM LIMITED</v>
          </cell>
          <cell r="F1877">
            <v>293724486</v>
          </cell>
        </row>
        <row r="1878">
          <cell r="C1878">
            <v>1870</v>
          </cell>
          <cell r="D1878">
            <v>1994</v>
          </cell>
          <cell r="E1878" t="str">
            <v>TORONTO HYDRO-ELECTRIC SYSTEM LIMITED</v>
          </cell>
          <cell r="F1878">
            <v>709253898</v>
          </cell>
        </row>
        <row r="1879">
          <cell r="C1879">
            <v>1871</v>
          </cell>
          <cell r="D1879">
            <v>1994</v>
          </cell>
          <cell r="E1879" t="str">
            <v>TORONTO HYDRO-ELECTRIC SYSTEM LIMITED</v>
          </cell>
          <cell r="F1879">
            <v>39483499</v>
          </cell>
        </row>
        <row r="1880">
          <cell r="C1880">
            <v>1872</v>
          </cell>
          <cell r="D1880">
            <v>1994</v>
          </cell>
          <cell r="E1880" t="str">
            <v>CHATHAM-KENT HYDRO INC.</v>
          </cell>
          <cell r="F1880">
            <v>249618</v>
          </cell>
        </row>
        <row r="1881">
          <cell r="C1881">
            <v>1873</v>
          </cell>
          <cell r="D1881">
            <v>1994</v>
          </cell>
          <cell r="E1881" t="str">
            <v>LAKELAND POWER DISTRIBUTION LTD.</v>
          </cell>
          <cell r="F1881">
            <v>4207806</v>
          </cell>
        </row>
        <row r="1882">
          <cell r="C1882">
            <v>1874</v>
          </cell>
          <cell r="D1882">
            <v>1994</v>
          </cell>
          <cell r="E1882" t="str">
            <v>HYDRO-ELECTRIC COMMISSION OF THE TOWN OF CACHE BAY</v>
          </cell>
          <cell r="F1882">
            <v>323091</v>
          </cell>
        </row>
        <row r="1883">
          <cell r="C1883">
            <v>1875</v>
          </cell>
          <cell r="D1883">
            <v>1994</v>
          </cell>
          <cell r="E1883" t="str">
            <v>HYDRO-ELECTRIC COMMISSION OF THE TOWN OF HARRISTON</v>
          </cell>
          <cell r="F1883">
            <v>2557129</v>
          </cell>
        </row>
        <row r="1884">
          <cell r="C1884">
            <v>1876</v>
          </cell>
          <cell r="D1884">
            <v>1994</v>
          </cell>
          <cell r="E1884" t="str">
            <v>HYDRO-ELECTRIC COMMISSION OF THE TOWN OF HARROW</v>
          </cell>
          <cell r="F1884">
            <v>1613118</v>
          </cell>
        </row>
        <row r="1885">
          <cell r="C1885">
            <v>1877</v>
          </cell>
          <cell r="D1885">
            <v>1994</v>
          </cell>
          <cell r="E1885" t="str">
            <v>ESSEX POWERLINES CORPORATION</v>
          </cell>
          <cell r="F1885">
            <v>9003609</v>
          </cell>
        </row>
        <row r="1886">
          <cell r="C1886">
            <v>1878</v>
          </cell>
          <cell r="D1886">
            <v>1994</v>
          </cell>
          <cell r="E1886" t="str">
            <v>HYDRO-ELECTRIC COMMISSION OF THE TOWN OF PORT ELGIN</v>
          </cell>
          <cell r="F1886">
            <v>5780143</v>
          </cell>
        </row>
        <row r="1887">
          <cell r="C1887">
            <v>1879</v>
          </cell>
          <cell r="D1887">
            <v>1994</v>
          </cell>
          <cell r="E1887" t="str">
            <v>HYDRO-ELECTRIC COMMISSION OF THE TOWN OF STURGEON FALLS</v>
          </cell>
          <cell r="F1887">
            <v>2864666</v>
          </cell>
        </row>
        <row r="1888">
          <cell r="C1888">
            <v>1880</v>
          </cell>
          <cell r="D1888">
            <v>1994</v>
          </cell>
          <cell r="E1888" t="str">
            <v>HYDRO-ELECTRIC COMMISSION OF THE TOWN OF VANKLEEK HILL</v>
          </cell>
          <cell r="F1888">
            <v>1236405</v>
          </cell>
        </row>
        <row r="1889">
          <cell r="C1889">
            <v>1881</v>
          </cell>
          <cell r="D1889">
            <v>1994</v>
          </cell>
          <cell r="E1889" t="str">
            <v>CHATHAM-KENT HYDRO INC.</v>
          </cell>
          <cell r="F1889">
            <v>8056568</v>
          </cell>
        </row>
        <row r="1890">
          <cell r="C1890">
            <v>1882</v>
          </cell>
          <cell r="D1890">
            <v>1994</v>
          </cell>
          <cell r="E1890" t="str">
            <v>WASAGA DISTRIBUTION INC.</v>
          </cell>
          <cell r="F1890">
            <v>8614682</v>
          </cell>
        </row>
        <row r="1891">
          <cell r="C1891">
            <v>1883</v>
          </cell>
          <cell r="D1891">
            <v>1994</v>
          </cell>
          <cell r="E1891" t="str">
            <v>ESPANOLA REGIONAL HYDRO DISTRIBUTION CORPORATION</v>
          </cell>
          <cell r="F1891">
            <v>267728</v>
          </cell>
        </row>
        <row r="1892">
          <cell r="C1892">
            <v>1884</v>
          </cell>
          <cell r="D1892">
            <v>1994</v>
          </cell>
          <cell r="E1892" t="str">
            <v>HYDRO-ELECTRIC COMMISSION OF THE TOWN OF WIARTON</v>
          </cell>
          <cell r="F1892">
            <v>1798501</v>
          </cell>
        </row>
        <row r="1893">
          <cell r="C1893">
            <v>1885</v>
          </cell>
          <cell r="D1893">
            <v>1994</v>
          </cell>
          <cell r="E1893" t="str">
            <v>BRANT COUNTY POWER INC.</v>
          </cell>
          <cell r="F1893">
            <v>5223300</v>
          </cell>
        </row>
        <row r="1894">
          <cell r="C1894">
            <v>1886</v>
          </cell>
          <cell r="D1894">
            <v>1994</v>
          </cell>
          <cell r="E1894" t="str">
            <v>BRANT COUNTY POWER INC.</v>
          </cell>
          <cell r="F1894">
            <v>875357</v>
          </cell>
        </row>
        <row r="1895">
          <cell r="C1895">
            <v>1887</v>
          </cell>
          <cell r="D1895">
            <v>1994</v>
          </cell>
          <cell r="E1895" t="str">
            <v>HYDRO-ELECTRIC COMMISSION OF THE VILLAGE OF ALFRED</v>
          </cell>
          <cell r="F1895">
            <v>467492</v>
          </cell>
        </row>
        <row r="1896">
          <cell r="C1896">
            <v>1888</v>
          </cell>
          <cell r="D1896">
            <v>1994</v>
          </cell>
          <cell r="E1896" t="str">
            <v>HYDRO-ELECTRIC COMMISSION OF THE VILLAGE OF CLIFFORD</v>
          </cell>
          <cell r="F1896">
            <v>309751</v>
          </cell>
        </row>
        <row r="1897">
          <cell r="C1897">
            <v>1889</v>
          </cell>
          <cell r="D1897">
            <v>1994</v>
          </cell>
          <cell r="E1897" t="str">
            <v>CENTRE WELLINGTON HYDRO LTD.</v>
          </cell>
          <cell r="F1897">
            <v>1685007</v>
          </cell>
        </row>
        <row r="1898">
          <cell r="C1898">
            <v>1890</v>
          </cell>
          <cell r="D1898">
            <v>1994</v>
          </cell>
          <cell r="E1898" t="str">
            <v>HYDRO-ELECTRIC COMMISSION OF THE VILLAGE OF FINCH</v>
          </cell>
          <cell r="F1898">
            <v>233301</v>
          </cell>
        </row>
        <row r="1899">
          <cell r="C1899">
            <v>1891</v>
          </cell>
          <cell r="D1899">
            <v>1994</v>
          </cell>
          <cell r="E1899" t="str">
            <v>HYDRO-ELECTRIC COMMISSION OF THE VILLAGE OF FRANKFORD</v>
          </cell>
          <cell r="F1899">
            <v>1278975</v>
          </cell>
        </row>
        <row r="1900">
          <cell r="C1900">
            <v>1892</v>
          </cell>
          <cell r="D1900">
            <v>1994</v>
          </cell>
          <cell r="E1900" t="str">
            <v>HYDRO-ELECTRIC COMMISSION OF THE VILLAGE OF L'ORIGNAL</v>
          </cell>
          <cell r="F1900">
            <v>1069593</v>
          </cell>
        </row>
        <row r="1901">
          <cell r="C1901">
            <v>1893</v>
          </cell>
          <cell r="D1901">
            <v>1994</v>
          </cell>
          <cell r="E1901" t="str">
            <v>HYDRO-ELECTRIC COMMISSION OF THE VILLAGE OF LUCAN</v>
          </cell>
          <cell r="F1901">
            <v>878853</v>
          </cell>
        </row>
        <row r="1902">
          <cell r="C1902">
            <v>1894</v>
          </cell>
          <cell r="D1902">
            <v>1994</v>
          </cell>
          <cell r="E1902" t="str">
            <v>RIDEAU ST. LAWRENCE DISTRIBUTION INC.</v>
          </cell>
          <cell r="F1902">
            <v>1737394</v>
          </cell>
        </row>
        <row r="1903">
          <cell r="C1903">
            <v>1895</v>
          </cell>
          <cell r="D1903">
            <v>1994</v>
          </cell>
          <cell r="E1903" t="str">
            <v>HYDRO-ELECTRIC COMMISSION OF THE VILLAGE OF NEUSTADT</v>
          </cell>
          <cell r="F1903">
            <v>229802</v>
          </cell>
        </row>
        <row r="1904">
          <cell r="C1904">
            <v>1896</v>
          </cell>
          <cell r="D1904">
            <v>1994</v>
          </cell>
          <cell r="E1904" t="str">
            <v>HYDRO-ELECTRIC COMMISSION OF THE VILLAGE OF PAISLEY</v>
          </cell>
          <cell r="F1904">
            <v>877928</v>
          </cell>
        </row>
        <row r="1905">
          <cell r="C1905">
            <v>1897</v>
          </cell>
          <cell r="D1905">
            <v>1994</v>
          </cell>
          <cell r="E1905" t="str">
            <v>HYDRO-ELECTRIC COMMISSION OF THE VILLAGE OF PLANTAGENET</v>
          </cell>
          <cell r="F1905">
            <v>460909</v>
          </cell>
        </row>
        <row r="1906">
          <cell r="C1906">
            <v>1898</v>
          </cell>
          <cell r="D1906">
            <v>1994</v>
          </cell>
          <cell r="E1906" t="str">
            <v>HYDRO-ELECTRIC COMMISSION OF THE VILLAGE OF ST. CLAIR BEACH</v>
          </cell>
          <cell r="F1906">
            <v>1847251</v>
          </cell>
        </row>
        <row r="1907">
          <cell r="C1907">
            <v>1899</v>
          </cell>
          <cell r="D1907">
            <v>1994</v>
          </cell>
          <cell r="E1907" t="str">
            <v>INNISFIL HYDRO DISTRIBUTION SYSTEMS LIMITED</v>
          </cell>
          <cell r="F1907">
            <v>34768728</v>
          </cell>
        </row>
        <row r="1908">
          <cell r="C1908">
            <v>1900</v>
          </cell>
          <cell r="D1908">
            <v>1994</v>
          </cell>
          <cell r="E1908" t="str">
            <v>KENORA HYDRO ELECTRIC CORPORATION LTD.</v>
          </cell>
          <cell r="F1908">
            <v>12824306</v>
          </cell>
        </row>
        <row r="1909">
          <cell r="C1909">
            <v>1901</v>
          </cell>
          <cell r="D1909">
            <v>1994</v>
          </cell>
          <cell r="E1909" t="str">
            <v>KINGSTON HYDRO CORPORATION</v>
          </cell>
          <cell r="F1909">
            <v>78833346</v>
          </cell>
        </row>
        <row r="1910">
          <cell r="C1910">
            <v>1902</v>
          </cell>
          <cell r="D1910">
            <v>1994</v>
          </cell>
          <cell r="E1910" t="str">
            <v>KINGSVILLE PUBLIC UTILITY COMMISSION</v>
          </cell>
          <cell r="F1910">
            <v>3504905</v>
          </cell>
        </row>
        <row r="1911">
          <cell r="C1911">
            <v>1903</v>
          </cell>
          <cell r="D1911">
            <v>1994</v>
          </cell>
          <cell r="E1911" t="str">
            <v>KITCHENER-WILMOT HYDRO INC.</v>
          </cell>
          <cell r="F1911">
            <v>286704462</v>
          </cell>
        </row>
        <row r="1912">
          <cell r="C1912">
            <v>1904</v>
          </cell>
          <cell r="D1912">
            <v>1994</v>
          </cell>
          <cell r="E1912" t="str">
            <v>LAKESHORE TOWNSHIP HEC</v>
          </cell>
          <cell r="F1912">
            <v>2607081</v>
          </cell>
        </row>
        <row r="1913">
          <cell r="C1913">
            <v>1905</v>
          </cell>
          <cell r="D1913">
            <v>1994</v>
          </cell>
          <cell r="E1913" t="str">
            <v>LINCOLN HYDRO-ELECTRIC COMMISSION</v>
          </cell>
          <cell r="F1913">
            <v>3704260</v>
          </cell>
        </row>
        <row r="1914">
          <cell r="C1914">
            <v>1906</v>
          </cell>
          <cell r="D1914">
            <v>1994</v>
          </cell>
          <cell r="E1914" t="str">
            <v>LONDON HYDRO UTILITIES SERVICES INC.</v>
          </cell>
          <cell r="F1914">
            <v>194568823</v>
          </cell>
        </row>
        <row r="1915">
          <cell r="C1915">
            <v>1907</v>
          </cell>
          <cell r="D1915">
            <v>1994</v>
          </cell>
          <cell r="E1915" t="str">
            <v>MARKHAM HYDRO DISTRIBUTION INC.</v>
          </cell>
          <cell r="F1915">
            <v>159815854</v>
          </cell>
        </row>
        <row r="1916">
          <cell r="C1916">
            <v>1908</v>
          </cell>
          <cell r="D1916">
            <v>1994</v>
          </cell>
          <cell r="E1916" t="str">
            <v>MARTINTOWN HYDRO SYSTEM</v>
          </cell>
          <cell r="F1916">
            <v>100055</v>
          </cell>
        </row>
        <row r="1917">
          <cell r="C1917">
            <v>1909</v>
          </cell>
          <cell r="D1917">
            <v>1994</v>
          </cell>
          <cell r="E1917" t="str">
            <v>MIDLAND POWER UTILITY CORPORATION</v>
          </cell>
          <cell r="F1917">
            <v>15950252</v>
          </cell>
        </row>
        <row r="1918">
          <cell r="C1918">
            <v>1910</v>
          </cell>
          <cell r="D1918">
            <v>1994</v>
          </cell>
          <cell r="E1918" t="str">
            <v>MILDMAY HYDRO-ELECTRIC COMMISSION</v>
          </cell>
          <cell r="F1918">
            <v>585945</v>
          </cell>
        </row>
        <row r="1919">
          <cell r="C1919">
            <v>1911</v>
          </cell>
          <cell r="D1919">
            <v>1994</v>
          </cell>
          <cell r="E1919" t="str">
            <v>MILTON HYDRO DISTRIBUTION INC.</v>
          </cell>
          <cell r="F1919">
            <v>66319314</v>
          </cell>
        </row>
        <row r="1920">
          <cell r="C1920">
            <v>1912</v>
          </cell>
          <cell r="D1920">
            <v>1994</v>
          </cell>
          <cell r="E1920" t="str">
            <v>NEPEAN HYDRO ELECTRIC COMMISSION</v>
          </cell>
          <cell r="F1920">
            <v>69617280</v>
          </cell>
        </row>
        <row r="1921">
          <cell r="C1921">
            <v>1913</v>
          </cell>
          <cell r="D1921">
            <v>1994</v>
          </cell>
          <cell r="E1921" t="str">
            <v>NA</v>
          </cell>
          <cell r="F1921">
            <v>123348</v>
          </cell>
        </row>
        <row r="1922">
          <cell r="C1922">
            <v>1914</v>
          </cell>
          <cell r="D1922">
            <v>1994</v>
          </cell>
          <cell r="E1922" t="str">
            <v>NEWMARKET HYDRO LTD.</v>
          </cell>
          <cell r="F1922">
            <v>44256984</v>
          </cell>
        </row>
        <row r="1923">
          <cell r="C1923">
            <v>1915</v>
          </cell>
          <cell r="D1923">
            <v>1994</v>
          </cell>
          <cell r="E1923" t="str">
            <v>NIAGARA FALLS HYDRO INC.</v>
          </cell>
          <cell r="F1923">
            <v>108860610</v>
          </cell>
        </row>
        <row r="1924">
          <cell r="C1924">
            <v>1916</v>
          </cell>
          <cell r="D1924">
            <v>1994</v>
          </cell>
          <cell r="E1924" t="str">
            <v>NIAGARA-ON-THE-LAKE HYDRO INC.</v>
          </cell>
          <cell r="F1924">
            <v>39876063</v>
          </cell>
        </row>
        <row r="1925">
          <cell r="C1925">
            <v>1917</v>
          </cell>
          <cell r="D1925">
            <v>1994</v>
          </cell>
          <cell r="E1925" t="str">
            <v>NORFOLK POWER DISTRIBUTION INC.</v>
          </cell>
          <cell r="F1925">
            <v>475214</v>
          </cell>
        </row>
        <row r="1926">
          <cell r="C1926">
            <v>1918</v>
          </cell>
          <cell r="D1926">
            <v>1994</v>
          </cell>
          <cell r="E1926" t="str">
            <v>NORTH BAY HYDRO DISTRIBUTION LIMITED</v>
          </cell>
          <cell r="F1926">
            <v>110549172</v>
          </cell>
        </row>
        <row r="1927">
          <cell r="C1927">
            <v>1919</v>
          </cell>
          <cell r="D1927">
            <v>1994</v>
          </cell>
          <cell r="E1927" t="str">
            <v>OAKVILLE HYDRO ELECTRICITY DISTRIBUTION INC.</v>
          </cell>
          <cell r="F1927">
            <v>115939817</v>
          </cell>
        </row>
        <row r="1928">
          <cell r="C1928">
            <v>1920</v>
          </cell>
          <cell r="D1928">
            <v>1994</v>
          </cell>
          <cell r="E1928" t="str">
            <v>ORANGEVILLE HYDRO LIMITED</v>
          </cell>
          <cell r="F1928">
            <v>27135188</v>
          </cell>
        </row>
        <row r="1929">
          <cell r="C1929">
            <v>1921</v>
          </cell>
          <cell r="D1929">
            <v>1994</v>
          </cell>
          <cell r="E1929" t="str">
            <v>ORILLIA POWER DISTRIBUTION CORPORATION</v>
          </cell>
          <cell r="F1929">
            <v>39839514</v>
          </cell>
        </row>
        <row r="1930">
          <cell r="C1930">
            <v>1922</v>
          </cell>
          <cell r="D1930">
            <v>1994</v>
          </cell>
          <cell r="E1930" t="str">
            <v>OSHAWA PUC NETWORKS INC.</v>
          </cell>
          <cell r="F1930">
            <v>132751092</v>
          </cell>
        </row>
        <row r="1931">
          <cell r="C1931">
            <v>1923</v>
          </cell>
          <cell r="D1931">
            <v>1994</v>
          </cell>
          <cell r="E1931" t="str">
            <v>PARRY SOUND POWER CORPORATION</v>
          </cell>
          <cell r="F1931">
            <v>12504910</v>
          </cell>
        </row>
        <row r="1932">
          <cell r="C1932">
            <v>1924</v>
          </cell>
          <cell r="D1932">
            <v>1994</v>
          </cell>
          <cell r="E1932" t="str">
            <v>PETERBOROUGH UTILITIES COMMISSION</v>
          </cell>
          <cell r="F1932">
            <v>58435411</v>
          </cell>
        </row>
        <row r="1933">
          <cell r="C1933">
            <v>1925</v>
          </cell>
          <cell r="D1933">
            <v>1994</v>
          </cell>
          <cell r="E1933" t="str">
            <v>POLICE VILLAGE OF APPLE HILL HYDRO SYSTEM</v>
          </cell>
          <cell r="F1933">
            <v>86515</v>
          </cell>
        </row>
        <row r="1934">
          <cell r="C1934">
            <v>1926</v>
          </cell>
          <cell r="D1934">
            <v>1994</v>
          </cell>
          <cell r="E1934" t="str">
            <v>POLICE VILLAGE OF AVONMORE HYDRO SYSTEM</v>
          </cell>
          <cell r="F1934">
            <v>87317</v>
          </cell>
        </row>
        <row r="1935">
          <cell r="C1935">
            <v>1927</v>
          </cell>
          <cell r="D1935">
            <v>1994</v>
          </cell>
          <cell r="E1935" t="str">
            <v>POLICE VILLAGE OF COMBER HYDRO SYSTEM</v>
          </cell>
          <cell r="F1935">
            <v>243022</v>
          </cell>
        </row>
        <row r="1936">
          <cell r="C1936">
            <v>1928</v>
          </cell>
          <cell r="D1936">
            <v>1994</v>
          </cell>
          <cell r="E1936" t="str">
            <v>POLICE VILLAGE OF DUBLIN HYDRO SYSTEM</v>
          </cell>
          <cell r="F1936">
            <v>129134</v>
          </cell>
        </row>
        <row r="1937">
          <cell r="C1937">
            <v>1929</v>
          </cell>
          <cell r="D1937">
            <v>1994</v>
          </cell>
          <cell r="E1937" t="str">
            <v>POLICE VILLAGE OF GRANTON HYDRO SYSTEM</v>
          </cell>
          <cell r="F1937">
            <v>142924</v>
          </cell>
        </row>
        <row r="1938">
          <cell r="C1938">
            <v>1930</v>
          </cell>
          <cell r="D1938">
            <v>1994</v>
          </cell>
          <cell r="E1938" t="str">
            <v>CHATHAM-KENT HYDRO INC.</v>
          </cell>
          <cell r="F1938">
            <v>146777</v>
          </cell>
        </row>
        <row r="1939">
          <cell r="C1939">
            <v>1931</v>
          </cell>
          <cell r="D1939">
            <v>1994</v>
          </cell>
          <cell r="E1939" t="str">
            <v>POLICE VILLAGE OF MOOREFIELD HYDRO SYSTEM</v>
          </cell>
          <cell r="F1939">
            <v>131110</v>
          </cell>
        </row>
        <row r="1940">
          <cell r="C1940">
            <v>1932</v>
          </cell>
          <cell r="D1940">
            <v>1994</v>
          </cell>
          <cell r="E1940" t="str">
            <v>POLICE VILLAGE OF PRICEVILLE HYDRO SYSTEM</v>
          </cell>
          <cell r="F1940">
            <v>124063</v>
          </cell>
        </row>
        <row r="1941">
          <cell r="C1941">
            <v>1933</v>
          </cell>
          <cell r="D1941">
            <v>1994</v>
          </cell>
          <cell r="E1941" t="str">
            <v>CANADIAN NIAGARA POWER INC.</v>
          </cell>
          <cell r="F1941">
            <v>22184746</v>
          </cell>
        </row>
        <row r="1942">
          <cell r="C1942">
            <v>1934</v>
          </cell>
          <cell r="D1942">
            <v>1994</v>
          </cell>
          <cell r="E1942" t="str">
            <v>CHATHAM-KENT HYDRO INC.</v>
          </cell>
          <cell r="F1942">
            <v>29192564</v>
          </cell>
        </row>
        <row r="1943">
          <cell r="C1943">
            <v>1935</v>
          </cell>
          <cell r="D1943">
            <v>1994</v>
          </cell>
          <cell r="E1943" t="str">
            <v>PUBLIC UTILITIES COMMISSION OF THE CITY OF BARRIE</v>
          </cell>
          <cell r="F1943">
            <v>80215880</v>
          </cell>
        </row>
        <row r="1944">
          <cell r="C1944">
            <v>1936</v>
          </cell>
          <cell r="D1944">
            <v>1994</v>
          </cell>
          <cell r="E1944" t="str">
            <v>PUBLIC UTILITIES COMMISSION OF THE CITY OF OWEN SOUND</v>
          </cell>
          <cell r="F1944">
            <v>12036269</v>
          </cell>
        </row>
        <row r="1945">
          <cell r="C1945">
            <v>1937</v>
          </cell>
          <cell r="D1945">
            <v>1994</v>
          </cell>
          <cell r="E1945" t="str">
            <v>PUBLIC UTILITIES COMMISSION OF THE CITY OF TRENTON</v>
          </cell>
          <cell r="F1945">
            <v>11104919</v>
          </cell>
        </row>
        <row r="1946">
          <cell r="C1946">
            <v>1938</v>
          </cell>
          <cell r="D1946">
            <v>1994</v>
          </cell>
          <cell r="E1946" t="str">
            <v>PUBLIC UTILITIES COMMISSION OF THE TOWN OF ALEXANDRIA</v>
          </cell>
          <cell r="F1946">
            <v>2509456</v>
          </cell>
        </row>
        <row r="1947">
          <cell r="C1947">
            <v>1939</v>
          </cell>
          <cell r="D1947">
            <v>1994</v>
          </cell>
          <cell r="E1947" t="str">
            <v>CHATHAM-KENT HYDRO INC.</v>
          </cell>
          <cell r="F1947">
            <v>1334463</v>
          </cell>
        </row>
        <row r="1948">
          <cell r="C1948">
            <v>1940</v>
          </cell>
          <cell r="D1948">
            <v>1994</v>
          </cell>
          <cell r="E1948" t="str">
            <v>PUBLIC UTILITIES COMMISSION OF THE TOWN OF CAMPBELLFORD</v>
          </cell>
          <cell r="F1948">
            <v>3426832</v>
          </cell>
        </row>
        <row r="1949">
          <cell r="C1949">
            <v>1941</v>
          </cell>
          <cell r="D1949">
            <v>1994</v>
          </cell>
          <cell r="E1949" t="str">
            <v>PUBLIC UTILITIES COMMISSION OF THE TOWN OF CHESLEY</v>
          </cell>
          <cell r="F1949">
            <v>1646895</v>
          </cell>
        </row>
        <row r="1950">
          <cell r="C1950">
            <v>1942</v>
          </cell>
          <cell r="D1950">
            <v>1994</v>
          </cell>
          <cell r="E1950" t="str">
            <v>LAKEFRONT UTILITIES INC.</v>
          </cell>
          <cell r="F1950">
            <v>9362404</v>
          </cell>
        </row>
        <row r="1951">
          <cell r="C1951">
            <v>1943</v>
          </cell>
          <cell r="D1951">
            <v>1994</v>
          </cell>
          <cell r="E1951" t="str">
            <v>CENTRE WELLINGTON HYDRO LTD.</v>
          </cell>
          <cell r="F1951">
            <v>4841115</v>
          </cell>
        </row>
        <row r="1952">
          <cell r="C1952">
            <v>1944</v>
          </cell>
          <cell r="D1952">
            <v>1994</v>
          </cell>
          <cell r="E1952" t="str">
            <v>WEST COAST HURON ENERGY INC.</v>
          </cell>
          <cell r="F1952">
            <v>5015516</v>
          </cell>
        </row>
        <row r="1953">
          <cell r="C1953">
            <v>1945</v>
          </cell>
          <cell r="D1953">
            <v>1994</v>
          </cell>
          <cell r="E1953" t="str">
            <v>ESPANOLA REGIONAL HYDRO DISTRIBUTION CORPORATION</v>
          </cell>
          <cell r="F1953">
            <v>483766</v>
          </cell>
        </row>
        <row r="1954">
          <cell r="C1954">
            <v>1946</v>
          </cell>
          <cell r="D1954">
            <v>1994</v>
          </cell>
          <cell r="E1954" t="str">
            <v>PUBLIC UTILITIES COMMISSION OF THE TOWN OF MITCHELL</v>
          </cell>
          <cell r="F1954">
            <v>2552079</v>
          </cell>
        </row>
        <row r="1955">
          <cell r="C1955">
            <v>1947</v>
          </cell>
          <cell r="D1955">
            <v>1994</v>
          </cell>
          <cell r="E1955" t="str">
            <v>WELLINGTON NORTH POWER INC.</v>
          </cell>
          <cell r="F1955">
            <v>2604215</v>
          </cell>
        </row>
        <row r="1956">
          <cell r="C1956">
            <v>1948</v>
          </cell>
          <cell r="D1956">
            <v>1994</v>
          </cell>
          <cell r="E1956" t="str">
            <v>PUBLIC UTILITIES COMMISSION OF THE TOWN OF PALMERSTON</v>
          </cell>
          <cell r="F1956">
            <v>1272172</v>
          </cell>
        </row>
        <row r="1957">
          <cell r="C1957">
            <v>1949</v>
          </cell>
          <cell r="D1957">
            <v>1994</v>
          </cell>
          <cell r="E1957" t="str">
            <v>BRANT COUNTY POWER INC.</v>
          </cell>
          <cell r="F1957">
            <v>5889602</v>
          </cell>
        </row>
        <row r="1958">
          <cell r="C1958">
            <v>1950</v>
          </cell>
          <cell r="D1958">
            <v>1994</v>
          </cell>
          <cell r="E1958" t="str">
            <v>PUBLIC UTILITIES COMMISSION OF THE TOWN OF PICTON</v>
          </cell>
          <cell r="F1958">
            <v>2986215</v>
          </cell>
        </row>
        <row r="1959">
          <cell r="C1959">
            <v>1951</v>
          </cell>
          <cell r="D1959">
            <v>1994</v>
          </cell>
          <cell r="E1959" t="str">
            <v>CHATHAM-KENT HYDRO INC.</v>
          </cell>
          <cell r="F1959">
            <v>1388989</v>
          </cell>
        </row>
        <row r="1960">
          <cell r="C1960">
            <v>1952</v>
          </cell>
          <cell r="D1960">
            <v>1994</v>
          </cell>
          <cell r="E1960" t="str">
            <v>PUBLIC UTILITIES COMMISSION OF THE TOWN OF SOUTHAMPTON</v>
          </cell>
          <cell r="F1960">
            <v>2272429</v>
          </cell>
        </row>
        <row r="1961">
          <cell r="C1961">
            <v>1953</v>
          </cell>
          <cell r="D1961">
            <v>1994</v>
          </cell>
          <cell r="E1961" t="str">
            <v>ESSEX POWERLINES CORPORATION</v>
          </cell>
          <cell r="F1961">
            <v>6438065</v>
          </cell>
        </row>
        <row r="1962">
          <cell r="C1962">
            <v>1954</v>
          </cell>
          <cell r="D1962">
            <v>1994</v>
          </cell>
          <cell r="E1962" t="str">
            <v>CHATHAM-KENT HYDRO INC.</v>
          </cell>
          <cell r="F1962">
            <v>2130328</v>
          </cell>
        </row>
        <row r="1963">
          <cell r="C1963">
            <v>1955</v>
          </cell>
          <cell r="D1963">
            <v>1994</v>
          </cell>
          <cell r="E1963" t="str">
            <v>WELLINGTON NORTH POWER INC.</v>
          </cell>
          <cell r="F1963">
            <v>1301441</v>
          </cell>
        </row>
        <row r="1964">
          <cell r="C1964">
            <v>1956</v>
          </cell>
          <cell r="D1964">
            <v>1994</v>
          </cell>
          <cell r="E1964" t="str">
            <v>PUBLIC UTILITIES COMMISSION OF THE VILLAGE OF BELMONT</v>
          </cell>
          <cell r="F1964">
            <v>773440</v>
          </cell>
        </row>
        <row r="1965">
          <cell r="C1965">
            <v>1957</v>
          </cell>
          <cell r="D1965">
            <v>1994</v>
          </cell>
          <cell r="E1965" t="str">
            <v>PUBLIC UTILITIES COMMISSION OF THE VILLAGE OF LANCASTER</v>
          </cell>
          <cell r="F1965">
            <v>384324</v>
          </cell>
        </row>
        <row r="1966">
          <cell r="C1966">
            <v>1958</v>
          </cell>
          <cell r="D1966">
            <v>1994</v>
          </cell>
          <cell r="E1966" t="str">
            <v>PUBLIC UTILITIES COMMISSION OF THE VILLAGE OF PORT STANLEY</v>
          </cell>
          <cell r="F1966">
            <v>898123</v>
          </cell>
        </row>
        <row r="1967">
          <cell r="C1967">
            <v>1959</v>
          </cell>
          <cell r="D1967">
            <v>1994</v>
          </cell>
          <cell r="E1967" t="str">
            <v>CHATHAM-KENT HYDRO INC.</v>
          </cell>
          <cell r="F1967">
            <v>297497</v>
          </cell>
        </row>
        <row r="1968">
          <cell r="C1968">
            <v>1960</v>
          </cell>
          <cell r="D1968">
            <v>1994</v>
          </cell>
          <cell r="E1968" t="str">
            <v>RIDEAU ST. LAWRENCE DISTRIBUTION INC.</v>
          </cell>
          <cell r="F1968">
            <v>657781</v>
          </cell>
        </row>
        <row r="1969">
          <cell r="C1969">
            <v>1961</v>
          </cell>
          <cell r="D1969">
            <v>1994</v>
          </cell>
          <cell r="E1969" t="str">
            <v>CHATHAM-KENT HYDRO INC.</v>
          </cell>
          <cell r="F1969">
            <v>724821</v>
          </cell>
        </row>
        <row r="1970">
          <cell r="C1970">
            <v>1962</v>
          </cell>
          <cell r="D1970">
            <v>1994</v>
          </cell>
          <cell r="E1970" t="str">
            <v>PUBLIC UTILITY COMMISSION OF THE VILLAGE OF WEST LORNE</v>
          </cell>
          <cell r="F1970">
            <v>904237</v>
          </cell>
        </row>
        <row r="1971">
          <cell r="C1971">
            <v>1963</v>
          </cell>
          <cell r="D1971">
            <v>1994</v>
          </cell>
          <cell r="E1971" t="str">
            <v>REMARA-BRECHIN HYDRO</v>
          </cell>
          <cell r="F1971">
            <v>105709</v>
          </cell>
        </row>
        <row r="1972">
          <cell r="C1972">
            <v>1964</v>
          </cell>
          <cell r="D1972">
            <v>1994</v>
          </cell>
          <cell r="E1972" t="str">
            <v>RENFREW HYDRO INC.</v>
          </cell>
          <cell r="F1972">
            <v>12780044</v>
          </cell>
        </row>
        <row r="1973">
          <cell r="C1973">
            <v>1965</v>
          </cell>
          <cell r="D1973">
            <v>1994</v>
          </cell>
          <cell r="E1973" t="str">
            <v>RICHMOND HILL HYDRO INC.</v>
          </cell>
          <cell r="F1973">
            <v>109221500</v>
          </cell>
        </row>
        <row r="1974">
          <cell r="C1974">
            <v>1966</v>
          </cell>
          <cell r="D1974">
            <v>1994</v>
          </cell>
          <cell r="E1974" t="str">
            <v>RIPLEY PUBLIC UTILITIES COMMISSION</v>
          </cell>
          <cell r="F1974">
            <v>272325</v>
          </cell>
        </row>
        <row r="1975">
          <cell r="C1975">
            <v>1967</v>
          </cell>
          <cell r="D1975">
            <v>1994</v>
          </cell>
          <cell r="E1975" t="str">
            <v>RODNEY PUBLIC UTILITIES COMMISSION</v>
          </cell>
          <cell r="F1975">
            <v>293916</v>
          </cell>
        </row>
        <row r="1976">
          <cell r="C1976">
            <v>1968</v>
          </cell>
          <cell r="D1976">
            <v>1994</v>
          </cell>
          <cell r="E1976" t="str">
            <v>SIOUX LOOKOUT HYDRO INC.</v>
          </cell>
          <cell r="F1976">
            <v>3517804</v>
          </cell>
        </row>
        <row r="1977">
          <cell r="C1977">
            <v>1969</v>
          </cell>
          <cell r="D1977">
            <v>1994</v>
          </cell>
          <cell r="E1977" t="str">
            <v>ST. CATHARINES HYDRO UTILITY SERVICES INC.</v>
          </cell>
          <cell r="F1977">
            <v>71673289</v>
          </cell>
        </row>
        <row r="1978">
          <cell r="C1978">
            <v>1970</v>
          </cell>
          <cell r="D1978">
            <v>1994</v>
          </cell>
          <cell r="E1978" t="str">
            <v>ST. THOMAS ENERGY INC.</v>
          </cell>
          <cell r="F1978">
            <v>33467004</v>
          </cell>
        </row>
        <row r="1979">
          <cell r="C1979">
            <v>1971</v>
          </cell>
          <cell r="D1979">
            <v>1994</v>
          </cell>
          <cell r="E1979" t="str">
            <v>FESTIVAL HYDRO INC.</v>
          </cell>
          <cell r="F1979">
            <v>28821196</v>
          </cell>
        </row>
        <row r="1980">
          <cell r="C1980">
            <v>1972</v>
          </cell>
          <cell r="D1980">
            <v>1994</v>
          </cell>
          <cell r="E1980" t="str">
            <v>MIDDLESEX POWER DISTRIBUTION CORPORATION</v>
          </cell>
          <cell r="F1980">
            <v>5744094</v>
          </cell>
        </row>
        <row r="1981">
          <cell r="C1981">
            <v>1973</v>
          </cell>
          <cell r="D1981">
            <v>1994</v>
          </cell>
          <cell r="E1981" t="str">
            <v>GREATER SUDBURY HYDRO INC.</v>
          </cell>
          <cell r="F1981">
            <v>77272878</v>
          </cell>
        </row>
        <row r="1982">
          <cell r="C1982">
            <v>1974</v>
          </cell>
          <cell r="D1982">
            <v>1994</v>
          </cell>
          <cell r="E1982" t="str">
            <v>TARA HYDRO-ELECTRIC SYSTEM</v>
          </cell>
          <cell r="F1982">
            <v>374000</v>
          </cell>
        </row>
        <row r="1983">
          <cell r="C1983">
            <v>1975</v>
          </cell>
          <cell r="D1983">
            <v>1994</v>
          </cell>
          <cell r="E1983" t="str">
            <v>TAY HYDRO ELECTRIC DISTRIBUTION COMPANY INC.</v>
          </cell>
          <cell r="F1983">
            <v>5735052</v>
          </cell>
        </row>
        <row r="1984">
          <cell r="C1984">
            <v>1976</v>
          </cell>
          <cell r="D1984">
            <v>1994</v>
          </cell>
          <cell r="E1984" t="str">
            <v>TEESWATER HYDRO-ELECTRIC COMMISSION</v>
          </cell>
          <cell r="F1984">
            <v>500936</v>
          </cell>
        </row>
        <row r="1985">
          <cell r="C1985">
            <v>1977</v>
          </cell>
          <cell r="D1985">
            <v>1994</v>
          </cell>
          <cell r="E1985" t="str">
            <v>TERRACE BAY SUPERIOR WIRES INC.</v>
          </cell>
          <cell r="F1985">
            <v>1183935</v>
          </cell>
        </row>
        <row r="1986">
          <cell r="C1986">
            <v>1978</v>
          </cell>
          <cell r="D1986">
            <v>1994</v>
          </cell>
          <cell r="E1986" t="str">
            <v>ESPANOLA REGIONAL HYDRO DISTRIBUTION CORPORATION</v>
          </cell>
          <cell r="F1986">
            <v>2170035</v>
          </cell>
        </row>
        <row r="1987">
          <cell r="C1987">
            <v>1979</v>
          </cell>
          <cell r="D1987">
            <v>1994</v>
          </cell>
          <cell r="E1987" t="str">
            <v>COLLUS POWER CORPORATION</v>
          </cell>
          <cell r="F1987">
            <v>7998599</v>
          </cell>
        </row>
        <row r="1988">
          <cell r="C1988">
            <v>1980</v>
          </cell>
          <cell r="D1988">
            <v>1994</v>
          </cell>
          <cell r="E1988" t="str">
            <v>THUNDER BAY HYDRO ELECTRICITY DISTRIBUTION INC.</v>
          </cell>
          <cell r="F1988">
            <v>85941762</v>
          </cell>
        </row>
        <row r="1989">
          <cell r="C1989">
            <v>1981</v>
          </cell>
          <cell r="D1989">
            <v>1994</v>
          </cell>
          <cell r="E1989" t="str">
            <v>TILLSONBURG HYDRO INC.</v>
          </cell>
          <cell r="F1989">
            <v>17501482</v>
          </cell>
        </row>
        <row r="1990">
          <cell r="C1990">
            <v>1982</v>
          </cell>
          <cell r="D1990">
            <v>1994</v>
          </cell>
          <cell r="E1990" t="str">
            <v>TOWNSHIP OF MCGARRY HYDRO SYSTEM</v>
          </cell>
          <cell r="F1990">
            <v>329196</v>
          </cell>
        </row>
        <row r="1991">
          <cell r="C1991">
            <v>1983</v>
          </cell>
          <cell r="D1991">
            <v>1994</v>
          </cell>
          <cell r="E1991" t="str">
            <v>VILLAGE OF BLOOMFIELD HYDRO SYSTEM</v>
          </cell>
          <cell r="F1991">
            <v>231893</v>
          </cell>
        </row>
        <row r="1992">
          <cell r="C1992">
            <v>1984</v>
          </cell>
          <cell r="D1992">
            <v>1994</v>
          </cell>
          <cell r="E1992" t="str">
            <v>RIDEAU ST. LAWRENCE DISTRIBUTION INC.</v>
          </cell>
          <cell r="F1992">
            <v>572216</v>
          </cell>
        </row>
        <row r="1993">
          <cell r="C1993">
            <v>1985</v>
          </cell>
          <cell r="D1993">
            <v>1994</v>
          </cell>
          <cell r="E1993" t="str">
            <v>VILLAGE OF CHESTERVILLE HYDRO SYSTEM</v>
          </cell>
          <cell r="F1993">
            <v>946024</v>
          </cell>
        </row>
        <row r="1994">
          <cell r="C1994">
            <v>1986</v>
          </cell>
          <cell r="D1994">
            <v>1994</v>
          </cell>
          <cell r="E1994" t="str">
            <v>CHATHAM-KENT HYDRO INC.</v>
          </cell>
          <cell r="F1994">
            <v>212932</v>
          </cell>
        </row>
        <row r="1995">
          <cell r="C1995">
            <v>1987</v>
          </cell>
          <cell r="D1995">
            <v>1994</v>
          </cell>
          <cell r="E1995" t="str">
            <v>VILLAGE OF FLESHERTON HYDRO SYSTEM</v>
          </cell>
          <cell r="F1995">
            <v>453968</v>
          </cell>
        </row>
        <row r="1996">
          <cell r="C1996">
            <v>1988</v>
          </cell>
          <cell r="D1996">
            <v>1994</v>
          </cell>
          <cell r="E1996" t="str">
            <v>RIDEAU ST. LAWRENCE DISTRIBUTION INC.</v>
          </cell>
          <cell r="F1996">
            <v>766364</v>
          </cell>
        </row>
        <row r="1997">
          <cell r="C1997">
            <v>1989</v>
          </cell>
          <cell r="D1997">
            <v>1994</v>
          </cell>
          <cell r="E1997" t="str">
            <v>VILLAGE OF LUCKNOW HYDRO SYSTEM</v>
          </cell>
          <cell r="F1997">
            <v>849717</v>
          </cell>
        </row>
        <row r="1998">
          <cell r="C1998">
            <v>1990</v>
          </cell>
          <cell r="D1998">
            <v>1994</v>
          </cell>
          <cell r="E1998" t="str">
            <v>VILLAGE OF MAXVILLE HYDRO SYSTEM</v>
          </cell>
          <cell r="F1998">
            <v>312611</v>
          </cell>
        </row>
        <row r="1999">
          <cell r="C1999">
            <v>1991</v>
          </cell>
          <cell r="D1999">
            <v>1994</v>
          </cell>
          <cell r="E1999" t="str">
            <v>WATERLOO NORTH HYDRO INC.</v>
          </cell>
          <cell r="F1999">
            <v>154601908</v>
          </cell>
        </row>
        <row r="2000">
          <cell r="C2000">
            <v>1992</v>
          </cell>
          <cell r="D2000">
            <v>1994</v>
          </cell>
          <cell r="E2000" t="str">
            <v>WELLAND HYDRO-ELECTRIC SYSTEM CORP.</v>
          </cell>
          <cell r="F2000">
            <v>46170954</v>
          </cell>
        </row>
        <row r="2001">
          <cell r="C2001">
            <v>1993</v>
          </cell>
          <cell r="D2001">
            <v>1994</v>
          </cell>
          <cell r="E2001" t="str">
            <v>NA</v>
          </cell>
          <cell r="F2001">
            <v>925055</v>
          </cell>
        </row>
        <row r="2002">
          <cell r="C2002">
            <v>1994</v>
          </cell>
          <cell r="D2002">
            <v>1994</v>
          </cell>
          <cell r="E2002" t="str">
            <v>WHITBY HYDRO ELECTRIC CORPORATION</v>
          </cell>
          <cell r="F2002">
            <v>100504304</v>
          </cell>
        </row>
        <row r="2003">
          <cell r="C2003">
            <v>1995</v>
          </cell>
          <cell r="D2003">
            <v>1994</v>
          </cell>
          <cell r="E2003" t="str">
            <v>RIDEAU ST. LAWRENCE DISTRIBUTION INC.</v>
          </cell>
          <cell r="F2003">
            <v>172692</v>
          </cell>
        </row>
        <row r="2004">
          <cell r="C2004">
            <v>1996</v>
          </cell>
          <cell r="D2004">
            <v>1994</v>
          </cell>
          <cell r="E2004" t="str">
            <v>WINCHESTER HYDRO COMMISSION</v>
          </cell>
          <cell r="F2004">
            <v>1624079</v>
          </cell>
        </row>
        <row r="2005">
          <cell r="C2005">
            <v>1997</v>
          </cell>
          <cell r="D2005">
            <v>1994</v>
          </cell>
          <cell r="E2005" t="str">
            <v>ENWIN UTILITIES LTD.</v>
          </cell>
          <cell r="F2005">
            <v>134970373</v>
          </cell>
        </row>
        <row r="2006">
          <cell r="C2006">
            <v>1998</v>
          </cell>
          <cell r="D2006">
            <v>1994</v>
          </cell>
          <cell r="E2006" t="str">
            <v>WOODSTOCK HYDRO SERVICES INC.</v>
          </cell>
          <cell r="F2006">
            <v>32049018</v>
          </cell>
        </row>
        <row r="2007">
          <cell r="C2007">
            <v>1999</v>
          </cell>
          <cell r="F2007">
            <v>8259651903</v>
          </cell>
        </row>
        <row r="2008">
          <cell r="C2008">
            <v>2000</v>
          </cell>
          <cell r="F2008">
            <v>0</v>
          </cell>
        </row>
        <row r="2009">
          <cell r="C2009">
            <v>2001</v>
          </cell>
          <cell r="F2009">
            <v>0</v>
          </cell>
        </row>
        <row r="2010">
          <cell r="C2010">
            <v>2002</v>
          </cell>
          <cell r="F2010">
            <v>56864</v>
          </cell>
        </row>
        <row r="2011">
          <cell r="C2011">
            <v>2003</v>
          </cell>
          <cell r="F2011">
            <v>0</v>
          </cell>
        </row>
        <row r="2012">
          <cell r="C2012">
            <v>2004</v>
          </cell>
          <cell r="F2012">
            <v>0</v>
          </cell>
        </row>
        <row r="2013">
          <cell r="C2013">
            <v>2005</v>
          </cell>
          <cell r="F2013">
            <v>58540</v>
          </cell>
        </row>
        <row r="2014">
          <cell r="C2014">
            <v>2006</v>
          </cell>
          <cell r="F2014">
            <v>0</v>
          </cell>
        </row>
        <row r="2015">
          <cell r="C2015">
            <v>2007</v>
          </cell>
          <cell r="D2015">
            <v>1995</v>
          </cell>
          <cell r="E2015" t="str">
            <v>POWERSTREAM INC.</v>
          </cell>
          <cell r="F2015">
            <v>260514</v>
          </cell>
        </row>
        <row r="2016">
          <cell r="C2016">
            <v>2008</v>
          </cell>
          <cell r="D2016">
            <v>1995</v>
          </cell>
          <cell r="E2016" t="str">
            <v>POWERSTREAM INC.</v>
          </cell>
          <cell r="F2016">
            <v>11404421</v>
          </cell>
        </row>
        <row r="2017">
          <cell r="C2017">
            <v>2009</v>
          </cell>
          <cell r="D2017">
            <v>1995</v>
          </cell>
          <cell r="E2017" t="str">
            <v>POWERSTREAM INC.</v>
          </cell>
          <cell r="F2017">
            <v>4717538</v>
          </cell>
        </row>
        <row r="2018">
          <cell r="C2018">
            <v>2010</v>
          </cell>
          <cell r="D2018">
            <v>1995</v>
          </cell>
          <cell r="E2018" t="str">
            <v>BLUEWATER POWER DISTRIBUTION CORPORATION</v>
          </cell>
          <cell r="F2018">
            <v>297420</v>
          </cell>
        </row>
        <row r="2019">
          <cell r="C2019">
            <v>2011</v>
          </cell>
          <cell r="D2019">
            <v>1995</v>
          </cell>
          <cell r="E2019" t="str">
            <v>BLUEWATER POWER DISTRIBUTION CORPORATION</v>
          </cell>
          <cell r="F2019">
            <v>187694</v>
          </cell>
        </row>
        <row r="2020">
          <cell r="C2020">
            <v>2012</v>
          </cell>
          <cell r="D2020">
            <v>1995</v>
          </cell>
          <cell r="E2020" t="str">
            <v>BLUEWATER POWER DISTRIBUTION CORPORATION</v>
          </cell>
          <cell r="F2020">
            <v>888968</v>
          </cell>
        </row>
        <row r="2021">
          <cell r="C2021">
            <v>2013</v>
          </cell>
          <cell r="D2021">
            <v>1995</v>
          </cell>
          <cell r="E2021" t="str">
            <v>BLUEWATER POWER DISTRIBUTION CORPORATION</v>
          </cell>
          <cell r="F2021">
            <v>3940977</v>
          </cell>
        </row>
        <row r="2022">
          <cell r="C2022">
            <v>2014</v>
          </cell>
          <cell r="D2022">
            <v>1995</v>
          </cell>
          <cell r="E2022" t="str">
            <v>BLUEWATER POWER DISTRIBUTION CORPORATION</v>
          </cell>
          <cell r="F2022">
            <v>990650</v>
          </cell>
        </row>
        <row r="2023">
          <cell r="C2023">
            <v>2015</v>
          </cell>
          <cell r="D2023">
            <v>1995</v>
          </cell>
          <cell r="E2023" t="str">
            <v>COOPERATIVE HYDRO EMBRUN INC.</v>
          </cell>
          <cell r="F2023">
            <v>2249791</v>
          </cell>
        </row>
        <row r="2024">
          <cell r="C2024">
            <v>2016</v>
          </cell>
          <cell r="D2024">
            <v>1995</v>
          </cell>
          <cell r="E2024" t="str">
            <v>ENERSOURCE HYDRO MISSISSAUGA INC.</v>
          </cell>
          <cell r="F2024">
            <v>446768818</v>
          </cell>
        </row>
        <row r="2025">
          <cell r="C2025">
            <v>2017</v>
          </cell>
          <cell r="D2025">
            <v>1995</v>
          </cell>
          <cell r="E2025" t="str">
            <v>ERIE THAMES POWERLINES CORPORATION</v>
          </cell>
          <cell r="F2025">
            <v>1282366</v>
          </cell>
        </row>
        <row r="2026">
          <cell r="C2026">
            <v>2018</v>
          </cell>
          <cell r="D2026">
            <v>1995</v>
          </cell>
          <cell r="E2026" t="str">
            <v>ERIE THAMES POWERLINES CORPORATION</v>
          </cell>
          <cell r="F2026">
            <v>7596811</v>
          </cell>
        </row>
        <row r="2027">
          <cell r="C2027">
            <v>2019</v>
          </cell>
          <cell r="D2027">
            <v>1995</v>
          </cell>
          <cell r="E2027" t="str">
            <v>ERIE THAMES POWERLINES CORPORATION</v>
          </cell>
          <cell r="F2027">
            <v>1708862</v>
          </cell>
        </row>
        <row r="2028">
          <cell r="C2028">
            <v>2020</v>
          </cell>
          <cell r="D2028">
            <v>1995</v>
          </cell>
          <cell r="E2028" t="str">
            <v>ERIE THAMES POWERLINES CORPORATION</v>
          </cell>
          <cell r="F2028">
            <v>435562</v>
          </cell>
        </row>
        <row r="2029">
          <cell r="C2029">
            <v>2021</v>
          </cell>
          <cell r="D2029">
            <v>1995</v>
          </cell>
          <cell r="E2029" t="str">
            <v>ERIE THAMES POWERLINES CORPORATION</v>
          </cell>
          <cell r="F2029">
            <v>1181549</v>
          </cell>
        </row>
        <row r="2030">
          <cell r="C2030">
            <v>2022</v>
          </cell>
          <cell r="D2030">
            <v>1995</v>
          </cell>
          <cell r="E2030" t="str">
            <v>FESTIVAL HYDRO INC.</v>
          </cell>
          <cell r="F2030">
            <v>392544</v>
          </cell>
        </row>
        <row r="2031">
          <cell r="C2031">
            <v>2023</v>
          </cell>
          <cell r="D2031">
            <v>1995</v>
          </cell>
          <cell r="E2031" t="str">
            <v>FESTIVAL HYDRO INC.</v>
          </cell>
          <cell r="F2031">
            <v>160733</v>
          </cell>
        </row>
        <row r="2032">
          <cell r="C2032">
            <v>2024</v>
          </cell>
          <cell r="D2032">
            <v>1995</v>
          </cell>
          <cell r="E2032" t="str">
            <v>FESTIVAL HYDRO INC.</v>
          </cell>
          <cell r="F2032">
            <v>495613</v>
          </cell>
        </row>
        <row r="2033">
          <cell r="C2033">
            <v>2025</v>
          </cell>
          <cell r="D2033">
            <v>1995</v>
          </cell>
          <cell r="E2033" t="str">
            <v>FESTIVAL HYDRO INC.</v>
          </cell>
          <cell r="F2033">
            <v>1490153</v>
          </cell>
        </row>
        <row r="2034">
          <cell r="C2034">
            <v>2026</v>
          </cell>
          <cell r="D2034">
            <v>1995</v>
          </cell>
          <cell r="E2034" t="str">
            <v>FESTIVAL HYDRO INC.</v>
          </cell>
          <cell r="F2034">
            <v>3446351</v>
          </cell>
        </row>
        <row r="2035">
          <cell r="C2035">
            <v>2027</v>
          </cell>
          <cell r="D2035">
            <v>1995</v>
          </cell>
          <cell r="E2035" t="str">
            <v>FESTIVAL HYDRO INC.</v>
          </cell>
          <cell r="F2035">
            <v>421986</v>
          </cell>
        </row>
        <row r="2036">
          <cell r="C2036">
            <v>2028</v>
          </cell>
          <cell r="D2036">
            <v>1995</v>
          </cell>
          <cell r="E2036" t="str">
            <v>GEORGIAN BAY ENERGY INC.</v>
          </cell>
          <cell r="F2036">
            <v>233155</v>
          </cell>
        </row>
        <row r="2037">
          <cell r="C2037">
            <v>2029</v>
          </cell>
          <cell r="D2037">
            <v>1995</v>
          </cell>
          <cell r="E2037" t="str">
            <v>GREATER SUDBURY HYDRO INC.</v>
          </cell>
          <cell r="F2037">
            <v>2382077</v>
          </cell>
        </row>
        <row r="2038">
          <cell r="C2038">
            <v>2030</v>
          </cell>
          <cell r="D2038">
            <v>1995</v>
          </cell>
          <cell r="E2038" t="str">
            <v>GREATER SUDBURY HYDRO INC.</v>
          </cell>
          <cell r="F2038">
            <v>1186897</v>
          </cell>
        </row>
        <row r="2039">
          <cell r="C2039">
            <v>2031</v>
          </cell>
          <cell r="D2039">
            <v>1995</v>
          </cell>
          <cell r="E2039" t="str">
            <v>GUELPH HYDRO ELECTRIC SYSTEMS INC.</v>
          </cell>
          <cell r="F2039">
            <v>943966</v>
          </cell>
        </row>
        <row r="2040">
          <cell r="C2040">
            <v>2032</v>
          </cell>
          <cell r="D2040">
            <v>1995</v>
          </cell>
          <cell r="E2040" t="str">
            <v>HALDIMAND COUNTY HYDRO INC.</v>
          </cell>
          <cell r="F2040">
            <v>6328222</v>
          </cell>
        </row>
        <row r="2041">
          <cell r="C2041">
            <v>2033</v>
          </cell>
          <cell r="D2041">
            <v>1995</v>
          </cell>
          <cell r="E2041" t="str">
            <v>HALDIMAND COUNTY HYDRO INC.</v>
          </cell>
          <cell r="F2041">
            <v>6694020</v>
          </cell>
        </row>
        <row r="2042">
          <cell r="C2042">
            <v>2034</v>
          </cell>
          <cell r="D2042">
            <v>1995</v>
          </cell>
          <cell r="E2042" t="str">
            <v>HORIZON UTILITIES CORPORATION</v>
          </cell>
          <cell r="F2042">
            <v>12364811</v>
          </cell>
        </row>
        <row r="2043">
          <cell r="C2043">
            <v>2035</v>
          </cell>
          <cell r="D2043">
            <v>1995</v>
          </cell>
          <cell r="E2043" t="str">
            <v>HORIZON UTILITIES CORPORATION</v>
          </cell>
          <cell r="F2043">
            <v>1968113</v>
          </cell>
        </row>
        <row r="2044">
          <cell r="C2044">
            <v>2036</v>
          </cell>
          <cell r="D2044">
            <v>1995</v>
          </cell>
          <cell r="E2044" t="str">
            <v>HORIZON UTILITIES CORPORATION</v>
          </cell>
          <cell r="F2044">
            <v>37585306</v>
          </cell>
        </row>
        <row r="2045">
          <cell r="C2045">
            <v>2037</v>
          </cell>
          <cell r="D2045">
            <v>1995</v>
          </cell>
          <cell r="E2045" t="str">
            <v>HORIZON UTILITIES CORPORATION</v>
          </cell>
          <cell r="F2045">
            <v>184840732</v>
          </cell>
        </row>
        <row r="2046">
          <cell r="C2046">
            <v>2038</v>
          </cell>
          <cell r="D2046">
            <v>1995</v>
          </cell>
          <cell r="E2046" t="str">
            <v>HORIZON UTILITIES CORPORATION</v>
          </cell>
          <cell r="F2046">
            <v>76328751</v>
          </cell>
        </row>
        <row r="2047">
          <cell r="C2047">
            <v>2039</v>
          </cell>
          <cell r="D2047">
            <v>1995</v>
          </cell>
          <cell r="E2047" t="str">
            <v>HYDRO ONE NETWORKS INC.</v>
          </cell>
          <cell r="F2047">
            <v>434386</v>
          </cell>
        </row>
        <row r="2048">
          <cell r="C2048">
            <v>2040</v>
          </cell>
          <cell r="D2048">
            <v>1995</v>
          </cell>
          <cell r="E2048" t="str">
            <v>HYDRO ONE NETWORKS INC.</v>
          </cell>
          <cell r="F2048">
            <v>112631</v>
          </cell>
        </row>
        <row r="2049">
          <cell r="C2049">
            <v>2041</v>
          </cell>
          <cell r="D2049">
            <v>1995</v>
          </cell>
          <cell r="E2049" t="str">
            <v>HYDRO ONE NETWORKS INC.</v>
          </cell>
          <cell r="F2049">
            <v>5382855</v>
          </cell>
        </row>
        <row r="2050">
          <cell r="C2050">
            <v>2042</v>
          </cell>
          <cell r="D2050">
            <v>1995</v>
          </cell>
          <cell r="E2050" t="str">
            <v>HYDRO ONE NETWORKS INC.</v>
          </cell>
          <cell r="F2050">
            <v>686143</v>
          </cell>
        </row>
        <row r="2051">
          <cell r="C2051">
            <v>2043</v>
          </cell>
          <cell r="D2051">
            <v>1995</v>
          </cell>
          <cell r="E2051" t="str">
            <v>HYDRO ONE NETWORKS INC.</v>
          </cell>
          <cell r="F2051">
            <v>1045499</v>
          </cell>
        </row>
        <row r="2052">
          <cell r="C2052">
            <v>2044</v>
          </cell>
          <cell r="D2052">
            <v>1995</v>
          </cell>
          <cell r="E2052" t="str">
            <v>HYDRO ONE NETWORKS INC.</v>
          </cell>
          <cell r="F2052">
            <v>460891</v>
          </cell>
        </row>
        <row r="2053">
          <cell r="C2053">
            <v>2045</v>
          </cell>
          <cell r="D2053">
            <v>1995</v>
          </cell>
          <cell r="E2053" t="str">
            <v>HYDRO ONE NETWORKS INC.</v>
          </cell>
          <cell r="F2053">
            <v>2331530</v>
          </cell>
        </row>
        <row r="2054">
          <cell r="C2054">
            <v>2046</v>
          </cell>
          <cell r="D2054">
            <v>1995</v>
          </cell>
          <cell r="E2054" t="str">
            <v>HYDRO ONE NETWORKS INC.</v>
          </cell>
          <cell r="F2054">
            <v>3091571</v>
          </cell>
        </row>
        <row r="2055">
          <cell r="C2055">
            <v>2047</v>
          </cell>
          <cell r="D2055">
            <v>1995</v>
          </cell>
          <cell r="E2055" t="str">
            <v>HYDRO ONE NETWORKS INC.</v>
          </cell>
          <cell r="F2055">
            <v>14577385</v>
          </cell>
        </row>
        <row r="2056">
          <cell r="C2056">
            <v>2048</v>
          </cell>
          <cell r="D2056">
            <v>1995</v>
          </cell>
          <cell r="E2056" t="str">
            <v>HYDRO ONE NETWORKS INC.</v>
          </cell>
          <cell r="F2056">
            <v>6730445</v>
          </cell>
        </row>
        <row r="2057">
          <cell r="C2057">
            <v>2049</v>
          </cell>
          <cell r="D2057">
            <v>1995</v>
          </cell>
          <cell r="E2057" t="str">
            <v>HYDRO ONE NETWORKS INC.</v>
          </cell>
          <cell r="F2057">
            <v>907622</v>
          </cell>
        </row>
        <row r="2058">
          <cell r="C2058">
            <v>2050</v>
          </cell>
          <cell r="D2058">
            <v>1995</v>
          </cell>
          <cell r="E2058" t="str">
            <v>HYDRO ONE NETWORKS INC.</v>
          </cell>
          <cell r="F2058">
            <v>1377986</v>
          </cell>
        </row>
        <row r="2059">
          <cell r="C2059">
            <v>2051</v>
          </cell>
          <cell r="D2059">
            <v>1995</v>
          </cell>
          <cell r="E2059" t="str">
            <v>HYDRO ONE NETWORKS INC.</v>
          </cell>
          <cell r="F2059">
            <v>530791</v>
          </cell>
        </row>
        <row r="2060">
          <cell r="C2060">
            <v>2052</v>
          </cell>
          <cell r="D2060">
            <v>1995</v>
          </cell>
          <cell r="E2060" t="str">
            <v>HYDRO ONE NETWORKS INC.</v>
          </cell>
          <cell r="F2060">
            <v>5208510</v>
          </cell>
        </row>
        <row r="2061">
          <cell r="C2061">
            <v>2053</v>
          </cell>
          <cell r="D2061">
            <v>1995</v>
          </cell>
          <cell r="E2061" t="str">
            <v>HYDRO ONE NETWORKS INC.</v>
          </cell>
          <cell r="F2061">
            <v>852466</v>
          </cell>
        </row>
        <row r="2062">
          <cell r="C2062">
            <v>2054</v>
          </cell>
          <cell r="D2062">
            <v>1995</v>
          </cell>
          <cell r="E2062" t="str">
            <v>HYDRO ONE NETWORKS INC.</v>
          </cell>
          <cell r="F2062">
            <v>3243161</v>
          </cell>
        </row>
        <row r="2063">
          <cell r="C2063">
            <v>2055</v>
          </cell>
          <cell r="D2063">
            <v>1995</v>
          </cell>
          <cell r="E2063" t="str">
            <v>HYDRO ONE NETWORKS INC.</v>
          </cell>
          <cell r="F2063">
            <v>726276</v>
          </cell>
        </row>
        <row r="2064">
          <cell r="C2064">
            <v>2056</v>
          </cell>
          <cell r="D2064">
            <v>1995</v>
          </cell>
          <cell r="E2064" t="str">
            <v>HYDRO ONE NETWORKS INC.</v>
          </cell>
          <cell r="F2064">
            <v>1011097</v>
          </cell>
        </row>
        <row r="2065">
          <cell r="C2065">
            <v>2057</v>
          </cell>
          <cell r="D2065">
            <v>1995</v>
          </cell>
          <cell r="E2065" t="str">
            <v>HYDRO ONE NETWORKS INC.</v>
          </cell>
          <cell r="F2065">
            <v>1850242</v>
          </cell>
        </row>
        <row r="2066">
          <cell r="C2066">
            <v>2058</v>
          </cell>
          <cell r="D2066">
            <v>1995</v>
          </cell>
          <cell r="E2066" t="str">
            <v>HYDRO ONE NETWORKS INC.</v>
          </cell>
          <cell r="F2066">
            <v>2681247</v>
          </cell>
        </row>
        <row r="2067">
          <cell r="C2067">
            <v>2059</v>
          </cell>
          <cell r="D2067">
            <v>1995</v>
          </cell>
          <cell r="E2067" t="str">
            <v>HYDRO ONE NETWORKS INC.</v>
          </cell>
          <cell r="F2067">
            <v>1242670</v>
          </cell>
        </row>
        <row r="2068">
          <cell r="C2068">
            <v>2060</v>
          </cell>
          <cell r="D2068">
            <v>1995</v>
          </cell>
          <cell r="E2068" t="str">
            <v>HYDRO ONE NETWORKS INC.</v>
          </cell>
          <cell r="F2068">
            <v>2227389</v>
          </cell>
        </row>
        <row r="2069">
          <cell r="C2069">
            <v>2061</v>
          </cell>
          <cell r="D2069">
            <v>1995</v>
          </cell>
          <cell r="E2069" t="str">
            <v>HYDRO ONE NETWORKS INC.</v>
          </cell>
          <cell r="F2069">
            <v>2224314</v>
          </cell>
        </row>
        <row r="2070">
          <cell r="C2070">
            <v>2062</v>
          </cell>
          <cell r="D2070">
            <v>1995</v>
          </cell>
          <cell r="E2070" t="str">
            <v>HYDRO ONE NETWORKS INC.</v>
          </cell>
          <cell r="F2070">
            <v>1182498</v>
          </cell>
        </row>
        <row r="2071">
          <cell r="C2071">
            <v>2063</v>
          </cell>
          <cell r="D2071">
            <v>1995</v>
          </cell>
          <cell r="E2071" t="str">
            <v>HYDRO ONE NETWORKS INC.</v>
          </cell>
          <cell r="F2071">
            <v>1653952</v>
          </cell>
        </row>
        <row r="2072">
          <cell r="C2072">
            <v>2064</v>
          </cell>
          <cell r="D2072">
            <v>1995</v>
          </cell>
          <cell r="E2072" t="str">
            <v>HYDRO ONE NETWORKS INC.</v>
          </cell>
          <cell r="F2072">
            <v>1039130</v>
          </cell>
        </row>
        <row r="2073">
          <cell r="C2073">
            <v>2065</v>
          </cell>
          <cell r="D2073">
            <v>1995</v>
          </cell>
          <cell r="E2073" t="str">
            <v>HYDRO ONE NETWORKS INC.</v>
          </cell>
          <cell r="F2073">
            <v>855475</v>
          </cell>
        </row>
        <row r="2074">
          <cell r="C2074">
            <v>2066</v>
          </cell>
          <cell r="D2074">
            <v>1995</v>
          </cell>
          <cell r="E2074" t="str">
            <v>HYDRO ONE NETWORKS INC.</v>
          </cell>
          <cell r="F2074">
            <v>592281</v>
          </cell>
        </row>
        <row r="2075">
          <cell r="C2075">
            <v>2067</v>
          </cell>
          <cell r="D2075">
            <v>1995</v>
          </cell>
          <cell r="E2075" t="str">
            <v>HYDRO ONE NETWORKS INC.</v>
          </cell>
          <cell r="F2075">
            <v>711661</v>
          </cell>
        </row>
        <row r="2076">
          <cell r="C2076">
            <v>2068</v>
          </cell>
          <cell r="D2076">
            <v>1995</v>
          </cell>
          <cell r="E2076" t="str">
            <v>HYDRO ONE NETWORKS INC.</v>
          </cell>
          <cell r="F2076">
            <v>137447</v>
          </cell>
        </row>
        <row r="2077">
          <cell r="C2077">
            <v>2069</v>
          </cell>
          <cell r="D2077">
            <v>1995</v>
          </cell>
          <cell r="E2077" t="str">
            <v>HYDRO ONE NETWORKS INC.</v>
          </cell>
          <cell r="F2077">
            <v>729816</v>
          </cell>
        </row>
        <row r="2078">
          <cell r="C2078">
            <v>2070</v>
          </cell>
          <cell r="D2078">
            <v>1995</v>
          </cell>
          <cell r="E2078" t="str">
            <v>HYDRO ONE NETWORKS INC.</v>
          </cell>
          <cell r="F2078">
            <v>611874</v>
          </cell>
        </row>
        <row r="2079">
          <cell r="C2079">
            <v>2071</v>
          </cell>
          <cell r="D2079">
            <v>1995</v>
          </cell>
          <cell r="E2079" t="str">
            <v>HYDRO ONE NETWORKS INC.</v>
          </cell>
          <cell r="F2079">
            <v>273457</v>
          </cell>
        </row>
        <row r="2080">
          <cell r="C2080">
            <v>2072</v>
          </cell>
          <cell r="D2080">
            <v>1995</v>
          </cell>
          <cell r="E2080" t="str">
            <v>HYDRO ONE NETWORKS INC.</v>
          </cell>
          <cell r="F2080">
            <v>14072992</v>
          </cell>
        </row>
        <row r="2081">
          <cell r="C2081">
            <v>2073</v>
          </cell>
          <cell r="D2081">
            <v>1995</v>
          </cell>
          <cell r="E2081" t="str">
            <v>HYDRO ONE NETWORKS INC.</v>
          </cell>
          <cell r="F2081">
            <v>152624</v>
          </cell>
        </row>
        <row r="2082">
          <cell r="C2082">
            <v>2074</v>
          </cell>
          <cell r="D2082">
            <v>1995</v>
          </cell>
          <cell r="E2082" t="str">
            <v>HYDRO ONE NETWORKS INC.</v>
          </cell>
          <cell r="F2082">
            <v>843421</v>
          </cell>
        </row>
        <row r="2083">
          <cell r="C2083">
            <v>2075</v>
          </cell>
          <cell r="D2083">
            <v>1995</v>
          </cell>
          <cell r="E2083" t="str">
            <v>HYDRO ONE NETWORKS INC.</v>
          </cell>
          <cell r="F2083">
            <v>978096</v>
          </cell>
        </row>
        <row r="2084">
          <cell r="C2084">
            <v>2076</v>
          </cell>
          <cell r="D2084">
            <v>1995</v>
          </cell>
          <cell r="E2084" t="str">
            <v>HYDRO ONE NETWORKS INC.</v>
          </cell>
          <cell r="F2084">
            <v>996035</v>
          </cell>
        </row>
        <row r="2085">
          <cell r="C2085">
            <v>2077</v>
          </cell>
          <cell r="D2085">
            <v>1995</v>
          </cell>
          <cell r="E2085" t="str">
            <v>HYDRO ONE NETWORKS INC.</v>
          </cell>
          <cell r="F2085">
            <v>4100767</v>
          </cell>
        </row>
        <row r="2086">
          <cell r="C2086">
            <v>2078</v>
          </cell>
          <cell r="D2086">
            <v>1995</v>
          </cell>
          <cell r="E2086" t="str">
            <v>HYDRO ONE NETWORKS INC.</v>
          </cell>
          <cell r="F2086">
            <v>1070450</v>
          </cell>
        </row>
        <row r="2087">
          <cell r="C2087">
            <v>2079</v>
          </cell>
          <cell r="D2087">
            <v>1995</v>
          </cell>
          <cell r="E2087" t="str">
            <v>HYDRO ONE NETWORKS INC.</v>
          </cell>
          <cell r="F2087">
            <v>2489063</v>
          </cell>
        </row>
        <row r="2088">
          <cell r="C2088">
            <v>2080</v>
          </cell>
          <cell r="D2088">
            <v>1995</v>
          </cell>
          <cell r="E2088" t="str">
            <v>HYDRO ONE NETWORKS INC.</v>
          </cell>
          <cell r="F2088">
            <v>4419006</v>
          </cell>
        </row>
        <row r="2089">
          <cell r="C2089">
            <v>2081</v>
          </cell>
          <cell r="D2089">
            <v>1995</v>
          </cell>
          <cell r="E2089" t="str">
            <v>HYDRO ONE NETWORKS INC.</v>
          </cell>
          <cell r="F2089">
            <v>847270</v>
          </cell>
        </row>
        <row r="2090">
          <cell r="C2090">
            <v>2082</v>
          </cell>
          <cell r="D2090">
            <v>1995</v>
          </cell>
          <cell r="E2090" t="str">
            <v>HYDRO ONE NETWORKS INC.</v>
          </cell>
          <cell r="F2090">
            <v>775602</v>
          </cell>
        </row>
        <row r="2091">
          <cell r="C2091">
            <v>2083</v>
          </cell>
          <cell r="D2091">
            <v>1995</v>
          </cell>
          <cell r="E2091" t="str">
            <v>HYDRO ONE NETWORKS INC.</v>
          </cell>
          <cell r="F2091">
            <v>3082703</v>
          </cell>
        </row>
        <row r="2092">
          <cell r="C2092">
            <v>2084</v>
          </cell>
          <cell r="D2092">
            <v>1995</v>
          </cell>
          <cell r="E2092" t="str">
            <v>HYDRO ONE NETWORKS INC.</v>
          </cell>
          <cell r="F2092">
            <v>5550139</v>
          </cell>
        </row>
        <row r="2093">
          <cell r="C2093">
            <v>2085</v>
          </cell>
          <cell r="D2093">
            <v>1995</v>
          </cell>
          <cell r="E2093" t="str">
            <v>HYDRO ONE NETWORKS INC.</v>
          </cell>
          <cell r="F2093">
            <v>432321</v>
          </cell>
        </row>
        <row r="2094">
          <cell r="C2094">
            <v>2086</v>
          </cell>
          <cell r="D2094">
            <v>1995</v>
          </cell>
          <cell r="E2094" t="str">
            <v>HYDRO ONE NETWORKS INC.</v>
          </cell>
          <cell r="F2094">
            <v>466451</v>
          </cell>
        </row>
        <row r="2095">
          <cell r="C2095">
            <v>2087</v>
          </cell>
          <cell r="D2095">
            <v>1995</v>
          </cell>
          <cell r="E2095" t="str">
            <v>HYDRO ONE NETWORKS INC.</v>
          </cell>
          <cell r="F2095">
            <v>4270462</v>
          </cell>
        </row>
        <row r="2096">
          <cell r="C2096">
            <v>2088</v>
          </cell>
          <cell r="D2096">
            <v>1995</v>
          </cell>
          <cell r="E2096" t="str">
            <v>HYDRO ONE NETWORKS INC.</v>
          </cell>
          <cell r="F2096">
            <v>1292127</v>
          </cell>
        </row>
        <row r="2097">
          <cell r="C2097">
            <v>2089</v>
          </cell>
          <cell r="D2097">
            <v>1995</v>
          </cell>
          <cell r="E2097" t="str">
            <v>HYDRO ONE NETWORKS INC.</v>
          </cell>
          <cell r="F2097">
            <v>789054</v>
          </cell>
        </row>
        <row r="2098">
          <cell r="C2098">
            <v>2090</v>
          </cell>
          <cell r="D2098">
            <v>1995</v>
          </cell>
          <cell r="E2098" t="str">
            <v>HYDRO ONE NETWORKS INC.</v>
          </cell>
          <cell r="F2098">
            <v>5966696</v>
          </cell>
        </row>
        <row r="2099">
          <cell r="C2099">
            <v>2091</v>
          </cell>
          <cell r="D2099">
            <v>1995</v>
          </cell>
          <cell r="E2099" t="str">
            <v>HYDRO ONE NETWORKS INC.</v>
          </cell>
          <cell r="F2099">
            <v>731178</v>
          </cell>
        </row>
        <row r="2100">
          <cell r="C2100">
            <v>2092</v>
          </cell>
          <cell r="D2100">
            <v>1995</v>
          </cell>
          <cell r="E2100" t="str">
            <v>HYDRO ONE NETWORKS INC.</v>
          </cell>
          <cell r="F2100">
            <v>1178220</v>
          </cell>
        </row>
        <row r="2101">
          <cell r="C2101">
            <v>2093</v>
          </cell>
          <cell r="D2101">
            <v>1995</v>
          </cell>
          <cell r="E2101" t="str">
            <v>HYDRO ONE NETWORKS INC.</v>
          </cell>
          <cell r="F2101">
            <v>1337134</v>
          </cell>
        </row>
        <row r="2102">
          <cell r="C2102">
            <v>2094</v>
          </cell>
          <cell r="D2102">
            <v>1995</v>
          </cell>
          <cell r="E2102" t="str">
            <v>HYDRO ONE NETWORKS INC.</v>
          </cell>
          <cell r="F2102">
            <v>4647251</v>
          </cell>
        </row>
        <row r="2103">
          <cell r="C2103">
            <v>2095</v>
          </cell>
          <cell r="D2103">
            <v>1995</v>
          </cell>
          <cell r="E2103" t="str">
            <v>HYDRO ONE NETWORKS INC.</v>
          </cell>
          <cell r="F2103">
            <v>1908905</v>
          </cell>
        </row>
        <row r="2104">
          <cell r="C2104">
            <v>2096</v>
          </cell>
          <cell r="D2104">
            <v>1995</v>
          </cell>
          <cell r="E2104" t="str">
            <v>HYDRO ONE NETWORKS INC.</v>
          </cell>
          <cell r="F2104">
            <v>3709150</v>
          </cell>
        </row>
        <row r="2105">
          <cell r="C2105">
            <v>2097</v>
          </cell>
          <cell r="D2105">
            <v>1995</v>
          </cell>
          <cell r="E2105" t="str">
            <v>HYDRO ONE NETWORKS INC.</v>
          </cell>
          <cell r="F2105">
            <v>2274076</v>
          </cell>
        </row>
        <row r="2106">
          <cell r="C2106">
            <v>2098</v>
          </cell>
          <cell r="D2106">
            <v>1995</v>
          </cell>
          <cell r="E2106" t="str">
            <v>HYDRO ONE NETWORKS INC.</v>
          </cell>
          <cell r="F2106">
            <v>1099944</v>
          </cell>
        </row>
        <row r="2107">
          <cell r="C2107">
            <v>2099</v>
          </cell>
          <cell r="D2107">
            <v>1995</v>
          </cell>
          <cell r="E2107" t="str">
            <v>HYDRO ONE NETWORKS INC.</v>
          </cell>
          <cell r="F2107">
            <v>580613</v>
          </cell>
        </row>
        <row r="2108">
          <cell r="C2108">
            <v>2100</v>
          </cell>
          <cell r="D2108">
            <v>1995</v>
          </cell>
          <cell r="E2108" t="str">
            <v>HYDRO ONE NETWORKS INC.</v>
          </cell>
          <cell r="F2108">
            <v>373494</v>
          </cell>
        </row>
        <row r="2109">
          <cell r="C2109">
            <v>2101</v>
          </cell>
          <cell r="D2109">
            <v>1995</v>
          </cell>
          <cell r="E2109" t="str">
            <v>HYDRO ONE NETWORKS INC.</v>
          </cell>
          <cell r="F2109">
            <v>757056</v>
          </cell>
        </row>
        <row r="2110">
          <cell r="C2110">
            <v>2102</v>
          </cell>
          <cell r="D2110">
            <v>1995</v>
          </cell>
          <cell r="E2110" t="str">
            <v>HYDRO ONE NETWORKS INC.</v>
          </cell>
          <cell r="F2110">
            <v>121820</v>
          </cell>
        </row>
        <row r="2111">
          <cell r="C2111">
            <v>2103</v>
          </cell>
          <cell r="D2111">
            <v>1995</v>
          </cell>
          <cell r="E2111" t="str">
            <v>HYDRO ONE NETWORKS INC.</v>
          </cell>
          <cell r="F2111">
            <v>11651006</v>
          </cell>
        </row>
        <row r="2112">
          <cell r="C2112">
            <v>2104</v>
          </cell>
          <cell r="D2112">
            <v>1995</v>
          </cell>
          <cell r="E2112" t="str">
            <v>HYDRO ONE NETWORKS INC.</v>
          </cell>
          <cell r="F2112">
            <v>559412</v>
          </cell>
        </row>
        <row r="2113">
          <cell r="C2113">
            <v>2105</v>
          </cell>
          <cell r="D2113">
            <v>1995</v>
          </cell>
          <cell r="E2113" t="str">
            <v>HYDRO ONE NETWORKS INC.</v>
          </cell>
          <cell r="F2113">
            <v>985348</v>
          </cell>
        </row>
        <row r="2114">
          <cell r="C2114">
            <v>2106</v>
          </cell>
          <cell r="D2114">
            <v>1995</v>
          </cell>
          <cell r="E2114" t="str">
            <v>HYDRO ONE NETWORKS INC.</v>
          </cell>
          <cell r="F2114">
            <v>118192</v>
          </cell>
        </row>
        <row r="2115">
          <cell r="C2115">
            <v>2107</v>
          </cell>
          <cell r="D2115">
            <v>1995</v>
          </cell>
          <cell r="E2115" t="str">
            <v>HYDRO ONE NETWORKS INC.</v>
          </cell>
          <cell r="F2115">
            <v>496069</v>
          </cell>
        </row>
        <row r="2116">
          <cell r="C2116">
            <v>2108</v>
          </cell>
          <cell r="D2116">
            <v>1995</v>
          </cell>
          <cell r="E2116" t="str">
            <v>HYDRO ONE NETWORKS INC.</v>
          </cell>
          <cell r="F2116">
            <v>6339646</v>
          </cell>
        </row>
        <row r="2117">
          <cell r="C2117">
            <v>2109</v>
          </cell>
          <cell r="D2117">
            <v>1995</v>
          </cell>
          <cell r="E2117" t="str">
            <v>HYDRO ONE NETWORKS INC.</v>
          </cell>
          <cell r="F2117">
            <v>221112</v>
          </cell>
        </row>
        <row r="2118">
          <cell r="C2118">
            <v>2110</v>
          </cell>
          <cell r="D2118">
            <v>1995</v>
          </cell>
          <cell r="E2118" t="str">
            <v>HYDRO ONE NETWORKS INC.</v>
          </cell>
          <cell r="F2118">
            <v>796228</v>
          </cell>
        </row>
        <row r="2119">
          <cell r="C2119">
            <v>2111</v>
          </cell>
          <cell r="D2119">
            <v>1995</v>
          </cell>
          <cell r="E2119" t="str">
            <v>HYDRO OTTAWA LIMITED</v>
          </cell>
          <cell r="F2119">
            <v>2105156</v>
          </cell>
        </row>
        <row r="2120">
          <cell r="C2120">
            <v>2112</v>
          </cell>
          <cell r="D2120">
            <v>1995</v>
          </cell>
          <cell r="E2120" t="str">
            <v>HYDRO OTTAWA LIMITED</v>
          </cell>
          <cell r="F2120">
            <v>2189080</v>
          </cell>
        </row>
        <row r="2121">
          <cell r="C2121">
            <v>2113</v>
          </cell>
          <cell r="D2121">
            <v>1995</v>
          </cell>
          <cell r="E2121" t="str">
            <v>HYDRO OTTAWA LIMITED</v>
          </cell>
          <cell r="F2121">
            <v>43990124</v>
          </cell>
        </row>
        <row r="2122">
          <cell r="C2122">
            <v>2114</v>
          </cell>
          <cell r="D2122">
            <v>1995</v>
          </cell>
          <cell r="E2122" t="str">
            <v>HYDRO OTTAWA LIMITED</v>
          </cell>
          <cell r="F2122">
            <v>73137016</v>
          </cell>
        </row>
        <row r="2123">
          <cell r="C2123">
            <v>2115</v>
          </cell>
          <cell r="D2123">
            <v>1995</v>
          </cell>
          <cell r="E2123" t="str">
            <v>HYDRO OTTAWA LIMITED</v>
          </cell>
          <cell r="F2123">
            <v>72009253</v>
          </cell>
        </row>
        <row r="2124">
          <cell r="C2124">
            <v>2116</v>
          </cell>
          <cell r="D2124">
            <v>1995</v>
          </cell>
          <cell r="E2124" t="str">
            <v>LAKEFRONT UTILITIES INC.</v>
          </cell>
          <cell r="F2124">
            <v>1412623</v>
          </cell>
        </row>
        <row r="2125">
          <cell r="C2125">
            <v>2117</v>
          </cell>
          <cell r="D2125">
            <v>1995</v>
          </cell>
          <cell r="E2125" t="str">
            <v>LAKELAND POWER DISTRIBUTION LTD.</v>
          </cell>
          <cell r="F2125">
            <v>578098</v>
          </cell>
        </row>
        <row r="2126">
          <cell r="C2126">
            <v>2118</v>
          </cell>
          <cell r="D2126">
            <v>1995</v>
          </cell>
          <cell r="E2126" t="str">
            <v>LAKELAND POWER DISTRIBUTION LTD.</v>
          </cell>
          <cell r="F2126">
            <v>4135392</v>
          </cell>
        </row>
        <row r="2127">
          <cell r="C2127">
            <v>2119</v>
          </cell>
          <cell r="D2127">
            <v>1995</v>
          </cell>
          <cell r="E2127" t="str">
            <v>LAKELAND POWER DISTRIBUTION LTD.</v>
          </cell>
          <cell r="F2127">
            <v>293626</v>
          </cell>
        </row>
        <row r="2128">
          <cell r="C2128">
            <v>2120</v>
          </cell>
          <cell r="D2128">
            <v>1995</v>
          </cell>
          <cell r="E2128" t="str">
            <v>LAKELAND POWER DISTRIBUTION LTD.</v>
          </cell>
          <cell r="F2128">
            <v>822260</v>
          </cell>
        </row>
        <row r="2129">
          <cell r="C2129">
            <v>2121</v>
          </cell>
          <cell r="D2129">
            <v>1995</v>
          </cell>
          <cell r="E2129" t="str">
            <v>LONDON HYDRO INC.</v>
          </cell>
          <cell r="F2129">
            <v>194006722</v>
          </cell>
        </row>
        <row r="2130">
          <cell r="C2130">
            <v>2122</v>
          </cell>
          <cell r="D2130">
            <v>1995</v>
          </cell>
          <cell r="E2130" t="str">
            <v>MIDDLESEX POWER DISTRIBUTION CORPORATION</v>
          </cell>
          <cell r="F2130">
            <v>555741</v>
          </cell>
        </row>
        <row r="2131">
          <cell r="C2131">
            <v>2123</v>
          </cell>
          <cell r="D2131">
            <v>1995</v>
          </cell>
          <cell r="E2131" t="str">
            <v>MIDDLESEX POWER DISTRIBUTION CORPORATION</v>
          </cell>
          <cell r="F2131">
            <v>129878</v>
          </cell>
        </row>
        <row r="2132">
          <cell r="C2132">
            <v>2124</v>
          </cell>
          <cell r="D2132">
            <v>1995</v>
          </cell>
          <cell r="E2132" t="str">
            <v>MIDDLESEX POWER DISTRIBUTION CORPORATION</v>
          </cell>
          <cell r="F2132">
            <v>643742</v>
          </cell>
        </row>
        <row r="2133">
          <cell r="C2133">
            <v>2125</v>
          </cell>
          <cell r="D2133">
            <v>1995</v>
          </cell>
          <cell r="E2133" t="str">
            <v>MIDDLESEX POWER DISTRIBUTION CORPORATION</v>
          </cell>
          <cell r="F2133">
            <v>876818</v>
          </cell>
        </row>
        <row r="2134">
          <cell r="C2134">
            <v>2126</v>
          </cell>
          <cell r="D2134">
            <v>1995</v>
          </cell>
          <cell r="E2134" t="str">
            <v>NIAGARA PENINSULA ENERGY INC.</v>
          </cell>
          <cell r="F2134">
            <v>60060765</v>
          </cell>
        </row>
        <row r="2135">
          <cell r="C2135">
            <v>2127</v>
          </cell>
          <cell r="D2135">
            <v>1995</v>
          </cell>
          <cell r="E2135" t="str">
            <v>NORFOLK POWER DISTRIBUTION INC.</v>
          </cell>
          <cell r="F2135">
            <v>3100724</v>
          </cell>
        </row>
        <row r="2136">
          <cell r="C2136">
            <v>2128</v>
          </cell>
          <cell r="D2136">
            <v>1995</v>
          </cell>
          <cell r="E2136" t="str">
            <v>NORFOLK POWER DISTRIBUTION INC.</v>
          </cell>
          <cell r="F2136">
            <v>11390528</v>
          </cell>
        </row>
        <row r="2137">
          <cell r="C2137">
            <v>2129</v>
          </cell>
          <cell r="D2137">
            <v>1995</v>
          </cell>
          <cell r="E2137" t="str">
            <v>NORTHERN ONTARIO WIRES INC.</v>
          </cell>
          <cell r="F2137">
            <v>1910996</v>
          </cell>
        </row>
        <row r="2138">
          <cell r="C2138">
            <v>2130</v>
          </cell>
          <cell r="D2138">
            <v>1995</v>
          </cell>
          <cell r="E2138" t="str">
            <v>NORTHERN ONTARIO WIRES INC.</v>
          </cell>
          <cell r="F2138">
            <v>3154047</v>
          </cell>
        </row>
        <row r="2139">
          <cell r="C2139">
            <v>2131</v>
          </cell>
          <cell r="D2139">
            <v>1995</v>
          </cell>
          <cell r="E2139" t="str">
            <v>OTTAWA RIVER POWER CORPORATION</v>
          </cell>
          <cell r="F2139">
            <v>491937</v>
          </cell>
        </row>
        <row r="2140">
          <cell r="C2140">
            <v>2132</v>
          </cell>
          <cell r="D2140">
            <v>1995</v>
          </cell>
          <cell r="E2140" t="str">
            <v>OTTAWA RIVER POWER CORPORATION</v>
          </cell>
          <cell r="F2140">
            <v>482619</v>
          </cell>
        </row>
        <row r="2141">
          <cell r="C2141">
            <v>2133</v>
          </cell>
          <cell r="D2141">
            <v>1995</v>
          </cell>
          <cell r="E2141" t="str">
            <v>OTTAWA RIVER POWER CORPORATION</v>
          </cell>
          <cell r="F2141">
            <v>3027428</v>
          </cell>
        </row>
        <row r="2142">
          <cell r="C2142">
            <v>2134</v>
          </cell>
          <cell r="D2142">
            <v>1995</v>
          </cell>
          <cell r="E2142" t="str">
            <v>NIAGARA PENINSULA ENERGY INC.</v>
          </cell>
          <cell r="F2142">
            <v>1805153</v>
          </cell>
        </row>
        <row r="2143">
          <cell r="C2143">
            <v>2135</v>
          </cell>
          <cell r="D2143">
            <v>1995</v>
          </cell>
          <cell r="E2143" t="str">
            <v>NIAGARA PENINSULA ENERGY INC.</v>
          </cell>
          <cell r="F2143">
            <v>627660</v>
          </cell>
        </row>
        <row r="2144">
          <cell r="C2144">
            <v>2136</v>
          </cell>
          <cell r="D2144">
            <v>1995</v>
          </cell>
          <cell r="E2144" t="str">
            <v>PETERBOROUGH DISTRIBUTION INCORPORATED</v>
          </cell>
          <cell r="F2144">
            <v>579318</v>
          </cell>
        </row>
        <row r="2145">
          <cell r="C2145">
            <v>2137</v>
          </cell>
          <cell r="D2145">
            <v>1995</v>
          </cell>
          <cell r="E2145" t="str">
            <v>PETERBOROUGH DISTRIBUTION INCORPORATED</v>
          </cell>
          <cell r="F2145">
            <v>1908379</v>
          </cell>
        </row>
        <row r="2146">
          <cell r="C2146">
            <v>2138</v>
          </cell>
          <cell r="D2146">
            <v>1995</v>
          </cell>
          <cell r="E2146" t="str">
            <v>POWERSTREAM INC.</v>
          </cell>
          <cell r="F2146">
            <v>29805543</v>
          </cell>
        </row>
        <row r="2147">
          <cell r="C2147">
            <v>2139</v>
          </cell>
          <cell r="D2147">
            <v>1995</v>
          </cell>
          <cell r="E2147" t="str">
            <v>POWERSTREAM INC.</v>
          </cell>
          <cell r="F2147">
            <v>151028390</v>
          </cell>
        </row>
        <row r="2148">
          <cell r="C2148">
            <v>2140</v>
          </cell>
          <cell r="D2148">
            <v>1995</v>
          </cell>
          <cell r="E2148" t="str">
            <v>POWERSTREAM INC.</v>
          </cell>
          <cell r="F2148">
            <v>166734139</v>
          </cell>
        </row>
        <row r="2149">
          <cell r="C2149">
            <v>2141</v>
          </cell>
          <cell r="D2149">
            <v>1995</v>
          </cell>
          <cell r="E2149" t="str">
            <v>POWERSTREAM INC.</v>
          </cell>
          <cell r="F2149">
            <v>113623243</v>
          </cell>
        </row>
        <row r="2150">
          <cell r="C2150">
            <v>2142</v>
          </cell>
          <cell r="D2150">
            <v>1995</v>
          </cell>
          <cell r="E2150" t="str">
            <v>RIDEAU ST. LAWRENCE DISTRIBUTION INC.</v>
          </cell>
          <cell r="F2150">
            <v>1539973</v>
          </cell>
        </row>
        <row r="2151">
          <cell r="C2151">
            <v>2143</v>
          </cell>
          <cell r="D2151">
            <v>1995</v>
          </cell>
          <cell r="E2151" t="str">
            <v>VERIDIAN CONNECTIONS INC.</v>
          </cell>
          <cell r="F2151">
            <v>25181305</v>
          </cell>
        </row>
        <row r="2152">
          <cell r="C2152">
            <v>2144</v>
          </cell>
          <cell r="D2152">
            <v>1995</v>
          </cell>
          <cell r="E2152" t="str">
            <v>VERIDIAN CONNECTIONS INC.</v>
          </cell>
          <cell r="F2152">
            <v>19826813</v>
          </cell>
        </row>
        <row r="2153">
          <cell r="C2153">
            <v>2145</v>
          </cell>
          <cell r="D2153">
            <v>1995</v>
          </cell>
          <cell r="E2153" t="str">
            <v>VERIDIAN CONNECTIONS INC.</v>
          </cell>
          <cell r="F2153">
            <v>4025188</v>
          </cell>
        </row>
        <row r="2154">
          <cell r="C2154">
            <v>2146</v>
          </cell>
          <cell r="D2154">
            <v>1995</v>
          </cell>
          <cell r="E2154" t="str">
            <v>VERIDIAN CONNECTIONS INC.</v>
          </cell>
          <cell r="F2154">
            <v>51171875</v>
          </cell>
        </row>
        <row r="2155">
          <cell r="C2155">
            <v>2147</v>
          </cell>
          <cell r="D2155">
            <v>1995</v>
          </cell>
          <cell r="E2155" t="str">
            <v>VERIDIAN CONNECTIONS INC.</v>
          </cell>
          <cell r="F2155">
            <v>8652165</v>
          </cell>
        </row>
        <row r="2156">
          <cell r="C2156">
            <v>2148</v>
          </cell>
          <cell r="D2156">
            <v>1995</v>
          </cell>
          <cell r="E2156" t="str">
            <v>VERIDIAN CONNECTIONS INC.</v>
          </cell>
          <cell r="F2156">
            <v>3044291</v>
          </cell>
        </row>
        <row r="2157">
          <cell r="C2157">
            <v>2149</v>
          </cell>
          <cell r="D2157">
            <v>1995</v>
          </cell>
          <cell r="E2157" t="str">
            <v>VERIDIAN CONNECTIONS INC.</v>
          </cell>
          <cell r="F2157">
            <v>1964425</v>
          </cell>
        </row>
        <row r="2158">
          <cell r="C2158">
            <v>2150</v>
          </cell>
          <cell r="D2158">
            <v>1995</v>
          </cell>
          <cell r="E2158" t="str">
            <v>WELLINGTON NORTH POWER INC.</v>
          </cell>
          <cell r="F2158">
            <v>121207</v>
          </cell>
        </row>
        <row r="2159">
          <cell r="C2159">
            <v>2151</v>
          </cell>
          <cell r="D2159">
            <v>1995</v>
          </cell>
          <cell r="E2159" t="str">
            <v>WESTARIO POWER INC.</v>
          </cell>
          <cell r="F2159">
            <v>4209660</v>
          </cell>
        </row>
        <row r="2160">
          <cell r="C2160">
            <v>2152</v>
          </cell>
          <cell r="D2160">
            <v>1995</v>
          </cell>
          <cell r="E2160" t="str">
            <v>WESTARIO POWER INC.</v>
          </cell>
          <cell r="F2160">
            <v>5441924</v>
          </cell>
        </row>
        <row r="2161">
          <cell r="C2161">
            <v>2153</v>
          </cell>
          <cell r="D2161">
            <v>1995</v>
          </cell>
          <cell r="E2161" t="str">
            <v>WESTARIO POWER INC.</v>
          </cell>
          <cell r="F2161">
            <v>3445136</v>
          </cell>
        </row>
        <row r="2162">
          <cell r="C2162">
            <v>2154</v>
          </cell>
          <cell r="D2162">
            <v>1995</v>
          </cell>
          <cell r="E2162" t="str">
            <v>WESTARIO POWER INC.</v>
          </cell>
          <cell r="F2162">
            <v>2768895</v>
          </cell>
        </row>
        <row r="2163">
          <cell r="C2163">
            <v>2155</v>
          </cell>
          <cell r="D2163">
            <v>1995</v>
          </cell>
          <cell r="E2163" t="str">
            <v>VERIDIAN CONNECTIONS INC.</v>
          </cell>
          <cell r="F2163">
            <v>47814235</v>
          </cell>
        </row>
        <row r="2164">
          <cell r="C2164">
            <v>2156</v>
          </cell>
          <cell r="D2164">
            <v>1995</v>
          </cell>
          <cell r="E2164" t="str">
            <v>ANCASTER HYDRO-ELECTRIC COMMISSION</v>
          </cell>
          <cell r="F2164">
            <v>3200854</v>
          </cell>
        </row>
        <row r="2165">
          <cell r="C2165">
            <v>2157</v>
          </cell>
          <cell r="D2165">
            <v>1995</v>
          </cell>
          <cell r="E2165" t="str">
            <v>ATIKOKAN HYDRO INC.</v>
          </cell>
          <cell r="F2165">
            <v>4622468</v>
          </cell>
        </row>
        <row r="2166">
          <cell r="C2166">
            <v>2158</v>
          </cell>
          <cell r="D2166">
            <v>1995</v>
          </cell>
          <cell r="E2166" t="str">
            <v>AURORA HYDRO CONNECTIONS LIMITED</v>
          </cell>
          <cell r="F2166">
            <v>29805543</v>
          </cell>
        </row>
        <row r="2167">
          <cell r="C2167">
            <v>2159</v>
          </cell>
          <cell r="D2167">
            <v>1995</v>
          </cell>
          <cell r="E2167" t="str">
            <v>AYLMER PUBLIC UTILITIES COMMISSION</v>
          </cell>
          <cell r="F2167">
            <v>3239635</v>
          </cell>
        </row>
        <row r="2168">
          <cell r="C2168">
            <v>2160</v>
          </cell>
          <cell r="D2168">
            <v>1995</v>
          </cell>
          <cell r="E2168" t="str">
            <v>BLUE MOUNTAINS HYDRO SERVICES COMPANY INC.</v>
          </cell>
          <cell r="F2168">
            <v>1815066</v>
          </cell>
        </row>
        <row r="2169">
          <cell r="C2169">
            <v>2161</v>
          </cell>
          <cell r="D2169">
            <v>1995</v>
          </cell>
          <cell r="E2169" t="str">
            <v>BOARD OF LIGHT &amp; HEAT COMM. OF THE CITY OF GUELPH</v>
          </cell>
          <cell r="F2169">
            <v>85502768</v>
          </cell>
        </row>
        <row r="2170">
          <cell r="C2170">
            <v>2162</v>
          </cell>
          <cell r="D2170">
            <v>1995</v>
          </cell>
          <cell r="E2170" t="str">
            <v>BRADFORD WEST GWILLIMBURY PUBLIC UTILITIES COMMISSION</v>
          </cell>
          <cell r="F2170">
            <v>7763097</v>
          </cell>
        </row>
        <row r="2171">
          <cell r="C2171">
            <v>2163</v>
          </cell>
          <cell r="D2171">
            <v>1995</v>
          </cell>
          <cell r="E2171" t="str">
            <v>BROCK HYDRO-ELECTRIC COMMISSION</v>
          </cell>
          <cell r="F2171">
            <v>2471803</v>
          </cell>
        </row>
        <row r="2172">
          <cell r="C2172">
            <v>2164</v>
          </cell>
          <cell r="D2172">
            <v>1995</v>
          </cell>
          <cell r="E2172" t="str">
            <v>BURLINGTON HYDRO INC.</v>
          </cell>
          <cell r="F2172">
            <v>189697420</v>
          </cell>
        </row>
        <row r="2173">
          <cell r="C2173">
            <v>2165</v>
          </cell>
          <cell r="D2173">
            <v>1995</v>
          </cell>
          <cell r="E2173" t="str">
            <v>CAMBRIDGE AND NORTH DUMFRIES HYDRO INC.</v>
          </cell>
          <cell r="F2173">
            <v>133985326</v>
          </cell>
        </row>
        <row r="2174">
          <cell r="C2174">
            <v>2166</v>
          </cell>
          <cell r="D2174">
            <v>1995</v>
          </cell>
          <cell r="E2174" t="str">
            <v>CHAPLEAU PUBLIC UTILITIES CORPORATION</v>
          </cell>
          <cell r="F2174">
            <v>3478636</v>
          </cell>
        </row>
        <row r="2175">
          <cell r="C2175">
            <v>2167</v>
          </cell>
          <cell r="D2175">
            <v>1995</v>
          </cell>
          <cell r="E2175" t="str">
            <v>CLEARVIEW HYDRO ELECTRIC COMMISSION</v>
          </cell>
          <cell r="F2175">
            <v>2635572</v>
          </cell>
        </row>
        <row r="2176">
          <cell r="C2176">
            <v>2168</v>
          </cell>
          <cell r="D2176">
            <v>1995</v>
          </cell>
          <cell r="E2176" t="str">
            <v>CLINTON POWER CORPORATION</v>
          </cell>
          <cell r="F2176">
            <v>3753018</v>
          </cell>
        </row>
        <row r="2177">
          <cell r="C2177">
            <v>2169</v>
          </cell>
          <cell r="D2177">
            <v>1995</v>
          </cell>
          <cell r="E2177" t="str">
            <v>COCHRANE POWER CORPORATION</v>
          </cell>
          <cell r="F2177">
            <v>3069729</v>
          </cell>
        </row>
        <row r="2178">
          <cell r="C2178">
            <v>2170</v>
          </cell>
          <cell r="D2178">
            <v>1995</v>
          </cell>
          <cell r="E2178" t="str">
            <v>COTTAM HYDRO-ELECTRIC SYSTEM</v>
          </cell>
          <cell r="F2178">
            <v>902480</v>
          </cell>
        </row>
        <row r="2179">
          <cell r="C2179">
            <v>2171</v>
          </cell>
          <cell r="D2179">
            <v>1995</v>
          </cell>
          <cell r="E2179" t="str">
            <v>CHATHAM-KENT HYDRO INC.</v>
          </cell>
          <cell r="F2179">
            <v>1366335</v>
          </cell>
        </row>
        <row r="2180">
          <cell r="C2180">
            <v>2172</v>
          </cell>
          <cell r="D2180">
            <v>1995</v>
          </cell>
          <cell r="E2180" t="str">
            <v>NA</v>
          </cell>
          <cell r="F2180">
            <v>555741</v>
          </cell>
        </row>
        <row r="2181">
          <cell r="C2181">
            <v>2173</v>
          </cell>
          <cell r="D2181">
            <v>1995</v>
          </cell>
          <cell r="E2181" t="str">
            <v>ELMWOOD HYDRO-ELECTRIC SYSTEM</v>
          </cell>
          <cell r="F2181">
            <v>106034</v>
          </cell>
        </row>
        <row r="2182">
          <cell r="C2182">
            <v>2174</v>
          </cell>
          <cell r="D2182">
            <v>1995</v>
          </cell>
          <cell r="E2182" t="str">
            <v>ER-2000-0063</v>
          </cell>
          <cell r="F2182">
            <v>28129348</v>
          </cell>
        </row>
        <row r="2183">
          <cell r="C2183">
            <v>2175</v>
          </cell>
          <cell r="D2183">
            <v>1995</v>
          </cell>
          <cell r="E2183" t="str">
            <v>ESSEX HYDRO-ELECTRIC COMMISSION</v>
          </cell>
          <cell r="F2183">
            <v>3276870</v>
          </cell>
        </row>
        <row r="2184">
          <cell r="C2184">
            <v>2176</v>
          </cell>
          <cell r="D2184">
            <v>1995</v>
          </cell>
          <cell r="E2184" t="str">
            <v>FORT FRANCES POWER CORPORATION</v>
          </cell>
          <cell r="F2184">
            <v>14555074</v>
          </cell>
        </row>
        <row r="2185">
          <cell r="C2185">
            <v>2177</v>
          </cell>
          <cell r="D2185">
            <v>1995</v>
          </cell>
          <cell r="E2185" t="str">
            <v>GRAND VALLEY ENERGY INC.</v>
          </cell>
          <cell r="F2185">
            <v>1771918</v>
          </cell>
        </row>
        <row r="2186">
          <cell r="C2186">
            <v>2178</v>
          </cell>
          <cell r="D2186">
            <v>1995</v>
          </cell>
          <cell r="E2186" t="str">
            <v>GRAVENHURST HYDRO ELECTRIC INC.</v>
          </cell>
          <cell r="F2186">
            <v>4025188</v>
          </cell>
        </row>
        <row r="2187">
          <cell r="C2187">
            <v>2179</v>
          </cell>
          <cell r="D2187">
            <v>1995</v>
          </cell>
          <cell r="E2187" t="str">
            <v>GRIMSBY POWER INCORPORATED</v>
          </cell>
          <cell r="F2187">
            <v>22535994</v>
          </cell>
        </row>
        <row r="2188">
          <cell r="C2188">
            <v>2180</v>
          </cell>
          <cell r="D2188">
            <v>1995</v>
          </cell>
          <cell r="E2188" t="str">
            <v>GUELPH/ERAMOSA HYDRO-ELECTRIC COMMISSION</v>
          </cell>
          <cell r="F2188">
            <v>2055824</v>
          </cell>
        </row>
        <row r="2189">
          <cell r="C2189">
            <v>2181</v>
          </cell>
          <cell r="D2189">
            <v>1995</v>
          </cell>
          <cell r="E2189" t="str">
            <v>HALDIMAND HYDRO-ELECTRIC COMMISSION</v>
          </cell>
          <cell r="F2189">
            <v>4576432</v>
          </cell>
        </row>
        <row r="2190">
          <cell r="C2190">
            <v>2182</v>
          </cell>
          <cell r="D2190">
            <v>1995</v>
          </cell>
          <cell r="E2190" t="str">
            <v>HALTON HILLS HYDRO INC.</v>
          </cell>
          <cell r="F2190">
            <v>53445702</v>
          </cell>
        </row>
        <row r="2191">
          <cell r="C2191">
            <v>2183</v>
          </cell>
          <cell r="D2191">
            <v>1995</v>
          </cell>
          <cell r="E2191" t="str">
            <v>HORIZON UTILITIES CORPORATION</v>
          </cell>
          <cell r="F2191">
            <v>184840732</v>
          </cell>
        </row>
        <row r="2192">
          <cell r="C2192">
            <v>2184</v>
          </cell>
          <cell r="D2192">
            <v>1995</v>
          </cell>
          <cell r="E2192" t="str">
            <v>HEARST POWER DISTRIBUTION COMPANY LIMITED</v>
          </cell>
          <cell r="F2192">
            <v>4872934</v>
          </cell>
        </row>
        <row r="2193">
          <cell r="C2193">
            <v>2185</v>
          </cell>
          <cell r="D2193">
            <v>1995</v>
          </cell>
          <cell r="E2193" t="str">
            <v>ESSEX POWERLINES CORPORATION</v>
          </cell>
          <cell r="F2193">
            <v>8750684</v>
          </cell>
        </row>
        <row r="2194">
          <cell r="C2194">
            <v>2186</v>
          </cell>
          <cell r="D2194">
            <v>1995</v>
          </cell>
          <cell r="E2194" t="str">
            <v>HYDRO HAWKESBURY INC.</v>
          </cell>
          <cell r="F2194">
            <v>4432108</v>
          </cell>
        </row>
        <row r="2195">
          <cell r="C2195">
            <v>2187</v>
          </cell>
          <cell r="D2195">
            <v>1995</v>
          </cell>
          <cell r="E2195" t="str">
            <v>HYDRO ONE BRAMPTON NETWORKS INC.</v>
          </cell>
          <cell r="F2195">
            <v>444494222</v>
          </cell>
        </row>
        <row r="2196">
          <cell r="C2196">
            <v>2188</v>
          </cell>
          <cell r="D2196">
            <v>1995</v>
          </cell>
          <cell r="E2196" t="str">
            <v>HYDRO OTTAWA LIMITED</v>
          </cell>
          <cell r="F2196">
            <v>255809174</v>
          </cell>
        </row>
        <row r="2197">
          <cell r="C2197">
            <v>2189</v>
          </cell>
          <cell r="D2197">
            <v>1995</v>
          </cell>
          <cell r="E2197" t="str">
            <v>HYDRO VAUGHAN DISTRIBUTION INC.</v>
          </cell>
          <cell r="F2197">
            <v>151028390</v>
          </cell>
        </row>
        <row r="2198">
          <cell r="C2198">
            <v>2190</v>
          </cell>
          <cell r="D2198">
            <v>1995</v>
          </cell>
          <cell r="E2198" t="str">
            <v>ESSEX POWERLINES CORPORATION</v>
          </cell>
          <cell r="F2198">
            <v>4947231</v>
          </cell>
        </row>
        <row r="2199">
          <cell r="C2199">
            <v>2191</v>
          </cell>
          <cell r="D2199">
            <v>1995</v>
          </cell>
          <cell r="E2199" t="str">
            <v>HYDRO-ELECTRIC COMMISSION OF SOUTH DUMFRIES</v>
          </cell>
          <cell r="F2199">
            <v>1597866</v>
          </cell>
        </row>
        <row r="2200">
          <cell r="C2200">
            <v>2192</v>
          </cell>
          <cell r="D2200">
            <v>1995</v>
          </cell>
          <cell r="E2200" t="str">
            <v>BRANTFORD POWER INC.</v>
          </cell>
          <cell r="F2200">
            <v>56976374</v>
          </cell>
        </row>
        <row r="2201">
          <cell r="C2201">
            <v>2193</v>
          </cell>
          <cell r="D2201">
            <v>1995</v>
          </cell>
          <cell r="E2201" t="str">
            <v>OTTAWA RIVER POWER CORPORATION</v>
          </cell>
          <cell r="F2201">
            <v>10556927</v>
          </cell>
        </row>
        <row r="2202">
          <cell r="C2202">
            <v>2194</v>
          </cell>
          <cell r="D2202">
            <v>1995</v>
          </cell>
          <cell r="E2202" t="str">
            <v>BLUEWATER POWER DISTRIBUTION CORPORATION</v>
          </cell>
          <cell r="F2202">
            <v>32458912</v>
          </cell>
        </row>
        <row r="2203">
          <cell r="C2203">
            <v>2195</v>
          </cell>
          <cell r="D2203">
            <v>1995</v>
          </cell>
          <cell r="E2203" t="str">
            <v>TORONTO HYDRO-ELECTRIC SYSTEM LIMITED</v>
          </cell>
          <cell r="F2203">
            <v>47140827</v>
          </cell>
        </row>
        <row r="2204">
          <cell r="C2204">
            <v>2196</v>
          </cell>
          <cell r="D2204">
            <v>1995</v>
          </cell>
          <cell r="E2204" t="str">
            <v>TORONTO HYDRO-ELECTRIC SYSTEM LIMITED</v>
          </cell>
          <cell r="F2204">
            <v>210402189</v>
          </cell>
        </row>
        <row r="2205">
          <cell r="C2205">
            <v>2197</v>
          </cell>
          <cell r="D2205">
            <v>1995</v>
          </cell>
          <cell r="E2205" t="str">
            <v>TORONTO HYDRO-ELECTRIC SYSTEM LIMITED</v>
          </cell>
          <cell r="F2205">
            <v>467171938</v>
          </cell>
        </row>
        <row r="2206">
          <cell r="C2206">
            <v>2198</v>
          </cell>
          <cell r="D2206">
            <v>1995</v>
          </cell>
          <cell r="E2206" t="str">
            <v>TORONTO HYDRO-ELECTRIC SYSTEM LIMITED</v>
          </cell>
          <cell r="F2206">
            <v>329053970</v>
          </cell>
        </row>
        <row r="2207">
          <cell r="C2207">
            <v>2199</v>
          </cell>
          <cell r="D2207">
            <v>1995</v>
          </cell>
          <cell r="E2207" t="str">
            <v>TORONTO HYDRO-ELECTRIC SYSTEM LIMITED</v>
          </cell>
          <cell r="F2207">
            <v>785917763</v>
          </cell>
        </row>
        <row r="2208">
          <cell r="C2208">
            <v>2200</v>
          </cell>
          <cell r="D2208">
            <v>1995</v>
          </cell>
          <cell r="E2208" t="str">
            <v>TORONTO HYDRO-ELECTRIC SYSTEM LIMITED</v>
          </cell>
          <cell r="F2208">
            <v>41283557</v>
          </cell>
        </row>
        <row r="2209">
          <cell r="C2209">
            <v>2201</v>
          </cell>
          <cell r="D2209">
            <v>1995</v>
          </cell>
          <cell r="E2209" t="str">
            <v>CHATHAM-KENT HYDRO INC.</v>
          </cell>
          <cell r="F2209">
            <v>257964</v>
          </cell>
        </row>
        <row r="2210">
          <cell r="C2210">
            <v>2202</v>
          </cell>
          <cell r="D2210">
            <v>1995</v>
          </cell>
          <cell r="E2210" t="str">
            <v>LAKELAND POWER DISTRIBUTION LTD.</v>
          </cell>
          <cell r="F2210">
            <v>4368539</v>
          </cell>
        </row>
        <row r="2211">
          <cell r="C2211">
            <v>2203</v>
          </cell>
          <cell r="D2211">
            <v>1995</v>
          </cell>
          <cell r="E2211" t="str">
            <v>HYDRO-ELECTRIC COMMISSION OF THE TOWN OF CACHE BAY</v>
          </cell>
          <cell r="F2211">
            <v>332719</v>
          </cell>
        </row>
        <row r="2212">
          <cell r="C2212">
            <v>2204</v>
          </cell>
          <cell r="D2212">
            <v>1995</v>
          </cell>
          <cell r="E2212" t="str">
            <v>HYDRO-ELECTRIC COMMISSION OF THE TOWN OF HARRISTON</v>
          </cell>
          <cell r="F2212">
            <v>2675508</v>
          </cell>
        </row>
        <row r="2213">
          <cell r="C2213">
            <v>2205</v>
          </cell>
          <cell r="D2213">
            <v>1995</v>
          </cell>
          <cell r="E2213" t="str">
            <v>HYDRO-ELECTRIC COMMISSION OF THE TOWN OF HARROW</v>
          </cell>
          <cell r="F2213">
            <v>1666661</v>
          </cell>
        </row>
        <row r="2214">
          <cell r="C2214">
            <v>2206</v>
          </cell>
          <cell r="D2214">
            <v>1995</v>
          </cell>
          <cell r="E2214" t="str">
            <v>ESSEX POWERLINES CORPORATION</v>
          </cell>
          <cell r="F2214">
            <v>9805678</v>
          </cell>
        </row>
        <row r="2215">
          <cell r="C2215">
            <v>2207</v>
          </cell>
          <cell r="D2215">
            <v>1995</v>
          </cell>
          <cell r="E2215" t="str">
            <v>HYDRO-ELECTRIC COMMISSION OF THE TOWN OF PORT ELGIN</v>
          </cell>
          <cell r="F2215">
            <v>6027033</v>
          </cell>
        </row>
        <row r="2216">
          <cell r="C2216">
            <v>2208</v>
          </cell>
          <cell r="D2216">
            <v>1995</v>
          </cell>
          <cell r="E2216" t="str">
            <v>HYDRO-ELECTRIC COMMISSION OF THE TOWN OF STURGEON FALLS</v>
          </cell>
          <cell r="F2216">
            <v>3164285</v>
          </cell>
        </row>
        <row r="2217">
          <cell r="C2217">
            <v>2209</v>
          </cell>
          <cell r="D2217">
            <v>1995</v>
          </cell>
          <cell r="E2217" t="str">
            <v>HYDRO-ELECTRIC COMMISSION OF THE TOWN OF VANKLEEK HILL</v>
          </cell>
          <cell r="F2217">
            <v>1268830</v>
          </cell>
        </row>
        <row r="2218">
          <cell r="C2218">
            <v>2210</v>
          </cell>
          <cell r="D2218">
            <v>1995</v>
          </cell>
          <cell r="E2218" t="str">
            <v>CHATHAM-KENT HYDRO INC.</v>
          </cell>
          <cell r="F2218">
            <v>8657711</v>
          </cell>
        </row>
        <row r="2219">
          <cell r="C2219">
            <v>2211</v>
          </cell>
          <cell r="D2219">
            <v>1995</v>
          </cell>
          <cell r="E2219" t="str">
            <v>WASAGA DISTRIBUTION INC.</v>
          </cell>
          <cell r="F2219">
            <v>9636274</v>
          </cell>
        </row>
        <row r="2220">
          <cell r="C2220">
            <v>2212</v>
          </cell>
          <cell r="D2220">
            <v>1995</v>
          </cell>
          <cell r="E2220" t="str">
            <v>ESPANOLA REGIONAL HYDRO DISTRIBUTION CORPORATION</v>
          </cell>
          <cell r="F2220">
            <v>276789</v>
          </cell>
        </row>
        <row r="2221">
          <cell r="C2221">
            <v>2213</v>
          </cell>
          <cell r="D2221">
            <v>1995</v>
          </cell>
          <cell r="E2221" t="str">
            <v>HYDRO-ELECTRIC COMMISSION OF THE TOWN OF WIARTON</v>
          </cell>
          <cell r="F2221">
            <v>1894977</v>
          </cell>
        </row>
        <row r="2222">
          <cell r="C2222">
            <v>2214</v>
          </cell>
          <cell r="D2222">
            <v>1995</v>
          </cell>
          <cell r="E2222" t="str">
            <v>BRANT COUNTY POWER INC.</v>
          </cell>
          <cell r="F2222">
            <v>5422180</v>
          </cell>
        </row>
        <row r="2223">
          <cell r="C2223">
            <v>2215</v>
          </cell>
          <cell r="D2223">
            <v>1995</v>
          </cell>
          <cell r="E2223" t="str">
            <v>BRANT COUNTY POWER INC.</v>
          </cell>
          <cell r="F2223">
            <v>1042065</v>
          </cell>
        </row>
        <row r="2224">
          <cell r="C2224">
            <v>2216</v>
          </cell>
          <cell r="D2224">
            <v>1995</v>
          </cell>
          <cell r="E2224" t="str">
            <v>HYDRO-ELECTRIC COMMISSION OF THE VILLAGE OF ALFRED</v>
          </cell>
          <cell r="F2224">
            <v>478304</v>
          </cell>
        </row>
        <row r="2225">
          <cell r="C2225">
            <v>2217</v>
          </cell>
          <cell r="D2225">
            <v>1995</v>
          </cell>
          <cell r="E2225" t="str">
            <v>HYDRO-ELECTRIC COMMISSION OF THE VILLAGE OF CLIFFORD</v>
          </cell>
          <cell r="F2225">
            <v>344263</v>
          </cell>
        </row>
        <row r="2226">
          <cell r="C2226">
            <v>2218</v>
          </cell>
          <cell r="D2226">
            <v>1995</v>
          </cell>
          <cell r="E2226" t="str">
            <v>CENTRE WELLINGTON HYDRO LTD.</v>
          </cell>
          <cell r="F2226">
            <v>1818722</v>
          </cell>
        </row>
        <row r="2227">
          <cell r="C2227">
            <v>2219</v>
          </cell>
          <cell r="D2227">
            <v>1995</v>
          </cell>
          <cell r="E2227" t="str">
            <v>HYDRO-ELECTRIC COMMISSION OF THE VILLAGE OF FINCH</v>
          </cell>
          <cell r="F2227">
            <v>233301</v>
          </cell>
        </row>
        <row r="2228">
          <cell r="C2228">
            <v>2220</v>
          </cell>
          <cell r="D2228">
            <v>1995</v>
          </cell>
          <cell r="E2228" t="str">
            <v>HYDRO-ELECTRIC COMMISSION OF THE VILLAGE OF FRANKFORD</v>
          </cell>
          <cell r="F2228">
            <v>1330187</v>
          </cell>
        </row>
        <row r="2229">
          <cell r="C2229">
            <v>2221</v>
          </cell>
          <cell r="D2229">
            <v>1995</v>
          </cell>
          <cell r="E2229" t="str">
            <v>HYDRO-ELECTRIC COMMISSION OF THE VILLAGE OF L'ORIGNAL</v>
          </cell>
          <cell r="F2229">
            <v>1130586</v>
          </cell>
        </row>
        <row r="2230">
          <cell r="C2230">
            <v>2222</v>
          </cell>
          <cell r="D2230">
            <v>1995</v>
          </cell>
          <cell r="E2230" t="str">
            <v>HYDRO-ELECTRIC COMMISSION OF THE VILLAGE OF LUCAN</v>
          </cell>
          <cell r="F2230">
            <v>932526</v>
          </cell>
        </row>
        <row r="2231">
          <cell r="C2231">
            <v>2223</v>
          </cell>
          <cell r="D2231">
            <v>1995</v>
          </cell>
          <cell r="E2231" t="str">
            <v>RIDEAU ST. LAWRENCE DISTRIBUTION INC.</v>
          </cell>
          <cell r="F2231">
            <v>1755875</v>
          </cell>
        </row>
        <row r="2232">
          <cell r="C2232">
            <v>2224</v>
          </cell>
          <cell r="D2232">
            <v>1995</v>
          </cell>
          <cell r="E2232" t="str">
            <v>HYDRO-ELECTRIC COMMISSION OF THE VILLAGE OF NEUSTADT</v>
          </cell>
          <cell r="F2232">
            <v>252867</v>
          </cell>
        </row>
        <row r="2233">
          <cell r="C2233">
            <v>2225</v>
          </cell>
          <cell r="D2233">
            <v>1995</v>
          </cell>
          <cell r="E2233" t="str">
            <v>HYDRO-ELECTRIC COMMISSION OF THE VILLAGE OF PAISLEY</v>
          </cell>
          <cell r="F2233">
            <v>892072</v>
          </cell>
        </row>
        <row r="2234">
          <cell r="C2234">
            <v>2226</v>
          </cell>
          <cell r="D2234">
            <v>1995</v>
          </cell>
          <cell r="E2234" t="str">
            <v>HYDRO-ELECTRIC COMMISSION OF THE VILLAGE OF PLANTAGENET</v>
          </cell>
          <cell r="F2234">
            <v>493162</v>
          </cell>
        </row>
        <row r="2235">
          <cell r="C2235">
            <v>2227</v>
          </cell>
          <cell r="D2235">
            <v>1995</v>
          </cell>
          <cell r="E2235" t="str">
            <v>HYDRO-ELECTRIC COMMISSION OF THE VILLAGE OF ST. CLAIR BEACH</v>
          </cell>
          <cell r="F2235">
            <v>2120767</v>
          </cell>
        </row>
        <row r="2236">
          <cell r="C2236">
            <v>2228</v>
          </cell>
          <cell r="D2236">
            <v>1995</v>
          </cell>
          <cell r="E2236" t="str">
            <v>INNISFIL HYDRO DISTRIBUTION SYSTEMS LIMITED</v>
          </cell>
          <cell r="F2236">
            <v>36861102</v>
          </cell>
        </row>
        <row r="2237">
          <cell r="C2237">
            <v>2229</v>
          </cell>
          <cell r="D2237">
            <v>1995</v>
          </cell>
          <cell r="E2237" t="str">
            <v>KENORA HYDRO ELECTRIC CORPORATION LTD.</v>
          </cell>
          <cell r="F2237">
            <v>14036394</v>
          </cell>
        </row>
        <row r="2238">
          <cell r="C2238">
            <v>2230</v>
          </cell>
          <cell r="D2238">
            <v>1995</v>
          </cell>
          <cell r="E2238" t="str">
            <v>KINGSTON HYDRO CORPORATION</v>
          </cell>
          <cell r="F2238">
            <v>84388044</v>
          </cell>
        </row>
        <row r="2239">
          <cell r="C2239">
            <v>2231</v>
          </cell>
          <cell r="D2239">
            <v>1995</v>
          </cell>
          <cell r="E2239" t="str">
            <v>KINGSVILLE PUBLIC UTILITY COMMISSION</v>
          </cell>
          <cell r="F2239">
            <v>3473741</v>
          </cell>
        </row>
        <row r="2240">
          <cell r="C2240">
            <v>2232</v>
          </cell>
          <cell r="D2240">
            <v>1995</v>
          </cell>
          <cell r="E2240" t="str">
            <v>KITCHENER-WILMOT HYDRO INC.</v>
          </cell>
          <cell r="F2240">
            <v>303908476</v>
          </cell>
        </row>
        <row r="2241">
          <cell r="C2241">
            <v>2233</v>
          </cell>
          <cell r="D2241">
            <v>1995</v>
          </cell>
          <cell r="E2241" t="str">
            <v>LAKESHORE TOWNSHIP HEC</v>
          </cell>
          <cell r="F2241">
            <v>2830404</v>
          </cell>
        </row>
        <row r="2242">
          <cell r="C2242">
            <v>2234</v>
          </cell>
          <cell r="D2242">
            <v>1995</v>
          </cell>
          <cell r="E2242" t="str">
            <v>LINCOLN HYDRO-ELECTRIC COMMISSION</v>
          </cell>
          <cell r="F2242">
            <v>4150550</v>
          </cell>
        </row>
        <row r="2243">
          <cell r="C2243">
            <v>2235</v>
          </cell>
          <cell r="D2243">
            <v>1995</v>
          </cell>
          <cell r="E2243" t="str">
            <v>LONDON HYDRO UTILITIES SERVICES INC.</v>
          </cell>
          <cell r="F2243">
            <v>194006722</v>
          </cell>
        </row>
        <row r="2244">
          <cell r="C2244">
            <v>2236</v>
          </cell>
          <cell r="D2244">
            <v>1995</v>
          </cell>
          <cell r="E2244" t="str">
            <v>MARKHAM HYDRO DISTRIBUTION INC.</v>
          </cell>
          <cell r="F2244">
            <v>166734139</v>
          </cell>
        </row>
        <row r="2245">
          <cell r="C2245">
            <v>2237</v>
          </cell>
          <cell r="D2245">
            <v>1995</v>
          </cell>
          <cell r="E2245" t="str">
            <v>MARTINTOWN HYDRO SYSTEM</v>
          </cell>
          <cell r="F2245">
            <v>100119</v>
          </cell>
        </row>
        <row r="2246">
          <cell r="C2246">
            <v>2238</v>
          </cell>
          <cell r="D2246">
            <v>1995</v>
          </cell>
          <cell r="E2246" t="str">
            <v>MIDLAND POWER UTILITY CORPORATION</v>
          </cell>
          <cell r="F2246">
            <v>16726622</v>
          </cell>
        </row>
        <row r="2247">
          <cell r="C2247">
            <v>2239</v>
          </cell>
          <cell r="D2247">
            <v>1995</v>
          </cell>
          <cell r="E2247" t="str">
            <v>MILDMAY HYDRO-ELECTRIC COMMISSION</v>
          </cell>
          <cell r="F2247">
            <v>596345</v>
          </cell>
        </row>
        <row r="2248">
          <cell r="C2248">
            <v>2240</v>
          </cell>
          <cell r="D2248">
            <v>1995</v>
          </cell>
          <cell r="E2248" t="str">
            <v>MILTON HYDRO DISTRIBUTION INC.</v>
          </cell>
          <cell r="F2248">
            <v>70419740</v>
          </cell>
        </row>
        <row r="2249">
          <cell r="C2249">
            <v>2241</v>
          </cell>
          <cell r="D2249">
            <v>1995</v>
          </cell>
          <cell r="E2249" t="str">
            <v>NEPEAN HYDRO ELECTRIC COMMISSION</v>
          </cell>
          <cell r="F2249">
            <v>73137016</v>
          </cell>
        </row>
        <row r="2250">
          <cell r="C2250">
            <v>2242</v>
          </cell>
          <cell r="D2250">
            <v>1995</v>
          </cell>
          <cell r="E2250" t="str">
            <v>NA</v>
          </cell>
          <cell r="F2250">
            <v>129878</v>
          </cell>
        </row>
        <row r="2251">
          <cell r="C2251">
            <v>2243</v>
          </cell>
          <cell r="D2251">
            <v>1995</v>
          </cell>
          <cell r="E2251" t="str">
            <v>NEWMARKET HYDRO LTD.</v>
          </cell>
          <cell r="F2251">
            <v>48770777</v>
          </cell>
        </row>
        <row r="2252">
          <cell r="C2252">
            <v>2244</v>
          </cell>
          <cell r="D2252">
            <v>1995</v>
          </cell>
          <cell r="E2252" t="str">
            <v>NIAGARA FALLS HYDRO INC.</v>
          </cell>
          <cell r="F2252">
            <v>120121530</v>
          </cell>
        </row>
        <row r="2253">
          <cell r="C2253">
            <v>2245</v>
          </cell>
          <cell r="D2253">
            <v>1995</v>
          </cell>
          <cell r="E2253" t="str">
            <v>NIAGARA-ON-THE-LAKE HYDRO INC.</v>
          </cell>
          <cell r="F2253">
            <v>43155489</v>
          </cell>
        </row>
        <row r="2254">
          <cell r="C2254">
            <v>2246</v>
          </cell>
          <cell r="D2254">
            <v>1995</v>
          </cell>
          <cell r="E2254" t="str">
            <v>NORFOLK POWER DISTRIBUTION INC.</v>
          </cell>
          <cell r="F2254">
            <v>392789</v>
          </cell>
        </row>
        <row r="2255">
          <cell r="C2255">
            <v>2247</v>
          </cell>
          <cell r="D2255">
            <v>1995</v>
          </cell>
          <cell r="E2255" t="str">
            <v>NORTH BAY HYDRO DISTRIBUTION LIMITED</v>
          </cell>
          <cell r="F2255">
            <v>115715199</v>
          </cell>
        </row>
        <row r="2256">
          <cell r="C2256">
            <v>2248</v>
          </cell>
          <cell r="D2256">
            <v>1995</v>
          </cell>
          <cell r="E2256" t="str">
            <v>OAKVILLE HYDRO ELECTRICITY DISTRIBUTION INC.</v>
          </cell>
          <cell r="F2256">
            <v>119443610</v>
          </cell>
        </row>
        <row r="2257">
          <cell r="C2257">
            <v>2249</v>
          </cell>
          <cell r="D2257">
            <v>1995</v>
          </cell>
          <cell r="E2257" t="str">
            <v>ORANGEVILLE HYDRO LIMITED</v>
          </cell>
          <cell r="F2257">
            <v>28131820</v>
          </cell>
        </row>
        <row r="2258">
          <cell r="C2258">
            <v>2250</v>
          </cell>
          <cell r="D2258">
            <v>1995</v>
          </cell>
          <cell r="E2258" t="str">
            <v>ORILLIA POWER DISTRIBUTION CORPORATION</v>
          </cell>
          <cell r="F2258">
            <v>41898320</v>
          </cell>
        </row>
        <row r="2259">
          <cell r="C2259">
            <v>2251</v>
          </cell>
          <cell r="D2259">
            <v>1995</v>
          </cell>
          <cell r="E2259" t="str">
            <v>OSHAWA PUC NETWORKS INC.</v>
          </cell>
          <cell r="F2259">
            <v>140005794</v>
          </cell>
        </row>
        <row r="2260">
          <cell r="C2260">
            <v>2252</v>
          </cell>
          <cell r="D2260">
            <v>1995</v>
          </cell>
          <cell r="E2260" t="str">
            <v>PARRY SOUND POWER CORPORATION</v>
          </cell>
          <cell r="F2260">
            <v>14892096</v>
          </cell>
        </row>
        <row r="2261">
          <cell r="C2261">
            <v>2253</v>
          </cell>
          <cell r="D2261">
            <v>1995</v>
          </cell>
          <cell r="E2261" t="str">
            <v>PETERBOROUGH UTILITIES COMMISSION</v>
          </cell>
          <cell r="F2261">
            <v>61927049</v>
          </cell>
        </row>
        <row r="2262">
          <cell r="C2262">
            <v>2254</v>
          </cell>
          <cell r="D2262">
            <v>1995</v>
          </cell>
          <cell r="E2262" t="str">
            <v>POLICE VILLAGE OF APPLE HILL HYDRO SYSTEM</v>
          </cell>
          <cell r="F2262">
            <v>86784</v>
          </cell>
        </row>
        <row r="2263">
          <cell r="C2263">
            <v>2255</v>
          </cell>
          <cell r="D2263">
            <v>1995</v>
          </cell>
          <cell r="E2263" t="str">
            <v>POLICE VILLAGE OF AVONMORE HYDRO SYSTEM</v>
          </cell>
          <cell r="F2263">
            <v>92635</v>
          </cell>
        </row>
        <row r="2264">
          <cell r="C2264">
            <v>2256</v>
          </cell>
          <cell r="D2264">
            <v>1995</v>
          </cell>
          <cell r="E2264" t="str">
            <v>POLICE VILLAGE OF COMBER HYDRO SYSTEM</v>
          </cell>
          <cell r="F2264">
            <v>264988</v>
          </cell>
        </row>
        <row r="2265">
          <cell r="C2265">
            <v>2257</v>
          </cell>
          <cell r="D2265">
            <v>1995</v>
          </cell>
          <cell r="E2265" t="str">
            <v>POLICE VILLAGE OF DUBLIN HYDRO SYSTEM</v>
          </cell>
          <cell r="F2265">
            <v>137790</v>
          </cell>
        </row>
        <row r="2266">
          <cell r="C2266">
            <v>2258</v>
          </cell>
          <cell r="D2266">
            <v>1995</v>
          </cell>
          <cell r="E2266" t="str">
            <v>POLICE VILLAGE OF GRANTON HYDRO SYSTEM</v>
          </cell>
          <cell r="F2266">
            <v>147176</v>
          </cell>
        </row>
        <row r="2267">
          <cell r="C2267">
            <v>2259</v>
          </cell>
          <cell r="D2267">
            <v>1995</v>
          </cell>
          <cell r="E2267" t="str">
            <v>CHATHAM-KENT HYDRO INC.</v>
          </cell>
          <cell r="F2267">
            <v>167821</v>
          </cell>
        </row>
        <row r="2268">
          <cell r="C2268">
            <v>2260</v>
          </cell>
          <cell r="D2268">
            <v>1995</v>
          </cell>
          <cell r="E2268" t="str">
            <v>POLICE VILLAGE OF MOOREFIELD HYDRO SYSTEM</v>
          </cell>
          <cell r="F2268">
            <v>131400</v>
          </cell>
        </row>
        <row r="2269">
          <cell r="C2269">
            <v>2261</v>
          </cell>
          <cell r="D2269">
            <v>1995</v>
          </cell>
          <cell r="E2269" t="str">
            <v>POLICE VILLAGE OF PRICEVILLE HYDRO SYSTEM</v>
          </cell>
          <cell r="F2269">
            <v>131532</v>
          </cell>
        </row>
        <row r="2270">
          <cell r="C2270">
            <v>2262</v>
          </cell>
          <cell r="D2270">
            <v>1995</v>
          </cell>
          <cell r="E2270" t="str">
            <v>CANADIAN NIAGARA POWER INC.</v>
          </cell>
          <cell r="F2270">
            <v>24117260</v>
          </cell>
        </row>
        <row r="2271">
          <cell r="C2271">
            <v>2263</v>
          </cell>
          <cell r="D2271">
            <v>1995</v>
          </cell>
          <cell r="E2271" t="str">
            <v>CHATHAM-KENT HYDRO INC.</v>
          </cell>
          <cell r="F2271">
            <v>31531610</v>
          </cell>
        </row>
        <row r="2272">
          <cell r="C2272">
            <v>2264</v>
          </cell>
          <cell r="D2272">
            <v>1995</v>
          </cell>
          <cell r="E2272" t="str">
            <v>PUBLIC UTILITIES COMMISSION OF THE CITY OF BARRIE</v>
          </cell>
          <cell r="F2272">
            <v>84022925</v>
          </cell>
        </row>
        <row r="2273">
          <cell r="C2273">
            <v>2265</v>
          </cell>
          <cell r="D2273">
            <v>1995</v>
          </cell>
          <cell r="E2273" t="str">
            <v>PUBLIC UTILITIES COMMISSION OF THE CITY OF OWEN SOUND</v>
          </cell>
          <cell r="F2273">
            <v>12810021</v>
          </cell>
        </row>
        <row r="2274">
          <cell r="C2274">
            <v>2266</v>
          </cell>
          <cell r="D2274">
            <v>1995</v>
          </cell>
          <cell r="E2274" t="str">
            <v>PUBLIC UTILITIES COMMISSION OF THE CITY OF TRENTON</v>
          </cell>
          <cell r="F2274">
            <v>11266097</v>
          </cell>
        </row>
        <row r="2275">
          <cell r="C2275">
            <v>2267</v>
          </cell>
          <cell r="D2275">
            <v>1995</v>
          </cell>
          <cell r="E2275" t="str">
            <v>PUBLIC UTILITIES COMMISSION OF THE TOWN OF ALEXANDRIA</v>
          </cell>
          <cell r="F2275">
            <v>2638788</v>
          </cell>
        </row>
        <row r="2276">
          <cell r="C2276">
            <v>2268</v>
          </cell>
          <cell r="D2276">
            <v>1995</v>
          </cell>
          <cell r="E2276" t="str">
            <v>CHATHAM-KENT HYDRO INC.</v>
          </cell>
          <cell r="F2276">
            <v>1400209</v>
          </cell>
        </row>
        <row r="2277">
          <cell r="C2277">
            <v>2269</v>
          </cell>
          <cell r="D2277">
            <v>1995</v>
          </cell>
          <cell r="E2277" t="str">
            <v>PUBLIC UTILITIES COMMISSION OF THE TOWN OF CAMPBELLFORD</v>
          </cell>
          <cell r="F2277">
            <v>3718748</v>
          </cell>
        </row>
        <row r="2278">
          <cell r="C2278">
            <v>2270</v>
          </cell>
          <cell r="D2278">
            <v>1995</v>
          </cell>
          <cell r="E2278" t="str">
            <v>PUBLIC UTILITIES COMMISSION OF THE TOWN OF CHESLEY</v>
          </cell>
          <cell r="F2278">
            <v>1690597</v>
          </cell>
        </row>
        <row r="2279">
          <cell r="C2279">
            <v>2271</v>
          </cell>
          <cell r="D2279">
            <v>1995</v>
          </cell>
          <cell r="E2279" t="str">
            <v>LAKEFRONT UTILITIES INC.</v>
          </cell>
          <cell r="F2279">
            <v>10160824</v>
          </cell>
        </row>
        <row r="2280">
          <cell r="C2280">
            <v>2272</v>
          </cell>
          <cell r="D2280">
            <v>1995</v>
          </cell>
          <cell r="E2280" t="str">
            <v>CENTRE WELLINGTON HYDRO LTD.</v>
          </cell>
          <cell r="F2280">
            <v>5230751</v>
          </cell>
        </row>
        <row r="2281">
          <cell r="C2281">
            <v>2273</v>
          </cell>
          <cell r="D2281">
            <v>1995</v>
          </cell>
          <cell r="E2281" t="str">
            <v>WEST COAST HURON ENERGY INC.</v>
          </cell>
          <cell r="F2281">
            <v>5353550</v>
          </cell>
        </row>
        <row r="2282">
          <cell r="C2282">
            <v>2274</v>
          </cell>
          <cell r="D2282">
            <v>1995</v>
          </cell>
          <cell r="E2282" t="str">
            <v>ESPANOLA REGIONAL HYDRO DISTRIBUTION CORPORATION</v>
          </cell>
          <cell r="F2282">
            <v>508676</v>
          </cell>
        </row>
        <row r="2283">
          <cell r="C2283">
            <v>2275</v>
          </cell>
          <cell r="D2283">
            <v>1995</v>
          </cell>
          <cell r="E2283" t="str">
            <v>PUBLIC UTILITIES COMMISSION OF THE TOWN OF MITCHELL</v>
          </cell>
          <cell r="F2283">
            <v>2784228</v>
          </cell>
        </row>
        <row r="2284">
          <cell r="C2284">
            <v>2276</v>
          </cell>
          <cell r="D2284">
            <v>1995</v>
          </cell>
          <cell r="E2284" t="str">
            <v>WELLINGTON NORTH POWER INC.</v>
          </cell>
          <cell r="F2284">
            <v>2744278</v>
          </cell>
        </row>
        <row r="2285">
          <cell r="C2285">
            <v>2277</v>
          </cell>
          <cell r="D2285">
            <v>1995</v>
          </cell>
          <cell r="E2285" t="str">
            <v>PUBLIC UTILITIES COMMISSION OF THE TOWN OF PALMERSTON</v>
          </cell>
          <cell r="F2285">
            <v>1329401</v>
          </cell>
        </row>
        <row r="2286">
          <cell r="C2286">
            <v>2278</v>
          </cell>
          <cell r="D2286">
            <v>1995</v>
          </cell>
          <cell r="E2286" t="str">
            <v>BRANT COUNTY POWER INC.</v>
          </cell>
          <cell r="F2286">
            <v>5607712</v>
          </cell>
        </row>
        <row r="2287">
          <cell r="C2287">
            <v>2279</v>
          </cell>
          <cell r="D2287">
            <v>1995</v>
          </cell>
          <cell r="E2287" t="str">
            <v>PUBLIC UTILITIES COMMISSION OF THE TOWN OF PICTON</v>
          </cell>
          <cell r="F2287">
            <v>3342957</v>
          </cell>
        </row>
        <row r="2288">
          <cell r="C2288">
            <v>2280</v>
          </cell>
          <cell r="D2288">
            <v>1995</v>
          </cell>
          <cell r="E2288" t="str">
            <v>CHATHAM-KENT HYDRO INC.</v>
          </cell>
          <cell r="F2288">
            <v>1477837</v>
          </cell>
        </row>
        <row r="2289">
          <cell r="C2289">
            <v>2281</v>
          </cell>
          <cell r="D2289">
            <v>1995</v>
          </cell>
          <cell r="E2289" t="str">
            <v>PUBLIC UTILITIES COMMISSION OF THE TOWN OF SOUTHAMPTON</v>
          </cell>
          <cell r="F2289">
            <v>2380046</v>
          </cell>
        </row>
        <row r="2290">
          <cell r="C2290">
            <v>2282</v>
          </cell>
          <cell r="D2290">
            <v>1995</v>
          </cell>
          <cell r="E2290" t="str">
            <v>ESSEX POWERLINES CORPORATION</v>
          </cell>
          <cell r="F2290">
            <v>7184752</v>
          </cell>
        </row>
        <row r="2291">
          <cell r="C2291">
            <v>2283</v>
          </cell>
          <cell r="D2291">
            <v>1995</v>
          </cell>
          <cell r="E2291" t="str">
            <v>CHATHAM-KENT HYDRO INC.</v>
          </cell>
          <cell r="F2291">
            <v>2377060</v>
          </cell>
        </row>
        <row r="2292">
          <cell r="C2292">
            <v>2284</v>
          </cell>
          <cell r="D2292">
            <v>1995</v>
          </cell>
          <cell r="E2292" t="str">
            <v>WELLINGTON NORTH POWER INC.</v>
          </cell>
          <cell r="F2292">
            <v>1344778</v>
          </cell>
        </row>
        <row r="2293">
          <cell r="C2293">
            <v>2285</v>
          </cell>
          <cell r="D2293">
            <v>1995</v>
          </cell>
          <cell r="E2293" t="str">
            <v>PUBLIC UTILITIES COMMISSION OF THE VILLAGE OF BELMONT</v>
          </cell>
          <cell r="F2293">
            <v>795295</v>
          </cell>
        </row>
        <row r="2294">
          <cell r="C2294">
            <v>2286</v>
          </cell>
          <cell r="D2294">
            <v>1995</v>
          </cell>
          <cell r="E2294" t="str">
            <v>PUBLIC UTILITIES COMMISSION OF THE VILLAGE OF LANCASTER</v>
          </cell>
          <cell r="F2294">
            <v>387651</v>
          </cell>
        </row>
        <row r="2295">
          <cell r="C2295">
            <v>2287</v>
          </cell>
          <cell r="D2295">
            <v>1995</v>
          </cell>
          <cell r="E2295" t="str">
            <v>PUBLIC UTILITIES COMMISSION OF THE VILLAGE OF PORT STANLEY</v>
          </cell>
          <cell r="F2295">
            <v>1032381</v>
          </cell>
        </row>
        <row r="2296">
          <cell r="C2296">
            <v>2288</v>
          </cell>
          <cell r="D2296">
            <v>1995</v>
          </cell>
          <cell r="E2296" t="str">
            <v>CHATHAM-KENT HYDRO INC.</v>
          </cell>
          <cell r="F2296">
            <v>322188</v>
          </cell>
        </row>
        <row r="2297">
          <cell r="C2297">
            <v>2289</v>
          </cell>
          <cell r="D2297">
            <v>1995</v>
          </cell>
          <cell r="E2297" t="str">
            <v>RIDEAU ST. LAWRENCE DISTRIBUTION INC.</v>
          </cell>
          <cell r="F2297">
            <v>668080</v>
          </cell>
        </row>
        <row r="2298">
          <cell r="C2298">
            <v>2290</v>
          </cell>
          <cell r="D2298">
            <v>1995</v>
          </cell>
          <cell r="E2298" t="str">
            <v>CHATHAM-KENT HYDRO INC.</v>
          </cell>
          <cell r="F2298">
            <v>782305</v>
          </cell>
        </row>
        <row r="2299">
          <cell r="C2299">
            <v>2291</v>
          </cell>
          <cell r="D2299">
            <v>1995</v>
          </cell>
          <cell r="E2299" t="str">
            <v>PUBLIC UTILITY COMMISSION OF THE VILLAGE OF WEST LORNE</v>
          </cell>
          <cell r="F2299">
            <v>924470</v>
          </cell>
        </row>
        <row r="2300">
          <cell r="C2300">
            <v>2292</v>
          </cell>
          <cell r="D2300">
            <v>1995</v>
          </cell>
          <cell r="E2300" t="str">
            <v>REMARA-BRECHIN HYDRO</v>
          </cell>
          <cell r="F2300">
            <v>105757</v>
          </cell>
        </row>
        <row r="2301">
          <cell r="C2301">
            <v>2293</v>
          </cell>
          <cell r="D2301">
            <v>1995</v>
          </cell>
          <cell r="E2301" t="str">
            <v>RENFREW HYDRO INC.</v>
          </cell>
          <cell r="F2301">
            <v>13434944</v>
          </cell>
        </row>
        <row r="2302">
          <cell r="C2302">
            <v>2294</v>
          </cell>
          <cell r="D2302">
            <v>1995</v>
          </cell>
          <cell r="E2302" t="str">
            <v>RICHMOND HILL HYDRO INC.</v>
          </cell>
          <cell r="F2302">
            <v>113623243</v>
          </cell>
        </row>
        <row r="2303">
          <cell r="C2303">
            <v>2295</v>
          </cell>
          <cell r="D2303">
            <v>1995</v>
          </cell>
          <cell r="E2303" t="str">
            <v>RIPLEY PUBLIC UTILITIES COMMISSION</v>
          </cell>
          <cell r="F2303">
            <v>314948</v>
          </cell>
        </row>
        <row r="2304">
          <cell r="C2304">
            <v>2296</v>
          </cell>
          <cell r="D2304">
            <v>1995</v>
          </cell>
          <cell r="E2304" t="str">
            <v>RODNEY PUBLIC UTILITIES COMMISSION</v>
          </cell>
          <cell r="F2304">
            <v>303891</v>
          </cell>
        </row>
        <row r="2305">
          <cell r="C2305">
            <v>2297</v>
          </cell>
          <cell r="D2305">
            <v>1995</v>
          </cell>
          <cell r="E2305" t="str">
            <v>SIOUX LOOKOUT HYDRO INC.</v>
          </cell>
          <cell r="F2305">
            <v>3646187</v>
          </cell>
        </row>
        <row r="2306">
          <cell r="C2306">
            <v>2298</v>
          </cell>
          <cell r="D2306">
            <v>1995</v>
          </cell>
          <cell r="E2306" t="str">
            <v>ST. CATHARINES HYDRO UTILITY SERVICES INC.</v>
          </cell>
          <cell r="F2306">
            <v>76328751</v>
          </cell>
        </row>
        <row r="2307">
          <cell r="C2307">
            <v>2299</v>
          </cell>
          <cell r="D2307">
            <v>1995</v>
          </cell>
          <cell r="E2307" t="str">
            <v>ST. THOMAS ENERGY INC.</v>
          </cell>
          <cell r="F2307">
            <v>37406156</v>
          </cell>
        </row>
        <row r="2308">
          <cell r="C2308">
            <v>2300</v>
          </cell>
          <cell r="D2308">
            <v>1995</v>
          </cell>
          <cell r="E2308" t="str">
            <v>FESTIVAL HYDRO INC.</v>
          </cell>
          <cell r="F2308">
            <v>30535857</v>
          </cell>
        </row>
        <row r="2309">
          <cell r="C2309">
            <v>2301</v>
          </cell>
          <cell r="D2309">
            <v>1995</v>
          </cell>
          <cell r="E2309" t="str">
            <v>MIDDLESEX POWER DISTRIBUTION CORPORATION</v>
          </cell>
          <cell r="F2309">
            <v>7164007</v>
          </cell>
        </row>
        <row r="2310">
          <cell r="C2310">
            <v>2302</v>
          </cell>
          <cell r="D2310">
            <v>1995</v>
          </cell>
          <cell r="E2310" t="str">
            <v>GREATER SUDBURY HYDRO INC.</v>
          </cell>
          <cell r="F2310">
            <v>82845157</v>
          </cell>
        </row>
        <row r="2311">
          <cell r="C2311">
            <v>2303</v>
          </cell>
          <cell r="D2311">
            <v>1995</v>
          </cell>
          <cell r="E2311" t="str">
            <v>TARA HYDRO-ELECTRIC SYSTEM</v>
          </cell>
          <cell r="F2311">
            <v>422996</v>
          </cell>
        </row>
        <row r="2312">
          <cell r="C2312">
            <v>2304</v>
          </cell>
          <cell r="D2312">
            <v>1995</v>
          </cell>
          <cell r="E2312" t="str">
            <v>TAY HYDRO ELECTRIC DISTRIBUTION COMPANY INC.</v>
          </cell>
          <cell r="F2312">
            <v>6031722</v>
          </cell>
        </row>
        <row r="2313">
          <cell r="C2313">
            <v>2305</v>
          </cell>
          <cell r="D2313">
            <v>1995</v>
          </cell>
          <cell r="E2313" t="str">
            <v>TEESWATER HYDRO-ELECTRIC COMMISSION</v>
          </cell>
          <cell r="F2313">
            <v>530567</v>
          </cell>
        </row>
        <row r="2314">
          <cell r="C2314">
            <v>2306</v>
          </cell>
          <cell r="D2314">
            <v>1995</v>
          </cell>
          <cell r="E2314" t="str">
            <v>TERRACE BAY SUPERIOR WIRES INC.</v>
          </cell>
          <cell r="F2314">
            <v>1337134</v>
          </cell>
        </row>
        <row r="2315">
          <cell r="C2315">
            <v>2307</v>
          </cell>
          <cell r="D2315">
            <v>1995</v>
          </cell>
          <cell r="E2315" t="str">
            <v>ESPANOLA REGIONAL HYDRO DISTRIBUTION CORPORATION</v>
          </cell>
          <cell r="F2315">
            <v>2268527</v>
          </cell>
        </row>
        <row r="2316">
          <cell r="C2316">
            <v>2308</v>
          </cell>
          <cell r="D2316">
            <v>1995</v>
          </cell>
          <cell r="E2316" t="str">
            <v>COLLUS POWER CORPORATION</v>
          </cell>
          <cell r="F2316">
            <v>8606349</v>
          </cell>
        </row>
        <row r="2317">
          <cell r="C2317">
            <v>2309</v>
          </cell>
          <cell r="D2317">
            <v>1995</v>
          </cell>
          <cell r="E2317" t="str">
            <v>THUNDER BAY HYDRO ELECTRICITY DISTRIBUTION INC.</v>
          </cell>
          <cell r="F2317">
            <v>91057326</v>
          </cell>
        </row>
        <row r="2318">
          <cell r="C2318">
            <v>2310</v>
          </cell>
          <cell r="D2318">
            <v>1995</v>
          </cell>
          <cell r="E2318" t="str">
            <v>TILLSONBURG HYDRO INC.</v>
          </cell>
          <cell r="F2318">
            <v>17652738</v>
          </cell>
        </row>
        <row r="2319">
          <cell r="C2319">
            <v>2311</v>
          </cell>
          <cell r="D2319">
            <v>1995</v>
          </cell>
          <cell r="E2319" t="str">
            <v>TOWNSHIP OF MCGARRY HYDRO SYSTEM</v>
          </cell>
          <cell r="F2319">
            <v>349936</v>
          </cell>
        </row>
        <row r="2320">
          <cell r="C2320">
            <v>2312</v>
          </cell>
          <cell r="D2320">
            <v>1995</v>
          </cell>
          <cell r="E2320" t="str">
            <v>VILLAGE OF BLOOMFIELD HYDRO SYSTEM</v>
          </cell>
          <cell r="F2320">
            <v>233887</v>
          </cell>
        </row>
        <row r="2321">
          <cell r="C2321">
            <v>2313</v>
          </cell>
          <cell r="D2321">
            <v>1995</v>
          </cell>
          <cell r="E2321" t="str">
            <v>RIDEAU ST. LAWRENCE DISTRIBUTION INC.</v>
          </cell>
          <cell r="F2321">
            <v>599599</v>
          </cell>
        </row>
        <row r="2322">
          <cell r="C2322">
            <v>2314</v>
          </cell>
          <cell r="D2322">
            <v>1995</v>
          </cell>
          <cell r="E2322" t="str">
            <v>VILLAGE OF CHESTERVILLE HYDRO SYSTEM</v>
          </cell>
          <cell r="F2322">
            <v>1089699</v>
          </cell>
        </row>
        <row r="2323">
          <cell r="C2323">
            <v>2315</v>
          </cell>
          <cell r="D2323">
            <v>1995</v>
          </cell>
          <cell r="E2323" t="str">
            <v>CHATHAM-KENT HYDRO INC.</v>
          </cell>
          <cell r="F2323">
            <v>212932</v>
          </cell>
        </row>
        <row r="2324">
          <cell r="C2324">
            <v>2316</v>
          </cell>
          <cell r="D2324">
            <v>1995</v>
          </cell>
          <cell r="E2324" t="str">
            <v>VILLAGE OF FLESHERTON HYDRO SYSTEM</v>
          </cell>
          <cell r="F2324">
            <v>456220</v>
          </cell>
        </row>
        <row r="2325">
          <cell r="C2325">
            <v>2317</v>
          </cell>
          <cell r="D2325">
            <v>1995</v>
          </cell>
          <cell r="E2325" t="str">
            <v>RIDEAU ST. LAWRENCE DISTRIBUTION INC.</v>
          </cell>
          <cell r="F2325">
            <v>790065</v>
          </cell>
        </row>
        <row r="2326">
          <cell r="C2326">
            <v>2318</v>
          </cell>
          <cell r="D2326">
            <v>1995</v>
          </cell>
          <cell r="E2326" t="str">
            <v>VILLAGE OF LUCKNOW HYDRO SYSTEM</v>
          </cell>
          <cell r="F2326">
            <v>986521</v>
          </cell>
        </row>
        <row r="2327">
          <cell r="C2327">
            <v>2319</v>
          </cell>
          <cell r="D2327">
            <v>1995</v>
          </cell>
          <cell r="E2327" t="str">
            <v>VILLAGE OF MAXVILLE HYDRO SYSTEM</v>
          </cell>
          <cell r="F2327">
            <v>324702</v>
          </cell>
        </row>
        <row r="2328">
          <cell r="C2328">
            <v>2320</v>
          </cell>
          <cell r="D2328">
            <v>1995</v>
          </cell>
          <cell r="E2328" t="str">
            <v>WATERLOO NORTH HYDRO INC.</v>
          </cell>
          <cell r="F2328">
            <v>166426874</v>
          </cell>
        </row>
        <row r="2329">
          <cell r="C2329">
            <v>2321</v>
          </cell>
          <cell r="D2329">
            <v>1995</v>
          </cell>
          <cell r="E2329" t="str">
            <v>WELLAND HYDRO-ELECTRIC SYSTEM CORP.</v>
          </cell>
          <cell r="F2329">
            <v>44663798</v>
          </cell>
        </row>
        <row r="2330">
          <cell r="C2330">
            <v>2322</v>
          </cell>
          <cell r="D2330">
            <v>1995</v>
          </cell>
          <cell r="E2330" t="str">
            <v>NA</v>
          </cell>
          <cell r="F2330">
            <v>943966</v>
          </cell>
        </row>
        <row r="2331">
          <cell r="C2331">
            <v>2323</v>
          </cell>
          <cell r="D2331">
            <v>1995</v>
          </cell>
          <cell r="E2331" t="str">
            <v>WHITBY HYDRO ELECTRIC CORPORATION</v>
          </cell>
          <cell r="F2331">
            <v>104712648</v>
          </cell>
        </row>
        <row r="2332">
          <cell r="C2332">
            <v>2324</v>
          </cell>
          <cell r="D2332">
            <v>1995</v>
          </cell>
          <cell r="E2332" t="str">
            <v>RIDEAU ST. LAWRENCE DISTRIBUTION INC.</v>
          </cell>
          <cell r="F2332">
            <v>179951</v>
          </cell>
        </row>
        <row r="2333">
          <cell r="C2333">
            <v>2325</v>
          </cell>
          <cell r="D2333">
            <v>1995</v>
          </cell>
          <cell r="E2333" t="str">
            <v>WINCHESTER HYDRO COMMISSION</v>
          </cell>
          <cell r="F2333">
            <v>1789726</v>
          </cell>
        </row>
        <row r="2334">
          <cell r="C2334">
            <v>2326</v>
          </cell>
          <cell r="D2334">
            <v>1995</v>
          </cell>
          <cell r="E2334" t="str">
            <v>ENWIN UTILITIES LTD.</v>
          </cell>
          <cell r="F2334">
            <v>147949661</v>
          </cell>
        </row>
        <row r="2335">
          <cell r="C2335">
            <v>2327</v>
          </cell>
          <cell r="D2335">
            <v>1995</v>
          </cell>
          <cell r="E2335" t="str">
            <v>WOODSTOCK HYDRO SERVICES INC.</v>
          </cell>
          <cell r="F2335">
            <v>34438096</v>
          </cell>
        </row>
        <row r="2336">
          <cell r="C2336">
            <v>2328</v>
          </cell>
          <cell r="F2336">
            <v>8765378114</v>
          </cell>
        </row>
        <row r="2337">
          <cell r="C2337">
            <v>2329</v>
          </cell>
          <cell r="F2337">
            <v>0</v>
          </cell>
        </row>
        <row r="2338">
          <cell r="C2338">
            <v>2330</v>
          </cell>
          <cell r="F2338">
            <v>0</v>
          </cell>
        </row>
        <row r="2339">
          <cell r="C2339">
            <v>2331</v>
          </cell>
          <cell r="F2339">
            <v>56864</v>
          </cell>
        </row>
        <row r="2340">
          <cell r="C2340">
            <v>2332</v>
          </cell>
          <cell r="F2340">
            <v>0</v>
          </cell>
        </row>
        <row r="2341">
          <cell r="C2341">
            <v>2333</v>
          </cell>
          <cell r="F2341">
            <v>0</v>
          </cell>
        </row>
        <row r="2342">
          <cell r="C2342">
            <v>2334</v>
          </cell>
          <cell r="F2342">
            <v>58540</v>
          </cell>
        </row>
        <row r="2343">
          <cell r="C2343">
            <v>2335</v>
          </cell>
          <cell r="F2343">
            <v>0</v>
          </cell>
        </row>
        <row r="2344">
          <cell r="C2344">
            <v>2336</v>
          </cell>
          <cell r="D2344">
            <v>1996</v>
          </cell>
          <cell r="E2344" t="str">
            <v>POWERSTREAM INC.</v>
          </cell>
          <cell r="F2344">
            <v>279081</v>
          </cell>
        </row>
        <row r="2345">
          <cell r="C2345">
            <v>2337</v>
          </cell>
          <cell r="D2345">
            <v>1996</v>
          </cell>
          <cell r="E2345" t="str">
            <v>POWERSTREAM INC.</v>
          </cell>
          <cell r="F2345">
            <v>13548086</v>
          </cell>
        </row>
        <row r="2346">
          <cell r="C2346">
            <v>2338</v>
          </cell>
          <cell r="D2346">
            <v>1996</v>
          </cell>
          <cell r="E2346" t="str">
            <v>POWERSTREAM INC.</v>
          </cell>
          <cell r="F2346">
            <v>5044250</v>
          </cell>
        </row>
        <row r="2347">
          <cell r="C2347">
            <v>2339</v>
          </cell>
          <cell r="D2347">
            <v>1996</v>
          </cell>
          <cell r="E2347" t="str">
            <v>BLUEWATER POWER DISTRIBUTION CORPORATION</v>
          </cell>
          <cell r="F2347">
            <v>316927</v>
          </cell>
        </row>
        <row r="2348">
          <cell r="C2348">
            <v>2340</v>
          </cell>
          <cell r="D2348">
            <v>1996</v>
          </cell>
          <cell r="E2348" t="str">
            <v>BLUEWATER POWER DISTRIBUTION CORPORATION</v>
          </cell>
          <cell r="F2348">
            <v>168382</v>
          </cell>
        </row>
        <row r="2349">
          <cell r="C2349">
            <v>2341</v>
          </cell>
          <cell r="D2349">
            <v>1996</v>
          </cell>
          <cell r="E2349" t="str">
            <v>BLUEWATER POWER DISTRIBUTION CORPORATION</v>
          </cell>
          <cell r="F2349">
            <v>908373</v>
          </cell>
        </row>
        <row r="2350">
          <cell r="C2350">
            <v>2342</v>
          </cell>
          <cell r="D2350">
            <v>1996</v>
          </cell>
          <cell r="E2350" t="str">
            <v>BLUEWATER POWER DISTRIBUTION CORPORATION</v>
          </cell>
          <cell r="F2350">
            <v>4041249</v>
          </cell>
        </row>
        <row r="2351">
          <cell r="C2351">
            <v>2343</v>
          </cell>
          <cell r="D2351">
            <v>1996</v>
          </cell>
          <cell r="E2351" t="str">
            <v>BLUEWATER POWER DISTRIBUTION CORPORATION</v>
          </cell>
          <cell r="F2351">
            <v>1089737</v>
          </cell>
        </row>
        <row r="2352">
          <cell r="C2352">
            <v>2344</v>
          </cell>
          <cell r="D2352">
            <v>1996</v>
          </cell>
          <cell r="E2352" t="str">
            <v>COOPERATIVE HYDRO EMBRUN INC.</v>
          </cell>
          <cell r="F2352">
            <v>2251191</v>
          </cell>
        </row>
        <row r="2353">
          <cell r="C2353">
            <v>2345</v>
          </cell>
          <cell r="D2353">
            <v>1996</v>
          </cell>
          <cell r="E2353" t="str">
            <v>ENERSOURCE HYDRO MISSISSAUGA INC.</v>
          </cell>
          <cell r="F2353">
            <v>474641278</v>
          </cell>
        </row>
        <row r="2354">
          <cell r="C2354">
            <v>2346</v>
          </cell>
          <cell r="D2354">
            <v>1996</v>
          </cell>
          <cell r="E2354" t="str">
            <v>ERIE THAMES POWERLINES CORPORATION</v>
          </cell>
          <cell r="F2354">
            <v>1379249</v>
          </cell>
        </row>
        <row r="2355">
          <cell r="C2355">
            <v>2347</v>
          </cell>
          <cell r="D2355">
            <v>1996</v>
          </cell>
          <cell r="E2355" t="str">
            <v>ERIE THAMES POWERLINES CORPORATION</v>
          </cell>
          <cell r="F2355">
            <v>8028679</v>
          </cell>
        </row>
        <row r="2356">
          <cell r="C2356">
            <v>2348</v>
          </cell>
          <cell r="D2356">
            <v>1996</v>
          </cell>
          <cell r="E2356" t="str">
            <v>ERIE THAMES POWERLINES CORPORATION</v>
          </cell>
          <cell r="F2356">
            <v>1891050</v>
          </cell>
        </row>
        <row r="2357">
          <cell r="C2357">
            <v>2349</v>
          </cell>
          <cell r="D2357">
            <v>1996</v>
          </cell>
          <cell r="E2357" t="str">
            <v>ERIE THAMES POWERLINES CORPORATION</v>
          </cell>
          <cell r="F2357">
            <v>437325</v>
          </cell>
        </row>
        <row r="2358">
          <cell r="C2358">
            <v>2350</v>
          </cell>
          <cell r="D2358">
            <v>1996</v>
          </cell>
          <cell r="E2358" t="str">
            <v>ERIE THAMES POWERLINES CORPORATION</v>
          </cell>
          <cell r="F2358">
            <v>1159478</v>
          </cell>
        </row>
        <row r="2359">
          <cell r="C2359">
            <v>2351</v>
          </cell>
          <cell r="D2359">
            <v>1996</v>
          </cell>
          <cell r="E2359" t="str">
            <v>FESTIVAL HYDRO INC.</v>
          </cell>
          <cell r="F2359">
            <v>415886</v>
          </cell>
        </row>
        <row r="2360">
          <cell r="C2360">
            <v>2352</v>
          </cell>
          <cell r="D2360">
            <v>1996</v>
          </cell>
          <cell r="E2360" t="str">
            <v>FESTIVAL HYDRO INC.</v>
          </cell>
          <cell r="F2360">
            <v>183576</v>
          </cell>
        </row>
        <row r="2361">
          <cell r="C2361">
            <v>2353</v>
          </cell>
          <cell r="D2361">
            <v>1996</v>
          </cell>
          <cell r="E2361" t="str">
            <v>FESTIVAL HYDRO INC.</v>
          </cell>
          <cell r="F2361">
            <v>507168</v>
          </cell>
        </row>
        <row r="2362">
          <cell r="C2362">
            <v>2354</v>
          </cell>
          <cell r="D2362">
            <v>1996</v>
          </cell>
          <cell r="E2362" t="str">
            <v>FESTIVAL HYDRO INC.</v>
          </cell>
          <cell r="F2362">
            <v>1615521</v>
          </cell>
        </row>
        <row r="2363">
          <cell r="C2363">
            <v>2355</v>
          </cell>
          <cell r="D2363">
            <v>1996</v>
          </cell>
          <cell r="E2363" t="str">
            <v>FESTIVAL HYDRO INC.</v>
          </cell>
          <cell r="F2363">
            <v>3772573</v>
          </cell>
        </row>
        <row r="2364">
          <cell r="C2364">
            <v>2356</v>
          </cell>
          <cell r="D2364">
            <v>1996</v>
          </cell>
          <cell r="E2364" t="str">
            <v>FESTIVAL HYDRO INC.</v>
          </cell>
          <cell r="F2364">
            <v>438671</v>
          </cell>
        </row>
        <row r="2365">
          <cell r="C2365">
            <v>2357</v>
          </cell>
          <cell r="D2365">
            <v>1996</v>
          </cell>
          <cell r="E2365" t="str">
            <v>GEORGIAN BAY ENERGY INC.</v>
          </cell>
          <cell r="F2365">
            <v>236009</v>
          </cell>
        </row>
        <row r="2366">
          <cell r="C2366">
            <v>2358</v>
          </cell>
          <cell r="D2366">
            <v>1996</v>
          </cell>
          <cell r="E2366" t="str">
            <v>GREATER SUDBURY HYDRO INC.</v>
          </cell>
          <cell r="F2366">
            <v>2542161</v>
          </cell>
        </row>
        <row r="2367">
          <cell r="C2367">
            <v>2359</v>
          </cell>
          <cell r="D2367">
            <v>1996</v>
          </cell>
          <cell r="E2367" t="str">
            <v>GREATER SUDBURY HYDRO INC.</v>
          </cell>
          <cell r="F2367">
            <v>1258307</v>
          </cell>
        </row>
        <row r="2368">
          <cell r="C2368">
            <v>2360</v>
          </cell>
          <cell r="D2368">
            <v>1996</v>
          </cell>
          <cell r="E2368" t="str">
            <v>GUELPH HYDRO ELECTRIC SYSTEMS INC.</v>
          </cell>
          <cell r="F2368">
            <v>1010484</v>
          </cell>
        </row>
        <row r="2369">
          <cell r="C2369">
            <v>2361</v>
          </cell>
          <cell r="D2369">
            <v>1996</v>
          </cell>
          <cell r="E2369" t="str">
            <v>HALDIMAND COUNTY HYDRO INC.</v>
          </cell>
          <cell r="F2369">
            <v>6813497</v>
          </cell>
        </row>
        <row r="2370">
          <cell r="C2370">
            <v>2362</v>
          </cell>
          <cell r="D2370">
            <v>1996</v>
          </cell>
          <cell r="E2370" t="str">
            <v>HALDIMAND COUNTY HYDRO INC.</v>
          </cell>
          <cell r="F2370">
            <v>7021580</v>
          </cell>
        </row>
        <row r="2371">
          <cell r="C2371">
            <v>2363</v>
          </cell>
          <cell r="D2371">
            <v>1996</v>
          </cell>
          <cell r="E2371" t="str">
            <v>HORIZON UTILITIES CORPORATION</v>
          </cell>
          <cell r="F2371">
            <v>13913662</v>
          </cell>
        </row>
        <row r="2372">
          <cell r="C2372">
            <v>2364</v>
          </cell>
          <cell r="D2372">
            <v>1996</v>
          </cell>
          <cell r="E2372" t="str">
            <v>HORIZON UTILITIES CORPORATION</v>
          </cell>
          <cell r="F2372">
            <v>2079507</v>
          </cell>
        </row>
        <row r="2373">
          <cell r="C2373">
            <v>2365</v>
          </cell>
          <cell r="D2373">
            <v>1996</v>
          </cell>
          <cell r="E2373" t="str">
            <v>HORIZON UTILITIES CORPORATION</v>
          </cell>
          <cell r="F2373">
            <v>39065327</v>
          </cell>
        </row>
        <row r="2374">
          <cell r="C2374">
            <v>2366</v>
          </cell>
          <cell r="D2374">
            <v>1996</v>
          </cell>
          <cell r="E2374" t="str">
            <v>HORIZON UTILITIES CORPORATION</v>
          </cell>
          <cell r="F2374">
            <v>197737291</v>
          </cell>
        </row>
        <row r="2375">
          <cell r="C2375">
            <v>2367</v>
          </cell>
          <cell r="D2375">
            <v>1996</v>
          </cell>
          <cell r="E2375" t="str">
            <v>HORIZON UTILITIES CORPORATION</v>
          </cell>
          <cell r="F2375">
            <v>75598669</v>
          </cell>
        </row>
        <row r="2376">
          <cell r="C2376">
            <v>2368</v>
          </cell>
          <cell r="D2376">
            <v>1996</v>
          </cell>
          <cell r="E2376" t="str">
            <v>HYDRO ONE NETWORKS INC.</v>
          </cell>
          <cell r="F2376">
            <v>607022</v>
          </cell>
        </row>
        <row r="2377">
          <cell r="C2377">
            <v>2369</v>
          </cell>
          <cell r="D2377">
            <v>1996</v>
          </cell>
          <cell r="E2377" t="str">
            <v>HYDRO ONE NETWORKS INC.</v>
          </cell>
          <cell r="F2377">
            <v>147653</v>
          </cell>
        </row>
        <row r="2378">
          <cell r="C2378">
            <v>2370</v>
          </cell>
          <cell r="D2378">
            <v>1996</v>
          </cell>
          <cell r="E2378" t="str">
            <v>HYDRO ONE NETWORKS INC.</v>
          </cell>
          <cell r="F2378">
            <v>5526770</v>
          </cell>
        </row>
        <row r="2379">
          <cell r="C2379">
            <v>2371</v>
          </cell>
          <cell r="D2379">
            <v>1996</v>
          </cell>
          <cell r="E2379" t="str">
            <v>HYDRO ONE NETWORKS INC.</v>
          </cell>
          <cell r="F2379">
            <v>730286</v>
          </cell>
        </row>
        <row r="2380">
          <cell r="C2380">
            <v>2372</v>
          </cell>
          <cell r="D2380">
            <v>1996</v>
          </cell>
          <cell r="E2380" t="str">
            <v>HYDRO ONE NETWORKS INC.</v>
          </cell>
          <cell r="F2380">
            <v>1108896</v>
          </cell>
        </row>
        <row r="2381">
          <cell r="C2381">
            <v>2373</v>
          </cell>
          <cell r="D2381">
            <v>1996</v>
          </cell>
          <cell r="E2381" t="str">
            <v>HYDRO ONE NETWORKS INC.</v>
          </cell>
          <cell r="F2381">
            <v>484750</v>
          </cell>
        </row>
        <row r="2382">
          <cell r="C2382">
            <v>2374</v>
          </cell>
          <cell r="D2382">
            <v>1996</v>
          </cell>
          <cell r="E2382" t="str">
            <v>HYDRO ONE NETWORKS INC.</v>
          </cell>
          <cell r="F2382">
            <v>2513182</v>
          </cell>
        </row>
        <row r="2383">
          <cell r="C2383">
            <v>2375</v>
          </cell>
          <cell r="D2383">
            <v>1996</v>
          </cell>
          <cell r="E2383" t="str">
            <v>HYDRO ONE NETWORKS INC.</v>
          </cell>
          <cell r="F2383">
            <v>3279200</v>
          </cell>
        </row>
        <row r="2384">
          <cell r="C2384">
            <v>2376</v>
          </cell>
          <cell r="D2384">
            <v>1996</v>
          </cell>
          <cell r="E2384" t="str">
            <v>HYDRO ONE NETWORKS INC.</v>
          </cell>
          <cell r="F2384">
            <v>14994392</v>
          </cell>
        </row>
        <row r="2385">
          <cell r="C2385">
            <v>2377</v>
          </cell>
          <cell r="D2385">
            <v>1996</v>
          </cell>
          <cell r="E2385" t="str">
            <v>HYDRO ONE NETWORKS INC.</v>
          </cell>
          <cell r="F2385">
            <v>7500595</v>
          </cell>
        </row>
        <row r="2386">
          <cell r="C2386">
            <v>2378</v>
          </cell>
          <cell r="D2386">
            <v>1996</v>
          </cell>
          <cell r="E2386" t="str">
            <v>HYDRO ONE NETWORKS INC.</v>
          </cell>
          <cell r="F2386">
            <v>957496</v>
          </cell>
        </row>
        <row r="2387">
          <cell r="C2387">
            <v>2379</v>
          </cell>
          <cell r="D2387">
            <v>1996</v>
          </cell>
          <cell r="E2387" t="str">
            <v>HYDRO ONE NETWORKS INC.</v>
          </cell>
          <cell r="F2387">
            <v>1393469</v>
          </cell>
        </row>
        <row r="2388">
          <cell r="C2388">
            <v>2380</v>
          </cell>
          <cell r="D2388">
            <v>1996</v>
          </cell>
          <cell r="E2388" t="str">
            <v>HYDRO ONE NETWORKS INC.</v>
          </cell>
          <cell r="F2388">
            <v>534268</v>
          </cell>
        </row>
        <row r="2389">
          <cell r="C2389">
            <v>2381</v>
          </cell>
          <cell r="D2389">
            <v>1996</v>
          </cell>
          <cell r="E2389" t="str">
            <v>HYDRO ONE NETWORKS INC.</v>
          </cell>
          <cell r="F2389">
            <v>5389537</v>
          </cell>
        </row>
        <row r="2390">
          <cell r="C2390">
            <v>2382</v>
          </cell>
          <cell r="D2390">
            <v>1996</v>
          </cell>
          <cell r="E2390" t="str">
            <v>HYDRO ONE NETWORKS INC.</v>
          </cell>
          <cell r="F2390">
            <v>892216</v>
          </cell>
        </row>
        <row r="2391">
          <cell r="C2391">
            <v>2383</v>
          </cell>
          <cell r="D2391">
            <v>1996</v>
          </cell>
          <cell r="E2391" t="str">
            <v>HYDRO ONE NETWORKS INC.</v>
          </cell>
          <cell r="F2391">
            <v>3628642</v>
          </cell>
        </row>
        <row r="2392">
          <cell r="C2392">
            <v>2384</v>
          </cell>
          <cell r="D2392">
            <v>1996</v>
          </cell>
          <cell r="E2392" t="str">
            <v>HYDRO ONE NETWORKS INC.</v>
          </cell>
          <cell r="F2392">
            <v>749841</v>
          </cell>
        </row>
        <row r="2393">
          <cell r="C2393">
            <v>2385</v>
          </cell>
          <cell r="D2393">
            <v>1996</v>
          </cell>
          <cell r="E2393" t="str">
            <v>HYDRO ONE NETWORKS INC.</v>
          </cell>
          <cell r="F2393">
            <v>1050498</v>
          </cell>
        </row>
        <row r="2394">
          <cell r="C2394">
            <v>2386</v>
          </cell>
          <cell r="D2394">
            <v>1996</v>
          </cell>
          <cell r="E2394" t="str">
            <v>HYDRO ONE NETWORKS INC.</v>
          </cell>
          <cell r="F2394">
            <v>1947687</v>
          </cell>
        </row>
        <row r="2395">
          <cell r="C2395">
            <v>2387</v>
          </cell>
          <cell r="D2395">
            <v>1996</v>
          </cell>
          <cell r="E2395" t="str">
            <v>HYDRO ONE NETWORKS INC.</v>
          </cell>
          <cell r="F2395">
            <v>2788327</v>
          </cell>
        </row>
        <row r="2396">
          <cell r="C2396">
            <v>2388</v>
          </cell>
          <cell r="D2396">
            <v>1996</v>
          </cell>
          <cell r="E2396" t="str">
            <v>HYDRO ONE NETWORKS INC.</v>
          </cell>
          <cell r="F2396">
            <v>1033148</v>
          </cell>
        </row>
        <row r="2397">
          <cell r="C2397">
            <v>2389</v>
          </cell>
          <cell r="D2397">
            <v>1996</v>
          </cell>
          <cell r="E2397" t="str">
            <v>HYDRO ONE NETWORKS INC.</v>
          </cell>
          <cell r="F2397">
            <v>2300150</v>
          </cell>
        </row>
        <row r="2398">
          <cell r="C2398">
            <v>2390</v>
          </cell>
          <cell r="D2398">
            <v>1996</v>
          </cell>
          <cell r="E2398" t="str">
            <v>HYDRO ONE NETWORKS INC.</v>
          </cell>
          <cell r="F2398">
            <v>2297487</v>
          </cell>
        </row>
        <row r="2399">
          <cell r="C2399">
            <v>2391</v>
          </cell>
          <cell r="D2399">
            <v>1996</v>
          </cell>
          <cell r="E2399" t="str">
            <v>HYDRO ONE NETWORKS INC.</v>
          </cell>
          <cell r="F2399">
            <v>1262277</v>
          </cell>
        </row>
        <row r="2400">
          <cell r="C2400">
            <v>2392</v>
          </cell>
          <cell r="D2400">
            <v>1996</v>
          </cell>
          <cell r="E2400" t="str">
            <v>HYDRO ONE NETWORKS INC.</v>
          </cell>
          <cell r="F2400">
            <v>1721108</v>
          </cell>
        </row>
        <row r="2401">
          <cell r="C2401">
            <v>2393</v>
          </cell>
          <cell r="D2401">
            <v>1996</v>
          </cell>
          <cell r="E2401" t="str">
            <v>HYDRO ONE NETWORKS INC.</v>
          </cell>
          <cell r="F2401">
            <v>1178504</v>
          </cell>
        </row>
        <row r="2402">
          <cell r="C2402">
            <v>2394</v>
          </cell>
          <cell r="D2402">
            <v>1996</v>
          </cell>
          <cell r="E2402" t="str">
            <v>HYDRO ONE NETWORKS INC.</v>
          </cell>
          <cell r="F2402">
            <v>877304</v>
          </cell>
        </row>
        <row r="2403">
          <cell r="C2403">
            <v>2395</v>
          </cell>
          <cell r="D2403">
            <v>1996</v>
          </cell>
          <cell r="E2403" t="str">
            <v>HYDRO ONE NETWORKS INC.</v>
          </cell>
          <cell r="F2403">
            <v>624302</v>
          </cell>
        </row>
        <row r="2404">
          <cell r="C2404">
            <v>2396</v>
          </cell>
          <cell r="D2404">
            <v>1996</v>
          </cell>
          <cell r="E2404" t="str">
            <v>HYDRO ONE NETWORKS INC.</v>
          </cell>
          <cell r="F2404">
            <v>742730</v>
          </cell>
        </row>
        <row r="2405">
          <cell r="C2405">
            <v>2397</v>
          </cell>
          <cell r="D2405">
            <v>1996</v>
          </cell>
          <cell r="E2405" t="str">
            <v>HYDRO ONE NETWORKS INC.</v>
          </cell>
          <cell r="F2405">
            <v>139020</v>
          </cell>
        </row>
        <row r="2406">
          <cell r="C2406">
            <v>2398</v>
          </cell>
          <cell r="D2406">
            <v>1996</v>
          </cell>
          <cell r="E2406" t="str">
            <v>HYDRO ONE NETWORKS INC.</v>
          </cell>
          <cell r="F2406">
            <v>748124</v>
          </cell>
        </row>
        <row r="2407">
          <cell r="C2407">
            <v>2399</v>
          </cell>
          <cell r="D2407">
            <v>1996</v>
          </cell>
          <cell r="E2407" t="str">
            <v>HYDRO ONE NETWORKS INC.</v>
          </cell>
          <cell r="F2407">
            <v>654842</v>
          </cell>
        </row>
        <row r="2408">
          <cell r="C2408">
            <v>2400</v>
          </cell>
          <cell r="D2408">
            <v>1996</v>
          </cell>
          <cell r="E2408" t="str">
            <v>HYDRO ONE NETWORKS INC.</v>
          </cell>
          <cell r="F2408">
            <v>292322</v>
          </cell>
        </row>
        <row r="2409">
          <cell r="C2409">
            <v>2401</v>
          </cell>
          <cell r="D2409">
            <v>1996</v>
          </cell>
          <cell r="E2409" t="str">
            <v>HYDRO ONE NETWORKS INC.</v>
          </cell>
          <cell r="F2409">
            <v>14620111</v>
          </cell>
        </row>
        <row r="2410">
          <cell r="C2410">
            <v>2402</v>
          </cell>
          <cell r="D2410">
            <v>1996</v>
          </cell>
          <cell r="E2410" t="str">
            <v>HYDRO ONE NETWORKS INC.</v>
          </cell>
          <cell r="F2410">
            <v>179789</v>
          </cell>
        </row>
        <row r="2411">
          <cell r="C2411">
            <v>2403</v>
          </cell>
          <cell r="D2411">
            <v>1996</v>
          </cell>
          <cell r="E2411" t="str">
            <v>HYDRO ONE NETWORKS INC.</v>
          </cell>
          <cell r="F2411">
            <v>852832</v>
          </cell>
        </row>
        <row r="2412">
          <cell r="C2412">
            <v>2404</v>
          </cell>
          <cell r="D2412">
            <v>1996</v>
          </cell>
          <cell r="E2412" t="str">
            <v>HYDRO ONE NETWORKS INC.</v>
          </cell>
          <cell r="F2412">
            <v>1191699</v>
          </cell>
        </row>
        <row r="2413">
          <cell r="C2413">
            <v>2405</v>
          </cell>
          <cell r="D2413">
            <v>1996</v>
          </cell>
          <cell r="E2413" t="str">
            <v>HYDRO ONE NETWORKS INC.</v>
          </cell>
          <cell r="F2413">
            <v>1030735</v>
          </cell>
        </row>
        <row r="2414">
          <cell r="C2414">
            <v>2406</v>
          </cell>
          <cell r="D2414">
            <v>1996</v>
          </cell>
          <cell r="E2414" t="str">
            <v>HYDRO ONE NETWORKS INC.</v>
          </cell>
          <cell r="F2414">
            <v>4388939</v>
          </cell>
        </row>
        <row r="2415">
          <cell r="C2415">
            <v>2407</v>
          </cell>
          <cell r="D2415">
            <v>1996</v>
          </cell>
          <cell r="E2415" t="str">
            <v>HYDRO ONE NETWORKS INC.</v>
          </cell>
          <cell r="F2415">
            <v>1123946</v>
          </cell>
        </row>
        <row r="2416">
          <cell r="C2416">
            <v>2408</v>
          </cell>
          <cell r="D2416">
            <v>1996</v>
          </cell>
          <cell r="E2416" t="str">
            <v>HYDRO ONE NETWORKS INC.</v>
          </cell>
          <cell r="F2416">
            <v>3359729</v>
          </cell>
        </row>
        <row r="2417">
          <cell r="C2417">
            <v>2409</v>
          </cell>
          <cell r="D2417">
            <v>1996</v>
          </cell>
          <cell r="E2417" t="str">
            <v>HYDRO ONE NETWORKS INC.</v>
          </cell>
          <cell r="F2417">
            <v>2630370</v>
          </cell>
        </row>
        <row r="2418">
          <cell r="C2418">
            <v>2410</v>
          </cell>
          <cell r="D2418">
            <v>1996</v>
          </cell>
          <cell r="E2418" t="str">
            <v>HYDRO ONE NETWORKS INC.</v>
          </cell>
          <cell r="F2418">
            <v>4592314</v>
          </cell>
        </row>
        <row r="2419">
          <cell r="C2419">
            <v>2411</v>
          </cell>
          <cell r="D2419">
            <v>1996</v>
          </cell>
          <cell r="E2419" t="str">
            <v>HYDRO ONE NETWORKS INC.</v>
          </cell>
          <cell r="F2419">
            <v>883312</v>
          </cell>
        </row>
        <row r="2420">
          <cell r="C2420">
            <v>2412</v>
          </cell>
          <cell r="D2420">
            <v>1996</v>
          </cell>
          <cell r="E2420" t="str">
            <v>HYDRO ONE NETWORKS INC.</v>
          </cell>
          <cell r="F2420">
            <v>783128</v>
          </cell>
        </row>
        <row r="2421">
          <cell r="C2421">
            <v>2413</v>
          </cell>
          <cell r="D2421">
            <v>1996</v>
          </cell>
          <cell r="E2421" t="str">
            <v>HYDRO ONE NETWORKS INC.</v>
          </cell>
          <cell r="F2421">
            <v>2924703</v>
          </cell>
        </row>
        <row r="2422">
          <cell r="C2422">
            <v>2414</v>
          </cell>
          <cell r="D2422">
            <v>1996</v>
          </cell>
          <cell r="E2422" t="str">
            <v>HYDRO ONE NETWORKS INC.</v>
          </cell>
          <cell r="F2422">
            <v>5905061</v>
          </cell>
        </row>
        <row r="2423">
          <cell r="C2423">
            <v>2415</v>
          </cell>
          <cell r="D2423">
            <v>1996</v>
          </cell>
          <cell r="E2423" t="str">
            <v>HYDRO ONE NETWORKS INC.</v>
          </cell>
          <cell r="F2423">
            <v>435238</v>
          </cell>
        </row>
        <row r="2424">
          <cell r="C2424">
            <v>2416</v>
          </cell>
          <cell r="D2424">
            <v>1996</v>
          </cell>
          <cell r="E2424" t="str">
            <v>HYDRO ONE NETWORKS INC.</v>
          </cell>
          <cell r="F2424">
            <v>522161</v>
          </cell>
        </row>
        <row r="2425">
          <cell r="C2425">
            <v>2417</v>
          </cell>
          <cell r="D2425">
            <v>1996</v>
          </cell>
          <cell r="E2425" t="str">
            <v>HYDRO ONE NETWORKS INC.</v>
          </cell>
          <cell r="F2425">
            <v>4411704</v>
          </cell>
        </row>
        <row r="2426">
          <cell r="C2426">
            <v>2418</v>
          </cell>
          <cell r="D2426">
            <v>1996</v>
          </cell>
          <cell r="E2426" t="str">
            <v>HYDRO ONE NETWORKS INC.</v>
          </cell>
          <cell r="F2426">
            <v>1358700</v>
          </cell>
        </row>
        <row r="2427">
          <cell r="C2427">
            <v>2419</v>
          </cell>
          <cell r="D2427">
            <v>1996</v>
          </cell>
          <cell r="E2427" t="str">
            <v>HYDRO ONE NETWORKS INC.</v>
          </cell>
          <cell r="F2427">
            <v>809313</v>
          </cell>
        </row>
        <row r="2428">
          <cell r="C2428">
            <v>2420</v>
          </cell>
          <cell r="D2428">
            <v>1996</v>
          </cell>
          <cell r="E2428" t="str">
            <v>HYDRO ONE NETWORKS INC.</v>
          </cell>
          <cell r="F2428">
            <v>6217989</v>
          </cell>
        </row>
        <row r="2429">
          <cell r="C2429">
            <v>2421</v>
          </cell>
          <cell r="D2429">
            <v>1996</v>
          </cell>
          <cell r="E2429" t="str">
            <v>HYDRO ONE NETWORKS INC.</v>
          </cell>
          <cell r="F2429">
            <v>767940</v>
          </cell>
        </row>
        <row r="2430">
          <cell r="C2430">
            <v>2422</v>
          </cell>
          <cell r="D2430">
            <v>1996</v>
          </cell>
          <cell r="E2430" t="str">
            <v>HYDRO ONE NETWORKS INC.</v>
          </cell>
          <cell r="F2430">
            <v>1268072</v>
          </cell>
        </row>
        <row r="2431">
          <cell r="C2431">
            <v>2423</v>
          </cell>
          <cell r="D2431">
            <v>1996</v>
          </cell>
          <cell r="E2431" t="str">
            <v>HYDRO ONE NETWORKS INC.</v>
          </cell>
          <cell r="F2431">
            <v>1564628</v>
          </cell>
        </row>
        <row r="2432">
          <cell r="C2432">
            <v>2424</v>
          </cell>
          <cell r="D2432">
            <v>1996</v>
          </cell>
          <cell r="E2432" t="str">
            <v>HYDRO ONE NETWORKS INC.</v>
          </cell>
          <cell r="F2432">
            <v>5309969</v>
          </cell>
        </row>
        <row r="2433">
          <cell r="C2433">
            <v>2425</v>
          </cell>
          <cell r="D2433">
            <v>1996</v>
          </cell>
          <cell r="E2433" t="str">
            <v>HYDRO ONE NETWORKS INC.</v>
          </cell>
          <cell r="F2433">
            <v>2065478</v>
          </cell>
        </row>
        <row r="2434">
          <cell r="C2434">
            <v>2426</v>
          </cell>
          <cell r="D2434">
            <v>1996</v>
          </cell>
          <cell r="E2434" t="str">
            <v>HYDRO ONE NETWORKS INC.</v>
          </cell>
          <cell r="F2434">
            <v>3957975</v>
          </cell>
        </row>
        <row r="2435">
          <cell r="C2435">
            <v>2427</v>
          </cell>
          <cell r="D2435">
            <v>1996</v>
          </cell>
          <cell r="E2435" t="str">
            <v>HYDRO ONE NETWORKS INC.</v>
          </cell>
          <cell r="F2435">
            <v>2324132</v>
          </cell>
        </row>
        <row r="2436">
          <cell r="C2436">
            <v>2428</v>
          </cell>
          <cell r="D2436">
            <v>1996</v>
          </cell>
          <cell r="E2436" t="str">
            <v>HYDRO ONE NETWORKS INC.</v>
          </cell>
          <cell r="F2436">
            <v>1184069</v>
          </cell>
        </row>
        <row r="2437">
          <cell r="C2437">
            <v>2429</v>
          </cell>
          <cell r="D2437">
            <v>1996</v>
          </cell>
          <cell r="E2437" t="str">
            <v>HYDRO ONE NETWORKS INC.</v>
          </cell>
          <cell r="F2437">
            <v>590391</v>
          </cell>
        </row>
        <row r="2438">
          <cell r="C2438">
            <v>2430</v>
          </cell>
          <cell r="D2438">
            <v>1996</v>
          </cell>
          <cell r="E2438" t="str">
            <v>HYDRO ONE NETWORKS INC.</v>
          </cell>
          <cell r="F2438">
            <v>397284</v>
          </cell>
        </row>
        <row r="2439">
          <cell r="C2439">
            <v>2431</v>
          </cell>
          <cell r="D2439">
            <v>1996</v>
          </cell>
          <cell r="E2439" t="str">
            <v>HYDRO ONE NETWORKS INC.</v>
          </cell>
          <cell r="F2439">
            <v>770174</v>
          </cell>
        </row>
        <row r="2440">
          <cell r="C2440">
            <v>2432</v>
          </cell>
          <cell r="D2440">
            <v>1996</v>
          </cell>
          <cell r="E2440" t="str">
            <v>HYDRO ONE NETWORKS INC.</v>
          </cell>
          <cell r="F2440">
            <v>126459</v>
          </cell>
        </row>
        <row r="2441">
          <cell r="C2441">
            <v>2433</v>
          </cell>
          <cell r="D2441">
            <v>1996</v>
          </cell>
          <cell r="E2441" t="str">
            <v>HYDRO ONE NETWORKS INC.</v>
          </cell>
          <cell r="F2441">
            <v>12128872</v>
          </cell>
        </row>
        <row r="2442">
          <cell r="C2442">
            <v>2434</v>
          </cell>
          <cell r="D2442">
            <v>1996</v>
          </cell>
          <cell r="E2442" t="str">
            <v>HYDRO ONE NETWORKS INC.</v>
          </cell>
          <cell r="F2442">
            <v>619826</v>
          </cell>
        </row>
        <row r="2443">
          <cell r="C2443">
            <v>2435</v>
          </cell>
          <cell r="D2443">
            <v>1996</v>
          </cell>
          <cell r="E2443" t="str">
            <v>HYDRO ONE NETWORKS INC.</v>
          </cell>
          <cell r="F2443">
            <v>1004444</v>
          </cell>
        </row>
        <row r="2444">
          <cell r="C2444">
            <v>2436</v>
          </cell>
          <cell r="D2444">
            <v>1996</v>
          </cell>
          <cell r="E2444" t="str">
            <v>HYDRO ONE NETWORKS INC.</v>
          </cell>
          <cell r="F2444">
            <v>126222</v>
          </cell>
        </row>
        <row r="2445">
          <cell r="C2445">
            <v>2437</v>
          </cell>
          <cell r="D2445">
            <v>1996</v>
          </cell>
          <cell r="E2445" t="str">
            <v>HYDRO ONE NETWORKS INC.</v>
          </cell>
          <cell r="F2445">
            <v>517166</v>
          </cell>
        </row>
        <row r="2446">
          <cell r="C2446">
            <v>2438</v>
          </cell>
          <cell r="D2446">
            <v>1996</v>
          </cell>
          <cell r="E2446" t="str">
            <v>HYDRO ONE NETWORKS INC.</v>
          </cell>
          <cell r="F2446">
            <v>6402865</v>
          </cell>
        </row>
        <row r="2447">
          <cell r="C2447">
            <v>2439</v>
          </cell>
          <cell r="D2447">
            <v>1996</v>
          </cell>
          <cell r="E2447" t="str">
            <v>HYDRO ONE NETWORKS INC.</v>
          </cell>
          <cell r="F2447">
            <v>227855</v>
          </cell>
        </row>
        <row r="2448">
          <cell r="C2448">
            <v>2440</v>
          </cell>
          <cell r="D2448">
            <v>1996</v>
          </cell>
          <cell r="E2448" t="str">
            <v>HYDRO ONE NETWORKS INC.</v>
          </cell>
          <cell r="F2448">
            <v>822952</v>
          </cell>
        </row>
        <row r="2449">
          <cell r="C2449">
            <v>2441</v>
          </cell>
          <cell r="D2449">
            <v>1996</v>
          </cell>
          <cell r="E2449" t="str">
            <v>HYDRO OTTAWA LIMITED</v>
          </cell>
          <cell r="F2449">
            <v>2176457</v>
          </cell>
        </row>
        <row r="2450">
          <cell r="C2450">
            <v>2442</v>
          </cell>
          <cell r="D2450">
            <v>1996</v>
          </cell>
          <cell r="E2450" t="str">
            <v>HYDRO OTTAWA LIMITED</v>
          </cell>
          <cell r="F2450">
            <v>2049185</v>
          </cell>
        </row>
        <row r="2451">
          <cell r="C2451">
            <v>2443</v>
          </cell>
          <cell r="D2451">
            <v>1996</v>
          </cell>
          <cell r="E2451" t="str">
            <v>HYDRO OTTAWA LIMITED</v>
          </cell>
          <cell r="F2451">
            <v>46776207</v>
          </cell>
        </row>
        <row r="2452">
          <cell r="C2452">
            <v>2444</v>
          </cell>
          <cell r="D2452">
            <v>1996</v>
          </cell>
          <cell r="E2452" t="str">
            <v>HYDRO OTTAWA LIMITED</v>
          </cell>
          <cell r="F2452">
            <v>74205045</v>
          </cell>
        </row>
        <row r="2453">
          <cell r="C2453">
            <v>2445</v>
          </cell>
          <cell r="D2453">
            <v>1996</v>
          </cell>
          <cell r="E2453" t="str">
            <v>HYDRO OTTAWA LIMITED</v>
          </cell>
          <cell r="F2453">
            <v>74584889</v>
          </cell>
        </row>
        <row r="2454">
          <cell r="C2454">
            <v>2446</v>
          </cell>
          <cell r="D2454">
            <v>1996</v>
          </cell>
          <cell r="E2454" t="str">
            <v>LAKEFRONT UTILITIES INC.</v>
          </cell>
          <cell r="F2454">
            <v>1433411</v>
          </cell>
        </row>
        <row r="2455">
          <cell r="C2455">
            <v>2447</v>
          </cell>
          <cell r="D2455">
            <v>1996</v>
          </cell>
          <cell r="E2455" t="str">
            <v>LAKELAND POWER DISTRIBUTION LTD.</v>
          </cell>
          <cell r="F2455">
            <v>638460</v>
          </cell>
        </row>
        <row r="2456">
          <cell r="C2456">
            <v>2448</v>
          </cell>
          <cell r="D2456">
            <v>1996</v>
          </cell>
          <cell r="E2456" t="str">
            <v>LAKELAND POWER DISTRIBUTION LTD.</v>
          </cell>
          <cell r="F2456">
            <v>4373154</v>
          </cell>
        </row>
        <row r="2457">
          <cell r="C2457">
            <v>2449</v>
          </cell>
          <cell r="D2457">
            <v>1996</v>
          </cell>
          <cell r="E2457" t="str">
            <v>LAKELAND POWER DISTRIBUTION LTD.</v>
          </cell>
          <cell r="F2457">
            <v>312108</v>
          </cell>
        </row>
        <row r="2458">
          <cell r="C2458">
            <v>2450</v>
          </cell>
          <cell r="D2458">
            <v>1996</v>
          </cell>
          <cell r="E2458" t="str">
            <v>LAKELAND POWER DISTRIBUTION LTD.</v>
          </cell>
          <cell r="F2458">
            <v>842411</v>
          </cell>
        </row>
        <row r="2459">
          <cell r="C2459">
            <v>2451</v>
          </cell>
          <cell r="D2459">
            <v>1996</v>
          </cell>
          <cell r="E2459" t="str">
            <v>LONDON HYDRO INC.</v>
          </cell>
          <cell r="F2459">
            <v>200154624</v>
          </cell>
        </row>
        <row r="2460">
          <cell r="C2460">
            <v>2452</v>
          </cell>
          <cell r="D2460">
            <v>1996</v>
          </cell>
          <cell r="E2460" t="str">
            <v>MIDDLESEX POWER DISTRIBUTION CORPORATION</v>
          </cell>
          <cell r="F2460">
            <v>567017</v>
          </cell>
        </row>
        <row r="2461">
          <cell r="C2461">
            <v>2453</v>
          </cell>
          <cell r="D2461">
            <v>1996</v>
          </cell>
          <cell r="E2461" t="str">
            <v>MIDDLESEX POWER DISTRIBUTION CORPORATION</v>
          </cell>
          <cell r="F2461">
            <v>137520</v>
          </cell>
        </row>
        <row r="2462">
          <cell r="C2462">
            <v>2454</v>
          </cell>
          <cell r="D2462">
            <v>1996</v>
          </cell>
          <cell r="E2462" t="str">
            <v>MIDDLESEX POWER DISTRIBUTION CORPORATION</v>
          </cell>
          <cell r="F2462">
            <v>651197</v>
          </cell>
        </row>
        <row r="2463">
          <cell r="C2463">
            <v>2455</v>
          </cell>
          <cell r="D2463">
            <v>1996</v>
          </cell>
          <cell r="E2463" t="str">
            <v>MIDDLESEX POWER DISTRIBUTION CORPORATION</v>
          </cell>
          <cell r="F2463">
            <v>919070</v>
          </cell>
        </row>
        <row r="2464">
          <cell r="C2464">
            <v>2456</v>
          </cell>
          <cell r="D2464">
            <v>1996</v>
          </cell>
          <cell r="E2464" t="str">
            <v>NIAGARA PENINSULA ENERGY INC.</v>
          </cell>
          <cell r="F2464">
            <v>64542161</v>
          </cell>
        </row>
        <row r="2465">
          <cell r="C2465">
            <v>2457</v>
          </cell>
          <cell r="D2465">
            <v>1996</v>
          </cell>
          <cell r="E2465" t="str">
            <v>NORFOLK POWER DISTRIBUTION INC.</v>
          </cell>
          <cell r="F2465">
            <v>3322889</v>
          </cell>
        </row>
        <row r="2466">
          <cell r="C2466">
            <v>2458</v>
          </cell>
          <cell r="D2466">
            <v>1996</v>
          </cell>
          <cell r="E2466" t="str">
            <v>NORFOLK POWER DISTRIBUTION INC.</v>
          </cell>
          <cell r="F2466">
            <v>12639235</v>
          </cell>
        </row>
        <row r="2467">
          <cell r="C2467">
            <v>2459</v>
          </cell>
          <cell r="D2467">
            <v>1996</v>
          </cell>
          <cell r="E2467" t="str">
            <v>NORTHERN ONTARIO WIRES INC.</v>
          </cell>
          <cell r="F2467">
            <v>1956478</v>
          </cell>
        </row>
        <row r="2468">
          <cell r="C2468">
            <v>2460</v>
          </cell>
          <cell r="D2468">
            <v>1996</v>
          </cell>
          <cell r="E2468" t="str">
            <v>NORTHERN ONTARIO WIRES INC.</v>
          </cell>
          <cell r="F2468">
            <v>3596640</v>
          </cell>
        </row>
        <row r="2469">
          <cell r="C2469">
            <v>2461</v>
          </cell>
          <cell r="D2469">
            <v>1996</v>
          </cell>
          <cell r="E2469" t="str">
            <v>OTTAWA RIVER POWER CORPORATION</v>
          </cell>
          <cell r="F2469">
            <v>498878</v>
          </cell>
        </row>
        <row r="2470">
          <cell r="C2470">
            <v>2462</v>
          </cell>
          <cell r="D2470">
            <v>1996</v>
          </cell>
          <cell r="E2470" t="str">
            <v>OTTAWA RIVER POWER CORPORATION</v>
          </cell>
          <cell r="F2470">
            <v>504447</v>
          </cell>
        </row>
        <row r="2471">
          <cell r="C2471">
            <v>2463</v>
          </cell>
          <cell r="D2471">
            <v>1996</v>
          </cell>
          <cell r="E2471" t="str">
            <v>OTTAWA RIVER POWER CORPORATION</v>
          </cell>
          <cell r="F2471">
            <v>3126377</v>
          </cell>
        </row>
        <row r="2472">
          <cell r="C2472">
            <v>2464</v>
          </cell>
          <cell r="D2472">
            <v>1996</v>
          </cell>
          <cell r="E2472" t="str">
            <v>NIAGARA PENINSULA ENERGY INC.</v>
          </cell>
          <cell r="F2472">
            <v>1939773</v>
          </cell>
        </row>
        <row r="2473">
          <cell r="C2473">
            <v>2465</v>
          </cell>
          <cell r="D2473">
            <v>1996</v>
          </cell>
          <cell r="E2473" t="str">
            <v>NIAGARA PENINSULA ENERGY INC.</v>
          </cell>
          <cell r="F2473">
            <v>649985</v>
          </cell>
        </row>
        <row r="2474">
          <cell r="C2474">
            <v>2466</v>
          </cell>
          <cell r="D2474">
            <v>1996</v>
          </cell>
          <cell r="E2474" t="str">
            <v>PETERBOROUGH DISTRIBUTION INCORPORATED</v>
          </cell>
          <cell r="F2474">
            <v>684227</v>
          </cell>
        </row>
        <row r="2475">
          <cell r="C2475">
            <v>2467</v>
          </cell>
          <cell r="D2475">
            <v>1996</v>
          </cell>
          <cell r="E2475" t="str">
            <v>PETERBOROUGH DISTRIBUTION INCORPORATED</v>
          </cell>
          <cell r="F2475">
            <v>1973851</v>
          </cell>
        </row>
        <row r="2476">
          <cell r="C2476">
            <v>2468</v>
          </cell>
          <cell r="D2476">
            <v>1996</v>
          </cell>
          <cell r="E2476" t="str">
            <v>POWERSTREAM INC.</v>
          </cell>
          <cell r="F2476">
            <v>31413960</v>
          </cell>
        </row>
        <row r="2477">
          <cell r="C2477">
            <v>2469</v>
          </cell>
          <cell r="D2477">
            <v>1996</v>
          </cell>
          <cell r="E2477" t="str">
            <v>POWERSTREAM INC.</v>
          </cell>
          <cell r="F2477">
            <v>158123319</v>
          </cell>
        </row>
        <row r="2478">
          <cell r="C2478">
            <v>2470</v>
          </cell>
          <cell r="D2478">
            <v>1996</v>
          </cell>
          <cell r="E2478" t="str">
            <v>POWERSTREAM INC.</v>
          </cell>
          <cell r="F2478">
            <v>173396213</v>
          </cell>
        </row>
        <row r="2479">
          <cell r="C2479">
            <v>2471</v>
          </cell>
          <cell r="D2479">
            <v>1996</v>
          </cell>
          <cell r="E2479" t="str">
            <v>POWERSTREAM INC.</v>
          </cell>
          <cell r="F2479">
            <v>119567144</v>
          </cell>
        </row>
        <row r="2480">
          <cell r="C2480">
            <v>2472</v>
          </cell>
          <cell r="D2480">
            <v>1996</v>
          </cell>
          <cell r="E2480" t="str">
            <v>RIDEAU ST. LAWRENCE DISTRIBUTION INC.</v>
          </cell>
          <cell r="F2480">
            <v>1887258</v>
          </cell>
        </row>
        <row r="2481">
          <cell r="C2481">
            <v>2473</v>
          </cell>
          <cell r="D2481">
            <v>1996</v>
          </cell>
          <cell r="E2481" t="str">
            <v>VERIDIAN CONNECTIONS INC.</v>
          </cell>
          <cell r="F2481">
            <v>21519104</v>
          </cell>
        </row>
        <row r="2482">
          <cell r="C2482">
            <v>2474</v>
          </cell>
          <cell r="D2482">
            <v>1996</v>
          </cell>
          <cell r="E2482" t="str">
            <v>VERIDIAN CONNECTIONS INC.</v>
          </cell>
          <cell r="F2482">
            <v>21346673</v>
          </cell>
        </row>
        <row r="2483">
          <cell r="C2483">
            <v>2475</v>
          </cell>
          <cell r="D2483">
            <v>1996</v>
          </cell>
          <cell r="E2483" t="str">
            <v>VERIDIAN CONNECTIONS INC.</v>
          </cell>
          <cell r="F2483">
            <v>4199799</v>
          </cell>
        </row>
        <row r="2484">
          <cell r="C2484">
            <v>2476</v>
          </cell>
          <cell r="D2484">
            <v>1996</v>
          </cell>
          <cell r="E2484" t="str">
            <v>VERIDIAN CONNECTIONS INC.</v>
          </cell>
          <cell r="F2484">
            <v>54190140</v>
          </cell>
        </row>
        <row r="2485">
          <cell r="C2485">
            <v>2477</v>
          </cell>
          <cell r="D2485">
            <v>1996</v>
          </cell>
          <cell r="E2485" t="str">
            <v>VERIDIAN CONNECTIONS INC.</v>
          </cell>
          <cell r="F2485">
            <v>8904233</v>
          </cell>
        </row>
        <row r="2486">
          <cell r="C2486">
            <v>2478</v>
          </cell>
          <cell r="D2486">
            <v>1996</v>
          </cell>
          <cell r="E2486" t="str">
            <v>VERIDIAN CONNECTIONS INC.</v>
          </cell>
          <cell r="F2486">
            <v>3163177</v>
          </cell>
        </row>
        <row r="2487">
          <cell r="C2487">
            <v>2479</v>
          </cell>
          <cell r="D2487">
            <v>1996</v>
          </cell>
          <cell r="E2487" t="str">
            <v>VERIDIAN CONNECTIONS INC.</v>
          </cell>
          <cell r="F2487">
            <v>2039596</v>
          </cell>
        </row>
        <row r="2488">
          <cell r="C2488">
            <v>2480</v>
          </cell>
          <cell r="D2488">
            <v>1996</v>
          </cell>
          <cell r="E2488" t="str">
            <v>WELLINGTON NORTH POWER INC.</v>
          </cell>
          <cell r="F2488">
            <v>132245</v>
          </cell>
        </row>
        <row r="2489">
          <cell r="C2489">
            <v>2481</v>
          </cell>
          <cell r="D2489">
            <v>1996</v>
          </cell>
          <cell r="E2489" t="str">
            <v>WESTARIO POWER INC.</v>
          </cell>
          <cell r="F2489">
            <v>3924490</v>
          </cell>
        </row>
        <row r="2490">
          <cell r="C2490">
            <v>2482</v>
          </cell>
          <cell r="D2490">
            <v>1996</v>
          </cell>
          <cell r="E2490" t="str">
            <v>WESTARIO POWER INC.</v>
          </cell>
          <cell r="F2490">
            <v>5542663</v>
          </cell>
        </row>
        <row r="2491">
          <cell r="C2491">
            <v>2483</v>
          </cell>
          <cell r="D2491">
            <v>1996</v>
          </cell>
          <cell r="E2491" t="str">
            <v>WESTARIO POWER INC.</v>
          </cell>
          <cell r="F2491">
            <v>3798621</v>
          </cell>
        </row>
        <row r="2492">
          <cell r="C2492">
            <v>2484</v>
          </cell>
          <cell r="D2492">
            <v>1996</v>
          </cell>
          <cell r="E2492" t="str">
            <v>WESTARIO POWER INC.</v>
          </cell>
          <cell r="F2492">
            <v>3019176</v>
          </cell>
        </row>
        <row r="2493">
          <cell r="C2493">
            <v>2485</v>
          </cell>
          <cell r="D2493">
            <v>1996</v>
          </cell>
          <cell r="E2493" t="str">
            <v>VERIDIAN CONNECTIONS INC.</v>
          </cell>
          <cell r="F2493">
            <v>49402599</v>
          </cell>
        </row>
        <row r="2494">
          <cell r="C2494">
            <v>2486</v>
          </cell>
          <cell r="D2494">
            <v>1996</v>
          </cell>
          <cell r="E2494" t="str">
            <v>ANCASTER HYDRO-ELECTRIC COMMISSION</v>
          </cell>
          <cell r="F2494">
            <v>3388607</v>
          </cell>
        </row>
        <row r="2495">
          <cell r="C2495">
            <v>2487</v>
          </cell>
          <cell r="D2495">
            <v>1996</v>
          </cell>
          <cell r="E2495" t="str">
            <v>ATIKOKAN HYDRO INC.</v>
          </cell>
          <cell r="F2495">
            <v>4901154</v>
          </cell>
        </row>
        <row r="2496">
          <cell r="C2496">
            <v>2488</v>
          </cell>
          <cell r="D2496">
            <v>1996</v>
          </cell>
          <cell r="E2496" t="str">
            <v>AURORA HYDRO CONNECTIONS LIMITED</v>
          </cell>
          <cell r="F2496">
            <v>31413960</v>
          </cell>
        </row>
        <row r="2497">
          <cell r="C2497">
            <v>2489</v>
          </cell>
          <cell r="D2497">
            <v>1996</v>
          </cell>
          <cell r="E2497" t="str">
            <v>AYLMER PUBLIC UTILITIES COMMISSION</v>
          </cell>
          <cell r="F2497">
            <v>3406446</v>
          </cell>
        </row>
        <row r="2498">
          <cell r="C2498">
            <v>2490</v>
          </cell>
          <cell r="D2498">
            <v>1996</v>
          </cell>
          <cell r="E2498" t="str">
            <v>BLUE MOUNTAINS HYDRO SERVICES COMPANY INC.</v>
          </cell>
          <cell r="F2498">
            <v>1895451</v>
          </cell>
        </row>
        <row r="2499">
          <cell r="C2499">
            <v>2491</v>
          </cell>
          <cell r="D2499">
            <v>1996</v>
          </cell>
          <cell r="E2499" t="str">
            <v>BOARD OF LIGHT &amp; HEAT COMM. OF THE CITY OF GUELPH</v>
          </cell>
          <cell r="F2499">
            <v>86702361</v>
          </cell>
        </row>
        <row r="2500">
          <cell r="C2500">
            <v>2492</v>
          </cell>
          <cell r="D2500">
            <v>1996</v>
          </cell>
          <cell r="E2500" t="str">
            <v>BRADFORD WEST GWILLIMBURY PUBLIC UTILITIES COMMISSION</v>
          </cell>
          <cell r="F2500">
            <v>8512498</v>
          </cell>
        </row>
        <row r="2501">
          <cell r="C2501">
            <v>2493</v>
          </cell>
          <cell r="D2501">
            <v>1996</v>
          </cell>
          <cell r="E2501" t="str">
            <v>BROCK HYDRO-ELECTRIC COMMISSION</v>
          </cell>
          <cell r="F2501">
            <v>2739209</v>
          </cell>
        </row>
        <row r="2502">
          <cell r="C2502">
            <v>2494</v>
          </cell>
          <cell r="D2502">
            <v>1996</v>
          </cell>
          <cell r="E2502" t="str">
            <v>BURLINGTON HYDRO INC.</v>
          </cell>
          <cell r="F2502">
            <v>197952202</v>
          </cell>
        </row>
        <row r="2503">
          <cell r="C2503">
            <v>2495</v>
          </cell>
          <cell r="D2503">
            <v>1996</v>
          </cell>
          <cell r="E2503" t="str">
            <v>CAMBRIDGE AND NORTH DUMFRIES HYDRO INC.</v>
          </cell>
          <cell r="F2503">
            <v>143537774</v>
          </cell>
        </row>
        <row r="2504">
          <cell r="C2504">
            <v>2496</v>
          </cell>
          <cell r="D2504">
            <v>1996</v>
          </cell>
          <cell r="E2504" t="str">
            <v>CHAPLEAU PUBLIC UTILITIES CORPORATION</v>
          </cell>
          <cell r="F2504">
            <v>3862818</v>
          </cell>
        </row>
        <row r="2505">
          <cell r="C2505">
            <v>2497</v>
          </cell>
          <cell r="D2505">
            <v>1996</v>
          </cell>
          <cell r="E2505" t="str">
            <v>CLEARVIEW HYDRO ELECTRIC COMMISSION</v>
          </cell>
          <cell r="F2505">
            <v>2753995</v>
          </cell>
        </row>
        <row r="2506">
          <cell r="C2506">
            <v>2498</v>
          </cell>
          <cell r="D2506">
            <v>1996</v>
          </cell>
          <cell r="E2506" t="str">
            <v>CLINTON POWER CORPORATION</v>
          </cell>
          <cell r="F2506">
            <v>3869174</v>
          </cell>
        </row>
        <row r="2507">
          <cell r="C2507">
            <v>2499</v>
          </cell>
          <cell r="D2507">
            <v>1996</v>
          </cell>
          <cell r="E2507" t="str">
            <v>COCHRANE POWER CORPORATION</v>
          </cell>
          <cell r="F2507">
            <v>3163011</v>
          </cell>
        </row>
        <row r="2508">
          <cell r="C2508">
            <v>2500</v>
          </cell>
          <cell r="D2508">
            <v>1996</v>
          </cell>
          <cell r="E2508" t="str">
            <v>COTTAM HYDRO-ELECTRIC SYSTEM</v>
          </cell>
          <cell r="F2508">
            <v>1026371</v>
          </cell>
        </row>
        <row r="2509">
          <cell r="C2509">
            <v>2501</v>
          </cell>
          <cell r="D2509">
            <v>1996</v>
          </cell>
          <cell r="E2509" t="str">
            <v>CHATHAM-KENT HYDRO INC.</v>
          </cell>
          <cell r="F2509">
            <v>1599914</v>
          </cell>
        </row>
        <row r="2510">
          <cell r="C2510">
            <v>2502</v>
          </cell>
          <cell r="D2510">
            <v>1996</v>
          </cell>
          <cell r="E2510" t="str">
            <v>NA</v>
          </cell>
          <cell r="F2510">
            <v>567017</v>
          </cell>
        </row>
        <row r="2511">
          <cell r="C2511">
            <v>2503</v>
          </cell>
          <cell r="D2511">
            <v>1996</v>
          </cell>
          <cell r="E2511" t="str">
            <v>ELMWOOD HYDRO-ELECTRIC SYSTEM</v>
          </cell>
          <cell r="F2511">
            <v>106034</v>
          </cell>
        </row>
        <row r="2512">
          <cell r="C2512">
            <v>2504</v>
          </cell>
          <cell r="D2512">
            <v>1996</v>
          </cell>
          <cell r="E2512" t="str">
            <v>ER-2000-0063</v>
          </cell>
          <cell r="F2512">
            <v>29947513</v>
          </cell>
        </row>
        <row r="2513">
          <cell r="C2513">
            <v>2505</v>
          </cell>
          <cell r="D2513">
            <v>1996</v>
          </cell>
          <cell r="E2513" t="str">
            <v>ESSEX HYDRO-ELECTRIC COMMISSION</v>
          </cell>
          <cell r="F2513">
            <v>3390742</v>
          </cell>
        </row>
        <row r="2514">
          <cell r="C2514">
            <v>2506</v>
          </cell>
          <cell r="D2514">
            <v>1996</v>
          </cell>
          <cell r="E2514" t="str">
            <v>FORT FRANCES POWER CORPORATION</v>
          </cell>
          <cell r="F2514">
            <v>15063528</v>
          </cell>
        </row>
        <row r="2515">
          <cell r="C2515">
            <v>2507</v>
          </cell>
          <cell r="D2515">
            <v>1996</v>
          </cell>
          <cell r="E2515" t="str">
            <v>GRAND VALLEY ENERGY INC.</v>
          </cell>
          <cell r="F2515">
            <v>1792872</v>
          </cell>
        </row>
        <row r="2516">
          <cell r="C2516">
            <v>2508</v>
          </cell>
          <cell r="D2516">
            <v>1996</v>
          </cell>
          <cell r="E2516" t="str">
            <v>GRAVENHURST HYDRO ELECTRIC INC.</v>
          </cell>
          <cell r="F2516">
            <v>4199799</v>
          </cell>
        </row>
        <row r="2517">
          <cell r="C2517">
            <v>2509</v>
          </cell>
          <cell r="D2517">
            <v>1996</v>
          </cell>
          <cell r="E2517" t="str">
            <v>GRIMSBY POWER INCORPORATED</v>
          </cell>
          <cell r="F2517">
            <v>24202078</v>
          </cell>
        </row>
        <row r="2518">
          <cell r="C2518">
            <v>2510</v>
          </cell>
          <cell r="D2518">
            <v>1996</v>
          </cell>
          <cell r="E2518" t="str">
            <v>GUELPH/ERAMOSA HYDRO-ELECTRIC COMMISSION</v>
          </cell>
          <cell r="F2518">
            <v>1978556</v>
          </cell>
        </row>
        <row r="2519">
          <cell r="C2519">
            <v>2511</v>
          </cell>
          <cell r="D2519">
            <v>1996</v>
          </cell>
          <cell r="E2519" t="str">
            <v>HALDIMAND HYDRO-ELECTRIC COMMISSION</v>
          </cell>
          <cell r="F2519">
            <v>4802454</v>
          </cell>
        </row>
        <row r="2520">
          <cell r="C2520">
            <v>2512</v>
          </cell>
          <cell r="D2520">
            <v>1996</v>
          </cell>
          <cell r="E2520" t="str">
            <v>HALTON HILLS HYDRO INC.</v>
          </cell>
          <cell r="F2520">
            <v>56571746</v>
          </cell>
        </row>
        <row r="2521">
          <cell r="C2521">
            <v>2513</v>
          </cell>
          <cell r="D2521">
            <v>1996</v>
          </cell>
          <cell r="E2521" t="str">
            <v>HORIZON UTILITIES CORPORATION</v>
          </cell>
          <cell r="F2521">
            <v>197737291</v>
          </cell>
        </row>
        <row r="2522">
          <cell r="C2522">
            <v>2514</v>
          </cell>
          <cell r="D2522">
            <v>1996</v>
          </cell>
          <cell r="E2522" t="str">
            <v>HEARST POWER DISTRIBUTION COMPANY LIMITED</v>
          </cell>
          <cell r="F2522">
            <v>5892946</v>
          </cell>
        </row>
        <row r="2523">
          <cell r="C2523">
            <v>2515</v>
          </cell>
          <cell r="D2523">
            <v>1996</v>
          </cell>
          <cell r="E2523" t="str">
            <v>HEC OF THE TOWNSHIP OF ALFRED - PLANTAGENET</v>
          </cell>
          <cell r="F2523">
            <v>989923</v>
          </cell>
        </row>
        <row r="2524">
          <cell r="C2524">
            <v>2516</v>
          </cell>
          <cell r="D2524">
            <v>1996</v>
          </cell>
          <cell r="E2524" t="str">
            <v>ESSEX POWERLINES CORPORATION</v>
          </cell>
          <cell r="F2524">
            <v>9374002</v>
          </cell>
        </row>
        <row r="2525">
          <cell r="C2525">
            <v>2517</v>
          </cell>
          <cell r="D2525">
            <v>1996</v>
          </cell>
          <cell r="E2525" t="str">
            <v>HYDRO HAWKESBURY INC.</v>
          </cell>
          <cell r="F2525">
            <v>4458040</v>
          </cell>
        </row>
        <row r="2526">
          <cell r="C2526">
            <v>2518</v>
          </cell>
          <cell r="D2526">
            <v>1996</v>
          </cell>
          <cell r="E2526" t="str">
            <v>HYDRO ONE BRAMPTON NETWORKS INC.</v>
          </cell>
          <cell r="F2526">
            <v>466085070</v>
          </cell>
        </row>
        <row r="2527">
          <cell r="C2527">
            <v>2519</v>
          </cell>
          <cell r="D2527">
            <v>1996</v>
          </cell>
          <cell r="E2527" t="str">
            <v>HYDRO OTTAWA LIMITED</v>
          </cell>
          <cell r="F2527">
            <v>264297806</v>
          </cell>
        </row>
        <row r="2528">
          <cell r="C2528">
            <v>2520</v>
          </cell>
          <cell r="D2528">
            <v>1996</v>
          </cell>
          <cell r="E2528" t="str">
            <v>HYDRO VAUGHAN DISTRIBUTION INC.</v>
          </cell>
          <cell r="F2528">
            <v>158123319</v>
          </cell>
        </row>
        <row r="2529">
          <cell r="C2529">
            <v>2521</v>
          </cell>
          <cell r="D2529">
            <v>1996</v>
          </cell>
          <cell r="E2529" t="str">
            <v>ESSEX POWERLINES CORPORATION</v>
          </cell>
          <cell r="F2529">
            <v>5493967</v>
          </cell>
        </row>
        <row r="2530">
          <cell r="C2530">
            <v>2522</v>
          </cell>
          <cell r="D2530">
            <v>1996</v>
          </cell>
          <cell r="E2530" t="str">
            <v>HYDRO-ELECTRIC COMMISSION OF SOUTH DUMFRIES</v>
          </cell>
          <cell r="F2530">
            <v>1625212</v>
          </cell>
        </row>
        <row r="2531">
          <cell r="C2531">
            <v>2523</v>
          </cell>
          <cell r="D2531">
            <v>1996</v>
          </cell>
          <cell r="E2531" t="str">
            <v>BRANTFORD POWER INC.</v>
          </cell>
          <cell r="F2531">
            <v>62287746</v>
          </cell>
        </row>
        <row r="2532">
          <cell r="C2532">
            <v>2524</v>
          </cell>
          <cell r="D2532">
            <v>1996</v>
          </cell>
          <cell r="E2532" t="str">
            <v>OTTAWA RIVER POWER CORPORATION</v>
          </cell>
          <cell r="F2532">
            <v>11212494</v>
          </cell>
        </row>
        <row r="2533">
          <cell r="C2533">
            <v>2525</v>
          </cell>
          <cell r="D2533">
            <v>1996</v>
          </cell>
          <cell r="E2533" t="str">
            <v>BLUEWATER POWER DISTRIBUTION CORPORATION</v>
          </cell>
          <cell r="F2533">
            <v>33910304</v>
          </cell>
        </row>
        <row r="2534">
          <cell r="C2534">
            <v>2526</v>
          </cell>
          <cell r="D2534">
            <v>1996</v>
          </cell>
          <cell r="E2534" t="str">
            <v>TORONTO HYDRO-ELECTRIC SYSTEM LIMITED</v>
          </cell>
          <cell r="F2534">
            <v>52563043</v>
          </cell>
        </row>
        <row r="2535">
          <cell r="C2535">
            <v>2527</v>
          </cell>
          <cell r="D2535">
            <v>1996</v>
          </cell>
          <cell r="E2535" t="str">
            <v>TORONTO HYDRO-ELECTRIC SYSTEM LIMITED</v>
          </cell>
          <cell r="F2535">
            <v>220842117</v>
          </cell>
        </row>
        <row r="2536">
          <cell r="C2536">
            <v>2528</v>
          </cell>
          <cell r="D2536">
            <v>1996</v>
          </cell>
          <cell r="E2536" t="str">
            <v>TORONTO HYDRO-ELECTRIC SYSTEM LIMITED</v>
          </cell>
          <cell r="F2536">
            <v>495565041</v>
          </cell>
        </row>
        <row r="2537">
          <cell r="C2537">
            <v>2529</v>
          </cell>
          <cell r="D2537">
            <v>1996</v>
          </cell>
          <cell r="E2537" t="str">
            <v>TORONTO HYDRO-ELECTRIC SYSTEM LIMITED</v>
          </cell>
          <cell r="F2537">
            <v>346228259</v>
          </cell>
        </row>
        <row r="2538">
          <cell r="C2538">
            <v>2530</v>
          </cell>
          <cell r="D2538">
            <v>1996</v>
          </cell>
          <cell r="E2538" t="str">
            <v>TORONTO HYDRO-ELECTRIC SYSTEM LIMITED</v>
          </cell>
          <cell r="F2538">
            <v>884858042</v>
          </cell>
        </row>
        <row r="2539">
          <cell r="C2539">
            <v>2531</v>
          </cell>
          <cell r="D2539">
            <v>1996</v>
          </cell>
          <cell r="E2539" t="str">
            <v>TORONTO HYDRO-ELECTRIC SYSTEM LIMITED</v>
          </cell>
          <cell r="F2539">
            <v>43511455</v>
          </cell>
        </row>
        <row r="2540">
          <cell r="C2540">
            <v>2532</v>
          </cell>
          <cell r="D2540">
            <v>1996</v>
          </cell>
          <cell r="E2540" t="str">
            <v>CHATHAM-KENT HYDRO INC.</v>
          </cell>
          <cell r="F2540">
            <v>257996</v>
          </cell>
        </row>
        <row r="2541">
          <cell r="C2541">
            <v>2533</v>
          </cell>
          <cell r="D2541">
            <v>1996</v>
          </cell>
          <cell r="E2541" t="str">
            <v>LAKELAND POWER DISTRIBUTION LTD.</v>
          </cell>
          <cell r="F2541">
            <v>4533169</v>
          </cell>
        </row>
        <row r="2542">
          <cell r="C2542">
            <v>2534</v>
          </cell>
          <cell r="D2542">
            <v>1996</v>
          </cell>
          <cell r="E2542" t="str">
            <v>HYDRO-ELECTRIC COMMISSION OF THE TOWN OF CACHE BAY</v>
          </cell>
          <cell r="F2542">
            <v>348729</v>
          </cell>
        </row>
        <row r="2543">
          <cell r="C2543">
            <v>2535</v>
          </cell>
          <cell r="D2543">
            <v>1996</v>
          </cell>
          <cell r="E2543" t="str">
            <v>HYDRO-ELECTRIC COMMISSION OF THE TOWN OF HARRISTON</v>
          </cell>
          <cell r="F2543">
            <v>2729746</v>
          </cell>
        </row>
        <row r="2544">
          <cell r="C2544">
            <v>2536</v>
          </cell>
          <cell r="D2544">
            <v>1996</v>
          </cell>
          <cell r="E2544" t="str">
            <v>HYDRO-ELECTRIC COMMISSION OF THE TOWN OF HARROW</v>
          </cell>
          <cell r="F2544">
            <v>1712008</v>
          </cell>
        </row>
        <row r="2545">
          <cell r="C2545">
            <v>2537</v>
          </cell>
          <cell r="D2545">
            <v>1996</v>
          </cell>
          <cell r="E2545" t="str">
            <v>ESSEX POWERLINES CORPORATION</v>
          </cell>
          <cell r="F2545">
            <v>11158273</v>
          </cell>
        </row>
        <row r="2546">
          <cell r="C2546">
            <v>2538</v>
          </cell>
          <cell r="D2546">
            <v>1996</v>
          </cell>
          <cell r="E2546" t="str">
            <v>HYDRO-ELECTRIC COMMISSION OF THE TOWN OF PORT ELGIN</v>
          </cell>
          <cell r="F2546">
            <v>6639492</v>
          </cell>
        </row>
        <row r="2547">
          <cell r="C2547">
            <v>2539</v>
          </cell>
          <cell r="D2547">
            <v>1996</v>
          </cell>
          <cell r="E2547" t="str">
            <v>HYDRO-ELECTRIC COMMISSION OF THE TOWN OF STURGEON FALLS</v>
          </cell>
          <cell r="F2547">
            <v>3632385</v>
          </cell>
        </row>
        <row r="2548">
          <cell r="C2548">
            <v>2540</v>
          </cell>
          <cell r="D2548">
            <v>1996</v>
          </cell>
          <cell r="E2548" t="str">
            <v>HYDRO-ELECTRIC COMMISSION OF THE TOWN OF VANKLEEK HILL</v>
          </cell>
          <cell r="F2548">
            <v>1311708</v>
          </cell>
        </row>
        <row r="2549">
          <cell r="C2549">
            <v>2541</v>
          </cell>
          <cell r="D2549">
            <v>1996</v>
          </cell>
          <cell r="E2549" t="str">
            <v>CHATHAM-KENT HYDRO INC.</v>
          </cell>
          <cell r="F2549">
            <v>9551800</v>
          </cell>
        </row>
        <row r="2550">
          <cell r="C2550">
            <v>2542</v>
          </cell>
          <cell r="D2550">
            <v>1996</v>
          </cell>
          <cell r="E2550" t="str">
            <v>WASAGA DISTRIBUTION INC.</v>
          </cell>
          <cell r="F2550">
            <v>10512598</v>
          </cell>
        </row>
        <row r="2551">
          <cell r="C2551">
            <v>2543</v>
          </cell>
          <cell r="D2551">
            <v>1996</v>
          </cell>
          <cell r="E2551" t="str">
            <v>ESPANOLA REGIONAL HYDRO DISTRIBUTION CORPORATION</v>
          </cell>
          <cell r="F2551">
            <v>287920</v>
          </cell>
        </row>
        <row r="2552">
          <cell r="C2552">
            <v>2544</v>
          </cell>
          <cell r="D2552">
            <v>1996</v>
          </cell>
          <cell r="E2552" t="str">
            <v>HYDRO-ELECTRIC COMMISSION OF THE TOWN OF WIARTON</v>
          </cell>
          <cell r="F2552">
            <v>1966829</v>
          </cell>
        </row>
        <row r="2553">
          <cell r="C2553">
            <v>2545</v>
          </cell>
          <cell r="D2553">
            <v>1996</v>
          </cell>
          <cell r="E2553" t="str">
            <v>BRANT COUNTY POWER INC.</v>
          </cell>
          <cell r="F2553">
            <v>5635406</v>
          </cell>
        </row>
        <row r="2554">
          <cell r="C2554">
            <v>2546</v>
          </cell>
          <cell r="D2554">
            <v>1996</v>
          </cell>
          <cell r="E2554" t="str">
            <v>BRANT COUNTY POWER INC.</v>
          </cell>
          <cell r="F2554">
            <v>1104671</v>
          </cell>
        </row>
        <row r="2555">
          <cell r="C2555">
            <v>2547</v>
          </cell>
          <cell r="D2555">
            <v>1996</v>
          </cell>
          <cell r="E2555" t="str">
            <v>HYDRO-ELECTRIC COMMISSION OF THE VILLAGE OF ALFRED</v>
          </cell>
          <cell r="F2555">
            <v>485812</v>
          </cell>
        </row>
        <row r="2556">
          <cell r="C2556">
            <v>2548</v>
          </cell>
          <cell r="D2556">
            <v>1996</v>
          </cell>
          <cell r="E2556" t="str">
            <v>HYDRO-ELECTRIC COMMISSION OF THE VILLAGE OF CLIFFORD</v>
          </cell>
          <cell r="F2556">
            <v>372200</v>
          </cell>
        </row>
        <row r="2557">
          <cell r="C2557">
            <v>2549</v>
          </cell>
          <cell r="D2557">
            <v>1996</v>
          </cell>
          <cell r="E2557" t="str">
            <v>CENTRE WELLINGTON HYDRO LTD.</v>
          </cell>
          <cell r="F2557">
            <v>2052016</v>
          </cell>
        </row>
        <row r="2558">
          <cell r="C2558">
            <v>2550</v>
          </cell>
          <cell r="D2558">
            <v>1996</v>
          </cell>
          <cell r="E2558" t="str">
            <v>HYDRO-ELECTRIC COMMISSION OF THE VILLAGE OF FINCH</v>
          </cell>
          <cell r="F2558">
            <v>233301</v>
          </cell>
        </row>
        <row r="2559">
          <cell r="C2559">
            <v>2551</v>
          </cell>
          <cell r="D2559">
            <v>1996</v>
          </cell>
          <cell r="E2559" t="str">
            <v>HYDRO-ELECTRIC COMMISSION OF THE VILLAGE OF FRANKFORD</v>
          </cell>
          <cell r="F2559">
            <v>1371164</v>
          </cell>
        </row>
        <row r="2560">
          <cell r="C2560">
            <v>2552</v>
          </cell>
          <cell r="D2560">
            <v>1996</v>
          </cell>
          <cell r="E2560" t="str">
            <v>HYDRO-ELECTRIC COMMISSION OF THE VILLAGE OF L'ORIGNAL</v>
          </cell>
          <cell r="F2560">
            <v>1132859</v>
          </cell>
        </row>
        <row r="2561">
          <cell r="C2561">
            <v>2553</v>
          </cell>
          <cell r="D2561">
            <v>1996</v>
          </cell>
          <cell r="E2561" t="str">
            <v>HYDRO-ELECTRIC COMMISSION OF THE VILLAGE OF LUCAN</v>
          </cell>
          <cell r="F2561">
            <v>1079479</v>
          </cell>
        </row>
        <row r="2562">
          <cell r="C2562">
            <v>2554</v>
          </cell>
          <cell r="D2562">
            <v>1996</v>
          </cell>
          <cell r="E2562" t="str">
            <v>RIDEAU ST. LAWRENCE DISTRIBUTION INC.</v>
          </cell>
          <cell r="F2562">
            <v>1789075</v>
          </cell>
        </row>
        <row r="2563">
          <cell r="C2563">
            <v>2555</v>
          </cell>
          <cell r="D2563">
            <v>1996</v>
          </cell>
          <cell r="E2563" t="str">
            <v>HYDRO-ELECTRIC COMMISSION OF THE VILLAGE OF NEUSTADT</v>
          </cell>
          <cell r="F2563">
            <v>260569</v>
          </cell>
        </row>
        <row r="2564">
          <cell r="C2564">
            <v>2556</v>
          </cell>
          <cell r="D2564">
            <v>1996</v>
          </cell>
          <cell r="E2564" t="str">
            <v>HYDRO-ELECTRIC COMMISSION OF THE VILLAGE OF PAISLEY</v>
          </cell>
          <cell r="F2564">
            <v>902761</v>
          </cell>
        </row>
        <row r="2565">
          <cell r="C2565">
            <v>2557</v>
          </cell>
          <cell r="D2565">
            <v>1996</v>
          </cell>
          <cell r="E2565" t="str">
            <v>HYDRO-ELECTRIC COMMISSION OF THE VILLAGE OF PLANTAGENET</v>
          </cell>
          <cell r="F2565">
            <v>504111</v>
          </cell>
        </row>
        <row r="2566">
          <cell r="C2566">
            <v>2558</v>
          </cell>
          <cell r="D2566">
            <v>1996</v>
          </cell>
          <cell r="E2566" t="str">
            <v>HYDRO-ELECTRIC COMMISSION OF THE VILLAGE OF ST. CLAIR BEACH</v>
          </cell>
          <cell r="F2566">
            <v>2200330</v>
          </cell>
        </row>
        <row r="2567">
          <cell r="C2567">
            <v>2559</v>
          </cell>
          <cell r="D2567">
            <v>1996</v>
          </cell>
          <cell r="E2567" t="str">
            <v>INNISFIL HYDRO DISTRIBUTION SYSTEMS LIMITED</v>
          </cell>
          <cell r="F2567">
            <v>38285010</v>
          </cell>
        </row>
        <row r="2568">
          <cell r="C2568">
            <v>2560</v>
          </cell>
          <cell r="D2568">
            <v>1996</v>
          </cell>
          <cell r="E2568" t="str">
            <v>KENORA HYDRO ELECTRIC CORPORATION LTD.</v>
          </cell>
          <cell r="F2568">
            <v>14119612</v>
          </cell>
        </row>
        <row r="2569">
          <cell r="C2569">
            <v>2561</v>
          </cell>
          <cell r="D2569">
            <v>1996</v>
          </cell>
          <cell r="E2569" t="str">
            <v>KINGSTON HYDRO CORPORATION</v>
          </cell>
          <cell r="F2569">
            <v>89842539</v>
          </cell>
        </row>
        <row r="2570">
          <cell r="C2570">
            <v>2562</v>
          </cell>
          <cell r="D2570">
            <v>1996</v>
          </cell>
          <cell r="E2570" t="str">
            <v>KINGSVILLE PUBLIC UTILITY COMMISSION</v>
          </cell>
          <cell r="F2570">
            <v>3720355</v>
          </cell>
        </row>
        <row r="2571">
          <cell r="C2571">
            <v>2563</v>
          </cell>
          <cell r="D2571">
            <v>1996</v>
          </cell>
          <cell r="E2571" t="str">
            <v>KITCHENER-WILMOT HYDRO INC.</v>
          </cell>
          <cell r="F2571">
            <v>322467886</v>
          </cell>
        </row>
        <row r="2572">
          <cell r="C2572">
            <v>2564</v>
          </cell>
          <cell r="D2572">
            <v>1996</v>
          </cell>
          <cell r="E2572" t="str">
            <v>LAKESHORE TOWNSHIP HEC</v>
          </cell>
          <cell r="F2572">
            <v>3005074</v>
          </cell>
        </row>
        <row r="2573">
          <cell r="C2573">
            <v>2565</v>
          </cell>
          <cell r="D2573">
            <v>1996</v>
          </cell>
          <cell r="E2573" t="str">
            <v>LINCOLN HYDRO-ELECTRIC COMMISSION</v>
          </cell>
          <cell r="F2573">
            <v>4582361</v>
          </cell>
        </row>
        <row r="2574">
          <cell r="C2574">
            <v>2566</v>
          </cell>
          <cell r="D2574">
            <v>1996</v>
          </cell>
          <cell r="E2574" t="str">
            <v>LONDON HYDRO UTILITIES SERVICES INC.</v>
          </cell>
          <cell r="F2574">
            <v>200154624</v>
          </cell>
        </row>
        <row r="2575">
          <cell r="C2575">
            <v>2567</v>
          </cell>
          <cell r="D2575">
            <v>1996</v>
          </cell>
          <cell r="E2575" t="str">
            <v>MARKHAM HYDRO DISTRIBUTION INC.</v>
          </cell>
          <cell r="F2575">
            <v>173396213</v>
          </cell>
        </row>
        <row r="2576">
          <cell r="C2576">
            <v>2568</v>
          </cell>
          <cell r="D2576">
            <v>1996</v>
          </cell>
          <cell r="E2576" t="str">
            <v>MARTINTOWN HYDRO SYSTEM</v>
          </cell>
          <cell r="F2576">
            <v>108293</v>
          </cell>
        </row>
        <row r="2577">
          <cell r="C2577">
            <v>2569</v>
          </cell>
          <cell r="D2577">
            <v>1996</v>
          </cell>
          <cell r="E2577" t="str">
            <v>MIDLAND POWER UTILITY CORPORATION</v>
          </cell>
          <cell r="F2577">
            <v>17506194</v>
          </cell>
        </row>
        <row r="2578">
          <cell r="C2578">
            <v>2570</v>
          </cell>
          <cell r="D2578">
            <v>1996</v>
          </cell>
          <cell r="E2578" t="str">
            <v>MILDMAY HYDRO-ELECTRIC COMMISSION</v>
          </cell>
          <cell r="F2578">
            <v>617027</v>
          </cell>
        </row>
        <row r="2579">
          <cell r="C2579">
            <v>2571</v>
          </cell>
          <cell r="D2579">
            <v>1996</v>
          </cell>
          <cell r="E2579" t="str">
            <v>MILTON HYDRO DISTRIBUTION INC.</v>
          </cell>
          <cell r="F2579">
            <v>74042166</v>
          </cell>
        </row>
        <row r="2580">
          <cell r="C2580">
            <v>2572</v>
          </cell>
          <cell r="D2580">
            <v>1996</v>
          </cell>
          <cell r="E2580" t="str">
            <v>NEPEAN HYDRO ELECTRIC COMMISSION</v>
          </cell>
          <cell r="F2580">
            <v>74205045</v>
          </cell>
        </row>
        <row r="2581">
          <cell r="C2581">
            <v>2573</v>
          </cell>
          <cell r="D2581">
            <v>1996</v>
          </cell>
          <cell r="E2581" t="str">
            <v>NA</v>
          </cell>
          <cell r="F2581">
            <v>137520</v>
          </cell>
        </row>
        <row r="2582">
          <cell r="C2582">
            <v>2574</v>
          </cell>
          <cell r="D2582">
            <v>1996</v>
          </cell>
          <cell r="E2582" t="str">
            <v>NEWMARKET HYDRO LTD.</v>
          </cell>
          <cell r="F2582">
            <v>54984379</v>
          </cell>
        </row>
        <row r="2583">
          <cell r="C2583">
            <v>2575</v>
          </cell>
          <cell r="D2583">
            <v>1996</v>
          </cell>
          <cell r="E2583" t="str">
            <v>NIAGARA FALLS HYDRO INC.</v>
          </cell>
          <cell r="F2583">
            <v>129084322</v>
          </cell>
        </row>
        <row r="2584">
          <cell r="C2584">
            <v>2576</v>
          </cell>
          <cell r="D2584">
            <v>1996</v>
          </cell>
          <cell r="E2584" t="str">
            <v>NIAGARA-ON-THE-LAKE HYDRO INC.</v>
          </cell>
          <cell r="F2584">
            <v>47929035</v>
          </cell>
        </row>
        <row r="2585">
          <cell r="C2585">
            <v>2577</v>
          </cell>
          <cell r="D2585">
            <v>1996</v>
          </cell>
          <cell r="E2585" t="str">
            <v>NORFOLK POWER DISTRIBUTION INC.</v>
          </cell>
          <cell r="F2585">
            <v>465321</v>
          </cell>
        </row>
        <row r="2586">
          <cell r="C2586">
            <v>2578</v>
          </cell>
          <cell r="D2586">
            <v>1996</v>
          </cell>
          <cell r="E2586" t="str">
            <v>NORTH BAY HYDRO DISTRIBUTION LIMITED</v>
          </cell>
          <cell r="F2586">
            <v>123429255</v>
          </cell>
        </row>
        <row r="2587">
          <cell r="C2587">
            <v>2579</v>
          </cell>
          <cell r="D2587">
            <v>1996</v>
          </cell>
          <cell r="E2587" t="str">
            <v>OAKVILLE HYDRO ELECTRICITY DISTRIBUTION INC.</v>
          </cell>
          <cell r="F2587">
            <v>124491033</v>
          </cell>
        </row>
        <row r="2588">
          <cell r="C2588">
            <v>2580</v>
          </cell>
          <cell r="D2588">
            <v>1996</v>
          </cell>
          <cell r="E2588" t="str">
            <v>ORANGEVILLE HYDRO LIMITED</v>
          </cell>
          <cell r="F2588">
            <v>28995002</v>
          </cell>
        </row>
        <row r="2589">
          <cell r="C2589">
            <v>2581</v>
          </cell>
          <cell r="D2589">
            <v>1996</v>
          </cell>
          <cell r="E2589" t="str">
            <v>ORILLIA POWER DISTRIBUTION CORPORATION</v>
          </cell>
          <cell r="F2589">
            <v>44278306</v>
          </cell>
        </row>
        <row r="2590">
          <cell r="C2590">
            <v>2582</v>
          </cell>
          <cell r="D2590">
            <v>1996</v>
          </cell>
          <cell r="E2590" t="str">
            <v>OSHAWA PUC NETWORKS INC.</v>
          </cell>
          <cell r="F2590">
            <v>145239346</v>
          </cell>
        </row>
        <row r="2591">
          <cell r="C2591">
            <v>2583</v>
          </cell>
          <cell r="D2591">
            <v>1996</v>
          </cell>
          <cell r="E2591" t="str">
            <v>PARRY SOUND POWER CORPORATION</v>
          </cell>
          <cell r="F2591">
            <v>15761838</v>
          </cell>
        </row>
        <row r="2592">
          <cell r="C2592">
            <v>2584</v>
          </cell>
          <cell r="D2592">
            <v>1996</v>
          </cell>
          <cell r="E2592" t="str">
            <v>PETERBOROUGH UTILITIES COMMISSION</v>
          </cell>
          <cell r="F2592">
            <v>65697972</v>
          </cell>
        </row>
        <row r="2593">
          <cell r="C2593">
            <v>2585</v>
          </cell>
          <cell r="D2593">
            <v>1996</v>
          </cell>
          <cell r="E2593" t="str">
            <v>POLICE VILLAGE OF APPLE HILL HYDRO SYSTEM</v>
          </cell>
          <cell r="F2593">
            <v>86784</v>
          </cell>
        </row>
        <row r="2594">
          <cell r="C2594">
            <v>2586</v>
          </cell>
          <cell r="D2594">
            <v>1996</v>
          </cell>
          <cell r="E2594" t="str">
            <v>POLICE VILLAGE OF AVONMORE HYDRO SYSTEM</v>
          </cell>
          <cell r="F2594">
            <v>86857</v>
          </cell>
        </row>
        <row r="2595">
          <cell r="C2595">
            <v>2587</v>
          </cell>
          <cell r="D2595">
            <v>1996</v>
          </cell>
          <cell r="E2595" t="str">
            <v>POLICE VILLAGE OF COMBER HYDRO SYSTEM</v>
          </cell>
          <cell r="F2595">
            <v>303150</v>
          </cell>
        </row>
        <row r="2596">
          <cell r="C2596">
            <v>2588</v>
          </cell>
          <cell r="D2596">
            <v>1996</v>
          </cell>
          <cell r="E2596" t="str">
            <v>POLICE VILLAGE OF DUBLIN HYDRO SYSTEM</v>
          </cell>
          <cell r="F2596">
            <v>143867</v>
          </cell>
        </row>
        <row r="2597">
          <cell r="C2597">
            <v>2589</v>
          </cell>
          <cell r="D2597">
            <v>1996</v>
          </cell>
          <cell r="E2597" t="str">
            <v>POLICE VILLAGE OF GRANTON HYDRO SYSTEM</v>
          </cell>
          <cell r="F2597">
            <v>147675</v>
          </cell>
        </row>
        <row r="2598">
          <cell r="C2598">
            <v>2590</v>
          </cell>
          <cell r="D2598">
            <v>1996</v>
          </cell>
          <cell r="E2598" t="str">
            <v>CHATHAM-KENT HYDRO INC.</v>
          </cell>
          <cell r="F2598">
            <v>169432</v>
          </cell>
        </row>
        <row r="2599">
          <cell r="C2599">
            <v>2591</v>
          </cell>
          <cell r="D2599">
            <v>1996</v>
          </cell>
          <cell r="E2599" t="str">
            <v>POLICE VILLAGE OF MOOREFIELD HYDRO SYSTEM</v>
          </cell>
          <cell r="F2599">
            <v>123379</v>
          </cell>
        </row>
        <row r="2600">
          <cell r="C2600">
            <v>2592</v>
          </cell>
          <cell r="D2600">
            <v>1996</v>
          </cell>
          <cell r="E2600" t="str">
            <v>POLICE VILLAGE OF PRICEVILLE HYDRO SYSTEM</v>
          </cell>
          <cell r="F2600">
            <v>101324</v>
          </cell>
        </row>
        <row r="2601">
          <cell r="C2601">
            <v>2593</v>
          </cell>
          <cell r="D2601">
            <v>1996</v>
          </cell>
          <cell r="E2601" t="str">
            <v>CANADIAN NIAGARA POWER INC.</v>
          </cell>
          <cell r="F2601">
            <v>26358928</v>
          </cell>
        </row>
        <row r="2602">
          <cell r="C2602">
            <v>2594</v>
          </cell>
          <cell r="D2602">
            <v>1996</v>
          </cell>
          <cell r="E2602" t="str">
            <v>CHATHAM-KENT HYDRO INC.</v>
          </cell>
          <cell r="F2602">
            <v>33861540</v>
          </cell>
        </row>
        <row r="2603">
          <cell r="C2603">
            <v>2595</v>
          </cell>
          <cell r="D2603">
            <v>1996</v>
          </cell>
          <cell r="E2603" t="str">
            <v>PUBLIC UTILITIES COMMISSION OF THE CITY OF BARRIE</v>
          </cell>
          <cell r="F2603">
            <v>88059559</v>
          </cell>
        </row>
        <row r="2604">
          <cell r="C2604">
            <v>2596</v>
          </cell>
          <cell r="D2604">
            <v>1996</v>
          </cell>
          <cell r="E2604" t="str">
            <v>PUBLIC UTILITIES COMMISSION OF THE CITY OF OWEN SOUND</v>
          </cell>
          <cell r="F2604">
            <v>13484004</v>
          </cell>
        </row>
        <row r="2605">
          <cell r="C2605">
            <v>2597</v>
          </cell>
          <cell r="D2605">
            <v>1996</v>
          </cell>
          <cell r="E2605" t="str">
            <v>PUBLIC UTILITIES COMMISSION OF THE CITY OF TRENTON</v>
          </cell>
          <cell r="F2605">
            <v>11806299</v>
          </cell>
        </row>
        <row r="2606">
          <cell r="C2606">
            <v>2598</v>
          </cell>
          <cell r="D2606">
            <v>1996</v>
          </cell>
          <cell r="E2606" t="str">
            <v>PUBLIC UTILITIES COMMISSION OF THE TOWN OF ALEXANDRIA</v>
          </cell>
          <cell r="F2606">
            <v>2938153</v>
          </cell>
        </row>
        <row r="2607">
          <cell r="C2607">
            <v>2599</v>
          </cell>
          <cell r="D2607">
            <v>1996</v>
          </cell>
          <cell r="E2607" t="str">
            <v>CHATHAM-KENT HYDRO INC.</v>
          </cell>
          <cell r="F2607">
            <v>1469524</v>
          </cell>
        </row>
        <row r="2608">
          <cell r="C2608">
            <v>2600</v>
          </cell>
          <cell r="D2608">
            <v>1996</v>
          </cell>
          <cell r="E2608" t="str">
            <v>PUBLIC UTILITIES COMMISSION OF THE TOWN OF CAMPBELLFORD</v>
          </cell>
          <cell r="F2608">
            <v>3902197</v>
          </cell>
        </row>
        <row r="2609">
          <cell r="C2609">
            <v>2601</v>
          </cell>
          <cell r="D2609">
            <v>1996</v>
          </cell>
          <cell r="E2609" t="str">
            <v>PUBLIC UTILITIES COMMISSION OF THE TOWN OF CHESLEY</v>
          </cell>
          <cell r="F2609">
            <v>1721531</v>
          </cell>
        </row>
        <row r="2610">
          <cell r="C2610">
            <v>2602</v>
          </cell>
          <cell r="D2610">
            <v>1996</v>
          </cell>
          <cell r="E2610" t="str">
            <v>LAKEFRONT UTILITIES INC.</v>
          </cell>
          <cell r="F2610">
            <v>11058764</v>
          </cell>
        </row>
        <row r="2611">
          <cell r="C2611">
            <v>2603</v>
          </cell>
          <cell r="D2611">
            <v>1996</v>
          </cell>
          <cell r="E2611" t="str">
            <v>CENTRE WELLINGTON HYDRO LTD.</v>
          </cell>
          <cell r="F2611">
            <v>6188254</v>
          </cell>
        </row>
        <row r="2612">
          <cell r="C2612">
            <v>2604</v>
          </cell>
          <cell r="D2612">
            <v>1996</v>
          </cell>
          <cell r="E2612" t="str">
            <v>WEST COAST HURON ENERGY INC.</v>
          </cell>
          <cell r="F2612">
            <v>5581398</v>
          </cell>
        </row>
        <row r="2613">
          <cell r="C2613">
            <v>2605</v>
          </cell>
          <cell r="D2613">
            <v>1996</v>
          </cell>
          <cell r="E2613" t="str">
            <v>ESPANOLA REGIONAL HYDRO DISTRIBUTION CORPORATION</v>
          </cell>
          <cell r="F2613">
            <v>517318</v>
          </cell>
        </row>
        <row r="2614">
          <cell r="C2614">
            <v>2606</v>
          </cell>
          <cell r="D2614">
            <v>1996</v>
          </cell>
          <cell r="E2614" t="str">
            <v>PUBLIC UTILITIES COMMISSION OF THE TOWN OF MITCHELL</v>
          </cell>
          <cell r="F2614">
            <v>2784665</v>
          </cell>
        </row>
        <row r="2615">
          <cell r="C2615">
            <v>2607</v>
          </cell>
          <cell r="D2615">
            <v>1996</v>
          </cell>
          <cell r="E2615" t="str">
            <v>WELLINGTON NORTH POWER INC.</v>
          </cell>
          <cell r="F2615">
            <v>2777079</v>
          </cell>
        </row>
        <row r="2616">
          <cell r="C2616">
            <v>2608</v>
          </cell>
          <cell r="D2616">
            <v>1996</v>
          </cell>
          <cell r="E2616" t="str">
            <v>PUBLIC UTILITIES COMMISSION OF THE TOWN OF PALMERSTON</v>
          </cell>
          <cell r="F2616">
            <v>1408696</v>
          </cell>
        </row>
        <row r="2617">
          <cell r="C2617">
            <v>2609</v>
          </cell>
          <cell r="D2617">
            <v>1996</v>
          </cell>
          <cell r="E2617" t="str">
            <v>BRANT COUNTY POWER INC.</v>
          </cell>
          <cell r="F2617">
            <v>6176889</v>
          </cell>
        </row>
        <row r="2618">
          <cell r="C2618">
            <v>2610</v>
          </cell>
          <cell r="D2618">
            <v>1996</v>
          </cell>
          <cell r="E2618" t="str">
            <v>PUBLIC UTILITIES COMMISSION OF THE TOWN OF PICTON</v>
          </cell>
          <cell r="F2618">
            <v>3490748</v>
          </cell>
        </row>
        <row r="2619">
          <cell r="C2619">
            <v>2611</v>
          </cell>
          <cell r="D2619">
            <v>1996</v>
          </cell>
          <cell r="E2619" t="str">
            <v>CHATHAM-KENT HYDRO INC.</v>
          </cell>
          <cell r="F2619">
            <v>1546640</v>
          </cell>
        </row>
        <row r="2620">
          <cell r="C2620">
            <v>2612</v>
          </cell>
          <cell r="D2620">
            <v>1996</v>
          </cell>
          <cell r="E2620" t="str">
            <v>PUBLIC UTILITIES COMMISSION OF THE TOWN OF SOUTHAMPTON</v>
          </cell>
          <cell r="F2620">
            <v>2661006</v>
          </cell>
        </row>
        <row r="2621">
          <cell r="C2621">
            <v>2613</v>
          </cell>
          <cell r="D2621">
            <v>1996</v>
          </cell>
          <cell r="E2621" t="str">
            <v>ESSEX POWERLINES CORPORATION</v>
          </cell>
          <cell r="F2621">
            <v>7415801</v>
          </cell>
        </row>
        <row r="2622">
          <cell r="C2622">
            <v>2614</v>
          </cell>
          <cell r="D2622">
            <v>1996</v>
          </cell>
          <cell r="E2622" t="str">
            <v>CHATHAM-KENT HYDRO INC.</v>
          </cell>
          <cell r="F2622">
            <v>2654459</v>
          </cell>
        </row>
        <row r="2623">
          <cell r="C2623">
            <v>2615</v>
          </cell>
          <cell r="D2623">
            <v>1996</v>
          </cell>
          <cell r="E2623" t="str">
            <v>WELLINGTON NORTH POWER INC.</v>
          </cell>
          <cell r="F2623">
            <v>1497683</v>
          </cell>
        </row>
        <row r="2624">
          <cell r="C2624">
            <v>2616</v>
          </cell>
          <cell r="D2624">
            <v>1996</v>
          </cell>
          <cell r="E2624" t="str">
            <v>PUBLIC UTILITIES COMMISSION OF THE VILLAGE OF BELMONT</v>
          </cell>
          <cell r="F2624">
            <v>846532</v>
          </cell>
        </row>
        <row r="2625">
          <cell r="C2625">
            <v>2617</v>
          </cell>
          <cell r="D2625">
            <v>1996</v>
          </cell>
          <cell r="E2625" t="str">
            <v>PUBLIC UTILITIES COMMISSION OF THE VILLAGE OF LANCASTER</v>
          </cell>
          <cell r="F2625">
            <v>406600</v>
          </cell>
        </row>
        <row r="2626">
          <cell r="C2626">
            <v>2618</v>
          </cell>
          <cell r="D2626">
            <v>1996</v>
          </cell>
          <cell r="E2626" t="str">
            <v>PUBLIC UTILITIES COMMISSION OF THE VILLAGE OF PORT STANLEY</v>
          </cell>
          <cell r="F2626">
            <v>1012716</v>
          </cell>
        </row>
        <row r="2627">
          <cell r="C2627">
            <v>2619</v>
          </cell>
          <cell r="D2627">
            <v>1996</v>
          </cell>
          <cell r="E2627" t="str">
            <v>CHATHAM-KENT HYDRO INC.</v>
          </cell>
          <cell r="F2627">
            <v>340067</v>
          </cell>
        </row>
        <row r="2628">
          <cell r="C2628">
            <v>2620</v>
          </cell>
          <cell r="D2628">
            <v>1996</v>
          </cell>
          <cell r="E2628" t="str">
            <v>RIDEAU ST. LAWRENCE DISTRIBUTION INC.</v>
          </cell>
          <cell r="F2628">
            <v>698270</v>
          </cell>
        </row>
        <row r="2629">
          <cell r="C2629">
            <v>2621</v>
          </cell>
          <cell r="D2629">
            <v>1996</v>
          </cell>
          <cell r="E2629" t="str">
            <v>CHATHAM-KENT HYDRO INC.</v>
          </cell>
          <cell r="F2629">
            <v>830905</v>
          </cell>
        </row>
        <row r="2630">
          <cell r="C2630">
            <v>2622</v>
          </cell>
          <cell r="D2630">
            <v>1996</v>
          </cell>
          <cell r="E2630" t="str">
            <v>PUBLIC UTILITY COMMISSION OF THE VILLAGE OF WEST LORNE</v>
          </cell>
          <cell r="F2630">
            <v>935570</v>
          </cell>
        </row>
        <row r="2631">
          <cell r="C2631">
            <v>2623</v>
          </cell>
          <cell r="D2631">
            <v>1996</v>
          </cell>
          <cell r="E2631" t="str">
            <v>REMARA-BRECHIN HYDRO</v>
          </cell>
          <cell r="F2631">
            <v>105757</v>
          </cell>
        </row>
        <row r="2632">
          <cell r="C2632">
            <v>2624</v>
          </cell>
          <cell r="D2632">
            <v>1996</v>
          </cell>
          <cell r="E2632" t="str">
            <v>RENFREW HYDRO INC.</v>
          </cell>
          <cell r="F2632">
            <v>13753670</v>
          </cell>
        </row>
        <row r="2633">
          <cell r="C2633">
            <v>2625</v>
          </cell>
          <cell r="D2633">
            <v>1996</v>
          </cell>
          <cell r="E2633" t="str">
            <v>RICHMOND HILL HYDRO INC.</v>
          </cell>
          <cell r="F2633">
            <v>119567144</v>
          </cell>
        </row>
        <row r="2634">
          <cell r="C2634">
            <v>2626</v>
          </cell>
          <cell r="D2634">
            <v>1996</v>
          </cell>
          <cell r="E2634" t="str">
            <v>RIPLEY PUBLIC UTILITIES COMMISSION</v>
          </cell>
          <cell r="F2634">
            <v>350320</v>
          </cell>
        </row>
        <row r="2635">
          <cell r="C2635">
            <v>2627</v>
          </cell>
          <cell r="D2635">
            <v>1996</v>
          </cell>
          <cell r="E2635" t="str">
            <v>RODNEY PUBLIC UTILITIES COMMISSION</v>
          </cell>
          <cell r="F2635">
            <v>329457</v>
          </cell>
        </row>
        <row r="2636">
          <cell r="C2636">
            <v>2628</v>
          </cell>
          <cell r="D2636">
            <v>1996</v>
          </cell>
          <cell r="E2636" t="str">
            <v>SIOUX LOOKOUT HYDRO INC.</v>
          </cell>
          <cell r="F2636">
            <v>3760272</v>
          </cell>
        </row>
        <row r="2637">
          <cell r="C2637">
            <v>2629</v>
          </cell>
          <cell r="D2637">
            <v>1996</v>
          </cell>
          <cell r="E2637" t="str">
            <v>ST. CATHARINES HYDRO UTILITY SERVICES INC.</v>
          </cell>
          <cell r="F2637">
            <v>75598669</v>
          </cell>
        </row>
        <row r="2638">
          <cell r="C2638">
            <v>2630</v>
          </cell>
          <cell r="D2638">
            <v>1996</v>
          </cell>
          <cell r="E2638" t="str">
            <v>ST. THOMAS ENERGY INC.</v>
          </cell>
          <cell r="F2638">
            <v>40134598</v>
          </cell>
        </row>
        <row r="2639">
          <cell r="C2639">
            <v>2631</v>
          </cell>
          <cell r="D2639">
            <v>1996</v>
          </cell>
          <cell r="E2639" t="str">
            <v>FESTIVAL HYDRO INC.</v>
          </cell>
          <cell r="F2639">
            <v>32104685</v>
          </cell>
        </row>
        <row r="2640">
          <cell r="C2640">
            <v>2632</v>
          </cell>
          <cell r="D2640">
            <v>1996</v>
          </cell>
          <cell r="E2640" t="str">
            <v>MIDDLESEX POWER DISTRIBUTION CORPORATION</v>
          </cell>
          <cell r="F2640">
            <v>9014579</v>
          </cell>
        </row>
        <row r="2641">
          <cell r="C2641">
            <v>2633</v>
          </cell>
          <cell r="D2641">
            <v>1996</v>
          </cell>
          <cell r="E2641" t="str">
            <v>GREATER SUDBURY HYDRO INC.</v>
          </cell>
          <cell r="F2641">
            <v>89974181</v>
          </cell>
        </row>
        <row r="2642">
          <cell r="C2642">
            <v>2634</v>
          </cell>
          <cell r="D2642">
            <v>1996</v>
          </cell>
          <cell r="E2642" t="str">
            <v>TARA HYDRO-ELECTRIC SYSTEM</v>
          </cell>
          <cell r="F2642">
            <v>427166</v>
          </cell>
        </row>
        <row r="2643">
          <cell r="C2643">
            <v>2635</v>
          </cell>
          <cell r="D2643">
            <v>1996</v>
          </cell>
          <cell r="E2643" t="str">
            <v>TAY HYDRO ELECTRIC DISTRIBUTION COMPANY INC.</v>
          </cell>
          <cell r="F2643">
            <v>6669198</v>
          </cell>
        </row>
        <row r="2644">
          <cell r="C2644">
            <v>2636</v>
          </cell>
          <cell r="D2644">
            <v>1996</v>
          </cell>
          <cell r="E2644" t="str">
            <v>TEESWATER HYDRO-ELECTRIC COMMISSION</v>
          </cell>
          <cell r="F2644">
            <v>552518</v>
          </cell>
        </row>
        <row r="2645">
          <cell r="C2645">
            <v>2637</v>
          </cell>
          <cell r="D2645">
            <v>1996</v>
          </cell>
          <cell r="E2645" t="str">
            <v>TERRACE BAY SUPERIOR WIRES INC.</v>
          </cell>
          <cell r="F2645">
            <v>1564628</v>
          </cell>
        </row>
        <row r="2646">
          <cell r="C2646">
            <v>2638</v>
          </cell>
          <cell r="D2646">
            <v>1996</v>
          </cell>
          <cell r="E2646" t="str">
            <v>ESPANOLA REGIONAL HYDRO DISTRIBUTION CORPORATION</v>
          </cell>
          <cell r="F2646">
            <v>2688122</v>
          </cell>
        </row>
        <row r="2647">
          <cell r="C2647">
            <v>2639</v>
          </cell>
          <cell r="D2647">
            <v>1996</v>
          </cell>
          <cell r="E2647" t="str">
            <v>COLLUS POWER CORPORATION</v>
          </cell>
          <cell r="F2647">
            <v>9929021</v>
          </cell>
        </row>
        <row r="2648">
          <cell r="C2648">
            <v>2640</v>
          </cell>
          <cell r="D2648">
            <v>1996</v>
          </cell>
          <cell r="E2648" t="str">
            <v>THUNDER BAY HYDRO ELECTRICITY DISTRIBUTION INC.</v>
          </cell>
          <cell r="F2648">
            <v>95554157</v>
          </cell>
        </row>
        <row r="2649">
          <cell r="C2649">
            <v>2641</v>
          </cell>
          <cell r="D2649">
            <v>1996</v>
          </cell>
          <cell r="E2649" t="str">
            <v>TILLSONBURG HYDRO INC.</v>
          </cell>
          <cell r="F2649">
            <v>18355436</v>
          </cell>
        </row>
        <row r="2650">
          <cell r="C2650">
            <v>2642</v>
          </cell>
          <cell r="D2650">
            <v>1996</v>
          </cell>
          <cell r="E2650" t="str">
            <v>TOWNSHIP OF MCGARRY HYDRO SYSTEM</v>
          </cell>
          <cell r="F2650">
            <v>368936</v>
          </cell>
        </row>
        <row r="2651">
          <cell r="C2651">
            <v>2643</v>
          </cell>
          <cell r="D2651">
            <v>1996</v>
          </cell>
          <cell r="E2651" t="str">
            <v>VILLAGE OF BLOOMFIELD HYDRO SYSTEM</v>
          </cell>
          <cell r="F2651">
            <v>251242</v>
          </cell>
        </row>
        <row r="2652">
          <cell r="C2652">
            <v>2644</v>
          </cell>
          <cell r="D2652">
            <v>1996</v>
          </cell>
          <cell r="E2652" t="str">
            <v>RIDEAU ST. LAWRENCE DISTRIBUTION INC.</v>
          </cell>
          <cell r="F2652">
            <v>621434</v>
          </cell>
        </row>
        <row r="2653">
          <cell r="C2653">
            <v>2645</v>
          </cell>
          <cell r="D2653">
            <v>1996</v>
          </cell>
          <cell r="E2653" t="str">
            <v>VILLAGE OF CHESTERVILLE HYDRO SYSTEM</v>
          </cell>
          <cell r="F2653">
            <v>1177968</v>
          </cell>
        </row>
        <row r="2654">
          <cell r="C2654">
            <v>2646</v>
          </cell>
          <cell r="D2654">
            <v>1996</v>
          </cell>
          <cell r="E2654" t="str">
            <v>CHATHAM-KENT HYDRO INC.</v>
          </cell>
          <cell r="F2654">
            <v>233584</v>
          </cell>
        </row>
        <row r="2655">
          <cell r="C2655">
            <v>2647</v>
          </cell>
          <cell r="D2655">
            <v>1996</v>
          </cell>
          <cell r="E2655" t="str">
            <v>VILLAGE OF FLESHERTON HYDRO SYSTEM</v>
          </cell>
          <cell r="F2655">
            <v>432280</v>
          </cell>
        </row>
        <row r="2656">
          <cell r="C2656">
            <v>2648</v>
          </cell>
          <cell r="D2656">
            <v>1996</v>
          </cell>
          <cell r="E2656" t="str">
            <v>RIDEAU ST. LAWRENCE DISTRIBUTION INC.</v>
          </cell>
          <cell r="F2656">
            <v>655697</v>
          </cell>
        </row>
        <row r="2657">
          <cell r="C2657">
            <v>2649</v>
          </cell>
          <cell r="D2657">
            <v>1996</v>
          </cell>
          <cell r="E2657" t="str">
            <v>VILLAGE OF LUCKNOW HYDRO SYSTEM</v>
          </cell>
          <cell r="F2657">
            <v>1013418</v>
          </cell>
        </row>
        <row r="2658">
          <cell r="C2658">
            <v>2650</v>
          </cell>
          <cell r="D2658">
            <v>1996</v>
          </cell>
          <cell r="E2658" t="str">
            <v>VILLAGE OF MAXVILLE HYDRO SYSTEM</v>
          </cell>
          <cell r="F2658">
            <v>334792</v>
          </cell>
        </row>
        <row r="2659">
          <cell r="C2659">
            <v>2651</v>
          </cell>
          <cell r="D2659">
            <v>1996</v>
          </cell>
          <cell r="E2659" t="str">
            <v>WATERLOO NORTH HYDRO INC.</v>
          </cell>
          <cell r="F2659">
            <v>180203708</v>
          </cell>
        </row>
        <row r="2660">
          <cell r="C2660">
            <v>2652</v>
          </cell>
          <cell r="D2660">
            <v>1996</v>
          </cell>
          <cell r="E2660" t="str">
            <v>WELLAND HYDRO-ELECTRIC SYSTEM CORP.</v>
          </cell>
          <cell r="F2660">
            <v>46228750</v>
          </cell>
        </row>
        <row r="2661">
          <cell r="C2661">
            <v>2653</v>
          </cell>
          <cell r="D2661">
            <v>1996</v>
          </cell>
          <cell r="E2661" t="str">
            <v>NA</v>
          </cell>
          <cell r="F2661">
            <v>1010484</v>
          </cell>
        </row>
        <row r="2662">
          <cell r="C2662">
            <v>2654</v>
          </cell>
          <cell r="D2662">
            <v>1996</v>
          </cell>
          <cell r="E2662" t="str">
            <v>WHITBY HYDRO ELECTRIC CORPORATION</v>
          </cell>
          <cell r="F2662">
            <v>112215822</v>
          </cell>
        </row>
        <row r="2663">
          <cell r="C2663">
            <v>2655</v>
          </cell>
          <cell r="D2663">
            <v>1996</v>
          </cell>
          <cell r="E2663" t="str">
            <v>RIDEAU ST. LAWRENCE DISTRIBUTION INC.</v>
          </cell>
          <cell r="F2663">
            <v>178877</v>
          </cell>
        </row>
        <row r="2664">
          <cell r="C2664">
            <v>2656</v>
          </cell>
          <cell r="D2664">
            <v>1996</v>
          </cell>
          <cell r="E2664" t="str">
            <v>WINCHESTER HYDRO COMMISSION</v>
          </cell>
          <cell r="F2664">
            <v>1884576</v>
          </cell>
        </row>
        <row r="2665">
          <cell r="C2665">
            <v>2657</v>
          </cell>
          <cell r="D2665">
            <v>1996</v>
          </cell>
          <cell r="E2665" t="str">
            <v>ENWIN UTILITIES LTD.</v>
          </cell>
          <cell r="F2665">
            <v>159584668</v>
          </cell>
        </row>
        <row r="2666">
          <cell r="C2666">
            <v>2658</v>
          </cell>
          <cell r="D2666">
            <v>1996</v>
          </cell>
          <cell r="E2666" t="str">
            <v>WOODSTOCK HYDRO SERVICES INC.</v>
          </cell>
          <cell r="F2666">
            <v>36461082</v>
          </cell>
        </row>
        <row r="2667">
          <cell r="C2667">
            <v>2659</v>
          </cell>
          <cell r="F2667">
            <v>9298315576</v>
          </cell>
        </row>
        <row r="2668">
          <cell r="C2668">
            <v>2660</v>
          </cell>
          <cell r="F2668">
            <v>0</v>
          </cell>
        </row>
        <row r="2669">
          <cell r="C2669">
            <v>2661</v>
          </cell>
          <cell r="F2669">
            <v>0</v>
          </cell>
        </row>
        <row r="2670">
          <cell r="C2670">
            <v>2662</v>
          </cell>
          <cell r="F2670">
            <v>56864</v>
          </cell>
        </row>
        <row r="2671">
          <cell r="C2671">
            <v>2663</v>
          </cell>
          <cell r="F2671">
            <v>0</v>
          </cell>
        </row>
        <row r="2672">
          <cell r="C2672">
            <v>2664</v>
          </cell>
          <cell r="F2672">
            <v>0</v>
          </cell>
        </row>
        <row r="2673">
          <cell r="C2673">
            <v>2665</v>
          </cell>
          <cell r="F2673">
            <v>58540</v>
          </cell>
        </row>
        <row r="2674">
          <cell r="C2674">
            <v>2666</v>
          </cell>
          <cell r="F2674">
            <v>0</v>
          </cell>
        </row>
        <row r="2675">
          <cell r="C2675">
            <v>2667</v>
          </cell>
          <cell r="D2675">
            <v>1997</v>
          </cell>
          <cell r="E2675" t="str">
            <v>POWERSTREAM INC.</v>
          </cell>
          <cell r="F2675">
            <v>291408</v>
          </cell>
          <cell r="G2675">
            <v>-157180</v>
          </cell>
          <cell r="H2675">
            <v>134228</v>
          </cell>
        </row>
        <row r="2676">
          <cell r="C2676">
            <v>2668</v>
          </cell>
          <cell r="D2676">
            <v>1997</v>
          </cell>
          <cell r="E2676" t="str">
            <v>POWERSTREAM INC.</v>
          </cell>
          <cell r="F2676">
            <v>14223061</v>
          </cell>
          <cell r="G2676">
            <v>-5413176</v>
          </cell>
          <cell r="H2676">
            <v>8809885</v>
          </cell>
        </row>
        <row r="2677">
          <cell r="C2677">
            <v>2669</v>
          </cell>
          <cell r="D2677">
            <v>1997</v>
          </cell>
          <cell r="E2677" t="str">
            <v>POWERSTREAM INC.</v>
          </cell>
          <cell r="F2677">
            <v>5384850</v>
          </cell>
          <cell r="G2677">
            <v>-2562606</v>
          </cell>
          <cell r="H2677">
            <v>2822244</v>
          </cell>
        </row>
        <row r="2678">
          <cell r="C2678">
            <v>2670</v>
          </cell>
          <cell r="D2678">
            <v>1997</v>
          </cell>
          <cell r="E2678" t="str">
            <v>BLUEWATER POWER DISTRIBUTION CORPORATION</v>
          </cell>
          <cell r="F2678">
            <v>337363</v>
          </cell>
          <cell r="G2678">
            <v>-140335</v>
          </cell>
          <cell r="H2678">
            <v>197028</v>
          </cell>
        </row>
        <row r="2679">
          <cell r="C2679">
            <v>2671</v>
          </cell>
          <cell r="D2679">
            <v>1997</v>
          </cell>
          <cell r="E2679" t="str">
            <v>BLUEWATER POWER DISTRIBUTION CORPORATION</v>
          </cell>
          <cell r="F2679">
            <v>173375</v>
          </cell>
          <cell r="G2679">
            <v>-62965</v>
          </cell>
          <cell r="H2679">
            <v>110410</v>
          </cell>
        </row>
        <row r="2680">
          <cell r="C2680">
            <v>2672</v>
          </cell>
          <cell r="D2680">
            <v>1997</v>
          </cell>
          <cell r="E2680" t="str">
            <v>BLUEWATER POWER DISTRIBUTION CORPORATION</v>
          </cell>
          <cell r="F2680">
            <v>1005111</v>
          </cell>
          <cell r="G2680">
            <v>-457562</v>
          </cell>
          <cell r="H2680">
            <v>547549</v>
          </cell>
        </row>
        <row r="2681">
          <cell r="C2681">
            <v>2673</v>
          </cell>
          <cell r="D2681">
            <v>1997</v>
          </cell>
          <cell r="E2681" t="str">
            <v>BLUEWATER POWER DISTRIBUTION CORPORATION</v>
          </cell>
          <cell r="F2681">
            <v>3926974</v>
          </cell>
          <cell r="G2681">
            <v>-1879826</v>
          </cell>
          <cell r="H2681">
            <v>2047148</v>
          </cell>
        </row>
        <row r="2682">
          <cell r="C2682">
            <v>2674</v>
          </cell>
          <cell r="D2682">
            <v>1997</v>
          </cell>
          <cell r="E2682" t="str">
            <v>BLUEWATER POWER DISTRIBUTION CORPORATION</v>
          </cell>
          <cell r="F2682">
            <v>1170724</v>
          </cell>
          <cell r="G2682">
            <v>-407299</v>
          </cell>
          <cell r="H2682">
            <v>763425</v>
          </cell>
        </row>
        <row r="2683">
          <cell r="C2683">
            <v>2675</v>
          </cell>
          <cell r="D2683">
            <v>1997</v>
          </cell>
          <cell r="E2683" t="str">
            <v>COOPERATIVE HYDRO EMBRUN INC.</v>
          </cell>
          <cell r="F2683">
            <v>2238369</v>
          </cell>
          <cell r="G2683">
            <v>-1029288</v>
          </cell>
          <cell r="H2683">
            <v>1209081</v>
          </cell>
        </row>
        <row r="2684">
          <cell r="C2684">
            <v>2676</v>
          </cell>
          <cell r="D2684">
            <v>1997</v>
          </cell>
          <cell r="E2684" t="str">
            <v>ENERSOURCE HYDRO MISSISSAUGA INC.</v>
          </cell>
          <cell r="F2684">
            <v>500454142</v>
          </cell>
          <cell r="G2684">
            <v>-164249596</v>
          </cell>
          <cell r="H2684">
            <v>336204546</v>
          </cell>
        </row>
        <row r="2685">
          <cell r="C2685">
            <v>2677</v>
          </cell>
          <cell r="D2685">
            <v>1997</v>
          </cell>
          <cell r="E2685" t="str">
            <v>ERIE THAMES POWERLINES CORPORATION</v>
          </cell>
          <cell r="F2685">
            <v>1426739</v>
          </cell>
          <cell r="G2685">
            <v>-639287</v>
          </cell>
          <cell r="H2685">
            <v>787452</v>
          </cell>
        </row>
        <row r="2686">
          <cell r="C2686">
            <v>2678</v>
          </cell>
          <cell r="D2686">
            <v>1997</v>
          </cell>
          <cell r="E2686" t="str">
            <v>ERIE THAMES POWERLINES CORPORATION</v>
          </cell>
          <cell r="F2686">
            <v>8331716</v>
          </cell>
          <cell r="G2686">
            <v>-4792088</v>
          </cell>
          <cell r="H2686">
            <v>3539628</v>
          </cell>
        </row>
        <row r="2687">
          <cell r="C2687">
            <v>2679</v>
          </cell>
          <cell r="D2687">
            <v>1997</v>
          </cell>
          <cell r="E2687" t="str">
            <v>ERIE THAMES POWERLINES CORPORATION</v>
          </cell>
          <cell r="F2687">
            <v>1996783</v>
          </cell>
          <cell r="G2687">
            <v>-790821</v>
          </cell>
          <cell r="H2687">
            <v>1205962</v>
          </cell>
        </row>
        <row r="2688">
          <cell r="C2688">
            <v>2680</v>
          </cell>
          <cell r="D2688">
            <v>1997</v>
          </cell>
          <cell r="E2688" t="str">
            <v>ERIE THAMES POWERLINES CORPORATION</v>
          </cell>
          <cell r="F2688">
            <v>453544</v>
          </cell>
          <cell r="G2688">
            <v>-275819</v>
          </cell>
          <cell r="H2688">
            <v>177725</v>
          </cell>
        </row>
        <row r="2689">
          <cell r="C2689">
            <v>2681</v>
          </cell>
          <cell r="D2689">
            <v>1997</v>
          </cell>
          <cell r="E2689" t="str">
            <v>ERIE THAMES POWERLINES CORPORATION</v>
          </cell>
          <cell r="F2689">
            <v>1364602</v>
          </cell>
          <cell r="G2689">
            <v>-504733</v>
          </cell>
          <cell r="H2689">
            <v>859869</v>
          </cell>
        </row>
        <row r="2690">
          <cell r="C2690">
            <v>2682</v>
          </cell>
          <cell r="D2690">
            <v>1997</v>
          </cell>
          <cell r="E2690" t="str">
            <v>ESPANOLA REGIONAL HYDRO DISTRIBUTION CORPORATION</v>
          </cell>
          <cell r="F2690">
            <v>820036</v>
          </cell>
          <cell r="G2690">
            <v>-510485</v>
          </cell>
          <cell r="H2690">
            <v>309551</v>
          </cell>
        </row>
        <row r="2691">
          <cell r="C2691">
            <v>2683</v>
          </cell>
          <cell r="D2691">
            <v>1997</v>
          </cell>
          <cell r="E2691" t="str">
            <v>FESTIVAL HYDRO INC.</v>
          </cell>
          <cell r="F2691">
            <v>434514</v>
          </cell>
          <cell r="G2691">
            <v>-194207</v>
          </cell>
          <cell r="H2691">
            <v>240307</v>
          </cell>
        </row>
        <row r="2692">
          <cell r="C2692">
            <v>2684</v>
          </cell>
          <cell r="D2692">
            <v>1997</v>
          </cell>
          <cell r="E2692" t="str">
            <v>FESTIVAL HYDRO INC.</v>
          </cell>
          <cell r="F2692">
            <v>202976</v>
          </cell>
          <cell r="G2692">
            <v>-102705</v>
          </cell>
          <cell r="H2692">
            <v>100271</v>
          </cell>
        </row>
        <row r="2693">
          <cell r="C2693">
            <v>2685</v>
          </cell>
          <cell r="D2693">
            <v>1997</v>
          </cell>
          <cell r="E2693" t="str">
            <v>FESTIVAL HYDRO INC.</v>
          </cell>
          <cell r="F2693">
            <v>520233</v>
          </cell>
          <cell r="G2693">
            <v>-363653</v>
          </cell>
          <cell r="H2693">
            <v>156580</v>
          </cell>
        </row>
        <row r="2694">
          <cell r="C2694">
            <v>2686</v>
          </cell>
          <cell r="D2694">
            <v>1997</v>
          </cell>
          <cell r="E2694" t="str">
            <v>FESTIVAL HYDRO INC.</v>
          </cell>
          <cell r="F2694">
            <v>1681859</v>
          </cell>
          <cell r="G2694">
            <v>-935186</v>
          </cell>
          <cell r="H2694">
            <v>746673</v>
          </cell>
        </row>
        <row r="2695">
          <cell r="C2695">
            <v>2687</v>
          </cell>
          <cell r="D2695">
            <v>1997</v>
          </cell>
          <cell r="E2695" t="str">
            <v>FESTIVAL HYDRO INC.</v>
          </cell>
          <cell r="F2695">
            <v>3988056</v>
          </cell>
          <cell r="G2695">
            <v>-1998644</v>
          </cell>
          <cell r="H2695">
            <v>1989412</v>
          </cell>
        </row>
        <row r="2696">
          <cell r="C2696">
            <v>2688</v>
          </cell>
          <cell r="D2696">
            <v>1997</v>
          </cell>
          <cell r="E2696" t="str">
            <v>FESTIVAL HYDRO INC.</v>
          </cell>
          <cell r="F2696">
            <v>451476</v>
          </cell>
          <cell r="G2696">
            <v>-251297</v>
          </cell>
          <cell r="H2696">
            <v>200179</v>
          </cell>
        </row>
        <row r="2697">
          <cell r="C2697">
            <v>2689</v>
          </cell>
          <cell r="D2697">
            <v>1997</v>
          </cell>
          <cell r="E2697" t="str">
            <v>GEORGIAN BAY ENERGY INC.</v>
          </cell>
          <cell r="F2697">
            <v>243708</v>
          </cell>
          <cell r="G2697">
            <v>-125184</v>
          </cell>
          <cell r="H2697">
            <v>118524</v>
          </cell>
        </row>
        <row r="2698">
          <cell r="C2698">
            <v>2690</v>
          </cell>
          <cell r="D2698">
            <v>1997</v>
          </cell>
          <cell r="E2698" t="str">
            <v>GREATER SUDBURY HYDRO INC.</v>
          </cell>
          <cell r="F2698">
            <v>2705269</v>
          </cell>
          <cell r="G2698">
            <v>-1418582</v>
          </cell>
          <cell r="H2698">
            <v>1286687</v>
          </cell>
        </row>
        <row r="2699">
          <cell r="C2699">
            <v>2691</v>
          </cell>
          <cell r="D2699">
            <v>1997</v>
          </cell>
          <cell r="E2699" t="str">
            <v>GREATER SUDBURY HYDRO INC.</v>
          </cell>
          <cell r="F2699">
            <v>1292942</v>
          </cell>
          <cell r="G2699">
            <v>-550158</v>
          </cell>
          <cell r="H2699">
            <v>742784</v>
          </cell>
        </row>
        <row r="2700">
          <cell r="C2700">
            <v>2692</v>
          </cell>
          <cell r="D2700">
            <v>1997</v>
          </cell>
          <cell r="E2700" t="str">
            <v>GUELPH HYDRO ELECTRIC SYSTEMS INC.</v>
          </cell>
          <cell r="F2700">
            <v>1061316</v>
          </cell>
          <cell r="G2700">
            <v>-377611</v>
          </cell>
          <cell r="H2700">
            <v>683705</v>
          </cell>
        </row>
        <row r="2701">
          <cell r="C2701">
            <v>2693</v>
          </cell>
          <cell r="D2701">
            <v>1997</v>
          </cell>
          <cell r="E2701" t="str">
            <v>HALDIMAND COUNTY HYDRO INC.</v>
          </cell>
          <cell r="F2701">
            <v>7281891</v>
          </cell>
          <cell r="G2701">
            <v>-2883873</v>
          </cell>
          <cell r="H2701">
            <v>4398018</v>
          </cell>
        </row>
        <row r="2702">
          <cell r="C2702">
            <v>2694</v>
          </cell>
          <cell r="D2702">
            <v>1997</v>
          </cell>
          <cell r="E2702" t="str">
            <v>HALDIMAND COUNTY HYDRO INC.</v>
          </cell>
          <cell r="F2702">
            <v>7567465</v>
          </cell>
          <cell r="G2702">
            <v>-3641459</v>
          </cell>
          <cell r="H2702">
            <v>3926006</v>
          </cell>
        </row>
        <row r="2703">
          <cell r="C2703">
            <v>2695</v>
          </cell>
          <cell r="D2703">
            <v>1997</v>
          </cell>
          <cell r="E2703" t="str">
            <v>HORIZON UTILITIES CORPORATION</v>
          </cell>
          <cell r="F2703">
            <v>16010766</v>
          </cell>
          <cell r="G2703">
            <v>-6437563</v>
          </cell>
          <cell r="H2703">
            <v>9573203</v>
          </cell>
        </row>
        <row r="2704">
          <cell r="C2704">
            <v>2696</v>
          </cell>
          <cell r="D2704">
            <v>1997</v>
          </cell>
          <cell r="E2704" t="str">
            <v>HORIZON UTILITIES CORPORATION</v>
          </cell>
          <cell r="F2704">
            <v>2205243</v>
          </cell>
          <cell r="G2704">
            <v>-1030931</v>
          </cell>
          <cell r="H2704">
            <v>1174312</v>
          </cell>
        </row>
        <row r="2705">
          <cell r="C2705">
            <v>2697</v>
          </cell>
          <cell r="D2705">
            <v>1997</v>
          </cell>
          <cell r="E2705" t="str">
            <v>HORIZON UTILITIES CORPORATION</v>
          </cell>
          <cell r="F2705">
            <v>40875293</v>
          </cell>
          <cell r="G2705">
            <v>-16909909</v>
          </cell>
          <cell r="H2705">
            <v>23965384</v>
          </cell>
        </row>
        <row r="2706">
          <cell r="C2706">
            <v>2698</v>
          </cell>
          <cell r="D2706">
            <v>1997</v>
          </cell>
          <cell r="E2706" t="str">
            <v>HORIZON UTILITIES CORPORATION</v>
          </cell>
          <cell r="F2706">
            <v>209901848</v>
          </cell>
          <cell r="G2706">
            <v>-84522977</v>
          </cell>
          <cell r="H2706">
            <v>125378871</v>
          </cell>
        </row>
        <row r="2707">
          <cell r="C2707">
            <v>2699</v>
          </cell>
          <cell r="D2707">
            <v>1997</v>
          </cell>
          <cell r="E2707" t="str">
            <v>HORIZON UTILITIES CORPORATION</v>
          </cell>
          <cell r="F2707">
            <v>80933998</v>
          </cell>
          <cell r="G2707">
            <v>-39959463</v>
          </cell>
          <cell r="H2707">
            <v>40974535</v>
          </cell>
        </row>
        <row r="2708">
          <cell r="C2708">
            <v>2700</v>
          </cell>
          <cell r="D2708">
            <v>1997</v>
          </cell>
          <cell r="E2708" t="str">
            <v>HYDRO ONE NETWORKS INC.</v>
          </cell>
          <cell r="F2708">
            <v>642647</v>
          </cell>
          <cell r="G2708">
            <v>-239931</v>
          </cell>
          <cell r="H2708">
            <v>402716</v>
          </cell>
        </row>
        <row r="2709">
          <cell r="C2709">
            <v>2701</v>
          </cell>
          <cell r="D2709">
            <v>1997</v>
          </cell>
          <cell r="E2709" t="str">
            <v>HYDRO ONE NETWORKS INC.</v>
          </cell>
          <cell r="F2709">
            <v>161873</v>
          </cell>
          <cell r="G2709">
            <v>-38677</v>
          </cell>
          <cell r="H2709">
            <v>123196</v>
          </cell>
        </row>
        <row r="2710">
          <cell r="C2710">
            <v>2702</v>
          </cell>
          <cell r="D2710">
            <v>1997</v>
          </cell>
          <cell r="E2710" t="str">
            <v>HYDRO ONE NETWORKS INC.</v>
          </cell>
          <cell r="F2710">
            <v>5762606</v>
          </cell>
          <cell r="G2710">
            <v>-3224356</v>
          </cell>
          <cell r="H2710">
            <v>2538250</v>
          </cell>
        </row>
        <row r="2711">
          <cell r="C2711">
            <v>2703</v>
          </cell>
          <cell r="D2711">
            <v>1997</v>
          </cell>
          <cell r="E2711" t="str">
            <v>HYDRO ONE NETWORKS INC.</v>
          </cell>
          <cell r="F2711">
            <v>719911</v>
          </cell>
          <cell r="G2711">
            <v>-213358</v>
          </cell>
          <cell r="H2711">
            <v>506553</v>
          </cell>
        </row>
        <row r="2712">
          <cell r="C2712">
            <v>2704</v>
          </cell>
          <cell r="D2712">
            <v>1997</v>
          </cell>
          <cell r="E2712" t="str">
            <v>HYDRO ONE NETWORKS INC.</v>
          </cell>
          <cell r="F2712">
            <v>1094789</v>
          </cell>
          <cell r="G2712">
            <v>-328237</v>
          </cell>
          <cell r="H2712">
            <v>766552</v>
          </cell>
        </row>
        <row r="2713">
          <cell r="C2713">
            <v>2705</v>
          </cell>
          <cell r="D2713">
            <v>1997</v>
          </cell>
          <cell r="E2713" t="str">
            <v>HYDRO ONE NETWORKS INC.</v>
          </cell>
          <cell r="F2713">
            <v>554853</v>
          </cell>
          <cell r="G2713">
            <v>-244264</v>
          </cell>
          <cell r="H2713">
            <v>310589</v>
          </cell>
        </row>
        <row r="2714">
          <cell r="C2714">
            <v>2706</v>
          </cell>
          <cell r="D2714">
            <v>1997</v>
          </cell>
          <cell r="E2714" t="str">
            <v>HYDRO ONE NETWORKS INC.</v>
          </cell>
          <cell r="F2714">
            <v>2592775</v>
          </cell>
          <cell r="G2714">
            <v>-1173630</v>
          </cell>
          <cell r="H2714">
            <v>1419145</v>
          </cell>
        </row>
        <row r="2715">
          <cell r="C2715">
            <v>2707</v>
          </cell>
          <cell r="D2715">
            <v>1997</v>
          </cell>
          <cell r="E2715" t="str">
            <v>HYDRO ONE NETWORKS INC.</v>
          </cell>
          <cell r="F2715">
            <v>3466390</v>
          </cell>
          <cell r="G2715">
            <v>-1566638</v>
          </cell>
          <cell r="H2715">
            <v>1899752</v>
          </cell>
        </row>
        <row r="2716">
          <cell r="C2716">
            <v>2708</v>
          </cell>
          <cell r="D2716">
            <v>1997</v>
          </cell>
          <cell r="E2716" t="str">
            <v>HYDRO ONE NETWORKS INC.</v>
          </cell>
          <cell r="F2716">
            <v>15758180</v>
          </cell>
          <cell r="G2716">
            <v>-8997115</v>
          </cell>
          <cell r="H2716">
            <v>6761065</v>
          </cell>
        </row>
        <row r="2717">
          <cell r="C2717">
            <v>2709</v>
          </cell>
          <cell r="D2717">
            <v>1997</v>
          </cell>
          <cell r="E2717" t="str">
            <v>HYDRO ONE NETWORKS INC.</v>
          </cell>
          <cell r="F2717">
            <v>8001809</v>
          </cell>
          <cell r="G2717">
            <v>-3661766</v>
          </cell>
          <cell r="H2717">
            <v>4340043</v>
          </cell>
        </row>
        <row r="2718">
          <cell r="C2718">
            <v>2710</v>
          </cell>
          <cell r="D2718">
            <v>1997</v>
          </cell>
          <cell r="E2718" t="str">
            <v>HYDRO ONE NETWORKS INC.</v>
          </cell>
          <cell r="F2718">
            <v>979608</v>
          </cell>
          <cell r="G2718">
            <v>-491795</v>
          </cell>
          <cell r="H2718">
            <v>487813</v>
          </cell>
        </row>
        <row r="2719">
          <cell r="C2719">
            <v>2711</v>
          </cell>
          <cell r="D2719">
            <v>1997</v>
          </cell>
          <cell r="E2719" t="str">
            <v>HYDRO ONE NETWORKS INC.</v>
          </cell>
          <cell r="F2719">
            <v>1432369</v>
          </cell>
          <cell r="G2719">
            <v>-669609</v>
          </cell>
          <cell r="H2719">
            <v>762760</v>
          </cell>
        </row>
        <row r="2720">
          <cell r="C2720">
            <v>2712</v>
          </cell>
          <cell r="D2720">
            <v>1997</v>
          </cell>
          <cell r="E2720" t="str">
            <v>HYDRO ONE NETWORKS INC.</v>
          </cell>
          <cell r="F2720">
            <v>534974</v>
          </cell>
          <cell r="G2720">
            <v>-305410</v>
          </cell>
          <cell r="H2720">
            <v>229564</v>
          </cell>
        </row>
        <row r="2721">
          <cell r="C2721">
            <v>2713</v>
          </cell>
          <cell r="D2721">
            <v>1997</v>
          </cell>
          <cell r="E2721" t="str">
            <v>HYDRO ONE NETWORKS INC.</v>
          </cell>
          <cell r="F2721">
            <v>5516190</v>
          </cell>
          <cell r="G2721">
            <v>-3108428</v>
          </cell>
          <cell r="H2721">
            <v>2407762</v>
          </cell>
        </row>
        <row r="2722">
          <cell r="C2722">
            <v>2714</v>
          </cell>
          <cell r="D2722">
            <v>1997</v>
          </cell>
          <cell r="E2722" t="str">
            <v>HYDRO ONE NETWORKS INC.</v>
          </cell>
          <cell r="F2722">
            <v>896006</v>
          </cell>
          <cell r="G2722">
            <v>-361936</v>
          </cell>
          <cell r="H2722">
            <v>534070</v>
          </cell>
        </row>
        <row r="2723">
          <cell r="C2723">
            <v>2715</v>
          </cell>
          <cell r="D2723">
            <v>1997</v>
          </cell>
          <cell r="E2723" t="str">
            <v>HYDRO ONE NETWORKS INC.</v>
          </cell>
          <cell r="F2723">
            <v>4057635</v>
          </cell>
          <cell r="G2723">
            <v>-2007861</v>
          </cell>
          <cell r="H2723">
            <v>2049774</v>
          </cell>
        </row>
        <row r="2724">
          <cell r="C2724">
            <v>2716</v>
          </cell>
          <cell r="D2724">
            <v>1997</v>
          </cell>
          <cell r="E2724" t="str">
            <v>HYDRO ONE NETWORKS INC.</v>
          </cell>
          <cell r="F2724">
            <v>914052</v>
          </cell>
          <cell r="G2724">
            <v>-499859</v>
          </cell>
          <cell r="H2724">
            <v>414193</v>
          </cell>
        </row>
        <row r="2725">
          <cell r="C2725">
            <v>2717</v>
          </cell>
          <cell r="D2725">
            <v>1997</v>
          </cell>
          <cell r="E2725" t="str">
            <v>HYDRO ONE NETWORKS INC.</v>
          </cell>
          <cell r="F2725">
            <v>1237216</v>
          </cell>
          <cell r="G2725">
            <v>-540381</v>
          </cell>
          <cell r="H2725">
            <v>696835</v>
          </cell>
        </row>
        <row r="2726">
          <cell r="C2726">
            <v>2718</v>
          </cell>
          <cell r="D2726">
            <v>1997</v>
          </cell>
          <cell r="E2726" t="str">
            <v>HYDRO ONE NETWORKS INC.</v>
          </cell>
          <cell r="F2726">
            <v>2055190</v>
          </cell>
          <cell r="G2726">
            <v>-962191</v>
          </cell>
          <cell r="H2726">
            <v>1092999</v>
          </cell>
        </row>
        <row r="2727">
          <cell r="C2727">
            <v>2719</v>
          </cell>
          <cell r="D2727">
            <v>1997</v>
          </cell>
          <cell r="E2727" t="str">
            <v>HYDRO ONE NETWORKS INC.</v>
          </cell>
          <cell r="F2727">
            <v>2967194</v>
          </cell>
          <cell r="G2727">
            <v>-1178288</v>
          </cell>
          <cell r="H2727">
            <v>1788906</v>
          </cell>
        </row>
        <row r="2728">
          <cell r="C2728">
            <v>2720</v>
          </cell>
          <cell r="D2728">
            <v>1997</v>
          </cell>
          <cell r="E2728" t="str">
            <v>HYDRO ONE NETWORKS INC.</v>
          </cell>
          <cell r="F2728">
            <v>1270474</v>
          </cell>
          <cell r="G2728">
            <v>-482243</v>
          </cell>
          <cell r="H2728">
            <v>788231</v>
          </cell>
        </row>
        <row r="2729">
          <cell r="C2729">
            <v>2721</v>
          </cell>
          <cell r="D2729">
            <v>1997</v>
          </cell>
          <cell r="E2729" t="str">
            <v>HYDRO ONE NETWORKS INC.</v>
          </cell>
          <cell r="F2729">
            <v>2388040</v>
          </cell>
          <cell r="G2729">
            <v>-1045381</v>
          </cell>
          <cell r="H2729">
            <v>1342659</v>
          </cell>
        </row>
        <row r="2730">
          <cell r="C2730">
            <v>2722</v>
          </cell>
          <cell r="D2730">
            <v>1997</v>
          </cell>
          <cell r="E2730" t="str">
            <v>HYDRO ONE NETWORKS INC.</v>
          </cell>
          <cell r="F2730">
            <v>2333371</v>
          </cell>
          <cell r="G2730">
            <v>-1185150</v>
          </cell>
          <cell r="H2730">
            <v>1148221</v>
          </cell>
        </row>
        <row r="2731">
          <cell r="C2731">
            <v>2723</v>
          </cell>
          <cell r="D2731">
            <v>1997</v>
          </cell>
          <cell r="E2731" t="str">
            <v>HYDRO ONE NETWORKS INC.</v>
          </cell>
          <cell r="F2731">
            <v>1323713</v>
          </cell>
          <cell r="G2731">
            <v>-646305</v>
          </cell>
          <cell r="H2731">
            <v>677408</v>
          </cell>
        </row>
        <row r="2732">
          <cell r="C2732">
            <v>2724</v>
          </cell>
          <cell r="D2732">
            <v>1997</v>
          </cell>
          <cell r="E2732" t="str">
            <v>HYDRO ONE NETWORKS INC.</v>
          </cell>
          <cell r="F2732">
            <v>1769974</v>
          </cell>
          <cell r="G2732">
            <v>-679619</v>
          </cell>
          <cell r="H2732">
            <v>1090355</v>
          </cell>
        </row>
        <row r="2733">
          <cell r="C2733">
            <v>2725</v>
          </cell>
          <cell r="D2733">
            <v>1997</v>
          </cell>
          <cell r="E2733" t="str">
            <v>HYDRO ONE NETWORKS INC.</v>
          </cell>
          <cell r="F2733">
            <v>1246710</v>
          </cell>
          <cell r="G2733">
            <v>-473174</v>
          </cell>
          <cell r="H2733">
            <v>773536</v>
          </cell>
        </row>
        <row r="2734">
          <cell r="C2734">
            <v>2726</v>
          </cell>
          <cell r="D2734">
            <v>1997</v>
          </cell>
          <cell r="E2734" t="str">
            <v>HYDRO ONE NETWORKS INC.</v>
          </cell>
          <cell r="F2734">
            <v>924730</v>
          </cell>
          <cell r="G2734">
            <v>-375487</v>
          </cell>
          <cell r="H2734">
            <v>549243</v>
          </cell>
        </row>
        <row r="2735">
          <cell r="C2735">
            <v>2727</v>
          </cell>
          <cell r="D2735">
            <v>1997</v>
          </cell>
          <cell r="E2735" t="str">
            <v>HYDRO ONE NETWORKS INC.</v>
          </cell>
          <cell r="F2735">
            <v>693205</v>
          </cell>
          <cell r="G2735">
            <v>-229307</v>
          </cell>
          <cell r="H2735">
            <v>463898</v>
          </cell>
        </row>
        <row r="2736">
          <cell r="C2736">
            <v>2728</v>
          </cell>
          <cell r="D2736">
            <v>1997</v>
          </cell>
          <cell r="E2736" t="str">
            <v>HYDRO ONE NETWORKS INC.</v>
          </cell>
          <cell r="F2736">
            <v>793549</v>
          </cell>
          <cell r="G2736">
            <v>-448794</v>
          </cell>
          <cell r="H2736">
            <v>344755</v>
          </cell>
        </row>
        <row r="2737">
          <cell r="C2737">
            <v>2729</v>
          </cell>
          <cell r="D2737">
            <v>1997</v>
          </cell>
          <cell r="E2737" t="str">
            <v>HYDRO ONE NETWORKS INC.</v>
          </cell>
          <cell r="F2737">
            <v>142576</v>
          </cell>
          <cell r="G2737">
            <v>-84495</v>
          </cell>
          <cell r="H2737">
            <v>58081</v>
          </cell>
        </row>
        <row r="2738">
          <cell r="C2738">
            <v>2730</v>
          </cell>
          <cell r="D2738">
            <v>1997</v>
          </cell>
          <cell r="E2738" t="str">
            <v>HYDRO ONE NETWORKS INC.</v>
          </cell>
          <cell r="F2738">
            <v>761477</v>
          </cell>
          <cell r="G2738">
            <v>-385803</v>
          </cell>
          <cell r="H2738">
            <v>375674</v>
          </cell>
        </row>
        <row r="2739">
          <cell r="C2739">
            <v>2731</v>
          </cell>
          <cell r="D2739">
            <v>1997</v>
          </cell>
          <cell r="E2739" t="str">
            <v>HYDRO ONE NETWORKS INC.</v>
          </cell>
          <cell r="F2739">
            <v>692191</v>
          </cell>
          <cell r="G2739">
            <v>-353527</v>
          </cell>
          <cell r="H2739">
            <v>338664</v>
          </cell>
        </row>
        <row r="2740">
          <cell r="C2740">
            <v>2732</v>
          </cell>
          <cell r="D2740">
            <v>1997</v>
          </cell>
          <cell r="E2740" t="str">
            <v>HYDRO ONE NETWORKS INC.</v>
          </cell>
          <cell r="F2740">
            <v>314228</v>
          </cell>
          <cell r="G2740">
            <v>-160812</v>
          </cell>
          <cell r="H2740">
            <v>153416</v>
          </cell>
        </row>
        <row r="2741">
          <cell r="C2741">
            <v>2733</v>
          </cell>
          <cell r="D2741">
            <v>1997</v>
          </cell>
          <cell r="E2741" t="str">
            <v>HYDRO ONE NETWORKS INC.</v>
          </cell>
          <cell r="F2741">
            <v>15132391</v>
          </cell>
          <cell r="G2741">
            <v>-7599288</v>
          </cell>
          <cell r="H2741">
            <v>7533103</v>
          </cell>
        </row>
        <row r="2742">
          <cell r="C2742">
            <v>2734</v>
          </cell>
          <cell r="D2742">
            <v>1997</v>
          </cell>
          <cell r="E2742" t="str">
            <v>HYDRO ONE NETWORKS INC.</v>
          </cell>
          <cell r="F2742">
            <v>205443</v>
          </cell>
          <cell r="G2742">
            <v>-56419</v>
          </cell>
          <cell r="H2742">
            <v>149024</v>
          </cell>
        </row>
        <row r="2743">
          <cell r="C2743">
            <v>2735</v>
          </cell>
          <cell r="D2743">
            <v>1997</v>
          </cell>
          <cell r="E2743" t="str">
            <v>HYDRO ONE NETWORKS INC.</v>
          </cell>
          <cell r="F2743">
            <v>928882</v>
          </cell>
          <cell r="G2743">
            <v>-418195</v>
          </cell>
          <cell r="H2743">
            <v>510687</v>
          </cell>
        </row>
        <row r="2744">
          <cell r="C2744">
            <v>2736</v>
          </cell>
          <cell r="D2744">
            <v>1997</v>
          </cell>
          <cell r="E2744" t="str">
            <v>HYDRO ONE NETWORKS INC.</v>
          </cell>
          <cell r="F2744">
            <v>1243959</v>
          </cell>
          <cell r="G2744">
            <v>-644389</v>
          </cell>
          <cell r="H2744">
            <v>599570</v>
          </cell>
        </row>
        <row r="2745">
          <cell r="C2745">
            <v>2737</v>
          </cell>
          <cell r="D2745">
            <v>1997</v>
          </cell>
          <cell r="E2745" t="str">
            <v>HYDRO ONE NETWORKS INC.</v>
          </cell>
          <cell r="F2745">
            <v>892833</v>
          </cell>
          <cell r="G2745">
            <v>-423975</v>
          </cell>
          <cell r="H2745">
            <v>468858</v>
          </cell>
        </row>
        <row r="2746">
          <cell r="C2746">
            <v>2738</v>
          </cell>
          <cell r="D2746">
            <v>1997</v>
          </cell>
          <cell r="E2746" t="str">
            <v>HYDRO ONE NETWORKS INC.</v>
          </cell>
          <cell r="F2746">
            <v>4655900</v>
          </cell>
          <cell r="G2746">
            <v>-2451296</v>
          </cell>
          <cell r="H2746">
            <v>2204604</v>
          </cell>
        </row>
        <row r="2747">
          <cell r="C2747">
            <v>2739</v>
          </cell>
          <cell r="D2747">
            <v>1997</v>
          </cell>
          <cell r="E2747" t="str">
            <v>HYDRO ONE NETWORKS INC.</v>
          </cell>
          <cell r="F2747">
            <v>1239799</v>
          </cell>
          <cell r="G2747">
            <v>-527404</v>
          </cell>
          <cell r="H2747">
            <v>712395</v>
          </cell>
        </row>
        <row r="2748">
          <cell r="C2748">
            <v>2740</v>
          </cell>
          <cell r="D2748">
            <v>1997</v>
          </cell>
          <cell r="E2748" t="str">
            <v>HYDRO ONE NETWORKS INC.</v>
          </cell>
          <cell r="F2748">
            <v>3548808</v>
          </cell>
          <cell r="G2748">
            <v>-1780391</v>
          </cell>
          <cell r="H2748">
            <v>1768417</v>
          </cell>
        </row>
        <row r="2749">
          <cell r="C2749">
            <v>2741</v>
          </cell>
          <cell r="D2749">
            <v>1997</v>
          </cell>
          <cell r="E2749" t="str">
            <v>HYDRO ONE NETWORKS INC.</v>
          </cell>
          <cell r="F2749">
            <v>2817314</v>
          </cell>
          <cell r="G2749">
            <v>-1290145</v>
          </cell>
          <cell r="H2749">
            <v>1527169</v>
          </cell>
        </row>
        <row r="2750">
          <cell r="C2750">
            <v>2742</v>
          </cell>
          <cell r="D2750">
            <v>1997</v>
          </cell>
          <cell r="E2750" t="str">
            <v>HYDRO ONE NETWORKS INC.</v>
          </cell>
          <cell r="F2750">
            <v>5124674</v>
          </cell>
          <cell r="G2750">
            <v>-1966683</v>
          </cell>
          <cell r="H2750">
            <v>3157991</v>
          </cell>
        </row>
        <row r="2751">
          <cell r="C2751">
            <v>2743</v>
          </cell>
          <cell r="D2751">
            <v>1997</v>
          </cell>
          <cell r="E2751" t="str">
            <v>HYDRO ONE NETWORKS INC.</v>
          </cell>
          <cell r="F2751">
            <v>888568</v>
          </cell>
          <cell r="G2751">
            <v>-505006</v>
          </cell>
          <cell r="H2751">
            <v>383562</v>
          </cell>
        </row>
        <row r="2752">
          <cell r="C2752">
            <v>2744</v>
          </cell>
          <cell r="D2752">
            <v>1997</v>
          </cell>
          <cell r="E2752" t="str">
            <v>HYDRO ONE NETWORKS INC.</v>
          </cell>
          <cell r="F2752">
            <v>788216</v>
          </cell>
          <cell r="G2752">
            <v>-330883</v>
          </cell>
          <cell r="H2752">
            <v>457333</v>
          </cell>
        </row>
        <row r="2753">
          <cell r="C2753">
            <v>2745</v>
          </cell>
          <cell r="D2753">
            <v>1997</v>
          </cell>
          <cell r="E2753" t="str">
            <v>HYDRO ONE NETWORKS INC.</v>
          </cell>
          <cell r="F2753">
            <v>3022139</v>
          </cell>
          <cell r="G2753">
            <v>-1557282</v>
          </cell>
          <cell r="H2753">
            <v>1464857</v>
          </cell>
        </row>
        <row r="2754">
          <cell r="C2754">
            <v>2746</v>
          </cell>
          <cell r="D2754">
            <v>1997</v>
          </cell>
          <cell r="E2754" t="str">
            <v>HYDRO ONE NETWORKS INC.</v>
          </cell>
          <cell r="F2754">
            <v>6127286</v>
          </cell>
          <cell r="G2754">
            <v>-2536887</v>
          </cell>
          <cell r="H2754">
            <v>3590399</v>
          </cell>
        </row>
        <row r="2755">
          <cell r="C2755">
            <v>2747</v>
          </cell>
          <cell r="D2755">
            <v>1997</v>
          </cell>
          <cell r="E2755" t="str">
            <v>HYDRO ONE NETWORKS INC.</v>
          </cell>
          <cell r="F2755">
            <v>435238</v>
          </cell>
          <cell r="G2755">
            <v>-205765</v>
          </cell>
          <cell r="H2755">
            <v>229473</v>
          </cell>
        </row>
        <row r="2756">
          <cell r="C2756">
            <v>2748</v>
          </cell>
          <cell r="D2756">
            <v>1997</v>
          </cell>
          <cell r="E2756" t="str">
            <v>HYDRO ONE NETWORKS INC.</v>
          </cell>
          <cell r="F2756">
            <v>557067</v>
          </cell>
          <cell r="G2756">
            <v>-190917</v>
          </cell>
          <cell r="H2756">
            <v>366150</v>
          </cell>
        </row>
        <row r="2757">
          <cell r="C2757">
            <v>2749</v>
          </cell>
          <cell r="D2757">
            <v>1997</v>
          </cell>
          <cell r="E2757" t="str">
            <v>HYDRO ONE NETWORKS INC.</v>
          </cell>
          <cell r="F2757">
            <v>4522437</v>
          </cell>
          <cell r="G2757">
            <v>-2027683</v>
          </cell>
          <cell r="H2757">
            <v>2494754</v>
          </cell>
        </row>
        <row r="2758">
          <cell r="C2758">
            <v>2750</v>
          </cell>
          <cell r="D2758">
            <v>1997</v>
          </cell>
          <cell r="E2758" t="str">
            <v>HYDRO ONE NETWORKS INC.</v>
          </cell>
          <cell r="F2758">
            <v>1429015</v>
          </cell>
          <cell r="G2758">
            <v>-411861</v>
          </cell>
          <cell r="H2758">
            <v>1017154</v>
          </cell>
        </row>
        <row r="2759">
          <cell r="C2759">
            <v>2751</v>
          </cell>
          <cell r="D2759">
            <v>1997</v>
          </cell>
          <cell r="E2759" t="str">
            <v>HYDRO ONE NETWORKS INC.</v>
          </cell>
          <cell r="F2759">
            <v>841507</v>
          </cell>
          <cell r="G2759">
            <v>-449920</v>
          </cell>
          <cell r="H2759">
            <v>391587</v>
          </cell>
        </row>
        <row r="2760">
          <cell r="C2760">
            <v>2752</v>
          </cell>
          <cell r="D2760">
            <v>1997</v>
          </cell>
          <cell r="E2760" t="str">
            <v>HYDRO ONE NETWORKS INC.</v>
          </cell>
          <cell r="F2760">
            <v>6478025</v>
          </cell>
          <cell r="G2760">
            <v>-4061109</v>
          </cell>
          <cell r="H2760">
            <v>2416916</v>
          </cell>
        </row>
        <row r="2761">
          <cell r="C2761">
            <v>2753</v>
          </cell>
          <cell r="D2761">
            <v>1997</v>
          </cell>
          <cell r="E2761" t="str">
            <v>HYDRO ONE NETWORKS INC.</v>
          </cell>
          <cell r="F2761">
            <v>829788</v>
          </cell>
          <cell r="G2761">
            <v>-438244</v>
          </cell>
          <cell r="H2761">
            <v>391544</v>
          </cell>
        </row>
        <row r="2762">
          <cell r="C2762">
            <v>2754</v>
          </cell>
          <cell r="D2762">
            <v>1997</v>
          </cell>
          <cell r="E2762" t="str">
            <v>HYDRO ONE NETWORKS INC.</v>
          </cell>
          <cell r="F2762">
            <v>1360925</v>
          </cell>
          <cell r="G2762">
            <v>-660224</v>
          </cell>
          <cell r="H2762">
            <v>700701</v>
          </cell>
        </row>
        <row r="2763">
          <cell r="C2763">
            <v>2755</v>
          </cell>
          <cell r="D2763">
            <v>1997</v>
          </cell>
          <cell r="E2763" t="str">
            <v>HYDRO ONE NETWORKS INC.</v>
          </cell>
          <cell r="F2763">
            <v>1703847</v>
          </cell>
          <cell r="G2763">
            <v>-572159</v>
          </cell>
          <cell r="H2763">
            <v>1131688</v>
          </cell>
        </row>
        <row r="2764">
          <cell r="C2764">
            <v>2756</v>
          </cell>
          <cell r="D2764">
            <v>1997</v>
          </cell>
          <cell r="E2764" t="str">
            <v>HYDRO ONE NETWORKS INC.</v>
          </cell>
          <cell r="F2764">
            <v>5658637</v>
          </cell>
          <cell r="G2764">
            <v>-2394741</v>
          </cell>
          <cell r="H2764">
            <v>3263896</v>
          </cell>
        </row>
        <row r="2765">
          <cell r="C2765">
            <v>2757</v>
          </cell>
          <cell r="D2765">
            <v>1997</v>
          </cell>
          <cell r="E2765" t="str">
            <v>HYDRO ONE NETWORKS INC.</v>
          </cell>
          <cell r="F2765">
            <v>2557931</v>
          </cell>
          <cell r="G2765">
            <v>-1180630</v>
          </cell>
          <cell r="H2765">
            <v>1377301</v>
          </cell>
        </row>
        <row r="2766">
          <cell r="C2766">
            <v>2758</v>
          </cell>
          <cell r="D2766">
            <v>1997</v>
          </cell>
          <cell r="E2766" t="str">
            <v>HYDRO ONE NETWORKS INC.</v>
          </cell>
          <cell r="F2766">
            <v>4247128</v>
          </cell>
          <cell r="G2766">
            <v>-2069243</v>
          </cell>
          <cell r="H2766">
            <v>2177885</v>
          </cell>
        </row>
        <row r="2767">
          <cell r="C2767">
            <v>2759</v>
          </cell>
          <cell r="D2767">
            <v>1997</v>
          </cell>
          <cell r="E2767" t="str">
            <v>HYDRO ONE NETWORKS INC.</v>
          </cell>
          <cell r="F2767">
            <v>2375613</v>
          </cell>
          <cell r="G2767">
            <v>-1422188</v>
          </cell>
          <cell r="H2767">
            <v>953425</v>
          </cell>
        </row>
        <row r="2768">
          <cell r="C2768">
            <v>2760</v>
          </cell>
          <cell r="D2768">
            <v>1997</v>
          </cell>
          <cell r="E2768" t="str">
            <v>HYDRO ONE NETWORKS INC.</v>
          </cell>
          <cell r="F2768">
            <v>1251647</v>
          </cell>
          <cell r="G2768">
            <v>-679738</v>
          </cell>
          <cell r="H2768">
            <v>571909</v>
          </cell>
        </row>
        <row r="2769">
          <cell r="C2769">
            <v>2761</v>
          </cell>
          <cell r="D2769">
            <v>1997</v>
          </cell>
          <cell r="E2769" t="str">
            <v>HYDRO ONE NETWORKS INC.</v>
          </cell>
          <cell r="F2769">
            <v>669537</v>
          </cell>
          <cell r="G2769">
            <v>-261439</v>
          </cell>
          <cell r="H2769">
            <v>408098</v>
          </cell>
        </row>
        <row r="2770">
          <cell r="C2770">
            <v>2762</v>
          </cell>
          <cell r="D2770">
            <v>1997</v>
          </cell>
          <cell r="E2770" t="str">
            <v>HYDRO ONE NETWORKS INC.</v>
          </cell>
          <cell r="F2770">
            <v>370336</v>
          </cell>
          <cell r="G2770">
            <v>-131699</v>
          </cell>
          <cell r="H2770">
            <v>238637</v>
          </cell>
        </row>
        <row r="2771">
          <cell r="C2771">
            <v>2763</v>
          </cell>
          <cell r="D2771">
            <v>1997</v>
          </cell>
          <cell r="E2771" t="str">
            <v>HYDRO ONE NETWORKS INC.</v>
          </cell>
          <cell r="F2771">
            <v>940800</v>
          </cell>
          <cell r="G2771">
            <v>-551245</v>
          </cell>
          <cell r="H2771">
            <v>389555</v>
          </cell>
        </row>
        <row r="2772">
          <cell r="C2772">
            <v>2764</v>
          </cell>
          <cell r="D2772">
            <v>1997</v>
          </cell>
          <cell r="E2772" t="str">
            <v>HYDRO ONE NETWORKS INC.</v>
          </cell>
          <cell r="F2772">
            <v>126167</v>
          </cell>
          <cell r="G2772">
            <v>-55848</v>
          </cell>
          <cell r="H2772">
            <v>70319</v>
          </cell>
        </row>
        <row r="2773">
          <cell r="C2773">
            <v>2765</v>
          </cell>
          <cell r="D2773">
            <v>1997</v>
          </cell>
          <cell r="E2773" t="str">
            <v>HYDRO ONE NETWORKS INC.</v>
          </cell>
          <cell r="F2773">
            <v>13078160</v>
          </cell>
          <cell r="G2773">
            <v>-6724603</v>
          </cell>
          <cell r="H2773">
            <v>6353557</v>
          </cell>
        </row>
        <row r="2774">
          <cell r="C2774">
            <v>2766</v>
          </cell>
          <cell r="D2774">
            <v>1997</v>
          </cell>
          <cell r="E2774" t="str">
            <v>HYDRO ONE NETWORKS INC.</v>
          </cell>
          <cell r="F2774">
            <v>689924</v>
          </cell>
          <cell r="G2774">
            <v>-267845</v>
          </cell>
          <cell r="H2774">
            <v>422079</v>
          </cell>
        </row>
        <row r="2775">
          <cell r="C2775">
            <v>2767</v>
          </cell>
          <cell r="D2775">
            <v>1997</v>
          </cell>
          <cell r="E2775" t="str">
            <v>HYDRO ONE NETWORKS INC.</v>
          </cell>
          <cell r="F2775">
            <v>1029132</v>
          </cell>
          <cell r="G2775">
            <v>-693894</v>
          </cell>
          <cell r="H2775">
            <v>335238</v>
          </cell>
        </row>
        <row r="2776">
          <cell r="C2776">
            <v>2768</v>
          </cell>
          <cell r="D2776">
            <v>1997</v>
          </cell>
          <cell r="E2776" t="str">
            <v>HYDRO ONE NETWORKS INC.</v>
          </cell>
          <cell r="F2776">
            <v>135627</v>
          </cell>
          <cell r="G2776">
            <v>-48067</v>
          </cell>
          <cell r="H2776">
            <v>87560</v>
          </cell>
        </row>
        <row r="2777">
          <cell r="C2777">
            <v>2769</v>
          </cell>
          <cell r="D2777">
            <v>1997</v>
          </cell>
          <cell r="E2777" t="str">
            <v>HYDRO ONE NETWORKS INC.</v>
          </cell>
          <cell r="F2777">
            <v>533181</v>
          </cell>
          <cell r="G2777">
            <v>-288082</v>
          </cell>
          <cell r="H2777">
            <v>245099</v>
          </cell>
        </row>
        <row r="2778">
          <cell r="C2778">
            <v>2770</v>
          </cell>
          <cell r="D2778">
            <v>1997</v>
          </cell>
          <cell r="E2778" t="str">
            <v>HYDRO ONE NETWORKS INC.</v>
          </cell>
          <cell r="F2778">
            <v>6556283</v>
          </cell>
          <cell r="G2778">
            <v>-2922612</v>
          </cell>
          <cell r="H2778">
            <v>3633671</v>
          </cell>
        </row>
        <row r="2779">
          <cell r="C2779">
            <v>2771</v>
          </cell>
          <cell r="D2779">
            <v>1997</v>
          </cell>
          <cell r="E2779" t="str">
            <v>HYDRO ONE NETWORKS INC.</v>
          </cell>
          <cell r="F2779">
            <v>226855</v>
          </cell>
          <cell r="G2779">
            <v>-161466</v>
          </cell>
          <cell r="H2779">
            <v>65389</v>
          </cell>
        </row>
        <row r="2780">
          <cell r="C2780">
            <v>2772</v>
          </cell>
          <cell r="D2780">
            <v>1997</v>
          </cell>
          <cell r="E2780" t="str">
            <v>HYDRO ONE NETWORKS INC.</v>
          </cell>
          <cell r="F2780">
            <v>829379</v>
          </cell>
          <cell r="G2780">
            <v>-436654</v>
          </cell>
          <cell r="H2780">
            <v>392725</v>
          </cell>
        </row>
        <row r="2781">
          <cell r="C2781">
            <v>2773</v>
          </cell>
          <cell r="D2781">
            <v>1997</v>
          </cell>
          <cell r="E2781" t="str">
            <v>HYDRO OTTAWA LIMITED</v>
          </cell>
          <cell r="F2781">
            <v>2245780</v>
          </cell>
          <cell r="G2781">
            <v>-924713</v>
          </cell>
          <cell r="H2781">
            <v>1321067</v>
          </cell>
        </row>
        <row r="2782">
          <cell r="C2782">
            <v>2774</v>
          </cell>
          <cell r="D2782">
            <v>1997</v>
          </cell>
          <cell r="E2782" t="str">
            <v>HYDRO OTTAWA LIMITED</v>
          </cell>
          <cell r="F2782">
            <v>2090404</v>
          </cell>
          <cell r="G2782">
            <v>-915600</v>
          </cell>
          <cell r="H2782">
            <v>1174804</v>
          </cell>
        </row>
        <row r="2783">
          <cell r="C2783">
            <v>2775</v>
          </cell>
          <cell r="D2783">
            <v>1997</v>
          </cell>
          <cell r="E2783" t="str">
            <v>HYDRO OTTAWA LIMITED</v>
          </cell>
          <cell r="F2783">
            <v>49647867</v>
          </cell>
          <cell r="G2783">
            <v>-19354279</v>
          </cell>
          <cell r="H2783">
            <v>30293588</v>
          </cell>
        </row>
        <row r="2784">
          <cell r="C2784">
            <v>2776</v>
          </cell>
          <cell r="D2784">
            <v>1997</v>
          </cell>
          <cell r="E2784" t="str">
            <v>HYDRO OTTAWA LIMITED</v>
          </cell>
          <cell r="F2784">
            <v>78159724</v>
          </cell>
          <cell r="G2784">
            <v>-34642527</v>
          </cell>
          <cell r="H2784">
            <v>43517197</v>
          </cell>
        </row>
        <row r="2785">
          <cell r="C2785">
            <v>2777</v>
          </cell>
          <cell r="D2785">
            <v>1997</v>
          </cell>
          <cell r="E2785" t="str">
            <v>HYDRO OTTAWA LIMITED</v>
          </cell>
          <cell r="F2785">
            <v>73164525</v>
          </cell>
          <cell r="G2785">
            <v>-29219763</v>
          </cell>
          <cell r="H2785">
            <v>43944762</v>
          </cell>
        </row>
        <row r="2786">
          <cell r="C2786">
            <v>2778</v>
          </cell>
          <cell r="D2786">
            <v>1997</v>
          </cell>
          <cell r="E2786" t="str">
            <v>LAKEFRONT UTILITIES INC.</v>
          </cell>
          <cell r="F2786">
            <v>1434460</v>
          </cell>
          <cell r="G2786">
            <v>-828636</v>
          </cell>
          <cell r="H2786">
            <v>605824</v>
          </cell>
        </row>
        <row r="2787">
          <cell r="C2787">
            <v>2779</v>
          </cell>
          <cell r="D2787">
            <v>1997</v>
          </cell>
          <cell r="E2787" t="str">
            <v>LAKELAND POWER DISTRIBUTION LTD.</v>
          </cell>
          <cell r="F2787">
            <v>673259</v>
          </cell>
          <cell r="G2787">
            <v>-409091</v>
          </cell>
          <cell r="H2787">
            <v>264168</v>
          </cell>
        </row>
        <row r="2788">
          <cell r="C2788">
            <v>2780</v>
          </cell>
          <cell r="D2788">
            <v>1997</v>
          </cell>
          <cell r="E2788" t="str">
            <v>LAKELAND POWER DISTRIBUTION LTD.</v>
          </cell>
          <cell r="F2788">
            <v>4641419</v>
          </cell>
          <cell r="G2788">
            <v>-2081446</v>
          </cell>
          <cell r="H2788">
            <v>2559973</v>
          </cell>
        </row>
        <row r="2789">
          <cell r="C2789">
            <v>2781</v>
          </cell>
          <cell r="D2789">
            <v>1997</v>
          </cell>
          <cell r="E2789" t="str">
            <v>LAKELAND POWER DISTRIBUTION LTD.</v>
          </cell>
          <cell r="F2789">
            <v>339013</v>
          </cell>
          <cell r="G2789">
            <v>-172335</v>
          </cell>
          <cell r="H2789">
            <v>166678</v>
          </cell>
        </row>
        <row r="2790">
          <cell r="C2790">
            <v>2782</v>
          </cell>
          <cell r="D2790">
            <v>1997</v>
          </cell>
          <cell r="E2790" t="str">
            <v>LAKELAND POWER DISTRIBUTION LTD.</v>
          </cell>
          <cell r="F2790">
            <v>860088</v>
          </cell>
          <cell r="G2790">
            <v>-426495</v>
          </cell>
          <cell r="H2790">
            <v>433593</v>
          </cell>
        </row>
        <row r="2791">
          <cell r="C2791">
            <v>2783</v>
          </cell>
          <cell r="D2791">
            <v>1997</v>
          </cell>
          <cell r="E2791" t="str">
            <v>LONDON HYDRO INC.</v>
          </cell>
          <cell r="F2791">
            <v>197474395</v>
          </cell>
          <cell r="G2791">
            <v>-86442528</v>
          </cell>
          <cell r="H2791">
            <v>111031867</v>
          </cell>
        </row>
        <row r="2792">
          <cell r="C2792">
            <v>2784</v>
          </cell>
          <cell r="D2792">
            <v>1997</v>
          </cell>
          <cell r="E2792" t="str">
            <v>MIDDLESEX POWER DISTRIBUTION CORPORATION</v>
          </cell>
          <cell r="F2792">
            <v>598333</v>
          </cell>
          <cell r="G2792">
            <v>-315608</v>
          </cell>
          <cell r="H2792">
            <v>282725</v>
          </cell>
        </row>
        <row r="2793">
          <cell r="C2793">
            <v>2785</v>
          </cell>
          <cell r="D2793">
            <v>1997</v>
          </cell>
          <cell r="E2793" t="str">
            <v>MIDDLESEX POWER DISTRIBUTION CORPORATION</v>
          </cell>
          <cell r="F2793">
            <v>145043</v>
          </cell>
          <cell r="G2793">
            <v>-68332</v>
          </cell>
          <cell r="H2793">
            <v>76711</v>
          </cell>
        </row>
        <row r="2794">
          <cell r="C2794">
            <v>2786</v>
          </cell>
          <cell r="D2794">
            <v>1997</v>
          </cell>
          <cell r="E2794" t="str">
            <v>MIDDLESEX POWER DISTRIBUTION CORPORATION</v>
          </cell>
          <cell r="F2794">
            <v>704987</v>
          </cell>
          <cell r="G2794">
            <v>-399222</v>
          </cell>
          <cell r="H2794">
            <v>305765</v>
          </cell>
        </row>
        <row r="2795">
          <cell r="C2795">
            <v>2787</v>
          </cell>
          <cell r="D2795">
            <v>1997</v>
          </cell>
          <cell r="E2795" t="str">
            <v>MIDDLESEX POWER DISTRIBUTION CORPORATION</v>
          </cell>
          <cell r="F2795">
            <v>1039099</v>
          </cell>
          <cell r="G2795">
            <v>-381979</v>
          </cell>
          <cell r="H2795">
            <v>657120</v>
          </cell>
        </row>
        <row r="2796">
          <cell r="C2796">
            <v>2788</v>
          </cell>
          <cell r="D2796">
            <v>1997</v>
          </cell>
          <cell r="E2796" t="str">
            <v>NIAGARA PENINSULA ENERGY INC.</v>
          </cell>
          <cell r="F2796">
            <v>68021315</v>
          </cell>
          <cell r="G2796">
            <v>-25725754</v>
          </cell>
          <cell r="H2796">
            <v>42295561</v>
          </cell>
        </row>
        <row r="2797">
          <cell r="C2797">
            <v>2789</v>
          </cell>
          <cell r="D2797">
            <v>1997</v>
          </cell>
          <cell r="E2797" t="str">
            <v>NORFOLK POWER DISTRIBUTION INC.</v>
          </cell>
          <cell r="F2797">
            <v>3515214</v>
          </cell>
          <cell r="G2797">
            <v>-1850924</v>
          </cell>
          <cell r="H2797">
            <v>1664290</v>
          </cell>
        </row>
        <row r="2798">
          <cell r="C2798">
            <v>2790</v>
          </cell>
          <cell r="D2798">
            <v>1997</v>
          </cell>
          <cell r="E2798" t="str">
            <v>NORFOLK POWER DISTRIBUTION INC.</v>
          </cell>
          <cell r="F2798">
            <v>13792267</v>
          </cell>
          <cell r="G2798">
            <v>-6494399</v>
          </cell>
          <cell r="H2798">
            <v>7297868</v>
          </cell>
        </row>
        <row r="2799">
          <cell r="C2799">
            <v>2791</v>
          </cell>
          <cell r="D2799">
            <v>1997</v>
          </cell>
          <cell r="E2799" t="str">
            <v>NORTHERN ONTARIO WIRES INC.</v>
          </cell>
          <cell r="F2799">
            <v>2008094</v>
          </cell>
          <cell r="G2799">
            <v>-908418</v>
          </cell>
          <cell r="H2799">
            <v>1099676</v>
          </cell>
        </row>
        <row r="2800">
          <cell r="C2800">
            <v>2792</v>
          </cell>
          <cell r="D2800">
            <v>1997</v>
          </cell>
          <cell r="E2800" t="str">
            <v>NORTHERN ONTARIO WIRES INC.</v>
          </cell>
          <cell r="F2800">
            <v>3999085</v>
          </cell>
          <cell r="G2800">
            <v>-2200427</v>
          </cell>
          <cell r="H2800">
            <v>1798658</v>
          </cell>
        </row>
        <row r="2801">
          <cell r="C2801">
            <v>2793</v>
          </cell>
          <cell r="D2801">
            <v>1997</v>
          </cell>
          <cell r="E2801" t="str">
            <v>OTTAWA RIVER POWER CORPORATION</v>
          </cell>
          <cell r="F2801">
            <v>523468</v>
          </cell>
          <cell r="G2801">
            <v>-281214</v>
          </cell>
          <cell r="H2801">
            <v>242254</v>
          </cell>
        </row>
        <row r="2802">
          <cell r="C2802">
            <v>2794</v>
          </cell>
          <cell r="D2802">
            <v>1997</v>
          </cell>
          <cell r="E2802" t="str">
            <v>OTTAWA RIVER POWER CORPORATION</v>
          </cell>
          <cell r="F2802">
            <v>521470</v>
          </cell>
          <cell r="G2802">
            <v>-227863</v>
          </cell>
          <cell r="H2802">
            <v>293607</v>
          </cell>
        </row>
        <row r="2803">
          <cell r="C2803">
            <v>2795</v>
          </cell>
          <cell r="D2803">
            <v>1997</v>
          </cell>
          <cell r="E2803" t="str">
            <v>OTTAWA RIVER POWER CORPORATION</v>
          </cell>
          <cell r="F2803">
            <v>3250951</v>
          </cell>
          <cell r="G2803">
            <v>-2449718</v>
          </cell>
          <cell r="H2803">
            <v>801233</v>
          </cell>
        </row>
        <row r="2804">
          <cell r="C2804">
            <v>2796</v>
          </cell>
          <cell r="D2804">
            <v>1997</v>
          </cell>
          <cell r="E2804" t="str">
            <v>NIAGARA PENINSULA ENERGY INC.</v>
          </cell>
          <cell r="F2804">
            <v>1868670</v>
          </cell>
          <cell r="G2804">
            <v>-666794</v>
          </cell>
          <cell r="H2804">
            <v>1201876</v>
          </cell>
        </row>
        <row r="2805">
          <cell r="C2805">
            <v>2797</v>
          </cell>
          <cell r="D2805">
            <v>1997</v>
          </cell>
          <cell r="E2805" t="str">
            <v>NIAGARA PENINSULA ENERGY INC.</v>
          </cell>
          <cell r="F2805">
            <v>677106</v>
          </cell>
          <cell r="G2805">
            <v>-359331</v>
          </cell>
          <cell r="H2805">
            <v>317775</v>
          </cell>
        </row>
        <row r="2806">
          <cell r="C2806">
            <v>2798</v>
          </cell>
          <cell r="D2806">
            <v>1997</v>
          </cell>
          <cell r="E2806" t="str">
            <v>PETERBOROUGH DISTRIBUTION INCORPORATED</v>
          </cell>
          <cell r="F2806">
            <v>705960</v>
          </cell>
          <cell r="G2806">
            <v>-335452</v>
          </cell>
          <cell r="H2806">
            <v>370508</v>
          </cell>
        </row>
        <row r="2807">
          <cell r="C2807">
            <v>2799</v>
          </cell>
          <cell r="D2807">
            <v>1997</v>
          </cell>
          <cell r="E2807" t="str">
            <v>PETERBOROUGH DISTRIBUTION INCORPORATED</v>
          </cell>
          <cell r="F2807">
            <v>2189356</v>
          </cell>
          <cell r="G2807">
            <v>-1100855</v>
          </cell>
          <cell r="H2807">
            <v>1088501</v>
          </cell>
        </row>
        <row r="2808">
          <cell r="C2808">
            <v>2800</v>
          </cell>
          <cell r="D2808">
            <v>1997</v>
          </cell>
          <cell r="E2808" t="str">
            <v>POWERSTREAM INC.</v>
          </cell>
          <cell r="F2808">
            <v>33023856</v>
          </cell>
          <cell r="G2808">
            <v>-12351273</v>
          </cell>
          <cell r="H2808">
            <v>20672583</v>
          </cell>
        </row>
        <row r="2809">
          <cell r="C2809">
            <v>2801</v>
          </cell>
          <cell r="D2809">
            <v>1997</v>
          </cell>
          <cell r="E2809" t="str">
            <v>POWERSTREAM INC.</v>
          </cell>
          <cell r="F2809">
            <v>165342013</v>
          </cell>
          <cell r="G2809">
            <v>-63173797</v>
          </cell>
          <cell r="H2809">
            <v>102168216</v>
          </cell>
        </row>
        <row r="2810">
          <cell r="C2810">
            <v>2802</v>
          </cell>
          <cell r="D2810">
            <v>1997</v>
          </cell>
          <cell r="E2810" t="str">
            <v>POWERSTREAM INC.</v>
          </cell>
          <cell r="F2810">
            <v>181932834</v>
          </cell>
          <cell r="G2810">
            <v>-77008961</v>
          </cell>
          <cell r="H2810">
            <v>104923873</v>
          </cell>
        </row>
        <row r="2811">
          <cell r="C2811">
            <v>2803</v>
          </cell>
          <cell r="D2811">
            <v>1997</v>
          </cell>
          <cell r="E2811" t="str">
            <v>POWERSTREAM INC.</v>
          </cell>
          <cell r="F2811">
            <v>128192482</v>
          </cell>
          <cell r="G2811">
            <v>-43440799</v>
          </cell>
          <cell r="H2811">
            <v>84751683</v>
          </cell>
        </row>
        <row r="2812">
          <cell r="C2812">
            <v>2804</v>
          </cell>
          <cell r="D2812">
            <v>1997</v>
          </cell>
          <cell r="E2812" t="str">
            <v>RIDEAU ST. LAWRENCE DISTRIBUTION INC.</v>
          </cell>
          <cell r="F2812">
            <v>1837588</v>
          </cell>
          <cell r="G2812">
            <v>-895066</v>
          </cell>
          <cell r="H2812">
            <v>942522</v>
          </cell>
        </row>
        <row r="2813">
          <cell r="C2813">
            <v>2805</v>
          </cell>
          <cell r="D2813">
            <v>1997</v>
          </cell>
          <cell r="E2813" t="str">
            <v>VERIDIAN CONNECTIONS INC.</v>
          </cell>
          <cell r="F2813">
            <v>22734052</v>
          </cell>
          <cell r="G2813">
            <v>-10953301</v>
          </cell>
          <cell r="H2813">
            <v>11780751</v>
          </cell>
        </row>
        <row r="2814">
          <cell r="C2814">
            <v>2806</v>
          </cell>
          <cell r="D2814">
            <v>1997</v>
          </cell>
          <cell r="E2814" t="str">
            <v>VERIDIAN CONNECTIONS INC.</v>
          </cell>
          <cell r="F2814">
            <v>22557776</v>
          </cell>
          <cell r="G2814">
            <v>-9147251</v>
          </cell>
          <cell r="H2814">
            <v>13410525</v>
          </cell>
        </row>
        <row r="2815">
          <cell r="C2815">
            <v>2807</v>
          </cell>
          <cell r="D2815">
            <v>1997</v>
          </cell>
          <cell r="E2815" t="str">
            <v>VERIDIAN CONNECTIONS INC.</v>
          </cell>
          <cell r="F2815">
            <v>4393699</v>
          </cell>
          <cell r="G2815">
            <v>-2239623</v>
          </cell>
          <cell r="H2815">
            <v>2154076</v>
          </cell>
        </row>
        <row r="2816">
          <cell r="C2816">
            <v>2808</v>
          </cell>
          <cell r="D2816">
            <v>1997</v>
          </cell>
          <cell r="E2816" t="str">
            <v>VERIDIAN CONNECTIONS INC.</v>
          </cell>
          <cell r="F2816">
            <v>57651923</v>
          </cell>
          <cell r="G2816">
            <v>-22524523</v>
          </cell>
          <cell r="H2816">
            <v>35127400</v>
          </cell>
        </row>
        <row r="2817">
          <cell r="C2817">
            <v>2809</v>
          </cell>
          <cell r="D2817">
            <v>1997</v>
          </cell>
          <cell r="E2817" t="str">
            <v>VERIDIAN CONNECTIONS INC.</v>
          </cell>
          <cell r="F2817">
            <v>9454697</v>
          </cell>
          <cell r="G2817">
            <v>-5388045</v>
          </cell>
          <cell r="H2817">
            <v>4066652</v>
          </cell>
        </row>
        <row r="2818">
          <cell r="C2818">
            <v>2810</v>
          </cell>
          <cell r="D2818">
            <v>1997</v>
          </cell>
          <cell r="E2818" t="str">
            <v>VERIDIAN CONNECTIONS INC.</v>
          </cell>
          <cell r="F2818">
            <v>3237566</v>
          </cell>
          <cell r="G2818">
            <v>-1739562</v>
          </cell>
          <cell r="H2818">
            <v>1498004</v>
          </cell>
        </row>
        <row r="2819">
          <cell r="C2819">
            <v>2811</v>
          </cell>
          <cell r="D2819">
            <v>1997</v>
          </cell>
          <cell r="E2819" t="str">
            <v>VERIDIAN CONNECTIONS INC.</v>
          </cell>
          <cell r="F2819">
            <v>2264202</v>
          </cell>
          <cell r="G2819">
            <v>-875120</v>
          </cell>
          <cell r="H2819">
            <v>1389082</v>
          </cell>
        </row>
        <row r="2820">
          <cell r="C2820">
            <v>2812</v>
          </cell>
          <cell r="D2820">
            <v>1997</v>
          </cell>
          <cell r="E2820" t="str">
            <v>WELLINGTON NORTH POWER INC.</v>
          </cell>
          <cell r="F2820">
            <v>145154</v>
          </cell>
          <cell r="G2820">
            <v>-60589</v>
          </cell>
          <cell r="H2820">
            <v>84565</v>
          </cell>
        </row>
        <row r="2821">
          <cell r="C2821">
            <v>2813</v>
          </cell>
          <cell r="D2821">
            <v>1997</v>
          </cell>
          <cell r="E2821" t="str">
            <v>WESTARIO POWER INC.</v>
          </cell>
          <cell r="F2821">
            <v>4261227</v>
          </cell>
          <cell r="G2821">
            <v>-1280587</v>
          </cell>
          <cell r="H2821">
            <v>2980640</v>
          </cell>
        </row>
        <row r="2822">
          <cell r="C2822">
            <v>2814</v>
          </cell>
          <cell r="D2822">
            <v>1997</v>
          </cell>
          <cell r="E2822" t="str">
            <v>WESTARIO POWER INC.</v>
          </cell>
          <cell r="F2822">
            <v>5619837</v>
          </cell>
          <cell r="G2822">
            <v>-2640991</v>
          </cell>
          <cell r="H2822">
            <v>2978846</v>
          </cell>
        </row>
        <row r="2823">
          <cell r="C2823">
            <v>2815</v>
          </cell>
          <cell r="D2823">
            <v>1997</v>
          </cell>
          <cell r="E2823" t="str">
            <v>WESTARIO POWER INC.</v>
          </cell>
          <cell r="F2823">
            <v>4187569</v>
          </cell>
          <cell r="G2823">
            <v>-2087782</v>
          </cell>
          <cell r="H2823">
            <v>2099787</v>
          </cell>
        </row>
        <row r="2824">
          <cell r="C2824">
            <v>2816</v>
          </cell>
          <cell r="D2824">
            <v>1997</v>
          </cell>
          <cell r="E2824" t="str">
            <v>WESTARIO POWER INC.</v>
          </cell>
          <cell r="F2824">
            <v>3184981</v>
          </cell>
          <cell r="G2824">
            <v>-1536077</v>
          </cell>
          <cell r="H2824">
            <v>1648904</v>
          </cell>
        </row>
        <row r="2825">
          <cell r="C2825">
            <v>2817</v>
          </cell>
          <cell r="D2825">
            <v>1997</v>
          </cell>
          <cell r="E2825" t="str">
            <v>VERIDIAN CONNECTIONS INC.</v>
          </cell>
          <cell r="F2825">
            <v>51838869</v>
          </cell>
          <cell r="G2825">
            <v>-18918746</v>
          </cell>
          <cell r="H2825">
            <v>32920123</v>
          </cell>
        </row>
        <row r="2826">
          <cell r="C2826">
            <v>2818</v>
          </cell>
          <cell r="D2826">
            <v>1997</v>
          </cell>
          <cell r="E2826" t="str">
            <v>ANCASTER HYDRO-ELECTRIC COMMISSION</v>
          </cell>
          <cell r="F2826">
            <v>3504598</v>
          </cell>
          <cell r="G2826">
            <v>-1734940</v>
          </cell>
          <cell r="H2826">
            <v>1769658</v>
          </cell>
        </row>
        <row r="2827">
          <cell r="C2827">
            <v>2819</v>
          </cell>
          <cell r="D2827">
            <v>1997</v>
          </cell>
          <cell r="E2827" t="str">
            <v>ATIKOKAN HYDRO INC.</v>
          </cell>
          <cell r="F2827">
            <v>5028780</v>
          </cell>
          <cell r="G2827">
            <v>-2620538</v>
          </cell>
          <cell r="H2827">
            <v>2408242</v>
          </cell>
        </row>
        <row r="2828">
          <cell r="C2828">
            <v>2820</v>
          </cell>
          <cell r="D2828">
            <v>1997</v>
          </cell>
          <cell r="E2828" t="str">
            <v>AURORA HYDRO CONNECTIONS LIMITED</v>
          </cell>
          <cell r="F2828">
            <v>33023856</v>
          </cell>
          <cell r="G2828">
            <v>-12351273</v>
          </cell>
          <cell r="H2828">
            <v>20672583</v>
          </cell>
        </row>
        <row r="2829">
          <cell r="C2829">
            <v>2821</v>
          </cell>
          <cell r="D2829">
            <v>1997</v>
          </cell>
          <cell r="E2829" t="str">
            <v>AYLMER PUBLIC UTILITIES COMMISSION</v>
          </cell>
          <cell r="F2829">
            <v>3697603</v>
          </cell>
          <cell r="G2829">
            <v>-1565807</v>
          </cell>
          <cell r="H2829">
            <v>2131796</v>
          </cell>
        </row>
        <row r="2830">
          <cell r="C2830">
            <v>2822</v>
          </cell>
          <cell r="D2830">
            <v>1997</v>
          </cell>
          <cell r="E2830" t="str">
            <v>BLUE MOUNTAINS HYDRO SERVICES COMPANY INC.</v>
          </cell>
          <cell r="F2830">
            <v>2059412</v>
          </cell>
          <cell r="G2830">
            <v>-1018832</v>
          </cell>
          <cell r="H2830">
            <v>1040580</v>
          </cell>
        </row>
        <row r="2831">
          <cell r="C2831">
            <v>2823</v>
          </cell>
          <cell r="D2831">
            <v>1997</v>
          </cell>
          <cell r="E2831" t="str">
            <v>BOARD OF LIGHT &amp; HEAT COMM. OF THE CITY OF GUELPH</v>
          </cell>
          <cell r="F2831">
            <v>93282750</v>
          </cell>
          <cell r="G2831">
            <v>-34686412</v>
          </cell>
          <cell r="H2831">
            <v>58596338</v>
          </cell>
        </row>
        <row r="2832">
          <cell r="C2832">
            <v>2824</v>
          </cell>
          <cell r="D2832">
            <v>1997</v>
          </cell>
          <cell r="E2832" t="str">
            <v>BRADFORD WEST GWILLIMBURY PUBLIC UTILITIES COMMISSION</v>
          </cell>
          <cell r="F2832">
            <v>8985339</v>
          </cell>
          <cell r="G2832">
            <v>-3950618</v>
          </cell>
          <cell r="H2832">
            <v>5034721</v>
          </cell>
        </row>
        <row r="2833">
          <cell r="C2833">
            <v>2825</v>
          </cell>
          <cell r="D2833">
            <v>1997</v>
          </cell>
          <cell r="E2833" t="str">
            <v>BROCK HYDRO-ELECTRIC COMMISSION</v>
          </cell>
          <cell r="F2833">
            <v>2915961</v>
          </cell>
          <cell r="G2833">
            <v>-1306789</v>
          </cell>
          <cell r="H2833">
            <v>1609172</v>
          </cell>
        </row>
        <row r="2834">
          <cell r="C2834">
            <v>2826</v>
          </cell>
          <cell r="D2834">
            <v>1997</v>
          </cell>
          <cell r="E2834" t="str">
            <v>BURLINGTON HYDRO INC.</v>
          </cell>
          <cell r="F2834">
            <v>207165268</v>
          </cell>
          <cell r="G2834">
            <v>-95006666</v>
          </cell>
          <cell r="H2834">
            <v>112158602</v>
          </cell>
        </row>
        <row r="2835">
          <cell r="C2835">
            <v>2827</v>
          </cell>
          <cell r="D2835">
            <v>1997</v>
          </cell>
          <cell r="E2835" t="str">
            <v>CAMBRIDGE AND NORTH DUMFRIES HYDRO INC.</v>
          </cell>
          <cell r="F2835">
            <v>155719316</v>
          </cell>
          <cell r="G2835">
            <v>-61309992</v>
          </cell>
          <cell r="H2835">
            <v>94409324</v>
          </cell>
        </row>
        <row r="2836">
          <cell r="C2836">
            <v>2828</v>
          </cell>
          <cell r="D2836">
            <v>1997</v>
          </cell>
          <cell r="E2836" t="str">
            <v>CHAPLEAU PUBLIC UTILITIES CORPORATION</v>
          </cell>
          <cell r="F2836">
            <v>3941370</v>
          </cell>
          <cell r="G2836">
            <v>-2144352</v>
          </cell>
          <cell r="H2836">
            <v>1797018</v>
          </cell>
        </row>
        <row r="2837">
          <cell r="C2837">
            <v>2829</v>
          </cell>
          <cell r="D2837">
            <v>1997</v>
          </cell>
          <cell r="E2837" t="str">
            <v>CLEARVIEW HYDRO ELECTRIC COMMISSION</v>
          </cell>
          <cell r="F2837">
            <v>3009858</v>
          </cell>
          <cell r="G2837">
            <v>-1564726</v>
          </cell>
          <cell r="H2837">
            <v>1445132</v>
          </cell>
        </row>
        <row r="2838">
          <cell r="C2838">
            <v>2830</v>
          </cell>
          <cell r="D2838">
            <v>1997</v>
          </cell>
          <cell r="E2838" t="str">
            <v>CLINTON POWER CORPORATION</v>
          </cell>
          <cell r="F2838">
            <v>4309284</v>
          </cell>
          <cell r="G2838">
            <v>-2275224</v>
          </cell>
          <cell r="H2838">
            <v>2034060</v>
          </cell>
        </row>
        <row r="2839">
          <cell r="C2839">
            <v>2831</v>
          </cell>
          <cell r="D2839">
            <v>1997</v>
          </cell>
          <cell r="E2839" t="str">
            <v>COCHRANE POWER CORPORATION</v>
          </cell>
          <cell r="F2839">
            <v>3359764</v>
          </cell>
          <cell r="G2839">
            <v>-1943325</v>
          </cell>
          <cell r="H2839">
            <v>1416439</v>
          </cell>
        </row>
        <row r="2840">
          <cell r="C2840">
            <v>2832</v>
          </cell>
          <cell r="D2840">
            <v>1997</v>
          </cell>
          <cell r="E2840" t="str">
            <v>COTTAM HYDRO-ELECTRIC SYSTEM</v>
          </cell>
          <cell r="F2840">
            <v>1047402</v>
          </cell>
          <cell r="G2840">
            <v>-457846</v>
          </cell>
          <cell r="H2840">
            <v>589556</v>
          </cell>
        </row>
        <row r="2841">
          <cell r="C2841">
            <v>2833</v>
          </cell>
          <cell r="D2841">
            <v>1997</v>
          </cell>
          <cell r="E2841" t="str">
            <v>CHATHAM-KENT HYDRO INC.</v>
          </cell>
          <cell r="F2841">
            <v>1655261</v>
          </cell>
          <cell r="G2841">
            <v>-998706</v>
          </cell>
          <cell r="H2841">
            <v>656555</v>
          </cell>
        </row>
        <row r="2842">
          <cell r="C2842">
            <v>2834</v>
          </cell>
          <cell r="D2842">
            <v>1997</v>
          </cell>
          <cell r="E2842" t="str">
            <v>NA</v>
          </cell>
          <cell r="F2842">
            <v>598333</v>
          </cell>
          <cell r="G2842">
            <v>-315608</v>
          </cell>
          <cell r="H2842">
            <v>282725</v>
          </cell>
        </row>
        <row r="2843">
          <cell r="C2843">
            <v>2835</v>
          </cell>
          <cell r="D2843">
            <v>1997</v>
          </cell>
          <cell r="E2843" t="str">
            <v>ELMWOOD HYDRO-ELECTRIC SYSTEM</v>
          </cell>
          <cell r="F2843">
            <v>116763</v>
          </cell>
          <cell r="G2843">
            <v>-50465</v>
          </cell>
          <cell r="H2843">
            <v>66298</v>
          </cell>
        </row>
        <row r="2844">
          <cell r="C2844">
            <v>2836</v>
          </cell>
          <cell r="D2844">
            <v>1997</v>
          </cell>
          <cell r="E2844" t="str">
            <v>ER-2000-0063</v>
          </cell>
          <cell r="F2844">
            <v>31775160</v>
          </cell>
          <cell r="G2844">
            <v>-17928848</v>
          </cell>
          <cell r="H2844">
            <v>13846312</v>
          </cell>
        </row>
        <row r="2845">
          <cell r="C2845">
            <v>2837</v>
          </cell>
          <cell r="D2845">
            <v>1997</v>
          </cell>
          <cell r="E2845" t="str">
            <v>ESSEX HYDRO-ELECTRIC COMMISSION</v>
          </cell>
          <cell r="F2845">
            <v>3461100</v>
          </cell>
          <cell r="G2845">
            <v>-1793585</v>
          </cell>
          <cell r="H2845">
            <v>1667515</v>
          </cell>
        </row>
        <row r="2846">
          <cell r="C2846">
            <v>2838</v>
          </cell>
          <cell r="D2846">
            <v>1997</v>
          </cell>
          <cell r="E2846" t="str">
            <v>FORT FRANCES POWER CORPORATION</v>
          </cell>
          <cell r="F2846">
            <v>15526130</v>
          </cell>
          <cell r="G2846">
            <v>-7107740</v>
          </cell>
          <cell r="H2846">
            <v>8418390</v>
          </cell>
        </row>
        <row r="2847">
          <cell r="C2847">
            <v>2839</v>
          </cell>
          <cell r="D2847">
            <v>1997</v>
          </cell>
          <cell r="E2847" t="str">
            <v>GRAND VALLEY ENERGY INC.</v>
          </cell>
          <cell r="F2847">
            <v>1816748</v>
          </cell>
          <cell r="G2847">
            <v>-826324</v>
          </cell>
          <cell r="H2847">
            <v>990424</v>
          </cell>
        </row>
        <row r="2848">
          <cell r="C2848">
            <v>2840</v>
          </cell>
          <cell r="D2848">
            <v>1997</v>
          </cell>
          <cell r="E2848" t="str">
            <v>GRAVENHURST HYDRO ELECTRIC INC.</v>
          </cell>
          <cell r="F2848">
            <v>4393699</v>
          </cell>
          <cell r="G2848">
            <v>-2239623</v>
          </cell>
          <cell r="H2848">
            <v>2154076</v>
          </cell>
        </row>
        <row r="2849">
          <cell r="C2849">
            <v>2841</v>
          </cell>
          <cell r="D2849">
            <v>1997</v>
          </cell>
          <cell r="E2849" t="str">
            <v>GRIMSBY POWER INCORPORATED</v>
          </cell>
          <cell r="F2849">
            <v>26111416</v>
          </cell>
          <cell r="G2849">
            <v>-9175790</v>
          </cell>
          <cell r="H2849">
            <v>16935626</v>
          </cell>
        </row>
        <row r="2850">
          <cell r="C2850">
            <v>2842</v>
          </cell>
          <cell r="D2850">
            <v>1997</v>
          </cell>
          <cell r="E2850" t="str">
            <v>GUELPH/ERAMOSA HYDRO-ELECTRIC COMMISSION</v>
          </cell>
          <cell r="F2850">
            <v>2026641</v>
          </cell>
          <cell r="G2850">
            <v>-735920</v>
          </cell>
          <cell r="H2850">
            <v>1290721</v>
          </cell>
        </row>
        <row r="2851">
          <cell r="C2851">
            <v>2843</v>
          </cell>
          <cell r="D2851">
            <v>1997</v>
          </cell>
          <cell r="E2851" t="str">
            <v>HALDIMAND HYDRO-ELECTRIC COMMISSION</v>
          </cell>
          <cell r="F2851">
            <v>5139560</v>
          </cell>
          <cell r="G2851">
            <v>-2388476</v>
          </cell>
          <cell r="H2851">
            <v>2751084</v>
          </cell>
        </row>
        <row r="2852">
          <cell r="C2852">
            <v>2844</v>
          </cell>
          <cell r="D2852">
            <v>1997</v>
          </cell>
          <cell r="E2852" t="str">
            <v>HALTON HILLS HYDRO INC.</v>
          </cell>
          <cell r="F2852">
            <v>59747400</v>
          </cell>
          <cell r="G2852">
            <v>-35568598</v>
          </cell>
          <cell r="H2852">
            <v>24178802</v>
          </cell>
        </row>
        <row r="2853">
          <cell r="C2853">
            <v>2845</v>
          </cell>
          <cell r="D2853">
            <v>1997</v>
          </cell>
          <cell r="E2853" t="str">
            <v>HORIZON UTILITIES CORPORATION</v>
          </cell>
          <cell r="F2853">
            <v>209901848</v>
          </cell>
          <cell r="G2853">
            <v>-84522977</v>
          </cell>
          <cell r="H2853">
            <v>125378871</v>
          </cell>
        </row>
        <row r="2854">
          <cell r="C2854">
            <v>2846</v>
          </cell>
          <cell r="D2854">
            <v>1997</v>
          </cell>
          <cell r="E2854" t="str">
            <v>HEARST POWER DISTRIBUTION COMPANY LIMITED</v>
          </cell>
          <cell r="F2854">
            <v>5966094</v>
          </cell>
          <cell r="G2854">
            <v>-3476294</v>
          </cell>
          <cell r="H2854">
            <v>2489800</v>
          </cell>
        </row>
        <row r="2855">
          <cell r="C2855">
            <v>2847</v>
          </cell>
          <cell r="D2855">
            <v>1997</v>
          </cell>
          <cell r="E2855" t="str">
            <v>HEC OF THE TOWNSHIP OF ALFRED - PLANTAGENET</v>
          </cell>
          <cell r="F2855">
            <v>995439</v>
          </cell>
          <cell r="G2855">
            <v>-557631</v>
          </cell>
          <cell r="H2855">
            <v>437808</v>
          </cell>
        </row>
        <row r="2856">
          <cell r="C2856">
            <v>2848</v>
          </cell>
          <cell r="D2856">
            <v>1997</v>
          </cell>
          <cell r="E2856" t="str">
            <v>ESSEX POWERLINES CORPORATION</v>
          </cell>
          <cell r="F2856">
            <v>9837529</v>
          </cell>
          <cell r="G2856">
            <v>-3944990</v>
          </cell>
          <cell r="H2856">
            <v>5892539</v>
          </cell>
        </row>
        <row r="2857">
          <cell r="C2857">
            <v>2849</v>
          </cell>
          <cell r="D2857">
            <v>1997</v>
          </cell>
          <cell r="E2857" t="str">
            <v>HYDRO HAWKESBURY INC.</v>
          </cell>
          <cell r="F2857">
            <v>4514867</v>
          </cell>
          <cell r="G2857">
            <v>-2104379</v>
          </cell>
          <cell r="H2857">
            <v>2410488</v>
          </cell>
        </row>
        <row r="2858">
          <cell r="C2858">
            <v>2850</v>
          </cell>
          <cell r="D2858">
            <v>1997</v>
          </cell>
          <cell r="E2858" t="str">
            <v>HYDRO ONE BRAMPTON NETWORKS INC.</v>
          </cell>
          <cell r="F2858">
            <v>490799530</v>
          </cell>
          <cell r="G2858">
            <v>-181127002</v>
          </cell>
          <cell r="H2858">
            <v>309672528</v>
          </cell>
        </row>
        <row r="2859">
          <cell r="C2859">
            <v>2851</v>
          </cell>
          <cell r="D2859">
            <v>1997</v>
          </cell>
          <cell r="E2859" t="str">
            <v>HYDRO OTTAWA LIMITED</v>
          </cell>
          <cell r="F2859">
            <v>273351060</v>
          </cell>
          <cell r="G2859">
            <v>-141647780</v>
          </cell>
          <cell r="H2859">
            <v>131703280</v>
          </cell>
        </row>
        <row r="2860">
          <cell r="C2860">
            <v>2852</v>
          </cell>
          <cell r="D2860">
            <v>1997</v>
          </cell>
          <cell r="E2860" t="str">
            <v>HYDRO VAUGHAN DISTRIBUTION INC.</v>
          </cell>
          <cell r="F2860">
            <v>165342013</v>
          </cell>
          <cell r="G2860">
            <v>-63173797</v>
          </cell>
          <cell r="H2860">
            <v>102168216</v>
          </cell>
        </row>
        <row r="2861">
          <cell r="C2861">
            <v>2853</v>
          </cell>
          <cell r="D2861">
            <v>1997</v>
          </cell>
          <cell r="E2861" t="str">
            <v>ESSEX POWERLINES CORPORATION</v>
          </cell>
          <cell r="F2861">
            <v>5925373</v>
          </cell>
          <cell r="G2861">
            <v>-2567674</v>
          </cell>
          <cell r="H2861">
            <v>3357699</v>
          </cell>
        </row>
        <row r="2862">
          <cell r="C2862">
            <v>2854</v>
          </cell>
          <cell r="D2862">
            <v>1997</v>
          </cell>
          <cell r="E2862" t="str">
            <v>HYDRO-ELECTRIC COMMISSION OF SOUTH DUMFRIES</v>
          </cell>
          <cell r="F2862">
            <v>1928417</v>
          </cell>
          <cell r="G2862">
            <v>-534081</v>
          </cell>
          <cell r="H2862">
            <v>1394336</v>
          </cell>
        </row>
        <row r="2863">
          <cell r="C2863">
            <v>2855</v>
          </cell>
          <cell r="D2863">
            <v>1997</v>
          </cell>
          <cell r="E2863" t="str">
            <v>BRANTFORD POWER INC.</v>
          </cell>
          <cell r="F2863">
            <v>66931430</v>
          </cell>
          <cell r="G2863">
            <v>-30024678</v>
          </cell>
          <cell r="H2863">
            <v>36906752</v>
          </cell>
        </row>
        <row r="2864">
          <cell r="C2864">
            <v>2856</v>
          </cell>
          <cell r="D2864">
            <v>1997</v>
          </cell>
          <cell r="E2864" t="str">
            <v>OTTAWA RIVER POWER CORPORATION</v>
          </cell>
          <cell r="F2864">
            <v>11766464</v>
          </cell>
          <cell r="G2864">
            <v>-5729585</v>
          </cell>
          <cell r="H2864">
            <v>6036879</v>
          </cell>
        </row>
        <row r="2865">
          <cell r="C2865">
            <v>2857</v>
          </cell>
          <cell r="D2865">
            <v>1997</v>
          </cell>
          <cell r="E2865" t="str">
            <v>BLUEWATER POWER DISTRIBUTION CORPORATION</v>
          </cell>
          <cell r="F2865">
            <v>35419331</v>
          </cell>
          <cell r="G2865">
            <v>-18324197</v>
          </cell>
          <cell r="H2865">
            <v>17095134</v>
          </cell>
        </row>
        <row r="2866">
          <cell r="C2866">
            <v>2858</v>
          </cell>
          <cell r="D2866">
            <v>1997</v>
          </cell>
          <cell r="E2866" t="str">
            <v>TORONTO HYDRO-ELECTRIC SYSTEM LIMITED</v>
          </cell>
          <cell r="F2866">
            <v>54657591</v>
          </cell>
          <cell r="G2866">
            <v>-21220831</v>
          </cell>
          <cell r="H2866">
            <v>33436760</v>
          </cell>
        </row>
        <row r="2867">
          <cell r="C2867">
            <v>2859</v>
          </cell>
          <cell r="D2867">
            <v>1997</v>
          </cell>
          <cell r="E2867" t="str">
            <v>TORONTO HYDRO-ELECTRIC SYSTEM LIMITED</v>
          </cell>
          <cell r="F2867">
            <v>230892562</v>
          </cell>
          <cell r="G2867">
            <v>-92363245</v>
          </cell>
          <cell r="H2867">
            <v>138529317</v>
          </cell>
        </row>
        <row r="2868">
          <cell r="C2868">
            <v>2860</v>
          </cell>
          <cell r="D2868">
            <v>1997</v>
          </cell>
          <cell r="E2868" t="str">
            <v>TORONTO HYDRO-ELECTRIC SYSTEM LIMITED</v>
          </cell>
          <cell r="F2868">
            <v>520553988</v>
          </cell>
          <cell r="G2868">
            <v>-205110284</v>
          </cell>
          <cell r="H2868">
            <v>315443704</v>
          </cell>
        </row>
        <row r="2869">
          <cell r="C2869">
            <v>2861</v>
          </cell>
          <cell r="D2869">
            <v>1997</v>
          </cell>
          <cell r="E2869" t="str">
            <v>TORONTO HYDRO-ELECTRIC SYSTEM LIMITED</v>
          </cell>
          <cell r="F2869">
            <v>370009314</v>
          </cell>
          <cell r="G2869">
            <v>-161177119</v>
          </cell>
          <cell r="H2869">
            <v>208832195</v>
          </cell>
        </row>
        <row r="2870">
          <cell r="C2870">
            <v>2862</v>
          </cell>
          <cell r="D2870">
            <v>1997</v>
          </cell>
          <cell r="E2870" t="str">
            <v>TORONTO HYDRO-ELECTRIC SYSTEM LIMITED</v>
          </cell>
          <cell r="F2870">
            <v>954849737</v>
          </cell>
          <cell r="G2870">
            <v>-321698761</v>
          </cell>
          <cell r="H2870">
            <v>633150976</v>
          </cell>
        </row>
        <row r="2871">
          <cell r="C2871">
            <v>2863</v>
          </cell>
          <cell r="D2871">
            <v>1997</v>
          </cell>
          <cell r="E2871" t="str">
            <v>TORONTO HYDRO-ELECTRIC SYSTEM LIMITED</v>
          </cell>
          <cell r="F2871">
            <v>45729109</v>
          </cell>
          <cell r="G2871">
            <v>-21470844</v>
          </cell>
          <cell r="H2871">
            <v>24258265</v>
          </cell>
        </row>
        <row r="2872">
          <cell r="C2872">
            <v>2864</v>
          </cell>
          <cell r="D2872">
            <v>1997</v>
          </cell>
          <cell r="E2872" t="str">
            <v>CHATHAM-KENT HYDRO INC.</v>
          </cell>
          <cell r="F2872">
            <v>274153</v>
          </cell>
          <cell r="G2872">
            <v>-152282</v>
          </cell>
          <cell r="H2872">
            <v>121871</v>
          </cell>
        </row>
        <row r="2873">
          <cell r="C2873">
            <v>2865</v>
          </cell>
          <cell r="D2873">
            <v>1997</v>
          </cell>
          <cell r="E2873" t="str">
            <v>LAKELAND POWER DISTRIBUTION LTD.</v>
          </cell>
          <cell r="F2873">
            <v>4637232</v>
          </cell>
          <cell r="G2873">
            <v>-3270721</v>
          </cell>
          <cell r="H2873">
            <v>1366511</v>
          </cell>
        </row>
        <row r="2874">
          <cell r="C2874">
            <v>2866</v>
          </cell>
          <cell r="D2874">
            <v>1997</v>
          </cell>
          <cell r="E2874" t="str">
            <v>HYDRO-ELECTRIC COMMISSION OF THE TOWN OF CACHE BAY</v>
          </cell>
          <cell r="F2874">
            <v>359729</v>
          </cell>
          <cell r="G2874">
            <v>-217744</v>
          </cell>
          <cell r="H2874">
            <v>141985</v>
          </cell>
        </row>
        <row r="2875">
          <cell r="C2875">
            <v>2867</v>
          </cell>
          <cell r="D2875">
            <v>1997</v>
          </cell>
          <cell r="E2875" t="str">
            <v>HYDRO-ELECTRIC COMMISSION OF THE TOWN OF HARRISTON</v>
          </cell>
          <cell r="F2875">
            <v>2560660</v>
          </cell>
          <cell r="G2875">
            <v>-922881</v>
          </cell>
          <cell r="H2875">
            <v>1637779</v>
          </cell>
        </row>
        <row r="2876">
          <cell r="C2876">
            <v>2868</v>
          </cell>
          <cell r="D2876">
            <v>1997</v>
          </cell>
          <cell r="E2876" t="str">
            <v>HYDRO-ELECTRIC COMMISSION OF THE TOWN OF HARROW</v>
          </cell>
          <cell r="F2876">
            <v>1985465</v>
          </cell>
          <cell r="G2876">
            <v>-1037883</v>
          </cell>
          <cell r="H2876">
            <v>947582</v>
          </cell>
        </row>
        <row r="2877">
          <cell r="C2877">
            <v>2869</v>
          </cell>
          <cell r="D2877">
            <v>1997</v>
          </cell>
          <cell r="E2877" t="str">
            <v>ESSEX POWERLINES CORPORATION</v>
          </cell>
          <cell r="F2877">
            <v>12440440</v>
          </cell>
          <cell r="G2877">
            <v>-4104122</v>
          </cell>
          <cell r="H2877">
            <v>8336318</v>
          </cell>
        </row>
        <row r="2878">
          <cell r="C2878">
            <v>2870</v>
          </cell>
          <cell r="D2878">
            <v>1997</v>
          </cell>
          <cell r="E2878" t="str">
            <v>HYDRO-ELECTRIC COMMISSION OF THE TOWN OF PORT ELGIN</v>
          </cell>
          <cell r="F2878">
            <v>6948152</v>
          </cell>
          <cell r="G2878">
            <v>-3196821</v>
          </cell>
          <cell r="H2878">
            <v>3751331</v>
          </cell>
        </row>
        <row r="2879">
          <cell r="C2879">
            <v>2871</v>
          </cell>
          <cell r="D2879">
            <v>1997</v>
          </cell>
          <cell r="E2879" t="str">
            <v>HYDRO-ELECTRIC COMMISSION OF THE TOWN OF STURGEON FALLS</v>
          </cell>
          <cell r="F2879">
            <v>4068054</v>
          </cell>
          <cell r="G2879">
            <v>-1931438</v>
          </cell>
          <cell r="H2879">
            <v>2136616</v>
          </cell>
        </row>
        <row r="2880">
          <cell r="C2880">
            <v>2872</v>
          </cell>
          <cell r="D2880">
            <v>1997</v>
          </cell>
          <cell r="E2880" t="str">
            <v>HYDRO-ELECTRIC COMMISSION OF THE TOWN OF VANKLEEK HILL</v>
          </cell>
          <cell r="F2880">
            <v>1329068</v>
          </cell>
          <cell r="G2880">
            <v>-678429</v>
          </cell>
          <cell r="H2880">
            <v>650639</v>
          </cell>
        </row>
        <row r="2881">
          <cell r="C2881">
            <v>2873</v>
          </cell>
          <cell r="D2881">
            <v>1997</v>
          </cell>
          <cell r="E2881" t="str">
            <v>CHATHAM-KENT HYDRO INC.</v>
          </cell>
          <cell r="F2881">
            <v>10223190</v>
          </cell>
          <cell r="G2881">
            <v>-4688173</v>
          </cell>
          <cell r="H2881">
            <v>5535017</v>
          </cell>
        </row>
        <row r="2882">
          <cell r="C2882">
            <v>2874</v>
          </cell>
          <cell r="D2882">
            <v>1997</v>
          </cell>
          <cell r="E2882" t="str">
            <v>WASAGA DISTRIBUTION INC.</v>
          </cell>
          <cell r="F2882">
            <v>12185813</v>
          </cell>
          <cell r="G2882">
            <v>-5790547</v>
          </cell>
          <cell r="H2882">
            <v>6395266</v>
          </cell>
        </row>
        <row r="2883">
          <cell r="C2883">
            <v>2875</v>
          </cell>
          <cell r="D2883">
            <v>1997</v>
          </cell>
          <cell r="E2883" t="str">
            <v>ESPANOLA REGIONAL HYDRO DISTRIBUTION CORPORATION</v>
          </cell>
          <cell r="F2883">
            <v>299091</v>
          </cell>
          <cell r="G2883">
            <v>-173872</v>
          </cell>
          <cell r="H2883">
            <v>125219</v>
          </cell>
        </row>
        <row r="2884">
          <cell r="C2884">
            <v>2876</v>
          </cell>
          <cell r="D2884">
            <v>1997</v>
          </cell>
          <cell r="E2884" t="str">
            <v>HYDRO-ELECTRIC COMMISSION OF THE TOWN OF WIARTON</v>
          </cell>
          <cell r="F2884">
            <v>2014122</v>
          </cell>
          <cell r="G2884">
            <v>-973878</v>
          </cell>
          <cell r="H2884">
            <v>1040244</v>
          </cell>
        </row>
        <row r="2885">
          <cell r="C2885">
            <v>2877</v>
          </cell>
          <cell r="D2885">
            <v>1997</v>
          </cell>
          <cell r="E2885" t="str">
            <v>BRANT COUNTY POWER INC.</v>
          </cell>
          <cell r="F2885">
            <v>6055930</v>
          </cell>
          <cell r="G2885">
            <v>-2864878</v>
          </cell>
          <cell r="H2885">
            <v>3191052</v>
          </cell>
        </row>
        <row r="2886">
          <cell r="C2886">
            <v>2878</v>
          </cell>
          <cell r="D2886">
            <v>1997</v>
          </cell>
          <cell r="E2886" t="str">
            <v>BRANT COUNTY POWER INC.</v>
          </cell>
          <cell r="F2886">
            <v>1180774</v>
          </cell>
          <cell r="G2886">
            <v>-364058</v>
          </cell>
          <cell r="H2886">
            <v>816716</v>
          </cell>
        </row>
        <row r="2887">
          <cell r="C2887">
            <v>2879</v>
          </cell>
          <cell r="D2887">
            <v>1997</v>
          </cell>
          <cell r="E2887" t="str">
            <v>HYDRO-ELECTRIC COMMISSION OF THE VILLAGE OF CLIFFORD</v>
          </cell>
          <cell r="F2887">
            <v>371322</v>
          </cell>
          <cell r="G2887">
            <v>-152027</v>
          </cell>
          <cell r="H2887">
            <v>219295</v>
          </cell>
        </row>
        <row r="2888">
          <cell r="C2888">
            <v>2880</v>
          </cell>
          <cell r="D2888">
            <v>1997</v>
          </cell>
          <cell r="E2888" t="str">
            <v>CENTRE WELLINGTON HYDRO LTD.</v>
          </cell>
          <cell r="F2888">
            <v>2442200</v>
          </cell>
          <cell r="G2888">
            <v>-811175</v>
          </cell>
          <cell r="H2888">
            <v>1631025</v>
          </cell>
        </row>
        <row r="2889">
          <cell r="C2889">
            <v>2881</v>
          </cell>
          <cell r="D2889">
            <v>1997</v>
          </cell>
          <cell r="E2889" t="str">
            <v>HYDRO-ELECTRIC COMMISSION OF THE VILLAGE OF FINCH</v>
          </cell>
          <cell r="F2889">
            <v>277227</v>
          </cell>
          <cell r="G2889">
            <v>-112450</v>
          </cell>
          <cell r="H2889">
            <v>164777</v>
          </cell>
        </row>
        <row r="2890">
          <cell r="C2890">
            <v>2882</v>
          </cell>
          <cell r="D2890">
            <v>1997</v>
          </cell>
          <cell r="E2890" t="str">
            <v>HYDRO-ELECTRIC COMMISSION OF THE VILLAGE OF FRANKFORD</v>
          </cell>
          <cell r="F2890">
            <v>1425056</v>
          </cell>
          <cell r="G2890">
            <v>-615248</v>
          </cell>
          <cell r="H2890">
            <v>809808</v>
          </cell>
        </row>
        <row r="2891">
          <cell r="C2891">
            <v>2883</v>
          </cell>
          <cell r="D2891">
            <v>1997</v>
          </cell>
          <cell r="E2891" t="str">
            <v>HYDRO-ELECTRIC COMMISSION OF THE VILLAGE OF L'ORIGNAL</v>
          </cell>
          <cell r="F2891">
            <v>1135697</v>
          </cell>
          <cell r="G2891">
            <v>-640816</v>
          </cell>
          <cell r="H2891">
            <v>494881</v>
          </cell>
        </row>
        <row r="2892">
          <cell r="C2892">
            <v>2884</v>
          </cell>
          <cell r="D2892">
            <v>1997</v>
          </cell>
          <cell r="E2892" t="str">
            <v>HYDRO-ELECTRIC COMMISSION OF THE VILLAGE OF LUCAN</v>
          </cell>
          <cell r="F2892">
            <v>1126017</v>
          </cell>
          <cell r="G2892">
            <v>-536003</v>
          </cell>
          <cell r="H2892">
            <v>590014</v>
          </cell>
        </row>
        <row r="2893">
          <cell r="C2893">
            <v>2885</v>
          </cell>
          <cell r="D2893">
            <v>1997</v>
          </cell>
          <cell r="E2893" t="str">
            <v>RIDEAU ST. LAWRENCE DISTRIBUTION INC.</v>
          </cell>
          <cell r="F2893">
            <v>1781243</v>
          </cell>
          <cell r="G2893">
            <v>-924501</v>
          </cell>
          <cell r="H2893">
            <v>856742</v>
          </cell>
        </row>
        <row r="2894">
          <cell r="C2894">
            <v>2886</v>
          </cell>
          <cell r="D2894">
            <v>1997</v>
          </cell>
          <cell r="E2894" t="str">
            <v>HYDRO-ELECTRIC COMMISSION OF THE VILLAGE OF NEUSTADT</v>
          </cell>
          <cell r="F2894">
            <v>270946</v>
          </cell>
          <cell r="G2894">
            <v>-124006</v>
          </cell>
          <cell r="H2894">
            <v>146940</v>
          </cell>
        </row>
        <row r="2895">
          <cell r="C2895">
            <v>2887</v>
          </cell>
          <cell r="D2895">
            <v>1997</v>
          </cell>
          <cell r="E2895" t="str">
            <v>HYDRO-ELECTRIC COMMISSION OF THE VILLAGE OF PAISLEY</v>
          </cell>
          <cell r="F2895">
            <v>925296</v>
          </cell>
          <cell r="G2895">
            <v>-413777</v>
          </cell>
          <cell r="H2895">
            <v>511519</v>
          </cell>
        </row>
        <row r="2896">
          <cell r="C2896">
            <v>2888</v>
          </cell>
          <cell r="D2896">
            <v>1997</v>
          </cell>
          <cell r="E2896" t="str">
            <v>HYDRO-ELECTRIC COMMISSION OF THE VILLAGE OF ST. CLAIR BEACH</v>
          </cell>
          <cell r="F2896">
            <v>2229580</v>
          </cell>
          <cell r="G2896">
            <v>-914493</v>
          </cell>
          <cell r="H2896">
            <v>1315087</v>
          </cell>
        </row>
        <row r="2897">
          <cell r="C2897">
            <v>2889</v>
          </cell>
          <cell r="D2897">
            <v>1997</v>
          </cell>
          <cell r="E2897" t="str">
            <v>INNISFIL HYDRO DISTRIBUTION SYSTEMS LIMITED</v>
          </cell>
          <cell r="F2897">
            <v>40434292</v>
          </cell>
          <cell r="G2897">
            <v>-21039862</v>
          </cell>
          <cell r="H2897">
            <v>19394430</v>
          </cell>
        </row>
        <row r="2898">
          <cell r="C2898">
            <v>2890</v>
          </cell>
          <cell r="D2898">
            <v>1997</v>
          </cell>
          <cell r="E2898" t="str">
            <v>KENORA HYDRO ELECTRIC CORPORATION LTD.</v>
          </cell>
          <cell r="F2898">
            <v>15049418</v>
          </cell>
          <cell r="G2898">
            <v>-5851650</v>
          </cell>
          <cell r="H2898">
            <v>9197768</v>
          </cell>
        </row>
        <row r="2899">
          <cell r="C2899">
            <v>2891</v>
          </cell>
          <cell r="D2899">
            <v>1997</v>
          </cell>
          <cell r="E2899" t="str">
            <v>KINGSTON HYDRO CORPORATION</v>
          </cell>
          <cell r="F2899">
            <v>95325480</v>
          </cell>
          <cell r="G2899">
            <v>-53786544</v>
          </cell>
          <cell r="H2899">
            <v>41538936</v>
          </cell>
        </row>
        <row r="2900">
          <cell r="C2900">
            <v>2892</v>
          </cell>
          <cell r="D2900">
            <v>1997</v>
          </cell>
          <cell r="E2900" t="str">
            <v>KINGSVILLE PUBLIC UTILITY COMMISSION</v>
          </cell>
          <cell r="F2900">
            <v>4256561</v>
          </cell>
          <cell r="G2900">
            <v>-1577383</v>
          </cell>
          <cell r="H2900">
            <v>2679178</v>
          </cell>
        </row>
        <row r="2901">
          <cell r="C2901">
            <v>2893</v>
          </cell>
          <cell r="D2901">
            <v>1997</v>
          </cell>
          <cell r="E2901" t="str">
            <v>KITCHENER-WILMOT HYDRO INC.</v>
          </cell>
          <cell r="F2901">
            <v>331063508</v>
          </cell>
          <cell r="G2901">
            <v>-108891412</v>
          </cell>
          <cell r="H2901">
            <v>222172096</v>
          </cell>
        </row>
        <row r="2902">
          <cell r="C2902">
            <v>2894</v>
          </cell>
          <cell r="D2902">
            <v>1997</v>
          </cell>
          <cell r="E2902" t="str">
            <v>LAKESHORE TOWNSHIP HEC</v>
          </cell>
          <cell r="F2902">
            <v>3020504</v>
          </cell>
          <cell r="G2902">
            <v>-1106700</v>
          </cell>
          <cell r="H2902">
            <v>1913804</v>
          </cell>
        </row>
        <row r="2903">
          <cell r="C2903">
            <v>2895</v>
          </cell>
          <cell r="D2903">
            <v>1997</v>
          </cell>
          <cell r="E2903" t="str">
            <v>LINCOLN HYDRO-ELECTRIC COMMISSION</v>
          </cell>
          <cell r="F2903">
            <v>4934339</v>
          </cell>
          <cell r="G2903">
            <v>-1486696</v>
          </cell>
          <cell r="H2903">
            <v>3447643</v>
          </cell>
        </row>
        <row r="2904">
          <cell r="C2904">
            <v>2896</v>
          </cell>
          <cell r="D2904">
            <v>1997</v>
          </cell>
          <cell r="E2904" t="str">
            <v>LONDON HYDRO UTILITIES SERVICES INC.</v>
          </cell>
          <cell r="F2904">
            <v>197474395</v>
          </cell>
          <cell r="G2904">
            <v>-86442528</v>
          </cell>
          <cell r="H2904">
            <v>111031867</v>
          </cell>
        </row>
        <row r="2905">
          <cell r="C2905">
            <v>2897</v>
          </cell>
          <cell r="D2905">
            <v>1997</v>
          </cell>
          <cell r="E2905" t="str">
            <v>MARKHAM HYDRO DISTRIBUTION INC.</v>
          </cell>
          <cell r="F2905">
            <v>181932834</v>
          </cell>
          <cell r="G2905">
            <v>-77008961</v>
          </cell>
          <cell r="H2905">
            <v>104923873</v>
          </cell>
        </row>
        <row r="2906">
          <cell r="C2906">
            <v>2898</v>
          </cell>
          <cell r="D2906">
            <v>1997</v>
          </cell>
          <cell r="E2906" t="str">
            <v>MARTINTOWN HYDRO SYSTEM</v>
          </cell>
          <cell r="F2906">
            <v>114963</v>
          </cell>
          <cell r="G2906">
            <v>-60265</v>
          </cell>
          <cell r="H2906">
            <v>54698</v>
          </cell>
        </row>
        <row r="2907">
          <cell r="C2907">
            <v>2899</v>
          </cell>
          <cell r="D2907">
            <v>1997</v>
          </cell>
          <cell r="E2907" t="str">
            <v>MIDLAND POWER UTILITY CORPORATION</v>
          </cell>
          <cell r="F2907">
            <v>18250130</v>
          </cell>
          <cell r="G2907">
            <v>-9900222</v>
          </cell>
          <cell r="H2907">
            <v>8349908</v>
          </cell>
        </row>
        <row r="2908">
          <cell r="C2908">
            <v>2900</v>
          </cell>
          <cell r="D2908">
            <v>1997</v>
          </cell>
          <cell r="E2908" t="str">
            <v>MILDMAY HYDRO-ELECTRIC COMMISSION</v>
          </cell>
          <cell r="F2908">
            <v>629496</v>
          </cell>
          <cell r="G2908">
            <v>-319547</v>
          </cell>
          <cell r="H2908">
            <v>309949</v>
          </cell>
        </row>
        <row r="2909">
          <cell r="C2909">
            <v>2901</v>
          </cell>
          <cell r="D2909">
            <v>1997</v>
          </cell>
          <cell r="E2909" t="str">
            <v>MILTON HYDRO DISTRIBUTION INC.</v>
          </cell>
          <cell r="F2909">
            <v>76301160</v>
          </cell>
          <cell r="G2909">
            <v>-37678208</v>
          </cell>
          <cell r="H2909">
            <v>38622952</v>
          </cell>
        </row>
        <row r="2910">
          <cell r="C2910">
            <v>2902</v>
          </cell>
          <cell r="D2910">
            <v>1997</v>
          </cell>
          <cell r="E2910" t="str">
            <v>NEPEAN HYDRO ELECTRIC COMMISSION</v>
          </cell>
          <cell r="F2910">
            <v>78159724</v>
          </cell>
          <cell r="G2910">
            <v>-34642527</v>
          </cell>
          <cell r="H2910">
            <v>43517197</v>
          </cell>
        </row>
        <row r="2911">
          <cell r="C2911">
            <v>2903</v>
          </cell>
          <cell r="D2911">
            <v>1997</v>
          </cell>
          <cell r="E2911" t="str">
            <v>NA</v>
          </cell>
          <cell r="F2911">
            <v>145043</v>
          </cell>
          <cell r="G2911">
            <v>-68332</v>
          </cell>
          <cell r="H2911">
            <v>76711</v>
          </cell>
        </row>
        <row r="2912">
          <cell r="C2912">
            <v>2904</v>
          </cell>
          <cell r="D2912">
            <v>1997</v>
          </cell>
          <cell r="E2912" t="str">
            <v>NEWMARKET HYDRO LTD.</v>
          </cell>
          <cell r="F2912">
            <v>59400109</v>
          </cell>
          <cell r="G2912">
            <v>-19473959</v>
          </cell>
          <cell r="H2912">
            <v>39926150</v>
          </cell>
        </row>
        <row r="2913">
          <cell r="C2913">
            <v>2905</v>
          </cell>
          <cell r="D2913">
            <v>1997</v>
          </cell>
          <cell r="E2913" t="str">
            <v>NIAGARA FALLS HYDRO INC.</v>
          </cell>
          <cell r="F2913">
            <v>136042630</v>
          </cell>
          <cell r="G2913">
            <v>-51451508</v>
          </cell>
          <cell r="H2913">
            <v>84591122</v>
          </cell>
        </row>
        <row r="2914">
          <cell r="C2914">
            <v>2906</v>
          </cell>
          <cell r="D2914">
            <v>1997</v>
          </cell>
          <cell r="E2914" t="str">
            <v>NIAGARA-ON-THE-LAKE HYDRO INC.</v>
          </cell>
          <cell r="F2914">
            <v>52389174</v>
          </cell>
          <cell r="G2914">
            <v>-21237804</v>
          </cell>
          <cell r="H2914">
            <v>31151370</v>
          </cell>
        </row>
        <row r="2915">
          <cell r="C2915">
            <v>2907</v>
          </cell>
          <cell r="D2915">
            <v>1997</v>
          </cell>
          <cell r="E2915" t="str">
            <v>NORFOLK POWER DISTRIBUTION INC.</v>
          </cell>
          <cell r="F2915">
            <v>581275</v>
          </cell>
          <cell r="G2915">
            <v>-182332</v>
          </cell>
          <cell r="H2915">
            <v>398943</v>
          </cell>
        </row>
        <row r="2916">
          <cell r="C2916">
            <v>2908</v>
          </cell>
          <cell r="D2916">
            <v>1997</v>
          </cell>
          <cell r="E2916" t="str">
            <v>NORTH BAY HYDRO DISTRIBUTION LIMITED</v>
          </cell>
          <cell r="F2916">
            <v>137382339</v>
          </cell>
          <cell r="G2916">
            <v>-73262775</v>
          </cell>
          <cell r="H2916">
            <v>64119564</v>
          </cell>
        </row>
        <row r="2917">
          <cell r="C2917">
            <v>2909</v>
          </cell>
          <cell r="D2917">
            <v>1997</v>
          </cell>
          <cell r="E2917" t="str">
            <v>OAKVILLE HYDRO ELECTRICITY DISTRIBUTION INC.</v>
          </cell>
          <cell r="F2917">
            <v>131982916</v>
          </cell>
          <cell r="G2917">
            <v>-50104972</v>
          </cell>
          <cell r="H2917">
            <v>81877944</v>
          </cell>
        </row>
        <row r="2918">
          <cell r="C2918">
            <v>2910</v>
          </cell>
          <cell r="D2918">
            <v>1997</v>
          </cell>
          <cell r="E2918" t="str">
            <v>ORANGEVILLE HYDRO LIMITED</v>
          </cell>
          <cell r="F2918">
            <v>31278986</v>
          </cell>
          <cell r="G2918">
            <v>-12759168</v>
          </cell>
          <cell r="H2918">
            <v>18519818</v>
          </cell>
        </row>
        <row r="2919">
          <cell r="C2919">
            <v>2911</v>
          </cell>
          <cell r="D2919">
            <v>1997</v>
          </cell>
          <cell r="E2919" t="str">
            <v>ORILLIA POWER DISTRIBUTION CORPORATION</v>
          </cell>
          <cell r="F2919">
            <v>47765430</v>
          </cell>
          <cell r="G2919">
            <v>-31755856</v>
          </cell>
          <cell r="H2919">
            <v>16009574</v>
          </cell>
        </row>
        <row r="2920">
          <cell r="C2920">
            <v>2912</v>
          </cell>
          <cell r="D2920">
            <v>1997</v>
          </cell>
          <cell r="E2920" t="str">
            <v>OSHAWA PUC NETWORKS INC.</v>
          </cell>
          <cell r="F2920">
            <v>149974960</v>
          </cell>
          <cell r="G2920">
            <v>-78626772</v>
          </cell>
          <cell r="H2920">
            <v>71348188</v>
          </cell>
        </row>
        <row r="2921">
          <cell r="C2921">
            <v>2913</v>
          </cell>
          <cell r="D2921">
            <v>1997</v>
          </cell>
          <cell r="E2921" t="str">
            <v>PARRY SOUND POWER CORPORATION</v>
          </cell>
          <cell r="F2921">
            <v>17323636</v>
          </cell>
          <cell r="G2921">
            <v>-9188372</v>
          </cell>
          <cell r="H2921">
            <v>8135264</v>
          </cell>
        </row>
        <row r="2922">
          <cell r="C2922">
            <v>2914</v>
          </cell>
          <cell r="D2922">
            <v>1997</v>
          </cell>
          <cell r="E2922" t="str">
            <v>PETERBOROUGH UTILITIES COMMISSION</v>
          </cell>
          <cell r="F2922">
            <v>68399679</v>
          </cell>
          <cell r="G2922">
            <v>-35989428</v>
          </cell>
          <cell r="H2922">
            <v>32410251</v>
          </cell>
        </row>
        <row r="2923">
          <cell r="C2923">
            <v>2915</v>
          </cell>
          <cell r="D2923">
            <v>1997</v>
          </cell>
          <cell r="E2923" t="str">
            <v>POLICE VILLAGE OF APPLE HILL HYDRO SYSTEM</v>
          </cell>
          <cell r="F2923">
            <v>86784</v>
          </cell>
          <cell r="G2923">
            <v>-55305</v>
          </cell>
          <cell r="H2923">
            <v>31479</v>
          </cell>
        </row>
        <row r="2924">
          <cell r="C2924">
            <v>2916</v>
          </cell>
          <cell r="D2924">
            <v>1997</v>
          </cell>
          <cell r="E2924" t="str">
            <v>POLICE VILLAGE OF AVONMORE HYDRO SYSTEM</v>
          </cell>
          <cell r="F2924">
            <v>86857</v>
          </cell>
          <cell r="G2924">
            <v>-53050</v>
          </cell>
          <cell r="H2924">
            <v>33807</v>
          </cell>
        </row>
        <row r="2925">
          <cell r="C2925">
            <v>2917</v>
          </cell>
          <cell r="D2925">
            <v>1997</v>
          </cell>
          <cell r="E2925" t="str">
            <v>POLICE VILLAGE OF COMBER HYDRO SYSTEM</v>
          </cell>
          <cell r="F2925">
            <v>312428</v>
          </cell>
          <cell r="G2925">
            <v>-124029</v>
          </cell>
          <cell r="H2925">
            <v>188399</v>
          </cell>
        </row>
        <row r="2926">
          <cell r="C2926">
            <v>2918</v>
          </cell>
          <cell r="D2926">
            <v>1997</v>
          </cell>
          <cell r="E2926" t="str">
            <v>POLICE VILLAGE OF DUBLIN HYDRO SYSTEM</v>
          </cell>
          <cell r="F2926">
            <v>149615</v>
          </cell>
          <cell r="G2926">
            <v>-98401</v>
          </cell>
          <cell r="H2926">
            <v>51214</v>
          </cell>
        </row>
        <row r="2927">
          <cell r="C2927">
            <v>2919</v>
          </cell>
          <cell r="D2927">
            <v>1997</v>
          </cell>
          <cell r="E2927" t="str">
            <v>POLICE VILLAGE OF GRANTON HYDRO SYSTEM</v>
          </cell>
          <cell r="F2927">
            <v>153783</v>
          </cell>
          <cell r="G2927">
            <v>-96938</v>
          </cell>
          <cell r="H2927">
            <v>56845</v>
          </cell>
        </row>
        <row r="2928">
          <cell r="C2928">
            <v>2920</v>
          </cell>
          <cell r="D2928">
            <v>1997</v>
          </cell>
          <cell r="E2928" t="str">
            <v>CHATHAM-KENT HYDRO INC.</v>
          </cell>
          <cell r="F2928">
            <v>191294</v>
          </cell>
          <cell r="G2928">
            <v>-82890</v>
          </cell>
          <cell r="H2928">
            <v>108404</v>
          </cell>
        </row>
        <row r="2929">
          <cell r="C2929">
            <v>2921</v>
          </cell>
          <cell r="D2929">
            <v>1997</v>
          </cell>
          <cell r="E2929" t="str">
            <v>POLICE VILLAGE OF MOOREFIELD HYDRO SYSTEM</v>
          </cell>
          <cell r="F2929">
            <v>128640</v>
          </cell>
          <cell r="G2929">
            <v>-60204</v>
          </cell>
          <cell r="H2929">
            <v>68436</v>
          </cell>
        </row>
        <row r="2930">
          <cell r="C2930">
            <v>2922</v>
          </cell>
          <cell r="D2930">
            <v>1997</v>
          </cell>
          <cell r="E2930" t="str">
            <v>POLICE VILLAGE OF PRICEVILLE HYDRO SYSTEM</v>
          </cell>
          <cell r="F2930">
            <v>112483</v>
          </cell>
          <cell r="G2930">
            <v>-42801</v>
          </cell>
          <cell r="H2930">
            <v>69682</v>
          </cell>
        </row>
        <row r="2931">
          <cell r="C2931">
            <v>2923</v>
          </cell>
          <cell r="D2931">
            <v>1997</v>
          </cell>
          <cell r="E2931" t="str">
            <v>CANADIAN NIAGARA POWER INC.</v>
          </cell>
          <cell r="F2931">
            <v>28221188</v>
          </cell>
          <cell r="G2931">
            <v>-11830460</v>
          </cell>
          <cell r="H2931">
            <v>16390728</v>
          </cell>
        </row>
        <row r="2932">
          <cell r="C2932">
            <v>2924</v>
          </cell>
          <cell r="D2932">
            <v>1997</v>
          </cell>
          <cell r="E2932" t="str">
            <v>CHATHAM-KENT HYDRO INC.</v>
          </cell>
          <cell r="F2932">
            <v>36084025</v>
          </cell>
          <cell r="G2932">
            <v>-13588623</v>
          </cell>
          <cell r="H2932">
            <v>22495402</v>
          </cell>
        </row>
        <row r="2933">
          <cell r="C2933">
            <v>2925</v>
          </cell>
          <cell r="D2933">
            <v>1997</v>
          </cell>
          <cell r="E2933" t="str">
            <v>PUBLIC UTILITIES COMMISSION OF THE CITY OF BARRIE</v>
          </cell>
          <cell r="F2933">
            <v>93943871</v>
          </cell>
          <cell r="G2933">
            <v>-37495637</v>
          </cell>
          <cell r="H2933">
            <v>56448234</v>
          </cell>
        </row>
        <row r="2934">
          <cell r="C2934">
            <v>2926</v>
          </cell>
          <cell r="D2934">
            <v>1997</v>
          </cell>
          <cell r="E2934" t="str">
            <v>PUBLIC UTILITIES COMMISSION OF THE CITY OF OWEN SOUND</v>
          </cell>
          <cell r="F2934">
            <v>14317813</v>
          </cell>
          <cell r="G2934">
            <v>-7849228</v>
          </cell>
          <cell r="H2934">
            <v>6468585</v>
          </cell>
        </row>
        <row r="2935">
          <cell r="C2935">
            <v>2927</v>
          </cell>
          <cell r="D2935">
            <v>1997</v>
          </cell>
          <cell r="E2935" t="str">
            <v>PUBLIC UTILITIES COMMISSION OF THE CITY OF TRENTON</v>
          </cell>
          <cell r="F2935">
            <v>12310741</v>
          </cell>
          <cell r="G2935">
            <v>-5397717</v>
          </cell>
          <cell r="H2935">
            <v>6913024</v>
          </cell>
        </row>
        <row r="2936">
          <cell r="C2936">
            <v>2928</v>
          </cell>
          <cell r="D2936">
            <v>1997</v>
          </cell>
          <cell r="E2936" t="str">
            <v>PUBLIC UTILITIES COMMISSION OF THE TOWN OF ALEXANDRIA</v>
          </cell>
          <cell r="F2936">
            <v>3127232</v>
          </cell>
          <cell r="G2936">
            <v>-1543427</v>
          </cell>
          <cell r="H2936">
            <v>1583805</v>
          </cell>
        </row>
        <row r="2937">
          <cell r="C2937">
            <v>2929</v>
          </cell>
          <cell r="D2937">
            <v>1997</v>
          </cell>
          <cell r="E2937" t="str">
            <v>CHATHAM-KENT HYDRO INC.</v>
          </cell>
          <cell r="F2937">
            <v>1556986</v>
          </cell>
          <cell r="G2937">
            <v>-861004</v>
          </cell>
          <cell r="H2937">
            <v>695982</v>
          </cell>
        </row>
        <row r="2938">
          <cell r="C2938">
            <v>2930</v>
          </cell>
          <cell r="D2938">
            <v>1997</v>
          </cell>
          <cell r="E2938" t="str">
            <v>PUBLIC UTILITIES COMMISSION OF THE TOWN OF CAMPBELLFORD</v>
          </cell>
          <cell r="F2938">
            <v>4019634</v>
          </cell>
          <cell r="G2938">
            <v>-2264284</v>
          </cell>
          <cell r="H2938">
            <v>1755350</v>
          </cell>
        </row>
        <row r="2939">
          <cell r="C2939">
            <v>2931</v>
          </cell>
          <cell r="D2939">
            <v>1997</v>
          </cell>
          <cell r="E2939" t="str">
            <v>PUBLIC UTILITIES COMMISSION OF THE TOWN OF CHESLEY</v>
          </cell>
          <cell r="F2939">
            <v>1762009</v>
          </cell>
          <cell r="G2939">
            <v>-941540</v>
          </cell>
          <cell r="H2939">
            <v>820469</v>
          </cell>
        </row>
        <row r="2940">
          <cell r="C2940">
            <v>2932</v>
          </cell>
          <cell r="D2940">
            <v>1997</v>
          </cell>
          <cell r="E2940" t="str">
            <v>LAKEFRONT UTILITIES INC.</v>
          </cell>
          <cell r="F2940">
            <v>12923210</v>
          </cell>
          <cell r="G2940">
            <v>-4595248</v>
          </cell>
          <cell r="H2940">
            <v>8327962</v>
          </cell>
        </row>
        <row r="2941">
          <cell r="C2941">
            <v>2933</v>
          </cell>
          <cell r="D2941">
            <v>1997</v>
          </cell>
          <cell r="E2941" t="str">
            <v>CENTRE WELLINGTON HYDRO LTD.</v>
          </cell>
          <cell r="F2941">
            <v>6433869</v>
          </cell>
          <cell r="G2941">
            <v>-2052229</v>
          </cell>
          <cell r="H2941">
            <v>4381640</v>
          </cell>
        </row>
        <row r="2942">
          <cell r="C2942">
            <v>2934</v>
          </cell>
          <cell r="D2942">
            <v>1997</v>
          </cell>
          <cell r="E2942" t="str">
            <v>WEST COAST HURON ENERGY INC.</v>
          </cell>
          <cell r="F2942">
            <v>5963209</v>
          </cell>
          <cell r="G2942">
            <v>-2927175</v>
          </cell>
          <cell r="H2942">
            <v>3036034</v>
          </cell>
        </row>
        <row r="2943">
          <cell r="C2943">
            <v>2935</v>
          </cell>
          <cell r="D2943">
            <v>1997</v>
          </cell>
          <cell r="E2943" t="str">
            <v>ESPANOLA REGIONAL HYDRO DISTRIBUTION CORPORATION</v>
          </cell>
          <cell r="F2943">
            <v>520945</v>
          </cell>
          <cell r="G2943">
            <v>-336613</v>
          </cell>
          <cell r="H2943">
            <v>184332</v>
          </cell>
        </row>
        <row r="2944">
          <cell r="C2944">
            <v>2936</v>
          </cell>
          <cell r="D2944">
            <v>1997</v>
          </cell>
          <cell r="E2944" t="str">
            <v>PUBLIC UTILITIES COMMISSION OF THE TOWN OF MITCHELL</v>
          </cell>
          <cell r="F2944">
            <v>3048548</v>
          </cell>
          <cell r="G2944">
            <v>-1314458</v>
          </cell>
          <cell r="H2944">
            <v>1734090</v>
          </cell>
        </row>
        <row r="2945">
          <cell r="C2945">
            <v>2937</v>
          </cell>
          <cell r="D2945">
            <v>1997</v>
          </cell>
          <cell r="E2945" t="str">
            <v>WELLINGTON NORTH POWER INC.</v>
          </cell>
          <cell r="F2945">
            <v>2863466</v>
          </cell>
          <cell r="G2945">
            <v>-1404539</v>
          </cell>
          <cell r="H2945">
            <v>1458927</v>
          </cell>
        </row>
        <row r="2946">
          <cell r="C2946">
            <v>2938</v>
          </cell>
          <cell r="D2946">
            <v>1997</v>
          </cell>
          <cell r="E2946" t="str">
            <v>PUBLIC UTILITIES COMMISSION OF THE TOWN OF PALMERSTON</v>
          </cell>
          <cell r="F2946">
            <v>1513066</v>
          </cell>
          <cell r="G2946">
            <v>-725961</v>
          </cell>
          <cell r="H2946">
            <v>787105</v>
          </cell>
        </row>
        <row r="2947">
          <cell r="C2947">
            <v>2939</v>
          </cell>
          <cell r="D2947">
            <v>1997</v>
          </cell>
          <cell r="E2947" t="str">
            <v>BRANT COUNTY POWER INC.</v>
          </cell>
          <cell r="F2947">
            <v>6517229</v>
          </cell>
          <cell r="G2947">
            <v>-2782615</v>
          </cell>
          <cell r="H2947">
            <v>3734614</v>
          </cell>
        </row>
        <row r="2948">
          <cell r="C2948">
            <v>2940</v>
          </cell>
          <cell r="D2948">
            <v>1997</v>
          </cell>
          <cell r="E2948" t="str">
            <v>PUBLIC UTILITIES COMMISSION OF THE TOWN OF PICTON</v>
          </cell>
          <cell r="F2948">
            <v>3684316</v>
          </cell>
          <cell r="G2948">
            <v>-1638119</v>
          </cell>
          <cell r="H2948">
            <v>2046197</v>
          </cell>
        </row>
        <row r="2949">
          <cell r="C2949">
            <v>2941</v>
          </cell>
          <cell r="D2949">
            <v>1997</v>
          </cell>
          <cell r="E2949" t="str">
            <v>CHATHAM-KENT HYDRO INC.</v>
          </cell>
          <cell r="F2949">
            <v>1653558</v>
          </cell>
          <cell r="G2949">
            <v>-918261</v>
          </cell>
          <cell r="H2949">
            <v>735297</v>
          </cell>
        </row>
        <row r="2950">
          <cell r="C2950">
            <v>2942</v>
          </cell>
          <cell r="D2950">
            <v>1997</v>
          </cell>
          <cell r="E2950" t="str">
            <v>PUBLIC UTILITIES COMMISSION OF THE TOWN OF SOUTHAMPTON</v>
          </cell>
          <cell r="F2950">
            <v>2753661</v>
          </cell>
          <cell r="G2950">
            <v>-1477567</v>
          </cell>
          <cell r="H2950">
            <v>1276094</v>
          </cell>
        </row>
        <row r="2951">
          <cell r="C2951">
            <v>2943</v>
          </cell>
          <cell r="D2951">
            <v>1997</v>
          </cell>
          <cell r="E2951" t="str">
            <v>ESSEX POWERLINES CORPORATION</v>
          </cell>
          <cell r="F2951">
            <v>7782858</v>
          </cell>
          <cell r="G2951">
            <v>-3057254</v>
          </cell>
          <cell r="H2951">
            <v>4725604</v>
          </cell>
        </row>
        <row r="2952">
          <cell r="C2952">
            <v>2944</v>
          </cell>
          <cell r="D2952">
            <v>1997</v>
          </cell>
          <cell r="E2952" t="str">
            <v>CHATHAM-KENT HYDRO INC.</v>
          </cell>
          <cell r="F2952">
            <v>2761712</v>
          </cell>
          <cell r="G2952">
            <v>-1221068</v>
          </cell>
          <cell r="H2952">
            <v>1540644</v>
          </cell>
        </row>
        <row r="2953">
          <cell r="C2953">
            <v>2945</v>
          </cell>
          <cell r="D2953">
            <v>1997</v>
          </cell>
          <cell r="E2953" t="str">
            <v>WELLINGTON NORTH POWER INC.</v>
          </cell>
          <cell r="F2953">
            <v>1565897</v>
          </cell>
          <cell r="G2953">
            <v>-795773</v>
          </cell>
          <cell r="H2953">
            <v>770124</v>
          </cell>
        </row>
        <row r="2954">
          <cell r="C2954">
            <v>2946</v>
          </cell>
          <cell r="D2954">
            <v>1997</v>
          </cell>
          <cell r="E2954" t="str">
            <v>PUBLIC UTILITIES COMMISSION OF THE VILLAGE OF BELMONT</v>
          </cell>
          <cell r="F2954">
            <v>902608</v>
          </cell>
          <cell r="G2954">
            <v>-466300</v>
          </cell>
          <cell r="H2954">
            <v>436308</v>
          </cell>
        </row>
        <row r="2955">
          <cell r="C2955">
            <v>2947</v>
          </cell>
          <cell r="D2955">
            <v>1997</v>
          </cell>
          <cell r="E2955" t="str">
            <v>PUBLIC UTILITIES COMMISSION OF THE VILLAGE OF LANCASTER</v>
          </cell>
          <cell r="F2955">
            <v>409986</v>
          </cell>
          <cell r="G2955">
            <v>-248622</v>
          </cell>
          <cell r="H2955">
            <v>161364</v>
          </cell>
        </row>
        <row r="2956">
          <cell r="C2956">
            <v>2948</v>
          </cell>
          <cell r="D2956">
            <v>1997</v>
          </cell>
          <cell r="E2956" t="str">
            <v>PUBLIC UTILITIES COMMISSION OF THE VILLAGE OF PORT STANLEY</v>
          </cell>
          <cell r="F2956">
            <v>1291281</v>
          </cell>
          <cell r="G2956">
            <v>-477472</v>
          </cell>
          <cell r="H2956">
            <v>813809</v>
          </cell>
        </row>
        <row r="2957">
          <cell r="C2957">
            <v>2949</v>
          </cell>
          <cell r="D2957">
            <v>1997</v>
          </cell>
          <cell r="E2957" t="str">
            <v>CHATHAM-KENT HYDRO INC.</v>
          </cell>
          <cell r="F2957">
            <v>360616</v>
          </cell>
          <cell r="G2957">
            <v>-203521</v>
          </cell>
          <cell r="H2957">
            <v>157095</v>
          </cell>
        </row>
        <row r="2958">
          <cell r="C2958">
            <v>2950</v>
          </cell>
          <cell r="D2958">
            <v>1997</v>
          </cell>
          <cell r="E2958" t="str">
            <v>RIDEAU ST. LAWRENCE DISTRIBUTION INC.</v>
          </cell>
          <cell r="F2958">
            <v>750595</v>
          </cell>
          <cell r="G2958">
            <v>-345345</v>
          </cell>
          <cell r="H2958">
            <v>405250</v>
          </cell>
        </row>
        <row r="2959">
          <cell r="C2959">
            <v>2951</v>
          </cell>
          <cell r="D2959">
            <v>1997</v>
          </cell>
          <cell r="E2959" t="str">
            <v>CHATHAM-KENT HYDRO INC.</v>
          </cell>
          <cell r="F2959">
            <v>943767</v>
          </cell>
          <cell r="G2959">
            <v>-484065</v>
          </cell>
          <cell r="H2959">
            <v>459702</v>
          </cell>
        </row>
        <row r="2960">
          <cell r="C2960">
            <v>2952</v>
          </cell>
          <cell r="D2960">
            <v>1997</v>
          </cell>
          <cell r="E2960" t="str">
            <v>PUBLIC UTILITY COMMISSION OF THE VILLAGE OF WEST LORNE</v>
          </cell>
          <cell r="F2960">
            <v>973483</v>
          </cell>
          <cell r="G2960">
            <v>-450480</v>
          </cell>
          <cell r="H2960">
            <v>523003</v>
          </cell>
        </row>
        <row r="2961">
          <cell r="C2961">
            <v>2953</v>
          </cell>
          <cell r="D2961">
            <v>1997</v>
          </cell>
          <cell r="E2961" t="str">
            <v>REMARA-BRECHIN HYDRO</v>
          </cell>
          <cell r="F2961">
            <v>115657</v>
          </cell>
          <cell r="G2961">
            <v>-64183</v>
          </cell>
          <cell r="H2961">
            <v>51474</v>
          </cell>
        </row>
        <row r="2962">
          <cell r="C2962">
            <v>2954</v>
          </cell>
          <cell r="D2962">
            <v>1997</v>
          </cell>
          <cell r="E2962" t="str">
            <v>RENFREW HYDRO INC.</v>
          </cell>
          <cell r="F2962">
            <v>14592848</v>
          </cell>
          <cell r="G2962">
            <v>-10106842</v>
          </cell>
          <cell r="H2962">
            <v>4486006</v>
          </cell>
        </row>
        <row r="2963">
          <cell r="C2963">
            <v>2955</v>
          </cell>
          <cell r="D2963">
            <v>1997</v>
          </cell>
          <cell r="E2963" t="str">
            <v>RICHMOND HILL HYDRO INC.</v>
          </cell>
          <cell r="F2963">
            <v>128192482</v>
          </cell>
          <cell r="G2963">
            <v>-43440799</v>
          </cell>
          <cell r="H2963">
            <v>84751683</v>
          </cell>
        </row>
        <row r="2964">
          <cell r="C2964">
            <v>2956</v>
          </cell>
          <cell r="D2964">
            <v>1997</v>
          </cell>
          <cell r="E2964" t="str">
            <v>RIPLEY PUBLIC UTILITIES COMMISSION</v>
          </cell>
          <cell r="F2964">
            <v>381763</v>
          </cell>
          <cell r="G2964">
            <v>-194204</v>
          </cell>
          <cell r="H2964">
            <v>187559</v>
          </cell>
        </row>
        <row r="2965">
          <cell r="C2965">
            <v>2957</v>
          </cell>
          <cell r="D2965">
            <v>1997</v>
          </cell>
          <cell r="E2965" t="str">
            <v>RODNEY PUBLIC UTILITIES COMMISSION</v>
          </cell>
          <cell r="F2965">
            <v>346335</v>
          </cell>
          <cell r="G2965">
            <v>-167261</v>
          </cell>
          <cell r="H2965">
            <v>179074</v>
          </cell>
        </row>
        <row r="2966">
          <cell r="C2966">
            <v>2958</v>
          </cell>
          <cell r="D2966">
            <v>1997</v>
          </cell>
          <cell r="E2966" t="str">
            <v>SIOUX LOOKOUT HYDRO INC.</v>
          </cell>
          <cell r="F2966">
            <v>3968393</v>
          </cell>
          <cell r="G2966">
            <v>-1754157</v>
          </cell>
          <cell r="H2966">
            <v>2214236</v>
          </cell>
        </row>
        <row r="2967">
          <cell r="C2967">
            <v>2959</v>
          </cell>
          <cell r="D2967">
            <v>1997</v>
          </cell>
          <cell r="E2967" t="str">
            <v>ST. CATHARINES HYDRO UTILITY SERVICES INC.</v>
          </cell>
          <cell r="F2967">
            <v>80933998</v>
          </cell>
          <cell r="G2967">
            <v>-39959463</v>
          </cell>
          <cell r="H2967">
            <v>40974535</v>
          </cell>
        </row>
        <row r="2968">
          <cell r="C2968">
            <v>2960</v>
          </cell>
          <cell r="D2968">
            <v>1997</v>
          </cell>
          <cell r="E2968" t="str">
            <v>ST. THOMAS ENERGY INC.</v>
          </cell>
          <cell r="F2968">
            <v>44781706</v>
          </cell>
          <cell r="G2968">
            <v>-17224350</v>
          </cell>
          <cell r="H2968">
            <v>27557356</v>
          </cell>
        </row>
        <row r="2969">
          <cell r="C2969">
            <v>2961</v>
          </cell>
          <cell r="D2969">
            <v>1997</v>
          </cell>
          <cell r="E2969" t="str">
            <v>FESTIVAL HYDRO INC.</v>
          </cell>
          <cell r="F2969">
            <v>32635818</v>
          </cell>
          <cell r="G2969">
            <v>-14592438</v>
          </cell>
          <cell r="H2969">
            <v>18043380</v>
          </cell>
        </row>
        <row r="2970">
          <cell r="C2970">
            <v>2962</v>
          </cell>
          <cell r="D2970">
            <v>1997</v>
          </cell>
          <cell r="E2970" t="str">
            <v>MIDDLESEX POWER DISTRIBUTION CORPORATION</v>
          </cell>
          <cell r="F2970">
            <v>9401900</v>
          </cell>
          <cell r="G2970">
            <v>-3431851</v>
          </cell>
          <cell r="H2970">
            <v>5970049</v>
          </cell>
        </row>
        <row r="2971">
          <cell r="C2971">
            <v>2963</v>
          </cell>
          <cell r="D2971">
            <v>1997</v>
          </cell>
          <cell r="E2971" t="str">
            <v>GREATER SUDBURY HYDRO INC.</v>
          </cell>
          <cell r="F2971">
            <v>96546848</v>
          </cell>
          <cell r="G2971">
            <v>-49307466</v>
          </cell>
          <cell r="H2971">
            <v>47239382</v>
          </cell>
        </row>
        <row r="2972">
          <cell r="C2972">
            <v>2964</v>
          </cell>
          <cell r="D2972">
            <v>1997</v>
          </cell>
          <cell r="E2972" t="str">
            <v>TARA HYDRO-ELECTRIC SYSTEM</v>
          </cell>
          <cell r="F2972">
            <v>437088</v>
          </cell>
          <cell r="G2972">
            <v>-232074</v>
          </cell>
          <cell r="H2972">
            <v>205014</v>
          </cell>
        </row>
        <row r="2973">
          <cell r="C2973">
            <v>2965</v>
          </cell>
          <cell r="D2973">
            <v>1997</v>
          </cell>
          <cell r="E2973" t="str">
            <v>TAY HYDRO ELECTRIC DISTRIBUTION COMPANY INC.</v>
          </cell>
          <cell r="F2973">
            <v>6972878</v>
          </cell>
          <cell r="G2973">
            <v>-2907300</v>
          </cell>
          <cell r="H2973">
            <v>4065578</v>
          </cell>
        </row>
        <row r="2974">
          <cell r="C2974">
            <v>2966</v>
          </cell>
          <cell r="D2974">
            <v>1997</v>
          </cell>
          <cell r="E2974" t="str">
            <v>TEESWATER HYDRO-ELECTRIC COMMISSION</v>
          </cell>
          <cell r="F2974">
            <v>586173</v>
          </cell>
          <cell r="G2974">
            <v>-265928</v>
          </cell>
          <cell r="H2974">
            <v>320245</v>
          </cell>
        </row>
        <row r="2975">
          <cell r="C2975">
            <v>2967</v>
          </cell>
          <cell r="D2975">
            <v>1997</v>
          </cell>
          <cell r="E2975" t="str">
            <v>TERRACE BAY SUPERIOR WIRES INC.</v>
          </cell>
          <cell r="F2975">
            <v>1703847</v>
          </cell>
          <cell r="G2975">
            <v>-572159</v>
          </cell>
          <cell r="H2975">
            <v>1131688</v>
          </cell>
        </row>
        <row r="2976">
          <cell r="C2976">
            <v>2968</v>
          </cell>
          <cell r="D2976">
            <v>1997</v>
          </cell>
          <cell r="E2976" t="str">
            <v>ESPANOLA REGIONAL HYDRO DISTRIBUTION CORPORATION</v>
          </cell>
          <cell r="F2976">
            <v>2814146</v>
          </cell>
          <cell r="G2976">
            <v>-1612680</v>
          </cell>
          <cell r="H2976">
            <v>1201466</v>
          </cell>
        </row>
        <row r="2977">
          <cell r="C2977">
            <v>2969</v>
          </cell>
          <cell r="D2977">
            <v>1997</v>
          </cell>
          <cell r="E2977" t="str">
            <v>COLLUS POWER CORPORATION</v>
          </cell>
          <cell r="F2977">
            <v>10764173</v>
          </cell>
          <cell r="G2977">
            <v>-5854496</v>
          </cell>
          <cell r="H2977">
            <v>4909677</v>
          </cell>
        </row>
        <row r="2978">
          <cell r="C2978">
            <v>2970</v>
          </cell>
          <cell r="D2978">
            <v>1997</v>
          </cell>
          <cell r="E2978" t="str">
            <v>THUNDER BAY HYDRO ELECTRICITY DISTRIBUTION INC.</v>
          </cell>
          <cell r="F2978">
            <v>100493596</v>
          </cell>
          <cell r="G2978">
            <v>-49538156</v>
          </cell>
          <cell r="H2978">
            <v>50955440</v>
          </cell>
        </row>
        <row r="2979">
          <cell r="C2979">
            <v>2971</v>
          </cell>
          <cell r="D2979">
            <v>1997</v>
          </cell>
          <cell r="E2979" t="str">
            <v>TILLSONBURG HYDRO INC.</v>
          </cell>
          <cell r="F2979">
            <v>19561032</v>
          </cell>
          <cell r="G2979">
            <v>-8997190</v>
          </cell>
          <cell r="H2979">
            <v>10563842</v>
          </cell>
        </row>
        <row r="2980">
          <cell r="C2980">
            <v>2972</v>
          </cell>
          <cell r="D2980">
            <v>1997</v>
          </cell>
          <cell r="E2980" t="str">
            <v>TOWNSHIP OF MCGARRY HYDRO SYSTEM</v>
          </cell>
          <cell r="F2980">
            <v>393436</v>
          </cell>
          <cell r="G2980">
            <v>-219304</v>
          </cell>
          <cell r="H2980">
            <v>174132</v>
          </cell>
        </row>
        <row r="2981">
          <cell r="C2981">
            <v>2973</v>
          </cell>
          <cell r="D2981">
            <v>1997</v>
          </cell>
          <cell r="E2981" t="str">
            <v>VILLAGE OF BLOOMFIELD HYDRO SYSTEM</v>
          </cell>
          <cell r="F2981">
            <v>261485</v>
          </cell>
          <cell r="G2981">
            <v>-127163</v>
          </cell>
          <cell r="H2981">
            <v>134322</v>
          </cell>
        </row>
        <row r="2982">
          <cell r="C2982">
            <v>2974</v>
          </cell>
          <cell r="D2982">
            <v>1997</v>
          </cell>
          <cell r="E2982" t="str">
            <v>RIDEAU ST. LAWRENCE DISTRIBUTION INC.</v>
          </cell>
          <cell r="F2982">
            <v>816766</v>
          </cell>
          <cell r="G2982">
            <v>-314436</v>
          </cell>
          <cell r="H2982">
            <v>502330</v>
          </cell>
        </row>
        <row r="2983">
          <cell r="C2983">
            <v>2975</v>
          </cell>
          <cell r="D2983">
            <v>1997</v>
          </cell>
          <cell r="E2983" t="str">
            <v>VILLAGE OF CHESTERVILLE HYDRO SYSTEM</v>
          </cell>
          <cell r="F2983">
            <v>1276475</v>
          </cell>
          <cell r="G2983">
            <v>-497227</v>
          </cell>
          <cell r="H2983">
            <v>779248</v>
          </cell>
        </row>
        <row r="2984">
          <cell r="C2984">
            <v>2976</v>
          </cell>
          <cell r="D2984">
            <v>1997</v>
          </cell>
          <cell r="E2984" t="str">
            <v>CHATHAM-KENT HYDRO INC.</v>
          </cell>
          <cell r="F2984">
            <v>292381</v>
          </cell>
          <cell r="G2984">
            <v>-90182</v>
          </cell>
          <cell r="H2984">
            <v>202199</v>
          </cell>
        </row>
        <row r="2985">
          <cell r="C2985">
            <v>2977</v>
          </cell>
          <cell r="D2985">
            <v>1997</v>
          </cell>
          <cell r="E2985" t="str">
            <v>VILLAGE OF FLESHERTON HYDRO SYSTEM</v>
          </cell>
          <cell r="F2985">
            <v>472448</v>
          </cell>
          <cell r="G2985">
            <v>-185670</v>
          </cell>
          <cell r="H2985">
            <v>286778</v>
          </cell>
        </row>
        <row r="2986">
          <cell r="C2986">
            <v>2978</v>
          </cell>
          <cell r="D2986">
            <v>1997</v>
          </cell>
          <cell r="E2986" t="str">
            <v>RIDEAU ST. LAWRENCE DISTRIBUTION INC.</v>
          </cell>
          <cell r="F2986">
            <v>656633</v>
          </cell>
          <cell r="G2986">
            <v>-291327</v>
          </cell>
          <cell r="H2986">
            <v>365306</v>
          </cell>
        </row>
        <row r="2987">
          <cell r="C2987">
            <v>2979</v>
          </cell>
          <cell r="D2987">
            <v>1997</v>
          </cell>
          <cell r="E2987" t="str">
            <v>VILLAGE OF LUCKNOW HYDRO SYSTEM</v>
          </cell>
          <cell r="F2987">
            <v>1041734</v>
          </cell>
          <cell r="G2987">
            <v>-459491</v>
          </cell>
          <cell r="H2987">
            <v>582243</v>
          </cell>
        </row>
        <row r="2988">
          <cell r="C2988">
            <v>2980</v>
          </cell>
          <cell r="D2988">
            <v>1997</v>
          </cell>
          <cell r="E2988" t="str">
            <v>VILLAGE OF MAXVILLE HYDRO SYSTEM</v>
          </cell>
          <cell r="F2988">
            <v>334792</v>
          </cell>
          <cell r="G2988">
            <v>-181659</v>
          </cell>
          <cell r="H2988">
            <v>153133</v>
          </cell>
        </row>
        <row r="2989">
          <cell r="C2989">
            <v>2981</v>
          </cell>
          <cell r="D2989">
            <v>1997</v>
          </cell>
          <cell r="E2989" t="str">
            <v>WATERLOO NORTH HYDRO INC.</v>
          </cell>
          <cell r="F2989">
            <v>191396728</v>
          </cell>
          <cell r="G2989">
            <v>-70724816</v>
          </cell>
          <cell r="H2989">
            <v>120671912</v>
          </cell>
        </row>
        <row r="2990">
          <cell r="C2990">
            <v>2982</v>
          </cell>
          <cell r="D2990">
            <v>1997</v>
          </cell>
          <cell r="E2990" t="str">
            <v>WELLAND HYDRO-ELECTRIC SYSTEM CORP.</v>
          </cell>
          <cell r="F2990">
            <v>49284516</v>
          </cell>
          <cell r="G2990">
            <v>-25326024</v>
          </cell>
          <cell r="H2990">
            <v>23958492</v>
          </cell>
        </row>
        <row r="2991">
          <cell r="C2991">
            <v>2983</v>
          </cell>
          <cell r="D2991">
            <v>1997</v>
          </cell>
          <cell r="E2991" t="str">
            <v>NA</v>
          </cell>
          <cell r="F2991">
            <v>1061316</v>
          </cell>
          <cell r="G2991">
            <v>-377611</v>
          </cell>
          <cell r="H2991">
            <v>683705</v>
          </cell>
        </row>
        <row r="2992">
          <cell r="C2992">
            <v>2984</v>
          </cell>
          <cell r="D2992">
            <v>1997</v>
          </cell>
          <cell r="E2992" t="str">
            <v>WHITBY HYDRO ELECTRIC CORPORATION</v>
          </cell>
          <cell r="F2992">
            <v>119971222</v>
          </cell>
          <cell r="G2992">
            <v>-47458008</v>
          </cell>
          <cell r="H2992">
            <v>72513214</v>
          </cell>
        </row>
        <row r="2993">
          <cell r="C2993">
            <v>2985</v>
          </cell>
          <cell r="D2993">
            <v>1997</v>
          </cell>
          <cell r="E2993" t="str">
            <v>RIDEAU ST. LAWRENCE DISTRIBUTION INC.</v>
          </cell>
          <cell r="F2993">
            <v>178877</v>
          </cell>
          <cell r="G2993">
            <v>-68436</v>
          </cell>
          <cell r="H2993">
            <v>110441</v>
          </cell>
        </row>
        <row r="2994">
          <cell r="C2994">
            <v>2986</v>
          </cell>
          <cell r="D2994">
            <v>1997</v>
          </cell>
          <cell r="E2994" t="str">
            <v>WINCHESTER HYDRO COMMISSION</v>
          </cell>
          <cell r="F2994">
            <v>2004272</v>
          </cell>
          <cell r="G2994">
            <v>-885647</v>
          </cell>
          <cell r="H2994">
            <v>1118625</v>
          </cell>
        </row>
        <row r="2995">
          <cell r="C2995">
            <v>2987</v>
          </cell>
          <cell r="D2995">
            <v>1997</v>
          </cell>
          <cell r="E2995" t="str">
            <v>ENWIN UTILITIES LTD.</v>
          </cell>
          <cell r="F2995">
            <v>176544336</v>
          </cell>
          <cell r="G2995">
            <v>-73798856</v>
          </cell>
          <cell r="H2995">
            <v>102745480</v>
          </cell>
        </row>
        <row r="2996">
          <cell r="C2996">
            <v>2988</v>
          </cell>
          <cell r="D2996">
            <v>1997</v>
          </cell>
          <cell r="E2996" t="str">
            <v>WOODSTOCK HYDRO SERVICES INC.</v>
          </cell>
          <cell r="F2996">
            <v>38813458</v>
          </cell>
          <cell r="G2996">
            <v>-25178506</v>
          </cell>
          <cell r="H2996">
            <v>13634952</v>
          </cell>
        </row>
        <row r="2997">
          <cell r="C2997">
            <v>2989</v>
          </cell>
          <cell r="F2997">
            <v>9820324955</v>
          </cell>
        </row>
        <row r="2998">
          <cell r="C2998">
            <v>2990</v>
          </cell>
          <cell r="F2998">
            <v>0</v>
          </cell>
        </row>
        <row r="2999">
          <cell r="C2999">
            <v>2991</v>
          </cell>
          <cell r="F2999">
            <v>0</v>
          </cell>
        </row>
        <row r="3000">
          <cell r="C3000">
            <v>2992</v>
          </cell>
          <cell r="F3000">
            <v>56864</v>
          </cell>
        </row>
        <row r="3001">
          <cell r="C3001">
            <v>2993</v>
          </cell>
          <cell r="F3001">
            <v>0</v>
          </cell>
        </row>
        <row r="3002">
          <cell r="C3002">
            <v>2994</v>
          </cell>
          <cell r="F3002">
            <v>0</v>
          </cell>
        </row>
        <row r="3003">
          <cell r="C3003">
            <v>2995</v>
          </cell>
          <cell r="F3003">
            <v>58540</v>
          </cell>
        </row>
        <row r="3004">
          <cell r="C3004">
            <v>2996</v>
          </cell>
          <cell r="F3004">
            <v>0</v>
          </cell>
        </row>
        <row r="3005">
          <cell r="C3005">
            <v>2997</v>
          </cell>
          <cell r="D3005">
            <v>1998</v>
          </cell>
          <cell r="E3005" t="str">
            <v>POWERSTREAM INC.</v>
          </cell>
          <cell r="F3005">
            <v>292751</v>
          </cell>
        </row>
        <row r="3006">
          <cell r="C3006">
            <v>2998</v>
          </cell>
          <cell r="D3006">
            <v>1998</v>
          </cell>
          <cell r="E3006" t="str">
            <v>POWERSTREAM INC.</v>
          </cell>
          <cell r="F3006">
            <v>15446531</v>
          </cell>
        </row>
        <row r="3007">
          <cell r="C3007">
            <v>2999</v>
          </cell>
          <cell r="D3007">
            <v>1998</v>
          </cell>
          <cell r="E3007" t="str">
            <v>POWERSTREAM INC.</v>
          </cell>
          <cell r="F3007">
            <v>5337420</v>
          </cell>
        </row>
        <row r="3008">
          <cell r="C3008">
            <v>3000</v>
          </cell>
          <cell r="D3008">
            <v>1998</v>
          </cell>
          <cell r="E3008" t="str">
            <v>BLUEWATER POWER DISTRIBUTION CORPORATION</v>
          </cell>
          <cell r="F3008">
            <v>353924</v>
          </cell>
        </row>
        <row r="3009">
          <cell r="C3009">
            <v>3001</v>
          </cell>
          <cell r="D3009">
            <v>1998</v>
          </cell>
          <cell r="E3009" t="str">
            <v>BLUEWATER POWER DISTRIBUTION CORPORATION</v>
          </cell>
          <cell r="F3009">
            <v>182059</v>
          </cell>
        </row>
        <row r="3010">
          <cell r="C3010">
            <v>3002</v>
          </cell>
          <cell r="D3010">
            <v>1998</v>
          </cell>
          <cell r="E3010" t="str">
            <v>BLUEWATER POWER DISTRIBUTION CORPORATION</v>
          </cell>
          <cell r="F3010">
            <v>1001455</v>
          </cell>
        </row>
        <row r="3011">
          <cell r="C3011">
            <v>3003</v>
          </cell>
          <cell r="D3011">
            <v>1998</v>
          </cell>
          <cell r="E3011" t="str">
            <v>BLUEWATER POWER DISTRIBUTION CORPORATION</v>
          </cell>
          <cell r="F3011">
            <v>4390334</v>
          </cell>
        </row>
        <row r="3012">
          <cell r="C3012">
            <v>3004</v>
          </cell>
          <cell r="D3012">
            <v>1998</v>
          </cell>
          <cell r="E3012" t="str">
            <v>BLUEWATER POWER DISTRIBUTION CORPORATION</v>
          </cell>
          <cell r="F3012">
            <v>1124484</v>
          </cell>
        </row>
        <row r="3013">
          <cell r="C3013">
            <v>3005</v>
          </cell>
          <cell r="D3013">
            <v>1998</v>
          </cell>
          <cell r="E3013" t="str">
            <v>COOPERATIVE HYDRO EMBRUN INC.</v>
          </cell>
          <cell r="F3013">
            <v>2368114</v>
          </cell>
        </row>
        <row r="3014">
          <cell r="C3014">
            <v>3006</v>
          </cell>
          <cell r="D3014">
            <v>1998</v>
          </cell>
          <cell r="E3014" t="str">
            <v>ENERSOURCE HYDRO MISSISSAUGA INC.</v>
          </cell>
          <cell r="F3014">
            <v>529097818</v>
          </cell>
        </row>
        <row r="3015">
          <cell r="C3015">
            <v>3007</v>
          </cell>
          <cell r="D3015">
            <v>1998</v>
          </cell>
          <cell r="E3015" t="str">
            <v>ERIE THAMES POWERLINES CORPORATION</v>
          </cell>
          <cell r="F3015">
            <v>1481510</v>
          </cell>
        </row>
        <row r="3016">
          <cell r="C3016">
            <v>3008</v>
          </cell>
          <cell r="D3016">
            <v>1998</v>
          </cell>
          <cell r="E3016" t="str">
            <v>ERIE THAMES POWERLINES CORPORATION</v>
          </cell>
          <cell r="F3016">
            <v>8718034</v>
          </cell>
        </row>
        <row r="3017">
          <cell r="C3017">
            <v>3009</v>
          </cell>
          <cell r="D3017">
            <v>1998</v>
          </cell>
          <cell r="E3017" t="str">
            <v>ERIE THAMES POWERLINES CORPORATION</v>
          </cell>
          <cell r="F3017">
            <v>2130572</v>
          </cell>
        </row>
        <row r="3018">
          <cell r="C3018">
            <v>3010</v>
          </cell>
          <cell r="D3018">
            <v>1998</v>
          </cell>
          <cell r="E3018" t="str">
            <v>ERIE THAMES POWERLINES CORPORATION</v>
          </cell>
          <cell r="F3018">
            <v>2344076</v>
          </cell>
        </row>
        <row r="3019">
          <cell r="C3019">
            <v>3011</v>
          </cell>
          <cell r="D3019">
            <v>1998</v>
          </cell>
          <cell r="E3019" t="str">
            <v>ERIE THAMES POWERLINES CORPORATION</v>
          </cell>
          <cell r="F3019">
            <v>1532891</v>
          </cell>
        </row>
        <row r="3020">
          <cell r="C3020">
            <v>3012</v>
          </cell>
          <cell r="D3020">
            <v>1998</v>
          </cell>
          <cell r="E3020" t="str">
            <v>ESPANOLA REGIONAL HYDRO DISTRIBUTION CORPORATION</v>
          </cell>
          <cell r="F3020">
            <v>797071</v>
          </cell>
        </row>
        <row r="3021">
          <cell r="C3021">
            <v>3013</v>
          </cell>
          <cell r="D3021">
            <v>1998</v>
          </cell>
          <cell r="E3021" t="str">
            <v>FESTIVAL HYDRO INC.</v>
          </cell>
          <cell r="F3021">
            <v>451590</v>
          </cell>
        </row>
        <row r="3022">
          <cell r="C3022">
            <v>3014</v>
          </cell>
          <cell r="D3022">
            <v>1998</v>
          </cell>
          <cell r="E3022" t="str">
            <v>FESTIVAL HYDRO INC.</v>
          </cell>
          <cell r="F3022">
            <v>230268</v>
          </cell>
        </row>
        <row r="3023">
          <cell r="C3023">
            <v>3015</v>
          </cell>
          <cell r="D3023">
            <v>1998</v>
          </cell>
          <cell r="E3023" t="str">
            <v>FESTIVAL HYDRO INC.</v>
          </cell>
          <cell r="F3023">
            <v>572565</v>
          </cell>
        </row>
        <row r="3024">
          <cell r="C3024">
            <v>3016</v>
          </cell>
          <cell r="D3024">
            <v>1998</v>
          </cell>
          <cell r="E3024" t="str">
            <v>FESTIVAL HYDRO INC.</v>
          </cell>
          <cell r="F3024">
            <v>1791028</v>
          </cell>
        </row>
        <row r="3025">
          <cell r="C3025">
            <v>3017</v>
          </cell>
          <cell r="D3025">
            <v>1998</v>
          </cell>
          <cell r="E3025" t="str">
            <v>FESTIVAL HYDRO INC.</v>
          </cell>
          <cell r="F3025">
            <v>4195533</v>
          </cell>
        </row>
        <row r="3026">
          <cell r="C3026">
            <v>3018</v>
          </cell>
          <cell r="D3026">
            <v>1998</v>
          </cell>
          <cell r="E3026" t="str">
            <v>FESTIVAL HYDRO INC.</v>
          </cell>
          <cell r="F3026">
            <v>462211</v>
          </cell>
        </row>
        <row r="3027">
          <cell r="C3027">
            <v>3019</v>
          </cell>
          <cell r="D3027">
            <v>1998</v>
          </cell>
          <cell r="E3027" t="str">
            <v>GEORGIAN BAY ENERGY INC.</v>
          </cell>
          <cell r="F3027">
            <v>247759</v>
          </cell>
        </row>
        <row r="3028">
          <cell r="C3028">
            <v>3020</v>
          </cell>
          <cell r="D3028">
            <v>1998</v>
          </cell>
          <cell r="E3028" t="str">
            <v>GREATER SUDBURY HYDRO INC.</v>
          </cell>
          <cell r="F3028">
            <v>2859877</v>
          </cell>
        </row>
        <row r="3029">
          <cell r="C3029">
            <v>3021</v>
          </cell>
          <cell r="D3029">
            <v>1998</v>
          </cell>
          <cell r="E3029" t="str">
            <v>GREATER SUDBURY HYDRO INC.</v>
          </cell>
          <cell r="F3029">
            <v>1454604</v>
          </cell>
        </row>
        <row r="3030">
          <cell r="C3030">
            <v>3022</v>
          </cell>
          <cell r="D3030">
            <v>1998</v>
          </cell>
          <cell r="E3030" t="str">
            <v>HALDIMAND COUNTY HYDRO INC.</v>
          </cell>
          <cell r="F3030">
            <v>7629914</v>
          </cell>
        </row>
        <row r="3031">
          <cell r="C3031">
            <v>3023</v>
          </cell>
          <cell r="D3031">
            <v>1998</v>
          </cell>
          <cell r="E3031" t="str">
            <v>HORIZON UTILITIES CORPORATION</v>
          </cell>
          <cell r="F3031">
            <v>17049914</v>
          </cell>
        </row>
        <row r="3032">
          <cell r="C3032">
            <v>3024</v>
          </cell>
          <cell r="D3032">
            <v>1998</v>
          </cell>
          <cell r="E3032" t="str">
            <v>HORIZON UTILITIES CORPORATION</v>
          </cell>
          <cell r="F3032">
            <v>2429721</v>
          </cell>
        </row>
        <row r="3033">
          <cell r="C3033">
            <v>3025</v>
          </cell>
          <cell r="D3033">
            <v>1998</v>
          </cell>
          <cell r="E3033" t="str">
            <v>HORIZON UTILITIES CORPORATION</v>
          </cell>
          <cell r="F3033">
            <v>42676849</v>
          </cell>
        </row>
        <row r="3034">
          <cell r="C3034">
            <v>3026</v>
          </cell>
          <cell r="D3034">
            <v>1998</v>
          </cell>
          <cell r="E3034" t="str">
            <v>HORIZON UTILITIES CORPORATION</v>
          </cell>
          <cell r="F3034">
            <v>223964957</v>
          </cell>
        </row>
        <row r="3035">
          <cell r="C3035">
            <v>3027</v>
          </cell>
          <cell r="D3035">
            <v>1998</v>
          </cell>
          <cell r="E3035" t="str">
            <v>HORIZON UTILITIES CORPORATION</v>
          </cell>
          <cell r="F3035">
            <v>86265003</v>
          </cell>
        </row>
        <row r="3036">
          <cell r="C3036">
            <v>3028</v>
          </cell>
          <cell r="D3036">
            <v>1998</v>
          </cell>
          <cell r="E3036" t="str">
            <v>HYDRO ONE NETWORKS INC.</v>
          </cell>
          <cell r="F3036">
            <v>674673</v>
          </cell>
        </row>
        <row r="3037">
          <cell r="C3037">
            <v>3029</v>
          </cell>
          <cell r="D3037">
            <v>1998</v>
          </cell>
          <cell r="E3037" t="str">
            <v>HYDRO ONE NETWORKS INC.</v>
          </cell>
          <cell r="F3037">
            <v>161872</v>
          </cell>
        </row>
        <row r="3038">
          <cell r="C3038">
            <v>3030</v>
          </cell>
          <cell r="D3038">
            <v>1998</v>
          </cell>
          <cell r="E3038" t="str">
            <v>HYDRO ONE NETWORKS INC.</v>
          </cell>
          <cell r="F3038">
            <v>5965416</v>
          </cell>
        </row>
        <row r="3039">
          <cell r="C3039">
            <v>3031</v>
          </cell>
          <cell r="D3039">
            <v>1998</v>
          </cell>
          <cell r="E3039" t="str">
            <v>HYDRO ONE NETWORKS INC.</v>
          </cell>
          <cell r="F3039">
            <v>520110</v>
          </cell>
        </row>
        <row r="3040">
          <cell r="C3040">
            <v>3032</v>
          </cell>
          <cell r="D3040">
            <v>1998</v>
          </cell>
          <cell r="E3040" t="str">
            <v>HYDRO ONE NETWORKS INC.</v>
          </cell>
          <cell r="F3040">
            <v>2642943</v>
          </cell>
        </row>
        <row r="3041">
          <cell r="C3041">
            <v>3033</v>
          </cell>
          <cell r="D3041">
            <v>1998</v>
          </cell>
          <cell r="E3041" t="str">
            <v>HYDRO ONE NETWORKS INC.</v>
          </cell>
          <cell r="F3041">
            <v>3768788</v>
          </cell>
        </row>
        <row r="3042">
          <cell r="C3042">
            <v>3034</v>
          </cell>
          <cell r="D3042">
            <v>1998</v>
          </cell>
          <cell r="E3042" t="str">
            <v>HYDRO ONE NETWORKS INC.</v>
          </cell>
          <cell r="F3042">
            <v>16718611</v>
          </cell>
        </row>
        <row r="3043">
          <cell r="C3043">
            <v>3035</v>
          </cell>
          <cell r="D3043">
            <v>1998</v>
          </cell>
          <cell r="E3043" t="str">
            <v>HYDRO ONE NETWORKS INC.</v>
          </cell>
          <cell r="F3043">
            <v>887954</v>
          </cell>
        </row>
        <row r="3044">
          <cell r="C3044">
            <v>3036</v>
          </cell>
          <cell r="D3044">
            <v>1998</v>
          </cell>
          <cell r="E3044" t="str">
            <v>HYDRO ONE NETWORKS INC.</v>
          </cell>
          <cell r="F3044">
            <v>1462336</v>
          </cell>
        </row>
        <row r="3045">
          <cell r="C3045">
            <v>3037</v>
          </cell>
          <cell r="D3045">
            <v>1998</v>
          </cell>
          <cell r="E3045" t="str">
            <v>HYDRO ONE NETWORKS INC.</v>
          </cell>
          <cell r="F3045">
            <v>534974</v>
          </cell>
        </row>
        <row r="3046">
          <cell r="C3046">
            <v>3038</v>
          </cell>
          <cell r="D3046">
            <v>1998</v>
          </cell>
          <cell r="E3046" t="str">
            <v>HYDRO ONE NETWORKS INC.</v>
          </cell>
          <cell r="F3046">
            <v>5786602</v>
          </cell>
        </row>
        <row r="3047">
          <cell r="C3047">
            <v>3039</v>
          </cell>
          <cell r="D3047">
            <v>1998</v>
          </cell>
          <cell r="E3047" t="str">
            <v>HYDRO ONE NETWORKS INC.</v>
          </cell>
          <cell r="F3047">
            <v>946104</v>
          </cell>
        </row>
        <row r="3048">
          <cell r="C3048">
            <v>3040</v>
          </cell>
          <cell r="D3048">
            <v>1998</v>
          </cell>
          <cell r="E3048" t="str">
            <v>HYDRO ONE NETWORKS INC.</v>
          </cell>
          <cell r="F3048">
            <v>1420776</v>
          </cell>
        </row>
        <row r="3049">
          <cell r="C3049">
            <v>3041</v>
          </cell>
          <cell r="D3049">
            <v>1998</v>
          </cell>
          <cell r="E3049" t="str">
            <v>HYDRO ONE NETWORKS INC.</v>
          </cell>
          <cell r="F3049">
            <v>1768140</v>
          </cell>
        </row>
        <row r="3050">
          <cell r="C3050">
            <v>3042</v>
          </cell>
          <cell r="D3050">
            <v>1998</v>
          </cell>
          <cell r="E3050" t="str">
            <v>HYDRO ONE NETWORKS INC.</v>
          </cell>
          <cell r="F3050">
            <v>3096610</v>
          </cell>
        </row>
        <row r="3051">
          <cell r="C3051">
            <v>3043</v>
          </cell>
          <cell r="D3051">
            <v>1998</v>
          </cell>
          <cell r="E3051" t="str">
            <v>HYDRO ONE NETWORKS INC.</v>
          </cell>
          <cell r="F3051">
            <v>1368833</v>
          </cell>
        </row>
        <row r="3052">
          <cell r="C3052">
            <v>3044</v>
          </cell>
          <cell r="D3052">
            <v>1998</v>
          </cell>
          <cell r="E3052" t="str">
            <v>HYDRO ONE NETWORKS INC.</v>
          </cell>
          <cell r="F3052">
            <v>2449792</v>
          </cell>
        </row>
        <row r="3053">
          <cell r="C3053">
            <v>3045</v>
          </cell>
          <cell r="D3053">
            <v>1998</v>
          </cell>
          <cell r="E3053" t="str">
            <v>HYDRO ONE NETWORKS INC.</v>
          </cell>
          <cell r="F3053">
            <v>2413497</v>
          </cell>
        </row>
        <row r="3054">
          <cell r="C3054">
            <v>3046</v>
          </cell>
          <cell r="D3054">
            <v>1998</v>
          </cell>
          <cell r="E3054" t="str">
            <v>HYDRO ONE NETWORKS INC.</v>
          </cell>
          <cell r="F3054">
            <v>1416259</v>
          </cell>
        </row>
        <row r="3055">
          <cell r="C3055">
            <v>3047</v>
          </cell>
          <cell r="D3055">
            <v>1998</v>
          </cell>
          <cell r="E3055" t="str">
            <v>HYDRO ONE NETWORKS INC.</v>
          </cell>
          <cell r="F3055">
            <v>1260493</v>
          </cell>
        </row>
        <row r="3056">
          <cell r="C3056">
            <v>3048</v>
          </cell>
          <cell r="D3056">
            <v>1998</v>
          </cell>
          <cell r="E3056" t="str">
            <v>HYDRO ONE NETWORKS INC.</v>
          </cell>
          <cell r="F3056">
            <v>976378</v>
          </cell>
        </row>
        <row r="3057">
          <cell r="C3057">
            <v>3049</v>
          </cell>
          <cell r="D3057">
            <v>1998</v>
          </cell>
          <cell r="E3057" t="str">
            <v>HYDRO ONE NETWORKS INC.</v>
          </cell>
          <cell r="F3057">
            <v>723943</v>
          </cell>
        </row>
        <row r="3058">
          <cell r="C3058">
            <v>3050</v>
          </cell>
          <cell r="D3058">
            <v>1998</v>
          </cell>
          <cell r="E3058" t="str">
            <v>HYDRO ONE NETWORKS INC.</v>
          </cell>
          <cell r="F3058">
            <v>955347</v>
          </cell>
        </row>
        <row r="3059">
          <cell r="C3059">
            <v>3051</v>
          </cell>
          <cell r="D3059">
            <v>1998</v>
          </cell>
          <cell r="E3059" t="str">
            <v>HYDRO ONE NETWORKS INC.</v>
          </cell>
          <cell r="F3059">
            <v>3426789</v>
          </cell>
        </row>
        <row r="3060">
          <cell r="C3060">
            <v>3052</v>
          </cell>
          <cell r="D3060">
            <v>1998</v>
          </cell>
          <cell r="E3060" t="str">
            <v>HYDRO ONE NETWORKS INC.</v>
          </cell>
          <cell r="F3060">
            <v>151305</v>
          </cell>
        </row>
        <row r="3061">
          <cell r="C3061">
            <v>3053</v>
          </cell>
          <cell r="D3061">
            <v>1998</v>
          </cell>
          <cell r="E3061" t="str">
            <v>HYDRO ONE NETWORKS INC.</v>
          </cell>
          <cell r="F3061">
            <v>783049</v>
          </cell>
        </row>
        <row r="3062">
          <cell r="C3062">
            <v>3054</v>
          </cell>
          <cell r="D3062">
            <v>1998</v>
          </cell>
          <cell r="E3062" t="str">
            <v>HYDRO ONE NETWORKS INC.</v>
          </cell>
          <cell r="F3062">
            <v>740822</v>
          </cell>
        </row>
        <row r="3063">
          <cell r="C3063">
            <v>3055</v>
          </cell>
          <cell r="D3063">
            <v>1998</v>
          </cell>
          <cell r="E3063" t="str">
            <v>HYDRO ONE NETWORKS INC.</v>
          </cell>
          <cell r="F3063">
            <v>322857</v>
          </cell>
        </row>
        <row r="3064">
          <cell r="C3064">
            <v>3056</v>
          </cell>
          <cell r="D3064">
            <v>1998</v>
          </cell>
          <cell r="E3064" t="str">
            <v>HYDRO ONE NETWORKS INC.</v>
          </cell>
          <cell r="F3064">
            <v>15471531</v>
          </cell>
        </row>
        <row r="3065">
          <cell r="C3065">
            <v>3057</v>
          </cell>
          <cell r="D3065">
            <v>1998</v>
          </cell>
          <cell r="E3065" t="str">
            <v>HYDRO ONE NETWORKS INC.</v>
          </cell>
          <cell r="F3065">
            <v>205443</v>
          </cell>
        </row>
        <row r="3066">
          <cell r="C3066">
            <v>3058</v>
          </cell>
          <cell r="D3066">
            <v>1998</v>
          </cell>
          <cell r="E3066" t="str">
            <v>HYDRO ONE NETWORKS INC.</v>
          </cell>
          <cell r="F3066">
            <v>999644</v>
          </cell>
        </row>
        <row r="3067">
          <cell r="C3067">
            <v>3059</v>
          </cell>
          <cell r="D3067">
            <v>1998</v>
          </cell>
          <cell r="E3067" t="str">
            <v>HYDRO ONE NETWORKS INC.</v>
          </cell>
          <cell r="F3067">
            <v>1283748</v>
          </cell>
        </row>
        <row r="3068">
          <cell r="C3068">
            <v>3060</v>
          </cell>
          <cell r="D3068">
            <v>1998</v>
          </cell>
          <cell r="E3068" t="str">
            <v>HYDRO ONE NETWORKS INC.</v>
          </cell>
          <cell r="F3068">
            <v>888007</v>
          </cell>
        </row>
        <row r="3069">
          <cell r="C3069">
            <v>3061</v>
          </cell>
          <cell r="D3069">
            <v>1998</v>
          </cell>
          <cell r="E3069" t="str">
            <v>HYDRO ONE NETWORKS INC.</v>
          </cell>
          <cell r="F3069">
            <v>4836776</v>
          </cell>
        </row>
        <row r="3070">
          <cell r="C3070">
            <v>3062</v>
          </cell>
          <cell r="D3070">
            <v>1998</v>
          </cell>
          <cell r="E3070" t="str">
            <v>HYDRO ONE NETWORKS INC.</v>
          </cell>
          <cell r="F3070">
            <v>1306408</v>
          </cell>
        </row>
        <row r="3071">
          <cell r="C3071">
            <v>3063</v>
          </cell>
          <cell r="D3071">
            <v>1998</v>
          </cell>
          <cell r="E3071" t="str">
            <v>HYDRO ONE NETWORKS INC.</v>
          </cell>
          <cell r="F3071">
            <v>3787439</v>
          </cell>
        </row>
        <row r="3072">
          <cell r="C3072">
            <v>3064</v>
          </cell>
          <cell r="D3072">
            <v>1998</v>
          </cell>
          <cell r="E3072" t="str">
            <v>HYDRO ONE NETWORKS INC.</v>
          </cell>
          <cell r="F3072">
            <v>5417247</v>
          </cell>
        </row>
        <row r="3073">
          <cell r="C3073">
            <v>3065</v>
          </cell>
          <cell r="D3073">
            <v>1998</v>
          </cell>
          <cell r="E3073" t="str">
            <v>HYDRO ONE NETWORKS INC.</v>
          </cell>
          <cell r="F3073">
            <v>974660</v>
          </cell>
        </row>
        <row r="3074">
          <cell r="C3074">
            <v>3066</v>
          </cell>
          <cell r="D3074">
            <v>1998</v>
          </cell>
          <cell r="E3074" t="str">
            <v>HYDRO ONE NETWORKS INC.</v>
          </cell>
          <cell r="F3074">
            <v>903348</v>
          </cell>
        </row>
        <row r="3075">
          <cell r="C3075">
            <v>3067</v>
          </cell>
          <cell r="D3075">
            <v>1998</v>
          </cell>
          <cell r="E3075" t="str">
            <v>HYDRO ONE NETWORKS INC.</v>
          </cell>
          <cell r="F3075">
            <v>3129535</v>
          </cell>
        </row>
        <row r="3076">
          <cell r="C3076">
            <v>3068</v>
          </cell>
          <cell r="D3076">
            <v>1998</v>
          </cell>
          <cell r="E3076" t="str">
            <v>HYDRO ONE NETWORKS INC.</v>
          </cell>
          <cell r="F3076">
            <v>6342867</v>
          </cell>
        </row>
        <row r="3077">
          <cell r="C3077">
            <v>3069</v>
          </cell>
          <cell r="D3077">
            <v>1998</v>
          </cell>
          <cell r="E3077" t="str">
            <v>HYDRO ONE NETWORKS INC.</v>
          </cell>
          <cell r="F3077">
            <v>14613877</v>
          </cell>
        </row>
        <row r="3078">
          <cell r="C3078">
            <v>3070</v>
          </cell>
          <cell r="D3078">
            <v>1998</v>
          </cell>
          <cell r="E3078" t="str">
            <v>HYDRO ONE NETWORKS INC.</v>
          </cell>
          <cell r="F3078">
            <v>605520</v>
          </cell>
        </row>
        <row r="3079">
          <cell r="C3079">
            <v>3071</v>
          </cell>
          <cell r="D3079">
            <v>1998</v>
          </cell>
          <cell r="E3079" t="str">
            <v>HYDRO ONE NETWORKS INC.</v>
          </cell>
          <cell r="F3079">
            <v>4576830</v>
          </cell>
        </row>
        <row r="3080">
          <cell r="C3080">
            <v>3072</v>
          </cell>
          <cell r="D3080">
            <v>1998</v>
          </cell>
          <cell r="E3080" t="str">
            <v>HYDRO ONE NETWORKS INC.</v>
          </cell>
          <cell r="F3080">
            <v>1479091</v>
          </cell>
        </row>
        <row r="3081">
          <cell r="C3081">
            <v>3073</v>
          </cell>
          <cell r="D3081">
            <v>1998</v>
          </cell>
          <cell r="E3081" t="str">
            <v>HYDRO ONE NETWORKS INC.</v>
          </cell>
          <cell r="F3081">
            <v>817412</v>
          </cell>
        </row>
        <row r="3082">
          <cell r="C3082">
            <v>3074</v>
          </cell>
          <cell r="D3082">
            <v>1998</v>
          </cell>
          <cell r="E3082" t="str">
            <v>HYDRO ONE NETWORKS INC.</v>
          </cell>
          <cell r="F3082">
            <v>6717055</v>
          </cell>
        </row>
        <row r="3083">
          <cell r="C3083">
            <v>3075</v>
          </cell>
          <cell r="D3083">
            <v>1998</v>
          </cell>
          <cell r="E3083" t="str">
            <v>HYDRO ONE NETWORKS INC.</v>
          </cell>
          <cell r="F3083">
            <v>877518</v>
          </cell>
        </row>
        <row r="3084">
          <cell r="C3084">
            <v>3076</v>
          </cell>
          <cell r="D3084">
            <v>1998</v>
          </cell>
          <cell r="E3084" t="str">
            <v>HYDRO ONE NETWORKS INC.</v>
          </cell>
          <cell r="F3084">
            <v>1442731</v>
          </cell>
        </row>
        <row r="3085">
          <cell r="C3085">
            <v>3077</v>
          </cell>
          <cell r="D3085">
            <v>1998</v>
          </cell>
          <cell r="E3085" t="str">
            <v>HYDRO ONE NETWORKS INC.</v>
          </cell>
          <cell r="F3085">
            <v>1894386</v>
          </cell>
        </row>
        <row r="3086">
          <cell r="C3086">
            <v>3078</v>
          </cell>
          <cell r="D3086">
            <v>1998</v>
          </cell>
          <cell r="E3086" t="str">
            <v>HYDRO ONE NETWORKS INC.</v>
          </cell>
          <cell r="F3086">
            <v>5871397</v>
          </cell>
        </row>
        <row r="3087">
          <cell r="C3087">
            <v>3079</v>
          </cell>
          <cell r="D3087">
            <v>1998</v>
          </cell>
          <cell r="E3087" t="str">
            <v>HYDRO ONE NETWORKS INC.</v>
          </cell>
          <cell r="F3087">
            <v>2628697</v>
          </cell>
        </row>
        <row r="3088">
          <cell r="C3088">
            <v>3080</v>
          </cell>
          <cell r="D3088">
            <v>1998</v>
          </cell>
          <cell r="E3088" t="str">
            <v>HYDRO ONE NETWORKS INC.</v>
          </cell>
          <cell r="F3088">
            <v>4488055</v>
          </cell>
        </row>
        <row r="3089">
          <cell r="C3089">
            <v>3081</v>
          </cell>
          <cell r="D3089">
            <v>1998</v>
          </cell>
          <cell r="E3089" t="str">
            <v>HYDRO ONE NETWORKS INC.</v>
          </cell>
          <cell r="F3089">
            <v>2424549</v>
          </cell>
        </row>
        <row r="3090">
          <cell r="C3090">
            <v>3082</v>
          </cell>
          <cell r="D3090">
            <v>1998</v>
          </cell>
          <cell r="E3090" t="str">
            <v>HYDRO ONE NETWORKS INC.</v>
          </cell>
          <cell r="F3090">
            <v>1302146</v>
          </cell>
        </row>
        <row r="3091">
          <cell r="C3091">
            <v>3083</v>
          </cell>
          <cell r="D3091">
            <v>1998</v>
          </cell>
          <cell r="E3091" t="str">
            <v>HYDRO ONE NETWORKS INC.</v>
          </cell>
          <cell r="F3091">
            <v>950759</v>
          </cell>
        </row>
        <row r="3092">
          <cell r="C3092">
            <v>3084</v>
          </cell>
          <cell r="D3092">
            <v>1998</v>
          </cell>
          <cell r="E3092" t="str">
            <v>HYDRO ONE NETWORKS INC.</v>
          </cell>
          <cell r="F3092">
            <v>386023</v>
          </cell>
        </row>
        <row r="3093">
          <cell r="C3093">
            <v>3085</v>
          </cell>
          <cell r="D3093">
            <v>1998</v>
          </cell>
          <cell r="E3093" t="str">
            <v>HYDRO ONE NETWORKS INC.</v>
          </cell>
          <cell r="F3093">
            <v>951251</v>
          </cell>
        </row>
        <row r="3094">
          <cell r="C3094">
            <v>3086</v>
          </cell>
          <cell r="D3094">
            <v>1998</v>
          </cell>
          <cell r="E3094" t="str">
            <v>HYDRO ONE NETWORKS INC.</v>
          </cell>
          <cell r="F3094">
            <v>128821</v>
          </cell>
        </row>
        <row r="3095">
          <cell r="C3095">
            <v>3087</v>
          </cell>
          <cell r="D3095">
            <v>1998</v>
          </cell>
          <cell r="E3095" t="str">
            <v>HYDRO ONE NETWORKS INC.</v>
          </cell>
          <cell r="F3095">
            <v>13838129</v>
          </cell>
        </row>
        <row r="3096">
          <cell r="C3096">
            <v>3088</v>
          </cell>
          <cell r="D3096">
            <v>1998</v>
          </cell>
          <cell r="E3096" t="str">
            <v>HYDRO ONE NETWORKS INC.</v>
          </cell>
          <cell r="F3096">
            <v>2493298</v>
          </cell>
        </row>
        <row r="3097">
          <cell r="C3097">
            <v>3089</v>
          </cell>
          <cell r="D3097">
            <v>1998</v>
          </cell>
          <cell r="E3097" t="str">
            <v>HYDRO ONE NETWORKS INC.</v>
          </cell>
          <cell r="F3097">
            <v>786100</v>
          </cell>
        </row>
        <row r="3098">
          <cell r="C3098">
            <v>3090</v>
          </cell>
          <cell r="D3098">
            <v>1998</v>
          </cell>
          <cell r="E3098" t="str">
            <v>HYDRO ONE NETWORKS INC.</v>
          </cell>
          <cell r="F3098">
            <v>1073125</v>
          </cell>
        </row>
        <row r="3099">
          <cell r="C3099">
            <v>3091</v>
          </cell>
          <cell r="D3099">
            <v>1998</v>
          </cell>
          <cell r="E3099" t="str">
            <v>HYDRO ONE NETWORKS INC.</v>
          </cell>
          <cell r="F3099">
            <v>573502</v>
          </cell>
        </row>
        <row r="3100">
          <cell r="C3100">
            <v>3092</v>
          </cell>
          <cell r="D3100">
            <v>1998</v>
          </cell>
          <cell r="E3100" t="str">
            <v>HYDRO ONE NETWORKS INC.</v>
          </cell>
          <cell r="F3100">
            <v>1530755</v>
          </cell>
        </row>
        <row r="3101">
          <cell r="C3101">
            <v>3093</v>
          </cell>
          <cell r="D3101">
            <v>1998</v>
          </cell>
          <cell r="E3101" t="str">
            <v>HYDRO ONE NETWORKS INC.</v>
          </cell>
          <cell r="F3101">
            <v>6734672</v>
          </cell>
        </row>
        <row r="3102">
          <cell r="C3102">
            <v>3094</v>
          </cell>
          <cell r="D3102">
            <v>1998</v>
          </cell>
          <cell r="E3102" t="str">
            <v>HYDRO ONE NETWORKS INC.</v>
          </cell>
          <cell r="F3102">
            <v>228946</v>
          </cell>
        </row>
        <row r="3103">
          <cell r="C3103">
            <v>3095</v>
          </cell>
          <cell r="D3103">
            <v>1998</v>
          </cell>
          <cell r="E3103" t="str">
            <v>HYDRO ONE NETWORKS INC.</v>
          </cell>
          <cell r="F3103">
            <v>846346</v>
          </cell>
        </row>
        <row r="3104">
          <cell r="C3104">
            <v>3096</v>
          </cell>
          <cell r="D3104">
            <v>1998</v>
          </cell>
          <cell r="E3104" t="str">
            <v>HYDRO OTTAWA LIMITED</v>
          </cell>
          <cell r="F3104">
            <v>2303102</v>
          </cell>
        </row>
        <row r="3105">
          <cell r="C3105">
            <v>3097</v>
          </cell>
          <cell r="D3105">
            <v>1998</v>
          </cell>
          <cell r="E3105" t="str">
            <v>HYDRO OTTAWA LIMITED</v>
          </cell>
          <cell r="F3105">
            <v>15415963</v>
          </cell>
        </row>
        <row r="3106">
          <cell r="C3106">
            <v>3098</v>
          </cell>
          <cell r="D3106">
            <v>1998</v>
          </cell>
          <cell r="E3106" t="str">
            <v>HYDRO OTTAWA LIMITED</v>
          </cell>
          <cell r="F3106">
            <v>56507311</v>
          </cell>
        </row>
        <row r="3107">
          <cell r="C3107">
            <v>3099</v>
          </cell>
          <cell r="D3107">
            <v>1998</v>
          </cell>
          <cell r="E3107" t="str">
            <v>HYDRO OTTAWA LIMITED</v>
          </cell>
          <cell r="F3107">
            <v>82621200</v>
          </cell>
        </row>
        <row r="3108">
          <cell r="C3108">
            <v>3100</v>
          </cell>
          <cell r="D3108">
            <v>1998</v>
          </cell>
          <cell r="E3108" t="str">
            <v>HYDRO OTTAWA LIMITED</v>
          </cell>
          <cell r="F3108">
            <v>75902348</v>
          </cell>
        </row>
        <row r="3109">
          <cell r="C3109">
            <v>3101</v>
          </cell>
          <cell r="D3109">
            <v>1998</v>
          </cell>
          <cell r="E3109" t="str">
            <v>LAKEFRONT UTILITIES INC.</v>
          </cell>
          <cell r="F3109">
            <v>1538321</v>
          </cell>
        </row>
        <row r="3110">
          <cell r="C3110">
            <v>3102</v>
          </cell>
          <cell r="D3110">
            <v>1998</v>
          </cell>
          <cell r="E3110" t="str">
            <v>LAKELAND POWER DISTRIBUTION LTD.</v>
          </cell>
          <cell r="F3110">
            <v>703233</v>
          </cell>
        </row>
        <row r="3111">
          <cell r="C3111">
            <v>3103</v>
          </cell>
          <cell r="D3111">
            <v>1998</v>
          </cell>
          <cell r="E3111" t="str">
            <v>LAKELAND POWER DISTRIBUTION LTD.</v>
          </cell>
          <cell r="F3111">
            <v>4757574</v>
          </cell>
        </row>
        <row r="3112">
          <cell r="C3112">
            <v>3104</v>
          </cell>
          <cell r="D3112">
            <v>1998</v>
          </cell>
          <cell r="E3112" t="str">
            <v>LAKELAND POWER DISTRIBUTION LTD.</v>
          </cell>
          <cell r="F3112">
            <v>363199</v>
          </cell>
        </row>
        <row r="3113">
          <cell r="C3113">
            <v>3105</v>
          </cell>
          <cell r="D3113">
            <v>1998</v>
          </cell>
          <cell r="E3113" t="str">
            <v>LAKELAND POWER DISTRIBUTION LTD.</v>
          </cell>
          <cell r="F3113">
            <v>862902</v>
          </cell>
        </row>
        <row r="3114">
          <cell r="C3114">
            <v>3106</v>
          </cell>
          <cell r="D3114">
            <v>1998</v>
          </cell>
          <cell r="E3114" t="str">
            <v>LONDON HYDRO INC.</v>
          </cell>
          <cell r="F3114">
            <v>213458098</v>
          </cell>
        </row>
        <row r="3115">
          <cell r="C3115">
            <v>3107</v>
          </cell>
          <cell r="D3115">
            <v>1998</v>
          </cell>
          <cell r="E3115" t="str">
            <v>MIDDLESEX POWER DISTRIBUTION CORPORATION</v>
          </cell>
          <cell r="F3115">
            <v>643015</v>
          </cell>
        </row>
        <row r="3116">
          <cell r="C3116">
            <v>3108</v>
          </cell>
          <cell r="D3116">
            <v>1998</v>
          </cell>
          <cell r="E3116" t="str">
            <v>MIDDLESEX POWER DISTRIBUTION CORPORATION</v>
          </cell>
          <cell r="F3116">
            <v>163031</v>
          </cell>
        </row>
        <row r="3117">
          <cell r="C3117">
            <v>3109</v>
          </cell>
          <cell r="D3117">
            <v>1998</v>
          </cell>
          <cell r="E3117" t="str">
            <v>MIDDLESEX POWER DISTRIBUTION CORPORATION</v>
          </cell>
          <cell r="F3117">
            <v>780876</v>
          </cell>
        </row>
        <row r="3118">
          <cell r="C3118">
            <v>3110</v>
          </cell>
          <cell r="D3118">
            <v>1998</v>
          </cell>
          <cell r="E3118" t="str">
            <v>MIDDLESEX POWER DISTRIBUTION CORPORATION</v>
          </cell>
          <cell r="F3118">
            <v>1067974</v>
          </cell>
        </row>
        <row r="3119">
          <cell r="C3119">
            <v>3111</v>
          </cell>
          <cell r="D3119">
            <v>1998</v>
          </cell>
          <cell r="E3119" t="str">
            <v>NIAGARA PENINSULA ENERGY INC.</v>
          </cell>
          <cell r="F3119">
            <v>71927060</v>
          </cell>
        </row>
        <row r="3120">
          <cell r="C3120">
            <v>3112</v>
          </cell>
          <cell r="D3120">
            <v>1998</v>
          </cell>
          <cell r="E3120" t="str">
            <v>NORFOLK POWER DISTRIBUTION INC.</v>
          </cell>
          <cell r="F3120">
            <v>3754415</v>
          </cell>
        </row>
        <row r="3121">
          <cell r="C3121">
            <v>3113</v>
          </cell>
          <cell r="D3121">
            <v>1998</v>
          </cell>
          <cell r="E3121" t="str">
            <v>NORFOLK POWER DISTRIBUTION INC.</v>
          </cell>
          <cell r="F3121">
            <v>15888432</v>
          </cell>
        </row>
        <row r="3122">
          <cell r="C3122">
            <v>3114</v>
          </cell>
          <cell r="D3122">
            <v>1998</v>
          </cell>
          <cell r="E3122" t="str">
            <v>NORTHERN ONTARIO WIRES INC.</v>
          </cell>
          <cell r="F3122">
            <v>2066924</v>
          </cell>
        </row>
        <row r="3123">
          <cell r="C3123">
            <v>3115</v>
          </cell>
          <cell r="D3123">
            <v>1998</v>
          </cell>
          <cell r="E3123" t="str">
            <v>OTTAWA RIVER POWER CORPORATION</v>
          </cell>
          <cell r="F3123">
            <v>543291</v>
          </cell>
        </row>
        <row r="3124">
          <cell r="C3124">
            <v>3116</v>
          </cell>
          <cell r="D3124">
            <v>1998</v>
          </cell>
          <cell r="E3124" t="str">
            <v>OTTAWA RIVER POWER CORPORATION</v>
          </cell>
          <cell r="F3124">
            <v>3475051</v>
          </cell>
        </row>
        <row r="3125">
          <cell r="C3125">
            <v>3117</v>
          </cell>
          <cell r="D3125">
            <v>1998</v>
          </cell>
          <cell r="E3125" t="str">
            <v>NIAGARA PENINSULA ENERGY INC.</v>
          </cell>
          <cell r="F3125">
            <v>2077689</v>
          </cell>
        </row>
        <row r="3126">
          <cell r="C3126">
            <v>3118</v>
          </cell>
          <cell r="D3126">
            <v>1998</v>
          </cell>
          <cell r="E3126" t="str">
            <v>NIAGARA PENINSULA ENERGY INC.</v>
          </cell>
          <cell r="F3126">
            <v>663238</v>
          </cell>
        </row>
        <row r="3127">
          <cell r="C3127">
            <v>3119</v>
          </cell>
          <cell r="D3127">
            <v>1998</v>
          </cell>
          <cell r="E3127" t="str">
            <v>PETERBOROUGH DISTRIBUTION INCORPORATED</v>
          </cell>
          <cell r="F3127">
            <v>725591</v>
          </cell>
        </row>
        <row r="3128">
          <cell r="C3128">
            <v>3120</v>
          </cell>
          <cell r="D3128">
            <v>1998</v>
          </cell>
          <cell r="E3128" t="str">
            <v>PETERBOROUGH DISTRIBUTION INCORPORATED</v>
          </cell>
          <cell r="F3128">
            <v>2275686</v>
          </cell>
        </row>
        <row r="3129">
          <cell r="C3129">
            <v>3121</v>
          </cell>
          <cell r="D3129">
            <v>1998</v>
          </cell>
          <cell r="E3129" t="str">
            <v>POWERSTREAM INC.</v>
          </cell>
          <cell r="F3129">
            <v>34945784</v>
          </cell>
        </row>
        <row r="3130">
          <cell r="C3130">
            <v>3122</v>
          </cell>
          <cell r="D3130">
            <v>1998</v>
          </cell>
          <cell r="E3130" t="str">
            <v>POWERSTREAM INC.</v>
          </cell>
          <cell r="F3130">
            <v>173294017</v>
          </cell>
        </row>
        <row r="3131">
          <cell r="C3131">
            <v>3123</v>
          </cell>
          <cell r="D3131">
            <v>1998</v>
          </cell>
          <cell r="E3131" t="str">
            <v>POWERSTREAM INC.</v>
          </cell>
          <cell r="F3131">
            <v>191371810</v>
          </cell>
        </row>
        <row r="3132">
          <cell r="C3132">
            <v>3124</v>
          </cell>
          <cell r="D3132">
            <v>1998</v>
          </cell>
          <cell r="E3132" t="str">
            <v>POWERSTREAM INC.</v>
          </cell>
          <cell r="F3132">
            <v>135988911</v>
          </cell>
        </row>
        <row r="3133">
          <cell r="C3133">
            <v>3125</v>
          </cell>
          <cell r="D3133">
            <v>1998</v>
          </cell>
          <cell r="E3133" t="str">
            <v>RIDEAU ST. LAWRENCE DISTRIBUTION INC.</v>
          </cell>
          <cell r="F3133">
            <v>1913329</v>
          </cell>
        </row>
        <row r="3134">
          <cell r="C3134">
            <v>3126</v>
          </cell>
          <cell r="D3134">
            <v>1998</v>
          </cell>
          <cell r="E3134" t="str">
            <v>VERIDIAN CONNECTIONS INC.</v>
          </cell>
          <cell r="F3134">
            <v>24157243</v>
          </cell>
        </row>
        <row r="3135">
          <cell r="C3135">
            <v>3127</v>
          </cell>
          <cell r="D3135">
            <v>1998</v>
          </cell>
          <cell r="E3135" t="str">
            <v>VERIDIAN CONNECTIONS INC.</v>
          </cell>
          <cell r="F3135">
            <v>24009739</v>
          </cell>
        </row>
        <row r="3136">
          <cell r="C3136">
            <v>3128</v>
          </cell>
          <cell r="D3136">
            <v>1998</v>
          </cell>
          <cell r="E3136" t="str">
            <v>VERIDIAN CONNECTIONS INC.</v>
          </cell>
          <cell r="F3136">
            <v>4562388</v>
          </cell>
        </row>
        <row r="3137">
          <cell r="C3137">
            <v>3129</v>
          </cell>
          <cell r="D3137">
            <v>1998</v>
          </cell>
          <cell r="E3137" t="str">
            <v>VERIDIAN CONNECTIONS INC.</v>
          </cell>
          <cell r="F3137">
            <v>59835898</v>
          </cell>
        </row>
        <row r="3138">
          <cell r="C3138">
            <v>3130</v>
          </cell>
          <cell r="D3138">
            <v>1998</v>
          </cell>
          <cell r="E3138" t="str">
            <v>VERIDIAN CONNECTIONS INC.</v>
          </cell>
          <cell r="F3138">
            <v>9154857</v>
          </cell>
        </row>
        <row r="3139">
          <cell r="C3139">
            <v>3131</v>
          </cell>
          <cell r="D3139">
            <v>1998</v>
          </cell>
          <cell r="E3139" t="str">
            <v>VERIDIAN CONNECTIONS INC.</v>
          </cell>
          <cell r="F3139">
            <v>3312279</v>
          </cell>
        </row>
        <row r="3140">
          <cell r="C3140">
            <v>3132</v>
          </cell>
          <cell r="D3140">
            <v>1998</v>
          </cell>
          <cell r="E3140" t="str">
            <v>VERIDIAN CONNECTIONS INC.</v>
          </cell>
          <cell r="F3140">
            <v>2181579</v>
          </cell>
        </row>
        <row r="3141">
          <cell r="C3141">
            <v>3133</v>
          </cell>
          <cell r="D3141">
            <v>1998</v>
          </cell>
          <cell r="E3141" t="str">
            <v>WELLINGTON NORTH POWER INC.</v>
          </cell>
          <cell r="F3141">
            <v>153204</v>
          </cell>
        </row>
        <row r="3142">
          <cell r="C3142">
            <v>3134</v>
          </cell>
          <cell r="D3142">
            <v>1998</v>
          </cell>
          <cell r="E3142" t="str">
            <v>WESTARIO POWER INC.</v>
          </cell>
          <cell r="F3142">
            <v>4980573</v>
          </cell>
        </row>
        <row r="3143">
          <cell r="C3143">
            <v>3135</v>
          </cell>
          <cell r="D3143">
            <v>1998</v>
          </cell>
          <cell r="E3143" t="str">
            <v>WESTARIO POWER INC.</v>
          </cell>
          <cell r="F3143">
            <v>5605106</v>
          </cell>
        </row>
        <row r="3144">
          <cell r="C3144">
            <v>3136</v>
          </cell>
          <cell r="D3144">
            <v>1998</v>
          </cell>
          <cell r="E3144" t="str">
            <v>WESTARIO POWER INC.</v>
          </cell>
          <cell r="F3144">
            <v>4716854</v>
          </cell>
        </row>
        <row r="3145">
          <cell r="C3145">
            <v>3137</v>
          </cell>
          <cell r="D3145">
            <v>1998</v>
          </cell>
          <cell r="E3145" t="str">
            <v>WESTARIO POWER INC.</v>
          </cell>
          <cell r="F3145">
            <v>3501887</v>
          </cell>
        </row>
        <row r="3146">
          <cell r="C3146">
            <v>3138</v>
          </cell>
          <cell r="D3146">
            <v>1998</v>
          </cell>
          <cell r="E3146" t="str">
            <v>ANCASTER HYDRO-ELECTRIC COMMISSION</v>
          </cell>
          <cell r="F3146">
            <v>4052220</v>
          </cell>
        </row>
        <row r="3147">
          <cell r="C3147">
            <v>3139</v>
          </cell>
          <cell r="D3147">
            <v>1998</v>
          </cell>
          <cell r="E3147" t="str">
            <v>ATIKOKAN HYDRO INC.</v>
          </cell>
          <cell r="F3147">
            <v>5112810</v>
          </cell>
        </row>
        <row r="3148">
          <cell r="C3148">
            <v>3140</v>
          </cell>
          <cell r="D3148">
            <v>1998</v>
          </cell>
          <cell r="E3148" t="str">
            <v>AURORA HYDRO CONNECTIONS LIMITED</v>
          </cell>
          <cell r="F3148">
            <v>34945784</v>
          </cell>
        </row>
        <row r="3149">
          <cell r="C3149">
            <v>3141</v>
          </cell>
          <cell r="D3149">
            <v>1998</v>
          </cell>
          <cell r="E3149" t="str">
            <v>AYLMER PUBLIC UTILITIES COMMISSION</v>
          </cell>
          <cell r="F3149">
            <v>3909933</v>
          </cell>
        </row>
        <row r="3150">
          <cell r="C3150">
            <v>3142</v>
          </cell>
          <cell r="D3150">
            <v>1998</v>
          </cell>
          <cell r="E3150" t="str">
            <v>BLUE MOUNTAINS HYDRO SERVICES COMPANY INC.</v>
          </cell>
          <cell r="F3150">
            <v>2121600</v>
          </cell>
        </row>
        <row r="3151">
          <cell r="C3151">
            <v>3143</v>
          </cell>
          <cell r="D3151">
            <v>1998</v>
          </cell>
          <cell r="E3151" t="str">
            <v>BOARD OF LIGHT &amp; HEAT COMM. OF THE CITY OF GUELPH</v>
          </cell>
          <cell r="F3151">
            <v>99493446</v>
          </cell>
        </row>
        <row r="3152">
          <cell r="C3152">
            <v>3144</v>
          </cell>
          <cell r="D3152">
            <v>1998</v>
          </cell>
          <cell r="E3152" t="str">
            <v>BRADFORD WEST GWILLIMBURY PUBLIC UTILITIES COMMISSION</v>
          </cell>
          <cell r="F3152">
            <v>9415912</v>
          </cell>
        </row>
        <row r="3153">
          <cell r="C3153">
            <v>3145</v>
          </cell>
          <cell r="D3153">
            <v>1998</v>
          </cell>
          <cell r="E3153" t="str">
            <v>BROCK HYDRO-ELECTRIC COMMISSION</v>
          </cell>
          <cell r="F3153">
            <v>3257217</v>
          </cell>
        </row>
        <row r="3154">
          <cell r="C3154">
            <v>3146</v>
          </cell>
          <cell r="D3154">
            <v>1998</v>
          </cell>
          <cell r="E3154" t="str">
            <v>BURLINGTON HYDRO INC.</v>
          </cell>
          <cell r="F3154">
            <v>220044522</v>
          </cell>
        </row>
        <row r="3155">
          <cell r="C3155">
            <v>3147</v>
          </cell>
          <cell r="D3155">
            <v>1998</v>
          </cell>
          <cell r="E3155" t="str">
            <v>CAMBRIDGE AND NORTH DUMFRIES HYDRO INC.</v>
          </cell>
          <cell r="F3155">
            <v>172340096</v>
          </cell>
        </row>
        <row r="3156">
          <cell r="C3156">
            <v>3148</v>
          </cell>
          <cell r="D3156">
            <v>1998</v>
          </cell>
          <cell r="E3156" t="str">
            <v>CHAPLEAU PUBLIC UTILITIES CORPORATION</v>
          </cell>
          <cell r="F3156">
            <v>4067210</v>
          </cell>
        </row>
        <row r="3157">
          <cell r="C3157">
            <v>3149</v>
          </cell>
          <cell r="D3157">
            <v>1998</v>
          </cell>
          <cell r="E3157" t="str">
            <v>CLEARVIEW HYDRO ELECTRIC COMMISSION</v>
          </cell>
          <cell r="F3157">
            <v>3152929</v>
          </cell>
        </row>
        <row r="3158">
          <cell r="C3158">
            <v>3150</v>
          </cell>
          <cell r="D3158">
            <v>1998</v>
          </cell>
          <cell r="E3158" t="str">
            <v>CLINTON POWER CORPORATION</v>
          </cell>
          <cell r="F3158">
            <v>4416912</v>
          </cell>
        </row>
        <row r="3159">
          <cell r="C3159">
            <v>3151</v>
          </cell>
          <cell r="D3159">
            <v>1998</v>
          </cell>
          <cell r="E3159" t="str">
            <v>COCHRANE POWER CORPORATION</v>
          </cell>
          <cell r="F3159">
            <v>3152608</v>
          </cell>
        </row>
        <row r="3160">
          <cell r="C3160">
            <v>3152</v>
          </cell>
          <cell r="D3160">
            <v>1998</v>
          </cell>
          <cell r="E3160" t="str">
            <v>COTTAM HYDRO-ELECTRIC SYSTEM</v>
          </cell>
          <cell r="F3160">
            <v>1080758</v>
          </cell>
        </row>
        <row r="3161">
          <cell r="C3161">
            <v>3153</v>
          </cell>
          <cell r="D3161">
            <v>1998</v>
          </cell>
          <cell r="E3161" t="str">
            <v>NA</v>
          </cell>
          <cell r="F3161">
            <v>643015</v>
          </cell>
        </row>
        <row r="3162">
          <cell r="C3162">
            <v>3154</v>
          </cell>
          <cell r="D3162">
            <v>1998</v>
          </cell>
          <cell r="E3162" t="str">
            <v>ELMWOOD HYDRO-ELECTRIC SYSTEM</v>
          </cell>
          <cell r="F3162">
            <v>124083</v>
          </cell>
        </row>
        <row r="3163">
          <cell r="C3163">
            <v>3155</v>
          </cell>
          <cell r="D3163">
            <v>1998</v>
          </cell>
          <cell r="E3163" t="str">
            <v>ER-2000-0063</v>
          </cell>
          <cell r="F3163">
            <v>32842091</v>
          </cell>
        </row>
        <row r="3164">
          <cell r="C3164">
            <v>3156</v>
          </cell>
          <cell r="D3164">
            <v>1998</v>
          </cell>
          <cell r="E3164" t="str">
            <v>ESSEX HYDRO-ELECTRIC COMMISSION</v>
          </cell>
          <cell r="F3164">
            <v>3717063</v>
          </cell>
        </row>
        <row r="3165">
          <cell r="C3165">
            <v>3157</v>
          </cell>
          <cell r="D3165">
            <v>1998</v>
          </cell>
          <cell r="E3165" t="str">
            <v>FORT FRANCES POWER CORPORATION</v>
          </cell>
          <cell r="F3165">
            <v>16122948</v>
          </cell>
        </row>
        <row r="3166">
          <cell r="C3166">
            <v>3158</v>
          </cell>
          <cell r="D3166">
            <v>1998</v>
          </cell>
          <cell r="E3166" t="str">
            <v>GRAND VALLEY ENERGY INC.</v>
          </cell>
          <cell r="F3166">
            <v>1824086</v>
          </cell>
        </row>
        <row r="3167">
          <cell r="C3167">
            <v>3159</v>
          </cell>
          <cell r="D3167">
            <v>1998</v>
          </cell>
          <cell r="E3167" t="str">
            <v>GRAVENHURST HYDRO ELECTRIC INC.</v>
          </cell>
          <cell r="F3167">
            <v>4562388</v>
          </cell>
        </row>
        <row r="3168">
          <cell r="C3168">
            <v>3160</v>
          </cell>
          <cell r="D3168">
            <v>1998</v>
          </cell>
          <cell r="E3168" t="str">
            <v>GRIMSBY POWER INCORPORATED</v>
          </cell>
          <cell r="F3168">
            <v>28065280</v>
          </cell>
        </row>
        <row r="3169">
          <cell r="C3169">
            <v>3161</v>
          </cell>
          <cell r="D3169">
            <v>1998</v>
          </cell>
          <cell r="E3169" t="str">
            <v>GUELPH/ERAMOSA HYDRO-ELECTRIC COMMISSION</v>
          </cell>
          <cell r="F3169">
            <v>2059091</v>
          </cell>
        </row>
        <row r="3170">
          <cell r="C3170">
            <v>3162</v>
          </cell>
          <cell r="D3170">
            <v>1998</v>
          </cell>
          <cell r="E3170" t="str">
            <v>HALDIMAND HYDRO-ELECTRIC COMMISSION</v>
          </cell>
          <cell r="F3170">
            <v>5528305</v>
          </cell>
        </row>
        <row r="3171">
          <cell r="C3171">
            <v>3163</v>
          </cell>
          <cell r="D3171">
            <v>1998</v>
          </cell>
          <cell r="E3171" t="str">
            <v>HORIZON UTILITIES CORPORATION</v>
          </cell>
          <cell r="F3171">
            <v>223964957</v>
          </cell>
        </row>
        <row r="3172">
          <cell r="C3172">
            <v>3164</v>
          </cell>
          <cell r="D3172">
            <v>1998</v>
          </cell>
          <cell r="E3172" t="str">
            <v>HEARST POWER DISTRIBUTION COMPANY LIMITED</v>
          </cell>
          <cell r="F3172">
            <v>6065560</v>
          </cell>
        </row>
        <row r="3173">
          <cell r="C3173">
            <v>3165</v>
          </cell>
          <cell r="D3173">
            <v>1998</v>
          </cell>
          <cell r="E3173" t="str">
            <v>HEC OF THE TOWNSHIP OF ALFRED - PLANTAGENET</v>
          </cell>
          <cell r="F3173">
            <v>1029589</v>
          </cell>
        </row>
        <row r="3174">
          <cell r="C3174">
            <v>3166</v>
          </cell>
          <cell r="D3174">
            <v>1998</v>
          </cell>
          <cell r="E3174" t="str">
            <v>ESSEX POWERLINES CORPORATION</v>
          </cell>
          <cell r="F3174">
            <v>10459486</v>
          </cell>
        </row>
        <row r="3175">
          <cell r="C3175">
            <v>3167</v>
          </cell>
          <cell r="D3175">
            <v>1998</v>
          </cell>
          <cell r="E3175" t="str">
            <v>HYDRO HAWKESBURY INC.</v>
          </cell>
          <cell r="F3175">
            <v>4552593</v>
          </cell>
        </row>
        <row r="3176">
          <cell r="C3176">
            <v>3168</v>
          </cell>
          <cell r="D3176">
            <v>1998</v>
          </cell>
          <cell r="E3176" t="str">
            <v>HYDRO ONE BRAMPTON NETWORKS INC.</v>
          </cell>
          <cell r="F3176">
            <v>441683846</v>
          </cell>
        </row>
        <row r="3177">
          <cell r="C3177">
            <v>3169</v>
          </cell>
          <cell r="D3177">
            <v>1998</v>
          </cell>
          <cell r="E3177" t="str">
            <v>HYDRO OTTAWA LIMITED</v>
          </cell>
          <cell r="F3177">
            <v>280842572</v>
          </cell>
        </row>
        <row r="3178">
          <cell r="C3178">
            <v>3170</v>
          </cell>
          <cell r="D3178">
            <v>1998</v>
          </cell>
          <cell r="E3178" t="str">
            <v>HYDRO VAUGHAN DISTRIBUTION INC.</v>
          </cell>
          <cell r="F3178">
            <v>173294017</v>
          </cell>
        </row>
        <row r="3179">
          <cell r="C3179">
            <v>3171</v>
          </cell>
          <cell r="D3179">
            <v>1998</v>
          </cell>
          <cell r="E3179" t="str">
            <v>ESSEX POWERLINES CORPORATION</v>
          </cell>
          <cell r="F3179">
            <v>6081666</v>
          </cell>
        </row>
        <row r="3180">
          <cell r="C3180">
            <v>3172</v>
          </cell>
          <cell r="D3180">
            <v>1998</v>
          </cell>
          <cell r="E3180" t="str">
            <v>HYDRO-ELECTRIC COMMISSION OF SOUTH DUMFRIES</v>
          </cell>
          <cell r="F3180">
            <v>2026815</v>
          </cell>
        </row>
        <row r="3181">
          <cell r="C3181">
            <v>3173</v>
          </cell>
          <cell r="D3181">
            <v>1998</v>
          </cell>
          <cell r="E3181" t="str">
            <v>BRANTFORD POWER INC.</v>
          </cell>
          <cell r="F3181">
            <v>67545117</v>
          </cell>
        </row>
        <row r="3182">
          <cell r="C3182">
            <v>3174</v>
          </cell>
          <cell r="D3182">
            <v>1998</v>
          </cell>
          <cell r="E3182" t="str">
            <v>OTTAWA RIVER POWER CORPORATION</v>
          </cell>
          <cell r="F3182">
            <v>12281335</v>
          </cell>
        </row>
        <row r="3183">
          <cell r="C3183">
            <v>3175</v>
          </cell>
          <cell r="D3183">
            <v>1998</v>
          </cell>
          <cell r="E3183" t="str">
            <v>BLUEWATER POWER DISTRIBUTION CORPORATION</v>
          </cell>
          <cell r="F3183">
            <v>37268280</v>
          </cell>
        </row>
        <row r="3184">
          <cell r="C3184">
            <v>3176</v>
          </cell>
          <cell r="D3184">
            <v>1998</v>
          </cell>
          <cell r="E3184" t="str">
            <v>LAKELAND POWER DISTRIBUTION LTD.</v>
          </cell>
          <cell r="F3184">
            <v>4795970</v>
          </cell>
        </row>
        <row r="3185">
          <cell r="C3185">
            <v>3177</v>
          </cell>
          <cell r="D3185">
            <v>1998</v>
          </cell>
          <cell r="E3185" t="str">
            <v>HYDRO-ELECTRIC COMMISSION OF THE TOWN OF CACHE BAY</v>
          </cell>
          <cell r="F3185">
            <v>361325</v>
          </cell>
        </row>
        <row r="3186">
          <cell r="C3186">
            <v>3178</v>
          </cell>
          <cell r="D3186">
            <v>1998</v>
          </cell>
          <cell r="E3186" t="str">
            <v>HYDRO-ELECTRIC COMMISSION OF THE TOWN OF HARRISTON</v>
          </cell>
          <cell r="F3186">
            <v>2664852</v>
          </cell>
        </row>
        <row r="3187">
          <cell r="C3187">
            <v>3179</v>
          </cell>
          <cell r="D3187">
            <v>1998</v>
          </cell>
          <cell r="E3187" t="str">
            <v>HYDRO-ELECTRIC COMMISSION OF THE TOWN OF HARROW</v>
          </cell>
          <cell r="F3187">
            <v>2135526</v>
          </cell>
        </row>
        <row r="3188">
          <cell r="C3188">
            <v>3180</v>
          </cell>
          <cell r="D3188">
            <v>1998</v>
          </cell>
          <cell r="E3188" t="str">
            <v>ESSEX POWERLINES CORPORATION</v>
          </cell>
          <cell r="F3188">
            <v>13594533</v>
          </cell>
        </row>
        <row r="3189">
          <cell r="C3189">
            <v>3181</v>
          </cell>
          <cell r="D3189">
            <v>1998</v>
          </cell>
          <cell r="E3189" t="str">
            <v>HYDRO-ELECTRIC COMMISSION OF THE TOWN OF PORT ELGIN</v>
          </cell>
          <cell r="F3189">
            <v>7158843</v>
          </cell>
        </row>
        <row r="3190">
          <cell r="C3190">
            <v>3182</v>
          </cell>
          <cell r="D3190">
            <v>1998</v>
          </cell>
          <cell r="E3190" t="str">
            <v>HYDRO-ELECTRIC COMMISSION OF THE TOWN OF STURGEON FALLS</v>
          </cell>
          <cell r="F3190">
            <v>4169101</v>
          </cell>
        </row>
        <row r="3191">
          <cell r="C3191">
            <v>3183</v>
          </cell>
          <cell r="D3191">
            <v>1998</v>
          </cell>
          <cell r="E3191" t="str">
            <v>HYDRO-ELECTRIC COMMISSION OF THE TOWN OF VANKLEEK HILL</v>
          </cell>
          <cell r="F3191">
            <v>2493298</v>
          </cell>
        </row>
        <row r="3192">
          <cell r="C3192">
            <v>3184</v>
          </cell>
          <cell r="D3192">
            <v>1998</v>
          </cell>
          <cell r="E3192" t="str">
            <v>WASAGA DISTRIBUTION INC.</v>
          </cell>
          <cell r="F3192">
            <v>12677861</v>
          </cell>
        </row>
        <row r="3193">
          <cell r="C3193">
            <v>3185</v>
          </cell>
          <cell r="D3193">
            <v>1998</v>
          </cell>
          <cell r="E3193" t="str">
            <v>ESPANOLA REGIONAL HYDRO DISTRIBUTION CORPORATION</v>
          </cell>
          <cell r="F3193">
            <v>797071</v>
          </cell>
        </row>
        <row r="3194">
          <cell r="C3194">
            <v>3186</v>
          </cell>
          <cell r="D3194">
            <v>1998</v>
          </cell>
          <cell r="E3194" t="str">
            <v>HYDRO-ELECTRIC COMMISSION OF THE TOWN OF WIARTON</v>
          </cell>
          <cell r="F3194">
            <v>2027826</v>
          </cell>
        </row>
        <row r="3195">
          <cell r="C3195">
            <v>3187</v>
          </cell>
          <cell r="D3195">
            <v>1998</v>
          </cell>
          <cell r="E3195" t="str">
            <v>BRANT COUNTY POWER INC.</v>
          </cell>
          <cell r="F3195">
            <v>6741829</v>
          </cell>
        </row>
        <row r="3196">
          <cell r="C3196">
            <v>3188</v>
          </cell>
          <cell r="D3196">
            <v>1998</v>
          </cell>
          <cell r="E3196" t="str">
            <v>BRANT COUNTY POWER INC.</v>
          </cell>
          <cell r="F3196">
            <v>1245315</v>
          </cell>
        </row>
        <row r="3197">
          <cell r="C3197">
            <v>3189</v>
          </cell>
          <cell r="D3197">
            <v>1998</v>
          </cell>
          <cell r="E3197" t="str">
            <v>HYDRO-ELECTRIC COMMISSION OF THE VILLAGE OF CLIFFORD</v>
          </cell>
          <cell r="F3197">
            <v>372168</v>
          </cell>
        </row>
        <row r="3198">
          <cell r="C3198">
            <v>3190</v>
          </cell>
          <cell r="D3198">
            <v>1998</v>
          </cell>
          <cell r="E3198" t="str">
            <v>CENTRE WELLINGTON HYDRO LTD.</v>
          </cell>
          <cell r="F3198">
            <v>2752067</v>
          </cell>
        </row>
        <row r="3199">
          <cell r="C3199">
            <v>3191</v>
          </cell>
          <cell r="D3199">
            <v>1998</v>
          </cell>
          <cell r="E3199" t="str">
            <v>HYDRO-ELECTRIC COMMISSION OF THE VILLAGE OF LUCAN</v>
          </cell>
          <cell r="F3199">
            <v>1149032</v>
          </cell>
        </row>
        <row r="3200">
          <cell r="C3200">
            <v>3192</v>
          </cell>
          <cell r="D3200">
            <v>1998</v>
          </cell>
          <cell r="E3200" t="str">
            <v>HYDRO-ELECTRIC COMMISSION OF THE VILLAGE OF PAISLEY</v>
          </cell>
          <cell r="F3200">
            <v>964453</v>
          </cell>
        </row>
        <row r="3201">
          <cell r="C3201">
            <v>3193</v>
          </cell>
          <cell r="D3201">
            <v>1998</v>
          </cell>
          <cell r="E3201" t="str">
            <v>HYDRO-ELECTRIC COMMISSION OF THE VILLAGE OF ST. CLAIR BEACH</v>
          </cell>
          <cell r="F3201">
            <v>2261751</v>
          </cell>
        </row>
        <row r="3202">
          <cell r="C3202">
            <v>3194</v>
          </cell>
          <cell r="D3202">
            <v>1998</v>
          </cell>
          <cell r="E3202" t="str">
            <v>INNISFIL HYDRO DISTRIBUTION SYSTEMS LIMITED</v>
          </cell>
          <cell r="F3202">
            <v>45264522</v>
          </cell>
        </row>
        <row r="3203">
          <cell r="C3203">
            <v>3195</v>
          </cell>
          <cell r="D3203">
            <v>1998</v>
          </cell>
          <cell r="E3203" t="str">
            <v>KENORA HYDRO ELECTRIC CORPORATION LTD.</v>
          </cell>
          <cell r="F3203">
            <v>15957200</v>
          </cell>
        </row>
        <row r="3204">
          <cell r="C3204">
            <v>3196</v>
          </cell>
          <cell r="D3204">
            <v>1998</v>
          </cell>
          <cell r="E3204" t="str">
            <v>KINGSTON HYDRO CORPORATION</v>
          </cell>
          <cell r="F3204">
            <v>98526273</v>
          </cell>
        </row>
        <row r="3205">
          <cell r="C3205">
            <v>3197</v>
          </cell>
          <cell r="D3205">
            <v>1998</v>
          </cell>
          <cell r="E3205" t="str">
            <v>KINGSVILLE PUBLIC UTILITY COMMISSION</v>
          </cell>
          <cell r="F3205">
            <v>4880469</v>
          </cell>
        </row>
        <row r="3206">
          <cell r="C3206">
            <v>3198</v>
          </cell>
          <cell r="D3206">
            <v>1998</v>
          </cell>
          <cell r="E3206" t="str">
            <v>KITCHENER-WILMOT HYDRO INC.</v>
          </cell>
          <cell r="F3206">
            <v>349563222</v>
          </cell>
        </row>
        <row r="3207">
          <cell r="C3207">
            <v>3199</v>
          </cell>
          <cell r="D3207">
            <v>1998</v>
          </cell>
          <cell r="E3207" t="str">
            <v>LAKESHORE TOWNSHIP HEC</v>
          </cell>
          <cell r="F3207">
            <v>3270480</v>
          </cell>
        </row>
        <row r="3208">
          <cell r="C3208">
            <v>3200</v>
          </cell>
          <cell r="D3208">
            <v>1998</v>
          </cell>
          <cell r="E3208" t="str">
            <v>LINCOLN HYDRO-ELECTRIC COMMISSION</v>
          </cell>
          <cell r="F3208">
            <v>14225565</v>
          </cell>
        </row>
        <row r="3209">
          <cell r="C3209">
            <v>3201</v>
          </cell>
          <cell r="D3209">
            <v>1998</v>
          </cell>
          <cell r="E3209" t="str">
            <v>LONDON HYDRO UTILITIES SERVICES INC.</v>
          </cell>
          <cell r="F3209">
            <v>213458098</v>
          </cell>
        </row>
        <row r="3210">
          <cell r="C3210">
            <v>3202</v>
          </cell>
          <cell r="D3210">
            <v>1998</v>
          </cell>
          <cell r="E3210" t="str">
            <v>MARKHAM HYDRO DISTRIBUTION INC.</v>
          </cell>
          <cell r="F3210">
            <v>191371810</v>
          </cell>
        </row>
        <row r="3211">
          <cell r="C3211">
            <v>3203</v>
          </cell>
          <cell r="D3211">
            <v>1998</v>
          </cell>
          <cell r="E3211" t="str">
            <v>MIDLAND POWER UTILITY CORPORATION</v>
          </cell>
          <cell r="F3211">
            <v>20445630</v>
          </cell>
        </row>
        <row r="3212">
          <cell r="C3212">
            <v>3204</v>
          </cell>
          <cell r="D3212">
            <v>1998</v>
          </cell>
          <cell r="E3212" t="str">
            <v>MILTON HYDRO DISTRIBUTION INC.</v>
          </cell>
          <cell r="F3212">
            <v>79623196</v>
          </cell>
        </row>
        <row r="3213">
          <cell r="C3213">
            <v>3205</v>
          </cell>
          <cell r="D3213">
            <v>1998</v>
          </cell>
          <cell r="E3213" t="str">
            <v>NEPEAN HYDRO ELECTRIC COMMISSION</v>
          </cell>
          <cell r="F3213">
            <v>82621200</v>
          </cell>
        </row>
        <row r="3214">
          <cell r="C3214">
            <v>3206</v>
          </cell>
          <cell r="D3214">
            <v>1998</v>
          </cell>
          <cell r="E3214" t="str">
            <v>NA</v>
          </cell>
          <cell r="F3214">
            <v>163031</v>
          </cell>
        </row>
        <row r="3215">
          <cell r="C3215">
            <v>3207</v>
          </cell>
          <cell r="D3215">
            <v>1998</v>
          </cell>
          <cell r="E3215" t="str">
            <v>NEWMARKET HYDRO LTD.</v>
          </cell>
          <cell r="F3215">
            <v>64713559</v>
          </cell>
        </row>
        <row r="3216">
          <cell r="C3216">
            <v>3208</v>
          </cell>
          <cell r="D3216">
            <v>1998</v>
          </cell>
          <cell r="E3216" t="str">
            <v>NIAGARA FALLS HYDRO INC.</v>
          </cell>
          <cell r="F3216">
            <v>143854120</v>
          </cell>
        </row>
        <row r="3217">
          <cell r="C3217">
            <v>3209</v>
          </cell>
          <cell r="D3217">
            <v>1998</v>
          </cell>
          <cell r="E3217" t="str">
            <v>NIAGARA-ON-THE-LAKE HYDRO INC.</v>
          </cell>
          <cell r="F3217">
            <v>56695191</v>
          </cell>
        </row>
        <row r="3218">
          <cell r="C3218">
            <v>3210</v>
          </cell>
          <cell r="D3218">
            <v>1998</v>
          </cell>
          <cell r="E3218" t="str">
            <v>NORFOLK POWER DISTRIBUTION INC.</v>
          </cell>
          <cell r="F3218">
            <v>631400</v>
          </cell>
        </row>
        <row r="3219">
          <cell r="C3219">
            <v>3211</v>
          </cell>
          <cell r="D3219">
            <v>1998</v>
          </cell>
          <cell r="E3219" t="str">
            <v>NORTH BAY HYDRO DISTRIBUTION LIMITED</v>
          </cell>
          <cell r="F3219">
            <v>144777417</v>
          </cell>
        </row>
        <row r="3220">
          <cell r="C3220">
            <v>3212</v>
          </cell>
          <cell r="D3220">
            <v>1998</v>
          </cell>
          <cell r="E3220" t="str">
            <v>OAKVILLE HYDRO ELECTRICITY DISTRIBUTION INC.</v>
          </cell>
          <cell r="F3220">
            <v>138311097</v>
          </cell>
        </row>
        <row r="3221">
          <cell r="C3221">
            <v>3213</v>
          </cell>
          <cell r="D3221">
            <v>1998</v>
          </cell>
          <cell r="E3221" t="str">
            <v>ORANGEVILLE HYDRO LIMITED</v>
          </cell>
          <cell r="F3221">
            <v>33935036</v>
          </cell>
        </row>
        <row r="3222">
          <cell r="C3222">
            <v>3214</v>
          </cell>
          <cell r="D3222">
            <v>1998</v>
          </cell>
          <cell r="E3222" t="str">
            <v>ORILLIA POWER DISTRIBUTION CORPORATION</v>
          </cell>
          <cell r="F3222">
            <v>49484510</v>
          </cell>
        </row>
        <row r="3223">
          <cell r="C3223">
            <v>3215</v>
          </cell>
          <cell r="D3223">
            <v>1998</v>
          </cell>
          <cell r="E3223" t="str">
            <v>OSHAWA PUC NETWORKS INC.</v>
          </cell>
          <cell r="F3223">
            <v>154216838</v>
          </cell>
        </row>
        <row r="3224">
          <cell r="C3224">
            <v>3216</v>
          </cell>
          <cell r="D3224">
            <v>1998</v>
          </cell>
          <cell r="E3224" t="str">
            <v>PARRY SOUND POWER CORPORATION</v>
          </cell>
          <cell r="F3224">
            <v>18111356</v>
          </cell>
        </row>
        <row r="3225">
          <cell r="C3225">
            <v>3217</v>
          </cell>
          <cell r="D3225">
            <v>1998</v>
          </cell>
          <cell r="E3225" t="str">
            <v>PETERBOROUGH UTILITIES COMMISSION</v>
          </cell>
          <cell r="F3225">
            <v>71284265</v>
          </cell>
        </row>
        <row r="3226">
          <cell r="C3226">
            <v>3218</v>
          </cell>
          <cell r="D3226">
            <v>1998</v>
          </cell>
          <cell r="E3226" t="str">
            <v>POLICE VILLAGE OF COMBER HYDRO SYSTEM</v>
          </cell>
          <cell r="F3226">
            <v>363324</v>
          </cell>
        </row>
        <row r="3227">
          <cell r="C3227">
            <v>3219</v>
          </cell>
          <cell r="D3227">
            <v>1998</v>
          </cell>
          <cell r="E3227" t="str">
            <v>POLICE VILLAGE OF GRANTON HYDRO SYSTEM</v>
          </cell>
          <cell r="F3227">
            <v>156592</v>
          </cell>
        </row>
        <row r="3228">
          <cell r="C3228">
            <v>3220</v>
          </cell>
          <cell r="D3228">
            <v>1998</v>
          </cell>
          <cell r="E3228" t="str">
            <v>POLICE VILLAGE OF MOOREFIELD HYDRO SYSTEM</v>
          </cell>
          <cell r="F3228">
            <v>129841</v>
          </cell>
        </row>
        <row r="3229">
          <cell r="C3229">
            <v>3221</v>
          </cell>
          <cell r="D3229">
            <v>1998</v>
          </cell>
          <cell r="E3229" t="str">
            <v>CANADIAN NIAGARA POWER INC.</v>
          </cell>
          <cell r="F3229">
            <v>29630266</v>
          </cell>
        </row>
        <row r="3230">
          <cell r="C3230">
            <v>3222</v>
          </cell>
          <cell r="D3230">
            <v>1998</v>
          </cell>
          <cell r="E3230" t="str">
            <v>PUBLIC UTILITIES COMMISSION OF THE CITY OF BARRIE</v>
          </cell>
          <cell r="F3230">
            <v>99797843</v>
          </cell>
        </row>
        <row r="3231">
          <cell r="C3231">
            <v>3223</v>
          </cell>
          <cell r="D3231">
            <v>1998</v>
          </cell>
          <cell r="E3231" t="str">
            <v>PUBLIC UTILITIES COMMISSION OF THE CITY OF OWEN SOUND</v>
          </cell>
          <cell r="F3231">
            <v>14840433</v>
          </cell>
        </row>
        <row r="3232">
          <cell r="C3232">
            <v>3224</v>
          </cell>
          <cell r="D3232">
            <v>1998</v>
          </cell>
          <cell r="E3232" t="str">
            <v>PUBLIC UTILITIES COMMISSION OF THE TOWN OF ALEXANDRIA</v>
          </cell>
          <cell r="F3232">
            <v>3787439</v>
          </cell>
        </row>
        <row r="3233">
          <cell r="C3233">
            <v>3225</v>
          </cell>
          <cell r="D3233">
            <v>1998</v>
          </cell>
          <cell r="E3233" t="str">
            <v>PUBLIC UTILITIES COMMISSION OF THE TOWN OF CAMPBELLFORD</v>
          </cell>
          <cell r="F3233">
            <v>4444030</v>
          </cell>
        </row>
        <row r="3234">
          <cell r="C3234">
            <v>3226</v>
          </cell>
          <cell r="D3234">
            <v>1998</v>
          </cell>
          <cell r="E3234" t="str">
            <v>PUBLIC UTILITIES COMMISSION OF THE TOWN OF CHESLEY</v>
          </cell>
          <cell r="F3234">
            <v>1806847</v>
          </cell>
        </row>
        <row r="3235">
          <cell r="C3235">
            <v>3227</v>
          </cell>
          <cell r="D3235">
            <v>1998</v>
          </cell>
          <cell r="E3235" t="str">
            <v>LAKEFRONT UTILITIES INC.</v>
          </cell>
          <cell r="F3235">
            <v>13864792</v>
          </cell>
        </row>
        <row r="3236">
          <cell r="C3236">
            <v>3228</v>
          </cell>
          <cell r="D3236">
            <v>1998</v>
          </cell>
          <cell r="E3236" t="str">
            <v>CENTRE WELLINGTON HYDRO LTD.</v>
          </cell>
          <cell r="F3236">
            <v>6777822</v>
          </cell>
        </row>
        <row r="3237">
          <cell r="C3237">
            <v>3229</v>
          </cell>
          <cell r="D3237">
            <v>1998</v>
          </cell>
          <cell r="E3237" t="str">
            <v>WEST COAST HURON ENERGY INC.</v>
          </cell>
          <cell r="F3237">
            <v>6374452</v>
          </cell>
        </row>
        <row r="3238">
          <cell r="C3238">
            <v>3230</v>
          </cell>
          <cell r="D3238">
            <v>1998</v>
          </cell>
          <cell r="E3238" t="str">
            <v>ESPANOLA REGIONAL HYDRO DISTRIBUTION CORPORATION</v>
          </cell>
          <cell r="F3238">
            <v>520943</v>
          </cell>
        </row>
        <row r="3239">
          <cell r="C3239">
            <v>3231</v>
          </cell>
          <cell r="D3239">
            <v>1998</v>
          </cell>
          <cell r="E3239" t="str">
            <v>PUBLIC UTILITIES COMMISSION OF THE TOWN OF MITCHELL</v>
          </cell>
          <cell r="F3239">
            <v>3417010</v>
          </cell>
        </row>
        <row r="3240">
          <cell r="C3240">
            <v>3232</v>
          </cell>
          <cell r="D3240">
            <v>1998</v>
          </cell>
          <cell r="E3240" t="str">
            <v>WELLINGTON NORTH POWER INC.</v>
          </cell>
          <cell r="F3240">
            <v>2997880</v>
          </cell>
        </row>
        <row r="3241">
          <cell r="C3241">
            <v>3233</v>
          </cell>
          <cell r="D3241">
            <v>1998</v>
          </cell>
          <cell r="E3241" t="str">
            <v>PUBLIC UTILITIES COMMISSION OF THE TOWN OF PALMERSTON</v>
          </cell>
          <cell r="F3241">
            <v>1620536</v>
          </cell>
        </row>
        <row r="3242">
          <cell r="C3242">
            <v>3234</v>
          </cell>
          <cell r="D3242">
            <v>1998</v>
          </cell>
          <cell r="E3242" t="str">
            <v>BRANT COUNTY POWER INC.</v>
          </cell>
          <cell r="F3242">
            <v>6863150</v>
          </cell>
        </row>
        <row r="3243">
          <cell r="C3243">
            <v>3235</v>
          </cell>
          <cell r="D3243">
            <v>1998</v>
          </cell>
          <cell r="E3243" t="str">
            <v>PUBLIC UTILITIES COMMISSION OF THE TOWN OF PICTON</v>
          </cell>
          <cell r="F3243">
            <v>5146066</v>
          </cell>
        </row>
        <row r="3244">
          <cell r="C3244">
            <v>3236</v>
          </cell>
          <cell r="D3244">
            <v>1998</v>
          </cell>
          <cell r="E3244" t="str">
            <v>PUBLIC UTILITIES COMMISSION OF THE TOWN OF SOUTHAMPTON</v>
          </cell>
          <cell r="F3244">
            <v>2833580</v>
          </cell>
        </row>
        <row r="3245">
          <cell r="C3245">
            <v>3237</v>
          </cell>
          <cell r="D3245">
            <v>1998</v>
          </cell>
          <cell r="E3245" t="str">
            <v>ESSEX POWERLINES CORPORATION</v>
          </cell>
          <cell r="F3245">
            <v>8315837</v>
          </cell>
        </row>
        <row r="3246">
          <cell r="C3246">
            <v>3238</v>
          </cell>
          <cell r="D3246">
            <v>1998</v>
          </cell>
          <cell r="E3246" t="str">
            <v>WELLINGTON NORTH POWER INC.</v>
          </cell>
          <cell r="F3246">
            <v>1543228</v>
          </cell>
        </row>
        <row r="3247">
          <cell r="C3247">
            <v>3239</v>
          </cell>
          <cell r="D3247">
            <v>1998</v>
          </cell>
          <cell r="E3247" t="str">
            <v>PUBLIC UTILITIES COMMISSION OF THE VILLAGE OF LANCASTER</v>
          </cell>
          <cell r="F3247">
            <v>558611</v>
          </cell>
        </row>
        <row r="3248">
          <cell r="C3248">
            <v>3240</v>
          </cell>
          <cell r="D3248">
            <v>1998</v>
          </cell>
          <cell r="E3248" t="str">
            <v>PUBLIC UTILITIES COMMISSION OF THE VILLAGE OF PORT STANLEY</v>
          </cell>
          <cell r="F3248">
            <v>2344076</v>
          </cell>
        </row>
        <row r="3249">
          <cell r="C3249">
            <v>3241</v>
          </cell>
          <cell r="D3249">
            <v>1998</v>
          </cell>
          <cell r="E3249" t="str">
            <v>RIDEAU ST. LAWRENCE DISTRIBUTION INC.</v>
          </cell>
          <cell r="F3249">
            <v>776689</v>
          </cell>
        </row>
        <row r="3250">
          <cell r="C3250">
            <v>3242</v>
          </cell>
          <cell r="D3250">
            <v>1998</v>
          </cell>
          <cell r="E3250" t="str">
            <v>PUBLIC UTILITY COMMISSION OF THE VILLAGE OF WEST LORNE</v>
          </cell>
          <cell r="F3250">
            <v>1530755</v>
          </cell>
        </row>
        <row r="3251">
          <cell r="C3251">
            <v>3243</v>
          </cell>
          <cell r="D3251">
            <v>1998</v>
          </cell>
          <cell r="E3251" t="str">
            <v>REMARA-BRECHIN HYDRO</v>
          </cell>
          <cell r="F3251">
            <v>130427</v>
          </cell>
        </row>
        <row r="3252">
          <cell r="C3252">
            <v>3244</v>
          </cell>
          <cell r="D3252">
            <v>1998</v>
          </cell>
          <cell r="E3252" t="str">
            <v>RENFREW HYDRO INC.</v>
          </cell>
          <cell r="F3252">
            <v>15057262</v>
          </cell>
        </row>
        <row r="3253">
          <cell r="C3253">
            <v>3245</v>
          </cell>
          <cell r="D3253">
            <v>1998</v>
          </cell>
          <cell r="E3253" t="str">
            <v>RICHMOND HILL HYDRO INC.</v>
          </cell>
          <cell r="F3253">
            <v>135988911</v>
          </cell>
        </row>
        <row r="3254">
          <cell r="C3254">
            <v>3246</v>
          </cell>
          <cell r="D3254">
            <v>1998</v>
          </cell>
          <cell r="E3254" t="str">
            <v>RIPLEY PUBLIC UTILITIES COMMISSION</v>
          </cell>
          <cell r="F3254">
            <v>405251</v>
          </cell>
        </row>
        <row r="3255">
          <cell r="C3255">
            <v>3247</v>
          </cell>
          <cell r="D3255">
            <v>1998</v>
          </cell>
          <cell r="E3255" t="str">
            <v>SIOUX LOOKOUT HYDRO INC.</v>
          </cell>
          <cell r="F3255">
            <v>5654626</v>
          </cell>
        </row>
        <row r="3256">
          <cell r="C3256">
            <v>3248</v>
          </cell>
          <cell r="D3256">
            <v>1998</v>
          </cell>
          <cell r="E3256" t="str">
            <v>ST. CATHARINES HYDRO UTILITY SERVICES INC.</v>
          </cell>
          <cell r="F3256">
            <v>86265003</v>
          </cell>
        </row>
        <row r="3257">
          <cell r="C3257">
            <v>3249</v>
          </cell>
          <cell r="D3257">
            <v>1998</v>
          </cell>
          <cell r="E3257" t="str">
            <v>ST. THOMAS ENERGY INC.</v>
          </cell>
          <cell r="F3257">
            <v>50186314</v>
          </cell>
        </row>
        <row r="3258">
          <cell r="C3258">
            <v>3250</v>
          </cell>
          <cell r="D3258">
            <v>1998</v>
          </cell>
          <cell r="E3258" t="str">
            <v>FESTIVAL HYDRO INC.</v>
          </cell>
          <cell r="F3258">
            <v>34195080</v>
          </cell>
        </row>
        <row r="3259">
          <cell r="C3259">
            <v>3251</v>
          </cell>
          <cell r="D3259">
            <v>1998</v>
          </cell>
          <cell r="E3259" t="str">
            <v>MIDDLESEX POWER DISTRIBUTION CORPORATION</v>
          </cell>
          <cell r="F3259">
            <v>10035761</v>
          </cell>
        </row>
        <row r="3260">
          <cell r="C3260">
            <v>3252</v>
          </cell>
          <cell r="D3260">
            <v>1998</v>
          </cell>
          <cell r="E3260" t="str">
            <v>GREATER SUDBURY HYDRO INC.</v>
          </cell>
          <cell r="F3260">
            <v>100640975</v>
          </cell>
        </row>
        <row r="3261">
          <cell r="C3261">
            <v>3253</v>
          </cell>
          <cell r="D3261">
            <v>1998</v>
          </cell>
          <cell r="E3261" t="str">
            <v>TAY HYDRO ELECTRIC DISTRIBUTION COMPANY INC.</v>
          </cell>
          <cell r="F3261">
            <v>7192496</v>
          </cell>
        </row>
        <row r="3262">
          <cell r="C3262">
            <v>3254</v>
          </cell>
          <cell r="D3262">
            <v>1998</v>
          </cell>
          <cell r="E3262" t="str">
            <v>TERRACE BAY SUPERIOR WIRES INC.</v>
          </cell>
          <cell r="F3262">
            <v>1894386</v>
          </cell>
        </row>
        <row r="3263">
          <cell r="C3263">
            <v>3255</v>
          </cell>
          <cell r="D3263">
            <v>1998</v>
          </cell>
          <cell r="E3263" t="str">
            <v>ESPANOLA REGIONAL HYDRO DISTRIBUTION CORPORATION</v>
          </cell>
          <cell r="F3263">
            <v>2920708</v>
          </cell>
        </row>
        <row r="3264">
          <cell r="C3264">
            <v>3256</v>
          </cell>
          <cell r="D3264">
            <v>1998</v>
          </cell>
          <cell r="E3264" t="str">
            <v>COLLUS POWER CORPORATION</v>
          </cell>
          <cell r="F3264">
            <v>11413298</v>
          </cell>
        </row>
        <row r="3265">
          <cell r="C3265">
            <v>3257</v>
          </cell>
          <cell r="D3265">
            <v>1998</v>
          </cell>
          <cell r="E3265" t="str">
            <v>THUNDER BAY HYDRO ELECTRICITY DISTRIBUTION INC.</v>
          </cell>
          <cell r="F3265">
            <v>93997985</v>
          </cell>
        </row>
        <row r="3266">
          <cell r="C3266">
            <v>3258</v>
          </cell>
          <cell r="D3266">
            <v>1998</v>
          </cell>
          <cell r="E3266" t="str">
            <v>TILLSONBURG HYDRO INC.</v>
          </cell>
          <cell r="F3266">
            <v>20436410</v>
          </cell>
        </row>
        <row r="3267">
          <cell r="C3267">
            <v>3259</v>
          </cell>
          <cell r="D3267">
            <v>1998</v>
          </cell>
          <cell r="E3267" t="str">
            <v>TOWNSHIP OF MCGARRY HYDRO SYSTEM</v>
          </cell>
          <cell r="F3267">
            <v>401636</v>
          </cell>
        </row>
        <row r="3268">
          <cell r="C3268">
            <v>3260</v>
          </cell>
          <cell r="D3268">
            <v>1998</v>
          </cell>
          <cell r="E3268" t="str">
            <v>RIDEAU ST. LAWRENCE DISTRIBUTION INC.</v>
          </cell>
          <cell r="F3268">
            <v>663271</v>
          </cell>
        </row>
        <row r="3269">
          <cell r="C3269">
            <v>3261</v>
          </cell>
          <cell r="D3269">
            <v>1998</v>
          </cell>
          <cell r="E3269" t="str">
            <v>VILLAGE OF LUCKNOW HYDRO SYSTEM</v>
          </cell>
          <cell r="F3269">
            <v>1066163</v>
          </cell>
        </row>
        <row r="3270">
          <cell r="C3270">
            <v>3262</v>
          </cell>
          <cell r="D3270">
            <v>1998</v>
          </cell>
          <cell r="E3270" t="str">
            <v>WATERLOO NORTH HYDRO INC.</v>
          </cell>
          <cell r="F3270">
            <v>204074406</v>
          </cell>
        </row>
        <row r="3271">
          <cell r="C3271">
            <v>3263</v>
          </cell>
          <cell r="D3271">
            <v>1998</v>
          </cell>
          <cell r="E3271" t="str">
            <v>WELLAND HYDRO-ELECTRIC SYSTEM CORP.</v>
          </cell>
          <cell r="F3271">
            <v>51982022</v>
          </cell>
        </row>
        <row r="3272">
          <cell r="C3272">
            <v>3264</v>
          </cell>
          <cell r="D3272">
            <v>1998</v>
          </cell>
          <cell r="E3272" t="str">
            <v>WEST PERTH POWER INC.</v>
          </cell>
          <cell r="F3272">
            <v>6834020</v>
          </cell>
        </row>
        <row r="3273">
          <cell r="C3273">
            <v>3265</v>
          </cell>
          <cell r="D3273">
            <v>1998</v>
          </cell>
          <cell r="E3273" t="str">
            <v>WHITBY HYDRO ELECTRIC CORPORATION</v>
          </cell>
          <cell r="F3273">
            <v>129393480</v>
          </cell>
        </row>
        <row r="3274">
          <cell r="C3274">
            <v>3266</v>
          </cell>
          <cell r="D3274">
            <v>1998</v>
          </cell>
          <cell r="E3274" t="str">
            <v>WINCHESTER HYDRO COMMISSION</v>
          </cell>
          <cell r="F3274">
            <v>3426789</v>
          </cell>
        </row>
        <row r="3275">
          <cell r="C3275">
            <v>3267</v>
          </cell>
          <cell r="D3275">
            <v>1998</v>
          </cell>
          <cell r="E3275" t="str">
            <v>WOODSTOCK HYDRO SERVICES INC.</v>
          </cell>
          <cell r="F3275">
            <v>33932310</v>
          </cell>
        </row>
        <row r="3276">
          <cell r="C3276">
            <v>3268</v>
          </cell>
          <cell r="F3276">
            <v>7627732214</v>
          </cell>
        </row>
        <row r="3277">
          <cell r="C3277">
            <v>3269</v>
          </cell>
          <cell r="F3277">
            <v>0</v>
          </cell>
        </row>
        <row r="3278">
          <cell r="C3278">
            <v>3270</v>
          </cell>
          <cell r="F3278">
            <v>0</v>
          </cell>
        </row>
        <row r="3279">
          <cell r="C3279">
            <v>3271</v>
          </cell>
          <cell r="F3279">
            <v>56864</v>
          </cell>
        </row>
        <row r="3280">
          <cell r="C3280">
            <v>3272</v>
          </cell>
          <cell r="F3280">
            <v>0</v>
          </cell>
        </row>
        <row r="3281">
          <cell r="C3281">
            <v>3273</v>
          </cell>
          <cell r="F3281">
            <v>0</v>
          </cell>
        </row>
        <row r="3282">
          <cell r="C3282">
            <v>3274</v>
          </cell>
          <cell r="F3282">
            <v>58540</v>
          </cell>
        </row>
        <row r="3283">
          <cell r="C3283">
            <v>3275</v>
          </cell>
          <cell r="F3283">
            <v>0</v>
          </cell>
        </row>
        <row r="3284">
          <cell r="C3284">
            <v>3276</v>
          </cell>
          <cell r="D3284">
            <v>2002</v>
          </cell>
          <cell r="E3284" t="str">
            <v>GREATER SUDBURY HYDRO INC.</v>
          </cell>
          <cell r="F3284">
            <v>4761580</v>
          </cell>
          <cell r="G3284">
            <v>-3073612</v>
          </cell>
          <cell r="H3284">
            <v>1687968</v>
          </cell>
        </row>
        <row r="3285">
          <cell r="C3285">
            <v>3277</v>
          </cell>
          <cell r="D3285">
            <v>2002</v>
          </cell>
          <cell r="E3285" t="str">
            <v>GUELPH HYDRO ELECTRIC SYSTEMS INC.</v>
          </cell>
          <cell r="F3285">
            <v>1348525</v>
          </cell>
          <cell r="G3285">
            <v>-194106</v>
          </cell>
          <cell r="H3285">
            <v>1154419</v>
          </cell>
        </row>
        <row r="3286">
          <cell r="C3286">
            <v>3278</v>
          </cell>
          <cell r="D3286">
            <v>2002</v>
          </cell>
          <cell r="E3286" t="str">
            <v>HORIZON UTILITIES CORPORATION</v>
          </cell>
          <cell r="F3286">
            <v>89309567</v>
          </cell>
          <cell r="G3286">
            <v>-39169213</v>
          </cell>
          <cell r="H3286">
            <v>50140354</v>
          </cell>
        </row>
        <row r="3287">
          <cell r="C3287">
            <v>3279</v>
          </cell>
          <cell r="D3287">
            <v>2002</v>
          </cell>
          <cell r="E3287" t="str">
            <v>HYDRO ONE NETWORKS INC.</v>
          </cell>
          <cell r="F3287">
            <v>2350776</v>
          </cell>
          <cell r="G3287">
            <v>-1002834</v>
          </cell>
          <cell r="H3287">
            <v>1347942</v>
          </cell>
        </row>
        <row r="3288">
          <cell r="C3288">
            <v>3280</v>
          </cell>
          <cell r="D3288">
            <v>2002</v>
          </cell>
          <cell r="E3288" t="str">
            <v>MIDDLESEX POWER DISTRIBUTION CORPORATION</v>
          </cell>
          <cell r="F3288">
            <v>559350</v>
          </cell>
          <cell r="G3288">
            <v>-287022</v>
          </cell>
          <cell r="H3288">
            <v>272328</v>
          </cell>
        </row>
        <row r="3289">
          <cell r="C3289">
            <v>3281</v>
          </cell>
          <cell r="D3289">
            <v>2002</v>
          </cell>
          <cell r="E3289" t="str">
            <v>NIAGARA PENINSULA ENERGY INC.</v>
          </cell>
          <cell r="F3289">
            <v>85972986</v>
          </cell>
          <cell r="G3289">
            <v>-35220377</v>
          </cell>
          <cell r="H3289">
            <v>50752609</v>
          </cell>
        </row>
        <row r="3290">
          <cell r="C3290">
            <v>3282</v>
          </cell>
          <cell r="D3290">
            <v>2002</v>
          </cell>
          <cell r="E3290" t="str">
            <v>NIAGARA PENINSULA ENERGY INC.</v>
          </cell>
          <cell r="F3290">
            <v>32617182</v>
          </cell>
          <cell r="G3290">
            <v>-14448997</v>
          </cell>
          <cell r="H3290">
            <v>18168185</v>
          </cell>
        </row>
        <row r="3291">
          <cell r="C3291">
            <v>3283</v>
          </cell>
          <cell r="D3291">
            <v>2002</v>
          </cell>
          <cell r="E3291" t="str">
            <v>PETERBOROUGH DISTRIBUTION INCORPORATED</v>
          </cell>
          <cell r="F3291">
            <v>422985</v>
          </cell>
          <cell r="G3291">
            <v>-26539</v>
          </cell>
          <cell r="H3291">
            <v>396446</v>
          </cell>
        </row>
        <row r="3292">
          <cell r="C3292">
            <v>3284</v>
          </cell>
          <cell r="D3292">
            <v>2002</v>
          </cell>
          <cell r="E3292" t="str">
            <v>PETERBOROUGH DISTRIBUTION INCORPORATED</v>
          </cell>
          <cell r="F3292">
            <v>1394238</v>
          </cell>
          <cell r="G3292">
            <v>-82777</v>
          </cell>
          <cell r="H3292">
            <v>1311461</v>
          </cell>
        </row>
        <row r="3293">
          <cell r="C3293">
            <v>3285</v>
          </cell>
          <cell r="D3293">
            <v>2002</v>
          </cell>
          <cell r="E3293" t="str">
            <v>POWERSTREAM INC.</v>
          </cell>
          <cell r="F3293">
            <v>38376995</v>
          </cell>
          <cell r="G3293">
            <v>-20189666</v>
          </cell>
          <cell r="H3293">
            <v>18187329</v>
          </cell>
        </row>
        <row r="3294">
          <cell r="C3294">
            <v>3286</v>
          </cell>
          <cell r="D3294">
            <v>2002</v>
          </cell>
          <cell r="E3294" t="str">
            <v>POWERSTREAM INC.</v>
          </cell>
          <cell r="F3294">
            <v>154466180</v>
          </cell>
          <cell r="G3294">
            <v>-58993357</v>
          </cell>
          <cell r="H3294">
            <v>95472823</v>
          </cell>
        </row>
        <row r="3295">
          <cell r="C3295">
            <v>3287</v>
          </cell>
          <cell r="D3295">
            <v>2002</v>
          </cell>
          <cell r="E3295" t="str">
            <v>VERIDIAN CONNECTIONS INC.</v>
          </cell>
          <cell r="F3295">
            <v>10931063</v>
          </cell>
          <cell r="G3295">
            <v>-3920291</v>
          </cell>
          <cell r="H3295">
            <v>7010772</v>
          </cell>
        </row>
        <row r="3296">
          <cell r="C3296">
            <v>3288</v>
          </cell>
          <cell r="D3296">
            <v>2002</v>
          </cell>
          <cell r="E3296" t="str">
            <v>VERIDIAN CONNECTIONS INC.</v>
          </cell>
          <cell r="F3296">
            <v>3908641</v>
          </cell>
          <cell r="G3296">
            <v>-1995548</v>
          </cell>
          <cell r="H3296">
            <v>1913093</v>
          </cell>
        </row>
        <row r="3297">
          <cell r="C3297">
            <v>3289</v>
          </cell>
          <cell r="D3297">
            <v>2002</v>
          </cell>
          <cell r="E3297" t="str">
            <v>ATIKOKAN HYDRO INC.</v>
          </cell>
          <cell r="F3297">
            <v>2485159</v>
          </cell>
          <cell r="G3297">
            <v>-1879594</v>
          </cell>
          <cell r="H3297">
            <v>605565</v>
          </cell>
        </row>
        <row r="3298">
          <cell r="C3298">
            <v>3290</v>
          </cell>
          <cell r="D3298">
            <v>2002</v>
          </cell>
          <cell r="E3298" t="str">
            <v>BLUEWATER POWER DISTRIBUTION CORPORATION</v>
          </cell>
          <cell r="F3298">
            <v>63173630</v>
          </cell>
          <cell r="G3298">
            <v>-26585796</v>
          </cell>
          <cell r="H3298">
            <v>36587834</v>
          </cell>
        </row>
        <row r="3299">
          <cell r="C3299">
            <v>3291</v>
          </cell>
          <cell r="D3299">
            <v>2002</v>
          </cell>
          <cell r="E3299" t="str">
            <v>BRANT COUNTY POWER INC.</v>
          </cell>
          <cell r="F3299">
            <v>10828882</v>
          </cell>
          <cell r="G3299">
            <v>-1668876</v>
          </cell>
          <cell r="H3299">
            <v>9160006</v>
          </cell>
        </row>
        <row r="3300">
          <cell r="C3300">
            <v>3292</v>
          </cell>
          <cell r="D3300">
            <v>2002</v>
          </cell>
          <cell r="E3300" t="str">
            <v>BRANTFORD POWER INC.</v>
          </cell>
          <cell r="F3300">
            <v>44253933</v>
          </cell>
          <cell r="G3300">
            <v>-3939992</v>
          </cell>
          <cell r="H3300">
            <v>40313941</v>
          </cell>
        </row>
        <row r="3301">
          <cell r="C3301">
            <v>3293</v>
          </cell>
          <cell r="D3301">
            <v>2002</v>
          </cell>
          <cell r="E3301" t="str">
            <v>BURLINGTON HYDRO INC.</v>
          </cell>
          <cell r="F3301">
            <v>147765402</v>
          </cell>
          <cell r="G3301">
            <v>-74822445</v>
          </cell>
          <cell r="H3301">
            <v>72942957</v>
          </cell>
        </row>
        <row r="3302">
          <cell r="C3302">
            <v>3294</v>
          </cell>
          <cell r="D3302">
            <v>2002</v>
          </cell>
          <cell r="E3302" t="str">
            <v>CAMBRIDGE AND NORTH DUMFRIES HYDRO INC.</v>
          </cell>
          <cell r="F3302">
            <v>123969963</v>
          </cell>
          <cell r="G3302">
            <v>-49395291</v>
          </cell>
          <cell r="H3302">
            <v>74574672</v>
          </cell>
        </row>
        <row r="3303">
          <cell r="C3303">
            <v>3295</v>
          </cell>
          <cell r="D3303">
            <v>2002</v>
          </cell>
          <cell r="E3303" t="str">
            <v>CANADIAN NIAGARA POWER INC.</v>
          </cell>
          <cell r="F3303">
            <v>36231649</v>
          </cell>
          <cell r="G3303">
            <v>-10032370</v>
          </cell>
          <cell r="H3303">
            <v>26199279</v>
          </cell>
        </row>
        <row r="3304">
          <cell r="C3304">
            <v>3296</v>
          </cell>
          <cell r="D3304">
            <v>2002</v>
          </cell>
          <cell r="E3304" t="str">
            <v>CENTRE WELLINGTON HYDRO LTD.</v>
          </cell>
          <cell r="F3304">
            <v>11965330</v>
          </cell>
          <cell r="G3304">
            <v>-5082552</v>
          </cell>
          <cell r="H3304">
            <v>6882778</v>
          </cell>
        </row>
        <row r="3305">
          <cell r="C3305">
            <v>3297</v>
          </cell>
          <cell r="D3305">
            <v>2002</v>
          </cell>
          <cell r="E3305" t="str">
            <v>CHAPLEAU PUBLIC UTILITIES CORPORATION</v>
          </cell>
          <cell r="F3305">
            <v>2072791</v>
          </cell>
          <cell r="G3305">
            <v>-1115274</v>
          </cell>
          <cell r="H3305">
            <v>957517</v>
          </cell>
        </row>
        <row r="3306">
          <cell r="C3306">
            <v>3298</v>
          </cell>
          <cell r="D3306">
            <v>2002</v>
          </cell>
          <cell r="E3306" t="str">
            <v>CHATHAM-KENT HYDRO INC.</v>
          </cell>
          <cell r="F3306">
            <v>43721707</v>
          </cell>
          <cell r="G3306">
            <v>-6283218</v>
          </cell>
          <cell r="H3306">
            <v>37438489</v>
          </cell>
        </row>
        <row r="3307">
          <cell r="C3307">
            <v>3299</v>
          </cell>
          <cell r="D3307">
            <v>2002</v>
          </cell>
          <cell r="E3307" t="str">
            <v>CLINTON POWER CORPORATION</v>
          </cell>
          <cell r="F3307">
            <v>1076349</v>
          </cell>
          <cell r="G3307">
            <v>-97704</v>
          </cell>
          <cell r="H3307">
            <v>978645</v>
          </cell>
        </row>
        <row r="3308">
          <cell r="C3308">
            <v>3300</v>
          </cell>
          <cell r="D3308">
            <v>2002</v>
          </cell>
          <cell r="E3308" t="str">
            <v>COLLUS POWER CORPORATION</v>
          </cell>
          <cell r="F3308">
            <v>17000909</v>
          </cell>
          <cell r="G3308">
            <v>-7935405</v>
          </cell>
          <cell r="H3308">
            <v>9065504</v>
          </cell>
        </row>
        <row r="3309">
          <cell r="C3309">
            <v>3301</v>
          </cell>
          <cell r="D3309">
            <v>2002</v>
          </cell>
          <cell r="E3309" t="str">
            <v>COOPERATIVE HYDRO EMBRUN INC.</v>
          </cell>
          <cell r="F3309">
            <v>2094483</v>
          </cell>
          <cell r="G3309">
            <v>-174667</v>
          </cell>
          <cell r="H3309">
            <v>1919816</v>
          </cell>
        </row>
        <row r="3310">
          <cell r="C3310">
            <v>3302</v>
          </cell>
          <cell r="D3310">
            <v>2002</v>
          </cell>
          <cell r="E3310" t="str">
            <v>E.L.K. ENERGY INC.</v>
          </cell>
          <cell r="F3310">
            <v>16479555</v>
          </cell>
          <cell r="G3310">
            <v>-9163777</v>
          </cell>
          <cell r="H3310">
            <v>7315778</v>
          </cell>
        </row>
        <row r="3311">
          <cell r="C3311">
            <v>3303</v>
          </cell>
          <cell r="D3311">
            <v>2002</v>
          </cell>
          <cell r="E3311" t="str">
            <v>ENERSOURCE HYDRO MISSISSAUGA INC.</v>
          </cell>
          <cell r="F3311">
            <v>640015612</v>
          </cell>
          <cell r="G3311">
            <v>-242462446</v>
          </cell>
          <cell r="H3311">
            <v>397553166</v>
          </cell>
        </row>
        <row r="3312">
          <cell r="C3312">
            <v>3304</v>
          </cell>
          <cell r="D3312">
            <v>2002</v>
          </cell>
          <cell r="E3312" t="str">
            <v>ENWIN UTILITIES LTD.</v>
          </cell>
          <cell r="F3312">
            <v>163771946</v>
          </cell>
          <cell r="G3312">
            <v>-22089553</v>
          </cell>
          <cell r="H3312">
            <v>141682393</v>
          </cell>
        </row>
        <row r="3313">
          <cell r="C3313">
            <v>3305</v>
          </cell>
          <cell r="D3313">
            <v>2002</v>
          </cell>
          <cell r="E3313" t="str">
            <v>ERIE THAMES POWERLINES CORPORATION</v>
          </cell>
          <cell r="F3313">
            <v>14376189</v>
          </cell>
          <cell r="G3313">
            <v>0</v>
          </cell>
          <cell r="H3313">
            <v>14376189</v>
          </cell>
        </row>
        <row r="3314">
          <cell r="C3314">
            <v>3306</v>
          </cell>
          <cell r="D3314">
            <v>2002</v>
          </cell>
          <cell r="E3314" t="str">
            <v>ESPANOLA REGIONAL HYDRO DISTRIBUTION CORPORATION</v>
          </cell>
          <cell r="F3314">
            <v>4414678</v>
          </cell>
          <cell r="G3314">
            <v>-3119992</v>
          </cell>
          <cell r="H3314">
            <v>1294686</v>
          </cell>
        </row>
        <row r="3315">
          <cell r="C3315">
            <v>3307</v>
          </cell>
          <cell r="D3315">
            <v>2002</v>
          </cell>
          <cell r="E3315" t="str">
            <v>ESSEX POWERLINES CORPORATION</v>
          </cell>
          <cell r="F3315">
            <v>28522130</v>
          </cell>
          <cell r="G3315">
            <v>-5712364</v>
          </cell>
          <cell r="H3315">
            <v>22809766</v>
          </cell>
        </row>
        <row r="3316">
          <cell r="C3316">
            <v>3308</v>
          </cell>
          <cell r="D3316">
            <v>2002</v>
          </cell>
          <cell r="E3316" t="str">
            <v>FESTIVAL HYDRO INC.</v>
          </cell>
          <cell r="F3316">
            <v>50728181</v>
          </cell>
          <cell r="G3316">
            <v>-25965813</v>
          </cell>
          <cell r="H3316">
            <v>24762368</v>
          </cell>
        </row>
        <row r="3317">
          <cell r="C3317">
            <v>3309</v>
          </cell>
          <cell r="D3317">
            <v>2002</v>
          </cell>
          <cell r="E3317" t="str">
            <v>FORT ALBANY POWER CORPORATION</v>
          </cell>
          <cell r="F3317">
            <v>11217</v>
          </cell>
          <cell r="G3317">
            <v>-13138</v>
          </cell>
          <cell r="H3317">
            <v>-1921</v>
          </cell>
        </row>
        <row r="3318">
          <cell r="C3318">
            <v>3310</v>
          </cell>
          <cell r="D3318">
            <v>2002</v>
          </cell>
          <cell r="E3318" t="str">
            <v>FORT FRANCES POWER CORPORATION</v>
          </cell>
          <cell r="F3318">
            <v>8167984</v>
          </cell>
          <cell r="G3318">
            <v>-5018438</v>
          </cell>
          <cell r="H3318">
            <v>3149546</v>
          </cell>
        </row>
        <row r="3319">
          <cell r="C3319">
            <v>3311</v>
          </cell>
          <cell r="D3319">
            <v>2002</v>
          </cell>
          <cell r="E3319" t="str">
            <v>GRAND VALLEY ENERGY INC.</v>
          </cell>
          <cell r="F3319">
            <v>948204</v>
          </cell>
          <cell r="G3319">
            <v>-590856</v>
          </cell>
          <cell r="H3319">
            <v>357348</v>
          </cell>
        </row>
        <row r="3320">
          <cell r="C3320">
            <v>3312</v>
          </cell>
          <cell r="D3320">
            <v>2002</v>
          </cell>
          <cell r="E3320" t="str">
            <v>ALGOMA POWER INC.</v>
          </cell>
          <cell r="F3320">
            <v>59275981</v>
          </cell>
          <cell r="G3320">
            <v>-32471812</v>
          </cell>
          <cell r="H3320">
            <v>26804169</v>
          </cell>
        </row>
        <row r="3321">
          <cell r="C3321">
            <v>3313</v>
          </cell>
          <cell r="D3321">
            <v>2002</v>
          </cell>
          <cell r="E3321" t="str">
            <v>GREATER SUDBURY HYDRO INC.</v>
          </cell>
          <cell r="F3321">
            <v>122289881</v>
          </cell>
          <cell r="G3321">
            <v>-63888790</v>
          </cell>
          <cell r="H3321">
            <v>58401091</v>
          </cell>
        </row>
        <row r="3322">
          <cell r="C3322">
            <v>3314</v>
          </cell>
          <cell r="D3322">
            <v>2002</v>
          </cell>
          <cell r="E3322" t="str">
            <v>GRIMSBY POWER INCORPORATED</v>
          </cell>
          <cell r="F3322">
            <v>17165784</v>
          </cell>
          <cell r="G3322">
            <v>-7253938</v>
          </cell>
          <cell r="H3322">
            <v>9911846</v>
          </cell>
        </row>
        <row r="3323">
          <cell r="C3323">
            <v>3315</v>
          </cell>
          <cell r="D3323">
            <v>2002</v>
          </cell>
          <cell r="E3323" t="str">
            <v>GUELPH HYDRO ELECTRIC SYSTEMS INC.</v>
          </cell>
          <cell r="F3323">
            <v>86750623</v>
          </cell>
          <cell r="G3323">
            <v>-10685834</v>
          </cell>
          <cell r="H3323">
            <v>76064789</v>
          </cell>
        </row>
        <row r="3324">
          <cell r="C3324">
            <v>3316</v>
          </cell>
          <cell r="D3324">
            <v>2002</v>
          </cell>
          <cell r="E3324" t="str">
            <v>HALDIMAND COUNTY HYDRO INC.</v>
          </cell>
          <cell r="F3324">
            <v>32327719</v>
          </cell>
          <cell r="G3324">
            <v>-4317119</v>
          </cell>
          <cell r="H3324">
            <v>28010600</v>
          </cell>
        </row>
        <row r="3325">
          <cell r="C3325">
            <v>3317</v>
          </cell>
          <cell r="D3325">
            <v>2002</v>
          </cell>
          <cell r="E3325" t="str">
            <v>HALTON HILLS HYDRO INC.</v>
          </cell>
          <cell r="F3325">
            <v>25562663</v>
          </cell>
          <cell r="G3325">
            <v>-3489690</v>
          </cell>
          <cell r="H3325">
            <v>22072973</v>
          </cell>
        </row>
        <row r="3326">
          <cell r="C3326">
            <v>3318</v>
          </cell>
          <cell r="D3326">
            <v>2002</v>
          </cell>
          <cell r="E3326" t="str">
            <v>HORIZON UTILITIES CORPORATION</v>
          </cell>
          <cell r="F3326">
            <v>340015378</v>
          </cell>
          <cell r="G3326">
            <v>-161095016</v>
          </cell>
          <cell r="H3326">
            <v>178920362</v>
          </cell>
        </row>
        <row r="3327">
          <cell r="C3327">
            <v>3319</v>
          </cell>
          <cell r="D3327">
            <v>2002</v>
          </cell>
          <cell r="E3327" t="str">
            <v>HEARST POWER DISTRIBUTION COMPANY LIMITED</v>
          </cell>
          <cell r="F3327">
            <v>3011505</v>
          </cell>
          <cell r="G3327">
            <v>-2352294</v>
          </cell>
          <cell r="H3327">
            <v>659211</v>
          </cell>
        </row>
        <row r="3328">
          <cell r="C3328">
            <v>3320</v>
          </cell>
          <cell r="D3328">
            <v>2002</v>
          </cell>
          <cell r="E3328" t="str">
            <v>HYDRO 2000 INC.</v>
          </cell>
          <cell r="F3328">
            <v>444047</v>
          </cell>
          <cell r="G3328">
            <v>-74144</v>
          </cell>
          <cell r="H3328">
            <v>369903</v>
          </cell>
        </row>
        <row r="3329">
          <cell r="C3329">
            <v>3321</v>
          </cell>
          <cell r="D3329">
            <v>2002</v>
          </cell>
          <cell r="E3329" t="str">
            <v>HYDRO HAWKESBURY INC.</v>
          </cell>
          <cell r="F3329">
            <v>2410944</v>
          </cell>
          <cell r="G3329">
            <v>-375558</v>
          </cell>
          <cell r="H3329">
            <v>2035386</v>
          </cell>
        </row>
        <row r="3330">
          <cell r="C3330">
            <v>3322</v>
          </cell>
          <cell r="D3330">
            <v>2002</v>
          </cell>
          <cell r="E3330" t="str">
            <v>HYDRO ONE BRAMPTON NETWORKS INC.</v>
          </cell>
          <cell r="F3330">
            <v>355429459</v>
          </cell>
          <cell r="G3330">
            <v>-130368468</v>
          </cell>
          <cell r="H3330">
            <v>225060991</v>
          </cell>
        </row>
        <row r="3331">
          <cell r="C3331">
            <v>3323</v>
          </cell>
          <cell r="D3331">
            <v>2002</v>
          </cell>
          <cell r="E3331" t="str">
            <v>HYDRO ONE NETWORKS INC.</v>
          </cell>
          <cell r="F3331">
            <v>4297709000</v>
          </cell>
          <cell r="G3331">
            <v>-1787747000</v>
          </cell>
          <cell r="H3331">
            <v>2509962000</v>
          </cell>
        </row>
        <row r="3332">
          <cell r="C3332">
            <v>3324</v>
          </cell>
          <cell r="D3332">
            <v>2002</v>
          </cell>
          <cell r="E3332" t="str">
            <v>HYDRO ONE REMOTE COMMUNITIES</v>
          </cell>
          <cell r="F3332">
            <v>13751700</v>
          </cell>
          <cell r="G3332">
            <v>-11291100</v>
          </cell>
          <cell r="H3332">
            <v>2460600</v>
          </cell>
        </row>
        <row r="3333">
          <cell r="C3333">
            <v>3325</v>
          </cell>
          <cell r="D3333">
            <v>2002</v>
          </cell>
          <cell r="E3333" t="str">
            <v>HYDRO OTTAWA LIMITED</v>
          </cell>
          <cell r="F3333">
            <v>636101433</v>
          </cell>
          <cell r="G3333">
            <v>-329164539</v>
          </cell>
          <cell r="H3333">
            <v>306936894</v>
          </cell>
        </row>
        <row r="3334">
          <cell r="C3334">
            <v>3326</v>
          </cell>
          <cell r="D3334">
            <v>2002</v>
          </cell>
          <cell r="E3334" t="str">
            <v>INNISFIL HYDRO DISTRIBUTION SYSTEMS LIMITED</v>
          </cell>
          <cell r="F3334">
            <v>33989347</v>
          </cell>
          <cell r="G3334">
            <v>-15991307</v>
          </cell>
          <cell r="H3334">
            <v>17998040</v>
          </cell>
        </row>
        <row r="3335">
          <cell r="C3335">
            <v>3327</v>
          </cell>
          <cell r="D3335">
            <v>2002</v>
          </cell>
          <cell r="E3335" t="str">
            <v>KASHECHEWAN POWER CORPORATION</v>
          </cell>
          <cell r="F3335">
            <v>34330</v>
          </cell>
          <cell r="G3335">
            <v>-80615</v>
          </cell>
          <cell r="H3335">
            <v>-46285</v>
          </cell>
        </row>
        <row r="3336">
          <cell r="C3336">
            <v>3328</v>
          </cell>
          <cell r="D3336">
            <v>2002</v>
          </cell>
          <cell r="E3336" t="str">
            <v>KENORA HYDRO ELECTRIC CORPORATION LTD.</v>
          </cell>
          <cell r="F3336">
            <v>9115266</v>
          </cell>
          <cell r="G3336">
            <v>-4961952</v>
          </cell>
          <cell r="H3336">
            <v>4153314</v>
          </cell>
        </row>
        <row r="3337">
          <cell r="C3337">
            <v>3329</v>
          </cell>
          <cell r="D3337">
            <v>2002</v>
          </cell>
          <cell r="E3337" t="str">
            <v>KINGSTON HYDRO CORPORATION</v>
          </cell>
          <cell r="F3337">
            <v>22745933</v>
          </cell>
          <cell r="G3337">
            <v>-3899891</v>
          </cell>
          <cell r="H3337">
            <v>18846042</v>
          </cell>
        </row>
        <row r="3338">
          <cell r="C3338">
            <v>3330</v>
          </cell>
          <cell r="D3338">
            <v>2002</v>
          </cell>
          <cell r="E3338" t="str">
            <v>KITCHENER-WILMOT HYDRO INC.</v>
          </cell>
          <cell r="F3338">
            <v>206008523</v>
          </cell>
          <cell r="G3338">
            <v>-85286079</v>
          </cell>
          <cell r="H3338">
            <v>120722444</v>
          </cell>
        </row>
        <row r="3339">
          <cell r="C3339">
            <v>3331</v>
          </cell>
          <cell r="D3339">
            <v>2002</v>
          </cell>
          <cell r="E3339" t="str">
            <v>LAKEFRONT UTILITIES INC.</v>
          </cell>
          <cell r="F3339">
            <v>17131403</v>
          </cell>
          <cell r="G3339">
            <v>-7196007</v>
          </cell>
          <cell r="H3339">
            <v>9935396</v>
          </cell>
        </row>
        <row r="3340">
          <cell r="C3340">
            <v>3332</v>
          </cell>
          <cell r="D3340">
            <v>2002</v>
          </cell>
          <cell r="E3340" t="str">
            <v>LAKELAND POWER DISTRIBUTION LTD.</v>
          </cell>
          <cell r="F3340">
            <v>14302886</v>
          </cell>
          <cell r="G3340">
            <v>-1979987</v>
          </cell>
          <cell r="H3340">
            <v>12322899</v>
          </cell>
        </row>
        <row r="3341">
          <cell r="C3341">
            <v>3333</v>
          </cell>
          <cell r="D3341">
            <v>2002</v>
          </cell>
          <cell r="E3341" t="str">
            <v>LONDON HYDRO INC.</v>
          </cell>
          <cell r="F3341">
            <v>264890920</v>
          </cell>
          <cell r="G3341">
            <v>-112478538</v>
          </cell>
          <cell r="H3341">
            <v>152412382</v>
          </cell>
        </row>
        <row r="3342">
          <cell r="C3342">
            <v>3334</v>
          </cell>
          <cell r="D3342">
            <v>2002</v>
          </cell>
          <cell r="E3342" t="str">
            <v>MIDDLESEX POWER DISTRIBUTION CORPORATION</v>
          </cell>
          <cell r="F3342">
            <v>14049110</v>
          </cell>
          <cell r="G3342">
            <v>-6292184</v>
          </cell>
          <cell r="H3342">
            <v>7756926</v>
          </cell>
        </row>
        <row r="3343">
          <cell r="C3343">
            <v>3335</v>
          </cell>
          <cell r="D3343">
            <v>2002</v>
          </cell>
          <cell r="E3343" t="str">
            <v>MIDLAND POWER UTILITY CORPORATION</v>
          </cell>
          <cell r="F3343">
            <v>11267671</v>
          </cell>
          <cell r="G3343">
            <v>-7229901</v>
          </cell>
          <cell r="H3343">
            <v>4037770</v>
          </cell>
        </row>
        <row r="3344">
          <cell r="C3344">
            <v>3336</v>
          </cell>
          <cell r="D3344">
            <v>2002</v>
          </cell>
          <cell r="E3344" t="str">
            <v>MILTON HYDRO DISTRIBUTION INC.</v>
          </cell>
          <cell r="F3344">
            <v>55281734</v>
          </cell>
          <cell r="G3344">
            <v>-27271228</v>
          </cell>
          <cell r="H3344">
            <v>28010506</v>
          </cell>
        </row>
        <row r="3345">
          <cell r="C3345">
            <v>3337</v>
          </cell>
          <cell r="D3345">
            <v>2002</v>
          </cell>
          <cell r="E3345" t="str">
            <v>NEWMARKET HYDRO LTD.</v>
          </cell>
          <cell r="F3345">
            <v>67000142</v>
          </cell>
          <cell r="G3345">
            <v>-27780812</v>
          </cell>
          <cell r="H3345">
            <v>39219330</v>
          </cell>
        </row>
        <row r="3346">
          <cell r="C3346">
            <v>3338</v>
          </cell>
          <cell r="D3346">
            <v>2002</v>
          </cell>
          <cell r="E3346" t="str">
            <v>NIAGARA-ON-THE-LAKE HYDRO INC.</v>
          </cell>
          <cell r="F3346">
            <v>24528375</v>
          </cell>
          <cell r="G3346">
            <v>-10815354</v>
          </cell>
          <cell r="H3346">
            <v>13713021</v>
          </cell>
        </row>
        <row r="3347">
          <cell r="C3347">
            <v>3339</v>
          </cell>
          <cell r="D3347">
            <v>2002</v>
          </cell>
          <cell r="E3347" t="str">
            <v>NORFOLK POWER DISTRIBUTION INC.</v>
          </cell>
          <cell r="F3347">
            <v>48986991</v>
          </cell>
          <cell r="G3347">
            <v>-20840123</v>
          </cell>
          <cell r="H3347">
            <v>28146868</v>
          </cell>
        </row>
        <row r="3348">
          <cell r="C3348">
            <v>3340</v>
          </cell>
          <cell r="D3348">
            <v>2002</v>
          </cell>
          <cell r="E3348" t="str">
            <v>NORTH BAY HYDRO DISTRIBUTION LIMITED</v>
          </cell>
          <cell r="F3348">
            <v>60315187</v>
          </cell>
          <cell r="G3348">
            <v>-26463420</v>
          </cell>
          <cell r="H3348">
            <v>33851767</v>
          </cell>
        </row>
        <row r="3349">
          <cell r="C3349">
            <v>3341</v>
          </cell>
          <cell r="D3349">
            <v>2002</v>
          </cell>
          <cell r="E3349" t="str">
            <v>NORTHERN ONTARIO WIRES INC.</v>
          </cell>
          <cell r="F3349">
            <v>4863680</v>
          </cell>
          <cell r="G3349">
            <v>-844045</v>
          </cell>
          <cell r="H3349">
            <v>4019635</v>
          </cell>
        </row>
        <row r="3350">
          <cell r="C3350">
            <v>3342</v>
          </cell>
          <cell r="D3350">
            <v>2002</v>
          </cell>
          <cell r="E3350" t="str">
            <v>OAKVILLE HYDRO ELECTRICITY DISTRIBUTION INC.</v>
          </cell>
          <cell r="F3350">
            <v>133191909</v>
          </cell>
          <cell r="G3350">
            <v>-28264787</v>
          </cell>
          <cell r="H3350">
            <v>104927122</v>
          </cell>
        </row>
        <row r="3351">
          <cell r="C3351">
            <v>3343</v>
          </cell>
          <cell r="D3351">
            <v>2002</v>
          </cell>
          <cell r="E3351" t="str">
            <v>ORANGEVILLE HYDRO LIMITED</v>
          </cell>
          <cell r="F3351">
            <v>22191303</v>
          </cell>
          <cell r="G3351">
            <v>-9836338</v>
          </cell>
          <cell r="H3351">
            <v>12354965</v>
          </cell>
        </row>
        <row r="3352">
          <cell r="C3352">
            <v>3344</v>
          </cell>
          <cell r="D3352">
            <v>2002</v>
          </cell>
          <cell r="E3352" t="str">
            <v>ORILLIA POWER DISTRIBUTION CORPORATION</v>
          </cell>
          <cell r="F3352">
            <v>27664995</v>
          </cell>
          <cell r="G3352">
            <v>-15907291</v>
          </cell>
          <cell r="H3352">
            <v>11757704</v>
          </cell>
        </row>
        <row r="3353">
          <cell r="C3353">
            <v>3345</v>
          </cell>
          <cell r="D3353">
            <v>2002</v>
          </cell>
          <cell r="E3353" t="str">
            <v>OSHAWA PUC NETWORKS INC.</v>
          </cell>
          <cell r="F3353">
            <v>89152016</v>
          </cell>
          <cell r="G3353">
            <v>-54164794</v>
          </cell>
          <cell r="H3353">
            <v>34987222</v>
          </cell>
        </row>
        <row r="3354">
          <cell r="C3354">
            <v>3346</v>
          </cell>
          <cell r="D3354">
            <v>2002</v>
          </cell>
          <cell r="E3354" t="str">
            <v>OTTAWA RIVER POWER CORPORATION</v>
          </cell>
          <cell r="F3354">
            <v>17616952</v>
          </cell>
          <cell r="G3354">
            <v>-10270309</v>
          </cell>
          <cell r="H3354">
            <v>7346643</v>
          </cell>
        </row>
        <row r="3355">
          <cell r="C3355">
            <v>3347</v>
          </cell>
          <cell r="D3355">
            <v>2002</v>
          </cell>
          <cell r="E3355" t="str">
            <v>PARRY SOUND POWER CORPORATION</v>
          </cell>
          <cell r="F3355">
            <v>9575812</v>
          </cell>
          <cell r="G3355">
            <v>-4678792</v>
          </cell>
          <cell r="H3355">
            <v>4897020</v>
          </cell>
        </row>
        <row r="3356">
          <cell r="C3356">
            <v>3348</v>
          </cell>
          <cell r="D3356">
            <v>2002</v>
          </cell>
          <cell r="E3356" t="str">
            <v>PETERBOROUGH DISTRIBUTION INCORPORATED</v>
          </cell>
          <cell r="F3356">
            <v>45038046</v>
          </cell>
          <cell r="G3356">
            <v>-6780526</v>
          </cell>
          <cell r="H3356">
            <v>38257520</v>
          </cell>
        </row>
        <row r="3357">
          <cell r="C3357">
            <v>3349</v>
          </cell>
          <cell r="D3357">
            <v>2002</v>
          </cell>
          <cell r="E3357" t="str">
            <v>CANADIAN NIAGARA POWER INC.</v>
          </cell>
          <cell r="F3357">
            <v>701223</v>
          </cell>
          <cell r="G3357">
            <v>-8268</v>
          </cell>
          <cell r="H3357">
            <v>692955</v>
          </cell>
        </row>
        <row r="3358">
          <cell r="C3358">
            <v>3350</v>
          </cell>
          <cell r="D3358">
            <v>2002</v>
          </cell>
          <cell r="E3358" t="str">
            <v>POWERSTREAM INC.</v>
          </cell>
          <cell r="F3358">
            <v>675010573</v>
          </cell>
          <cell r="G3358">
            <v>-278330785</v>
          </cell>
          <cell r="H3358">
            <v>396679788</v>
          </cell>
        </row>
        <row r="3359">
          <cell r="C3359">
            <v>3351</v>
          </cell>
          <cell r="D3359">
            <v>2002</v>
          </cell>
          <cell r="E3359" t="str">
            <v>PUC DISTRIBUTION INC.</v>
          </cell>
          <cell r="F3359">
            <v>65982449</v>
          </cell>
          <cell r="G3359">
            <v>-33520939</v>
          </cell>
          <cell r="H3359">
            <v>32461510</v>
          </cell>
        </row>
        <row r="3360">
          <cell r="C3360">
            <v>3352</v>
          </cell>
          <cell r="D3360">
            <v>2002</v>
          </cell>
          <cell r="E3360" t="str">
            <v>RENFREW HYDRO INC.</v>
          </cell>
          <cell r="F3360">
            <v>8545874</v>
          </cell>
          <cell r="G3360">
            <v>-5338463</v>
          </cell>
          <cell r="H3360">
            <v>3207411</v>
          </cell>
        </row>
        <row r="3361">
          <cell r="C3361">
            <v>3353</v>
          </cell>
          <cell r="D3361">
            <v>2002</v>
          </cell>
          <cell r="E3361" t="str">
            <v>RIDEAU ST. LAWRENCE DISTRIBUTION INC.</v>
          </cell>
          <cell r="F3361">
            <v>3524577</v>
          </cell>
          <cell r="G3361">
            <v>-302091</v>
          </cell>
          <cell r="H3361">
            <v>3222486</v>
          </cell>
        </row>
        <row r="3362">
          <cell r="C3362">
            <v>3354</v>
          </cell>
          <cell r="D3362">
            <v>2002</v>
          </cell>
          <cell r="E3362" t="str">
            <v>SIOUX LOOKOUT HYDRO INC.</v>
          </cell>
          <cell r="F3362">
            <v>5135460</v>
          </cell>
          <cell r="G3362">
            <v>-522937</v>
          </cell>
          <cell r="H3362">
            <v>4612523</v>
          </cell>
        </row>
        <row r="3363">
          <cell r="C3363">
            <v>3355</v>
          </cell>
          <cell r="D3363">
            <v>2002</v>
          </cell>
          <cell r="E3363" t="str">
            <v>ST. THOMAS ENERGY INC.</v>
          </cell>
          <cell r="F3363">
            <v>29425333</v>
          </cell>
          <cell r="G3363">
            <v>-11021801</v>
          </cell>
          <cell r="H3363">
            <v>18403532</v>
          </cell>
        </row>
        <row r="3364">
          <cell r="C3364">
            <v>3356</v>
          </cell>
          <cell r="D3364">
            <v>2002</v>
          </cell>
          <cell r="E3364" t="str">
            <v>TAY HYDRO ELECTRIC DISTRIBUTION COMPANY INC.</v>
          </cell>
          <cell r="F3364">
            <v>5939162</v>
          </cell>
          <cell r="G3364">
            <v>-3408262</v>
          </cell>
          <cell r="H3364">
            <v>2530900</v>
          </cell>
        </row>
        <row r="3365">
          <cell r="C3365">
            <v>3357</v>
          </cell>
          <cell r="D3365">
            <v>2002</v>
          </cell>
          <cell r="E3365" t="str">
            <v>THUNDER BAY HYDRO ELECTRICITY DISTRIBUTION INC.</v>
          </cell>
          <cell r="F3365">
            <v>105413430</v>
          </cell>
          <cell r="G3365">
            <v>-55417366</v>
          </cell>
          <cell r="H3365">
            <v>49996064</v>
          </cell>
        </row>
        <row r="3366">
          <cell r="C3366">
            <v>3358</v>
          </cell>
          <cell r="D3366">
            <v>2002</v>
          </cell>
          <cell r="E3366" t="str">
            <v>TILLSONBURG HYDRO INC.</v>
          </cell>
          <cell r="F3366">
            <v>6360425</v>
          </cell>
          <cell r="G3366">
            <v>-857874</v>
          </cell>
          <cell r="H3366">
            <v>5502551</v>
          </cell>
        </row>
        <row r="3367">
          <cell r="C3367">
            <v>3359</v>
          </cell>
          <cell r="D3367">
            <v>2002</v>
          </cell>
          <cell r="E3367" t="str">
            <v>TORONTO HYDRO-ELECTRIC SYSTEM LIMITED</v>
          </cell>
          <cell r="F3367">
            <v>2739008200</v>
          </cell>
          <cell r="G3367">
            <v>-1264225545</v>
          </cell>
          <cell r="H3367">
            <v>1474782655</v>
          </cell>
        </row>
        <row r="3368">
          <cell r="C3368">
            <v>3360</v>
          </cell>
          <cell r="D3368">
            <v>2002</v>
          </cell>
          <cell r="E3368" t="str">
            <v>VERIDIAN CONNECTIONS INC.</v>
          </cell>
          <cell r="F3368">
            <v>199250282</v>
          </cell>
          <cell r="G3368">
            <v>-84849796</v>
          </cell>
          <cell r="H3368">
            <v>114400486</v>
          </cell>
        </row>
        <row r="3369">
          <cell r="C3369">
            <v>3361</v>
          </cell>
          <cell r="D3369">
            <v>2002</v>
          </cell>
          <cell r="E3369" t="str">
            <v>WASAGA DISTRIBUTION INC.</v>
          </cell>
          <cell r="F3369">
            <v>14914841</v>
          </cell>
          <cell r="G3369">
            <v>-6406422</v>
          </cell>
          <cell r="H3369">
            <v>8508419</v>
          </cell>
        </row>
        <row r="3370">
          <cell r="C3370">
            <v>3362</v>
          </cell>
          <cell r="D3370">
            <v>2002</v>
          </cell>
          <cell r="E3370" t="str">
            <v>WATERLOO NORTH HYDRO INC.</v>
          </cell>
          <cell r="F3370">
            <v>133541653</v>
          </cell>
          <cell r="G3370">
            <v>-53876746</v>
          </cell>
          <cell r="H3370">
            <v>79664907</v>
          </cell>
        </row>
        <row r="3371">
          <cell r="C3371">
            <v>3363</v>
          </cell>
          <cell r="D3371">
            <v>2002</v>
          </cell>
          <cell r="E3371" t="str">
            <v>WELLAND HYDRO-ELECTRIC SYSTEM CORP.</v>
          </cell>
          <cell r="F3371">
            <v>34087730</v>
          </cell>
          <cell r="G3371">
            <v>-16877605</v>
          </cell>
          <cell r="H3371">
            <v>17210125</v>
          </cell>
        </row>
        <row r="3372">
          <cell r="C3372">
            <v>3364</v>
          </cell>
          <cell r="D3372">
            <v>2002</v>
          </cell>
          <cell r="E3372" t="str">
            <v>WELLINGTON NORTH POWER INC.</v>
          </cell>
          <cell r="F3372">
            <v>5238008</v>
          </cell>
          <cell r="G3372">
            <v>-3458762</v>
          </cell>
          <cell r="H3372">
            <v>1779246</v>
          </cell>
        </row>
        <row r="3373">
          <cell r="C3373">
            <v>3365</v>
          </cell>
          <cell r="D3373">
            <v>2002</v>
          </cell>
          <cell r="E3373" t="str">
            <v>WEST COAST HURON ENERGY INC.</v>
          </cell>
          <cell r="F3373">
            <v>3886764</v>
          </cell>
          <cell r="G3373">
            <v>-419303</v>
          </cell>
          <cell r="H3373">
            <v>3467461</v>
          </cell>
        </row>
        <row r="3374">
          <cell r="C3374">
            <v>3366</v>
          </cell>
          <cell r="D3374">
            <v>2002</v>
          </cell>
          <cell r="E3374" t="str">
            <v>WEST PERTH POWER INC.</v>
          </cell>
          <cell r="F3374">
            <v>3769514</v>
          </cell>
          <cell r="G3374">
            <v>-1762466</v>
          </cell>
          <cell r="H3374">
            <v>2007048</v>
          </cell>
        </row>
        <row r="3375">
          <cell r="C3375">
            <v>3367</v>
          </cell>
          <cell r="D3375">
            <v>2002</v>
          </cell>
          <cell r="E3375" t="str">
            <v>WESTARIO POWER INC.</v>
          </cell>
          <cell r="F3375">
            <v>20904655</v>
          </cell>
          <cell r="G3375">
            <v>-2236024</v>
          </cell>
          <cell r="H3375">
            <v>18668631</v>
          </cell>
        </row>
        <row r="3376">
          <cell r="C3376">
            <v>3368</v>
          </cell>
          <cell r="D3376">
            <v>2002</v>
          </cell>
          <cell r="E3376" t="str">
            <v>WHITBY HYDRO ELECTRIC CORPORATION</v>
          </cell>
          <cell r="F3376">
            <v>89527148</v>
          </cell>
          <cell r="G3376">
            <v>-36946344</v>
          </cell>
          <cell r="H3376">
            <v>52580804</v>
          </cell>
        </row>
        <row r="3377">
          <cell r="C3377">
            <v>3369</v>
          </cell>
          <cell r="D3377">
            <v>2002</v>
          </cell>
          <cell r="E3377" t="str">
            <v>WOODSTOCK HYDRO SERVICES INC.</v>
          </cell>
          <cell r="F3377">
            <v>19057817</v>
          </cell>
          <cell r="G3377">
            <v>-3124370</v>
          </cell>
          <cell r="H3377">
            <v>15933447</v>
          </cell>
        </row>
        <row r="3378">
          <cell r="C3378">
            <v>3370</v>
          </cell>
          <cell r="F3378">
            <v>13220909713</v>
          </cell>
        </row>
        <row r="3379">
          <cell r="C3379">
            <v>3371</v>
          </cell>
          <cell r="F3379">
            <v>0</v>
          </cell>
        </row>
        <row r="3380">
          <cell r="C3380">
            <v>3372</v>
          </cell>
          <cell r="F3380">
            <v>0</v>
          </cell>
        </row>
        <row r="3381">
          <cell r="C3381">
            <v>3373</v>
          </cell>
          <cell r="F3381">
            <v>56864</v>
          </cell>
        </row>
        <row r="3382">
          <cell r="C3382">
            <v>3374</v>
          </cell>
          <cell r="F3382">
            <v>0</v>
          </cell>
        </row>
        <row r="3383">
          <cell r="C3383">
            <v>3375</v>
          </cell>
          <cell r="F3383">
            <v>0</v>
          </cell>
        </row>
        <row r="3384">
          <cell r="C3384">
            <v>3376</v>
          </cell>
          <cell r="F3384">
            <v>58540</v>
          </cell>
        </row>
        <row r="3385">
          <cell r="C3385">
            <v>3377</v>
          </cell>
          <cell r="F3385">
            <v>0</v>
          </cell>
        </row>
        <row r="3386">
          <cell r="C3386">
            <v>3378</v>
          </cell>
          <cell r="D3386">
            <v>2003</v>
          </cell>
          <cell r="E3386" t="str">
            <v>GREATER SUDBURY HYDRO INC.</v>
          </cell>
          <cell r="F3386">
            <v>4817370</v>
          </cell>
        </row>
        <row r="3387">
          <cell r="C3387">
            <v>3379</v>
          </cell>
          <cell r="D3387">
            <v>2003</v>
          </cell>
          <cell r="E3387" t="str">
            <v>GUELPH HYDRO ELECTRIC SYSTEMS INC.</v>
          </cell>
          <cell r="F3387">
            <v>1395930</v>
          </cell>
        </row>
        <row r="3388">
          <cell r="C3388">
            <v>3380</v>
          </cell>
          <cell r="D3388">
            <v>2003</v>
          </cell>
          <cell r="E3388" t="str">
            <v>HORIZON UTILITIES CORPORATION</v>
          </cell>
          <cell r="F3388">
            <v>92301003</v>
          </cell>
        </row>
        <row r="3389">
          <cell r="C3389">
            <v>3381</v>
          </cell>
          <cell r="D3389">
            <v>2003</v>
          </cell>
          <cell r="E3389" t="str">
            <v>HYDRO ONE NETWORKS INC.</v>
          </cell>
          <cell r="F3389">
            <v>2419926</v>
          </cell>
        </row>
        <row r="3390">
          <cell r="C3390">
            <v>3382</v>
          </cell>
          <cell r="D3390">
            <v>2003</v>
          </cell>
          <cell r="E3390" t="str">
            <v>MIDDLESEX POWER DISTRIBUTION CORPORATION</v>
          </cell>
          <cell r="F3390">
            <v>563590</v>
          </cell>
        </row>
        <row r="3391">
          <cell r="C3391">
            <v>3383</v>
          </cell>
          <cell r="D3391">
            <v>2003</v>
          </cell>
          <cell r="E3391" t="str">
            <v>NIAGARA PENINSULA ENERGY INC.</v>
          </cell>
          <cell r="F3391">
            <v>95117069</v>
          </cell>
        </row>
        <row r="3392">
          <cell r="C3392">
            <v>3384</v>
          </cell>
          <cell r="D3392">
            <v>2003</v>
          </cell>
          <cell r="E3392" t="str">
            <v>NIAGARA PENINSULA ENERGY INC.</v>
          </cell>
          <cell r="F3392">
            <v>34323123</v>
          </cell>
        </row>
        <row r="3393">
          <cell r="C3393">
            <v>3385</v>
          </cell>
          <cell r="D3393">
            <v>2003</v>
          </cell>
          <cell r="E3393" t="str">
            <v>PETERBOROUGH DISTRIBUTION INCORPORATED</v>
          </cell>
          <cell r="F3393">
            <v>480994</v>
          </cell>
        </row>
        <row r="3394">
          <cell r="C3394">
            <v>3386</v>
          </cell>
          <cell r="D3394">
            <v>2003</v>
          </cell>
          <cell r="E3394" t="str">
            <v>PETERBOROUGH DISTRIBUTION INCORPORATED</v>
          </cell>
          <cell r="F3394">
            <v>1436886</v>
          </cell>
        </row>
        <row r="3395">
          <cell r="C3395">
            <v>3387</v>
          </cell>
          <cell r="D3395">
            <v>2003</v>
          </cell>
          <cell r="E3395" t="str">
            <v>POWERSTREAM INC.</v>
          </cell>
          <cell r="F3395">
            <v>40869496</v>
          </cell>
        </row>
        <row r="3396">
          <cell r="C3396">
            <v>3388</v>
          </cell>
          <cell r="D3396">
            <v>2003</v>
          </cell>
          <cell r="E3396" t="str">
            <v>POWERSTREAM INC.</v>
          </cell>
          <cell r="F3396">
            <v>166220889</v>
          </cell>
        </row>
        <row r="3397">
          <cell r="C3397">
            <v>3389</v>
          </cell>
          <cell r="D3397">
            <v>2003</v>
          </cell>
          <cell r="E3397" t="str">
            <v>VERIDIAN CONNECTIONS INC.</v>
          </cell>
          <cell r="F3397">
            <v>11332571</v>
          </cell>
        </row>
        <row r="3398">
          <cell r="C3398">
            <v>3390</v>
          </cell>
          <cell r="D3398">
            <v>2003</v>
          </cell>
          <cell r="E3398" t="str">
            <v>VERIDIAN CONNECTIONS INC.</v>
          </cell>
          <cell r="F3398">
            <v>4005040</v>
          </cell>
        </row>
        <row r="3399">
          <cell r="C3399">
            <v>3391</v>
          </cell>
          <cell r="D3399">
            <v>2003</v>
          </cell>
          <cell r="E3399" t="str">
            <v>ATIKOKAN HYDRO INC.</v>
          </cell>
          <cell r="F3399">
            <v>2537331</v>
          </cell>
          <cell r="G3399">
            <v>28730153</v>
          </cell>
          <cell r="H3399">
            <v>11.322981905001752</v>
          </cell>
        </row>
        <row r="3400">
          <cell r="C3400">
            <v>3392</v>
          </cell>
          <cell r="D3400">
            <v>2003</v>
          </cell>
          <cell r="E3400" t="str">
            <v>ATTAWAPISKAT POWER CORPORATION</v>
          </cell>
          <cell r="F3400">
            <v>7995</v>
          </cell>
        </row>
        <row r="3401">
          <cell r="C3401">
            <v>3393</v>
          </cell>
          <cell r="D3401">
            <v>2003</v>
          </cell>
          <cell r="E3401" t="str">
            <v>BLUEWATER POWER DISTRIBUTION CORPORATION</v>
          </cell>
          <cell r="F3401">
            <v>65577205</v>
          </cell>
        </row>
        <row r="3402">
          <cell r="C3402">
            <v>3394</v>
          </cell>
          <cell r="D3402">
            <v>2003</v>
          </cell>
          <cell r="E3402" t="str">
            <v>BRANT COUNTY POWER INC.</v>
          </cell>
          <cell r="F3402">
            <v>12692150</v>
          </cell>
        </row>
        <row r="3403">
          <cell r="C3403">
            <v>3395</v>
          </cell>
          <cell r="D3403">
            <v>2003</v>
          </cell>
          <cell r="E3403" t="str">
            <v>BRANTFORD POWER INC.</v>
          </cell>
          <cell r="F3403">
            <v>46060154</v>
          </cell>
        </row>
        <row r="3404">
          <cell r="C3404">
            <v>3396</v>
          </cell>
          <cell r="D3404">
            <v>2003</v>
          </cell>
          <cell r="E3404" t="str">
            <v>BURLINGTON HYDRO INC.</v>
          </cell>
          <cell r="F3404">
            <v>154675912</v>
          </cell>
        </row>
        <row r="3405">
          <cell r="C3405">
            <v>3397</v>
          </cell>
          <cell r="D3405">
            <v>2003</v>
          </cell>
          <cell r="E3405" t="str">
            <v>CAMBRIDGE AND NORTH DUMFRIES HYDRO INC.</v>
          </cell>
          <cell r="F3405">
            <v>128976952</v>
          </cell>
        </row>
        <row r="3406">
          <cell r="C3406">
            <v>3398</v>
          </cell>
          <cell r="D3406">
            <v>2003</v>
          </cell>
          <cell r="E3406" t="str">
            <v>CANADIAN NIAGARA POWER INC.</v>
          </cell>
          <cell r="F3406">
            <v>38818365</v>
          </cell>
        </row>
        <row r="3407">
          <cell r="C3407">
            <v>3399</v>
          </cell>
          <cell r="D3407">
            <v>2003</v>
          </cell>
          <cell r="E3407" t="str">
            <v>CENTRE WELLINGTON HYDRO LTD.</v>
          </cell>
          <cell r="F3407">
            <v>12561980</v>
          </cell>
        </row>
        <row r="3408">
          <cell r="C3408">
            <v>3400</v>
          </cell>
          <cell r="D3408">
            <v>2003</v>
          </cell>
          <cell r="E3408" t="str">
            <v>CHAPLEAU PUBLIC UTILITIES CORPORATION</v>
          </cell>
          <cell r="F3408">
            <v>2083781</v>
          </cell>
        </row>
        <row r="3409">
          <cell r="C3409">
            <v>3401</v>
          </cell>
          <cell r="D3409">
            <v>2003</v>
          </cell>
          <cell r="E3409" t="str">
            <v>CHATHAM-KENT HYDRO INC.</v>
          </cell>
          <cell r="F3409">
            <v>47365853</v>
          </cell>
        </row>
        <row r="3410">
          <cell r="C3410">
            <v>3402</v>
          </cell>
          <cell r="D3410">
            <v>2003</v>
          </cell>
          <cell r="E3410" t="str">
            <v>CLINTON POWER CORPORATION</v>
          </cell>
          <cell r="F3410">
            <v>1145732</v>
          </cell>
        </row>
        <row r="3411">
          <cell r="C3411">
            <v>3403</v>
          </cell>
          <cell r="D3411">
            <v>2003</v>
          </cell>
          <cell r="E3411" t="str">
            <v>COLLUS POWER CORPORATION</v>
          </cell>
          <cell r="F3411">
            <v>17690105</v>
          </cell>
        </row>
        <row r="3412">
          <cell r="C3412">
            <v>3404</v>
          </cell>
          <cell r="D3412">
            <v>2003</v>
          </cell>
          <cell r="E3412" t="str">
            <v>COOPERATIVE HYDRO EMBRUN INC.</v>
          </cell>
          <cell r="F3412">
            <v>2289548</v>
          </cell>
        </row>
        <row r="3413">
          <cell r="C3413">
            <v>3405</v>
          </cell>
          <cell r="D3413">
            <v>2003</v>
          </cell>
          <cell r="E3413" t="str">
            <v>E.L.K. ENERGY INC.</v>
          </cell>
          <cell r="F3413">
            <v>17048944</v>
          </cell>
        </row>
        <row r="3414">
          <cell r="C3414">
            <v>3406</v>
          </cell>
          <cell r="D3414">
            <v>2003</v>
          </cell>
          <cell r="E3414" t="str">
            <v>EASTERN ONTARIO POWER INC.</v>
          </cell>
          <cell r="F3414">
            <v>6539973</v>
          </cell>
        </row>
        <row r="3415">
          <cell r="C3415">
            <v>3407</v>
          </cell>
          <cell r="D3415">
            <v>2003</v>
          </cell>
          <cell r="E3415" t="str">
            <v>ENERSOURCE HYDRO MISSISSAUGA INC.</v>
          </cell>
          <cell r="F3415">
            <v>670779738</v>
          </cell>
        </row>
        <row r="3416">
          <cell r="C3416">
            <v>3408</v>
          </cell>
          <cell r="D3416">
            <v>2003</v>
          </cell>
          <cell r="E3416" t="str">
            <v>ENWIN UTILITIES LTD.</v>
          </cell>
          <cell r="F3416">
            <v>178108693</v>
          </cell>
        </row>
        <row r="3417">
          <cell r="C3417">
            <v>3409</v>
          </cell>
          <cell r="D3417">
            <v>2003</v>
          </cell>
          <cell r="E3417" t="str">
            <v>ERIE THAMES POWERLINES CORPORATION</v>
          </cell>
          <cell r="F3417">
            <v>15964903</v>
          </cell>
        </row>
        <row r="3418">
          <cell r="C3418">
            <v>3410</v>
          </cell>
          <cell r="D3418">
            <v>2003</v>
          </cell>
          <cell r="E3418" t="str">
            <v>ESPANOLA REGIONAL HYDRO DISTRIBUTION CORPORATION</v>
          </cell>
          <cell r="F3418">
            <v>4708538</v>
          </cell>
        </row>
        <row r="3419">
          <cell r="C3419">
            <v>3411</v>
          </cell>
          <cell r="D3419">
            <v>2003</v>
          </cell>
          <cell r="E3419" t="str">
            <v>ESSEX POWERLINES CORPORATION</v>
          </cell>
          <cell r="F3419">
            <v>30652674</v>
          </cell>
        </row>
        <row r="3420">
          <cell r="C3420">
            <v>3412</v>
          </cell>
          <cell r="D3420">
            <v>2003</v>
          </cell>
          <cell r="E3420" t="str">
            <v>FESTIVAL HYDRO INC.</v>
          </cell>
          <cell r="F3420">
            <v>53172594</v>
          </cell>
        </row>
        <row r="3421">
          <cell r="C3421">
            <v>3413</v>
          </cell>
          <cell r="D3421">
            <v>2003</v>
          </cell>
          <cell r="E3421" t="str">
            <v>FORT ALBANY POWER CORPORATION</v>
          </cell>
          <cell r="F3421">
            <v>44702</v>
          </cell>
        </row>
        <row r="3422">
          <cell r="C3422">
            <v>3414</v>
          </cell>
          <cell r="D3422">
            <v>2003</v>
          </cell>
          <cell r="E3422" t="str">
            <v>FORT FRANCES POWER CORPORATION</v>
          </cell>
          <cell r="F3422">
            <v>8231819</v>
          </cell>
        </row>
        <row r="3423">
          <cell r="C3423">
            <v>3415</v>
          </cell>
          <cell r="D3423">
            <v>2003</v>
          </cell>
          <cell r="E3423" t="str">
            <v>GRAND VALLEY ENERGY INC.</v>
          </cell>
          <cell r="F3423">
            <v>965725</v>
          </cell>
        </row>
        <row r="3424">
          <cell r="C3424">
            <v>3416</v>
          </cell>
          <cell r="D3424">
            <v>2003</v>
          </cell>
          <cell r="E3424" t="str">
            <v>ALGOMA POWER INC.</v>
          </cell>
          <cell r="F3424">
            <v>64669024</v>
          </cell>
        </row>
        <row r="3425">
          <cell r="C3425">
            <v>3417</v>
          </cell>
          <cell r="D3425">
            <v>2003</v>
          </cell>
          <cell r="E3425" t="str">
            <v>GREATER SUDBURY HYDRO INC.</v>
          </cell>
          <cell r="F3425">
            <v>126916609</v>
          </cell>
        </row>
        <row r="3426">
          <cell r="C3426">
            <v>3418</v>
          </cell>
          <cell r="D3426">
            <v>2003</v>
          </cell>
          <cell r="E3426" t="str">
            <v>GRIMSBY POWER INCORPORATED</v>
          </cell>
          <cell r="F3426">
            <v>18888697</v>
          </cell>
        </row>
        <row r="3427">
          <cell r="C3427">
            <v>3419</v>
          </cell>
          <cell r="D3427">
            <v>2003</v>
          </cell>
          <cell r="E3427" t="str">
            <v>GUELPH HYDRO ELECTRIC SYSTEMS INC.</v>
          </cell>
          <cell r="F3427">
            <v>92734752</v>
          </cell>
        </row>
        <row r="3428">
          <cell r="C3428">
            <v>3420</v>
          </cell>
          <cell r="D3428">
            <v>2003</v>
          </cell>
          <cell r="E3428" t="str">
            <v>HALDIMAND COUNTY HYDRO INC.</v>
          </cell>
          <cell r="F3428">
            <v>34735258</v>
          </cell>
        </row>
        <row r="3429">
          <cell r="C3429">
            <v>3421</v>
          </cell>
          <cell r="D3429">
            <v>2003</v>
          </cell>
          <cell r="E3429" t="str">
            <v>HALTON HILLS HYDRO INC.</v>
          </cell>
          <cell r="F3429">
            <v>26911632</v>
          </cell>
        </row>
        <row r="3430">
          <cell r="C3430">
            <v>3422</v>
          </cell>
          <cell r="D3430">
            <v>2003</v>
          </cell>
          <cell r="E3430" t="str">
            <v>HORIZON UTILITIES CORPORATION</v>
          </cell>
          <cell r="F3430">
            <v>363655605</v>
          </cell>
        </row>
        <row r="3431">
          <cell r="C3431">
            <v>3423</v>
          </cell>
          <cell r="D3431">
            <v>2003</v>
          </cell>
          <cell r="E3431" t="str">
            <v>HEARST POWER DISTRIBUTION COMPANY LIMITED</v>
          </cell>
          <cell r="F3431">
            <v>3061783</v>
          </cell>
        </row>
        <row r="3432">
          <cell r="C3432">
            <v>3424</v>
          </cell>
          <cell r="D3432">
            <v>2003</v>
          </cell>
          <cell r="E3432" t="str">
            <v>HYDRO 2000 INC.</v>
          </cell>
          <cell r="F3432">
            <v>451245</v>
          </cell>
        </row>
        <row r="3433">
          <cell r="C3433">
            <v>3425</v>
          </cell>
          <cell r="D3433">
            <v>2003</v>
          </cell>
          <cell r="E3433" t="str">
            <v>HYDRO HAWKESBURY INC.</v>
          </cell>
          <cell r="F3433">
            <v>2421934</v>
          </cell>
        </row>
        <row r="3434">
          <cell r="C3434">
            <v>3426</v>
          </cell>
          <cell r="D3434">
            <v>2003</v>
          </cell>
          <cell r="E3434" t="str">
            <v>HYDRO ONE BRAMPTON NETWORKS INC.</v>
          </cell>
          <cell r="F3434">
            <v>376183959</v>
          </cell>
        </row>
        <row r="3435">
          <cell r="C3435">
            <v>3427</v>
          </cell>
          <cell r="D3435">
            <v>2003</v>
          </cell>
          <cell r="E3435" t="str">
            <v>HYDRO ONE NETWORKS INC.</v>
          </cell>
          <cell r="F3435">
            <v>4543726700</v>
          </cell>
        </row>
        <row r="3436">
          <cell r="C3436">
            <v>3428</v>
          </cell>
          <cell r="D3436">
            <v>2003</v>
          </cell>
          <cell r="E3436" t="str">
            <v>HYDRO ONE REMOTE COMMUNITIES</v>
          </cell>
          <cell r="F3436">
            <v>12818000</v>
          </cell>
        </row>
        <row r="3437">
          <cell r="C3437">
            <v>3429</v>
          </cell>
          <cell r="D3437">
            <v>2003</v>
          </cell>
          <cell r="E3437" t="str">
            <v>HYDRO OTTAWA LIMITED</v>
          </cell>
          <cell r="F3437">
            <v>674067887</v>
          </cell>
        </row>
        <row r="3438">
          <cell r="C3438">
            <v>3430</v>
          </cell>
          <cell r="D3438">
            <v>2003</v>
          </cell>
          <cell r="E3438" t="str">
            <v>INNISFIL HYDRO DISTRIBUTION SYSTEMS LIMITED</v>
          </cell>
          <cell r="F3438">
            <v>34884688</v>
          </cell>
        </row>
        <row r="3439">
          <cell r="C3439">
            <v>3431</v>
          </cell>
          <cell r="D3439">
            <v>2003</v>
          </cell>
          <cell r="E3439" t="str">
            <v>KASHECHEWAN POWER CORPORATION</v>
          </cell>
          <cell r="F3439">
            <v>34330</v>
          </cell>
        </row>
        <row r="3440">
          <cell r="C3440">
            <v>3432</v>
          </cell>
          <cell r="D3440">
            <v>2003</v>
          </cell>
          <cell r="E3440" t="str">
            <v>KENORA HYDRO ELECTRIC CORPORATION LTD.</v>
          </cell>
          <cell r="F3440">
            <v>9374857</v>
          </cell>
        </row>
        <row r="3441">
          <cell r="C3441">
            <v>3433</v>
          </cell>
          <cell r="D3441">
            <v>2003</v>
          </cell>
          <cell r="E3441" t="str">
            <v>KINGSTON HYDRO CORPORATION</v>
          </cell>
          <cell r="F3441">
            <v>24219975</v>
          </cell>
        </row>
        <row r="3442">
          <cell r="C3442">
            <v>3434</v>
          </cell>
          <cell r="D3442">
            <v>2003</v>
          </cell>
          <cell r="E3442" t="str">
            <v>KITCHENER-WILMOT HYDRO INC.</v>
          </cell>
          <cell r="F3442">
            <v>219102274</v>
          </cell>
        </row>
        <row r="3443">
          <cell r="C3443">
            <v>3435</v>
          </cell>
          <cell r="D3443">
            <v>2003</v>
          </cell>
          <cell r="E3443" t="str">
            <v>LAKEFRONT UTILITIES INC.</v>
          </cell>
          <cell r="F3443">
            <v>17547100</v>
          </cell>
        </row>
        <row r="3444">
          <cell r="C3444">
            <v>3436</v>
          </cell>
          <cell r="D3444">
            <v>2003</v>
          </cell>
          <cell r="E3444" t="str">
            <v>LAKELAND POWER DISTRIBUTION LTD.</v>
          </cell>
          <cell r="F3444">
            <v>15337835</v>
          </cell>
        </row>
        <row r="3445">
          <cell r="C3445">
            <v>3437</v>
          </cell>
          <cell r="D3445">
            <v>2003</v>
          </cell>
          <cell r="E3445" t="str">
            <v>LONDON HYDRO INC.</v>
          </cell>
          <cell r="F3445">
            <v>279535785</v>
          </cell>
        </row>
        <row r="3446">
          <cell r="C3446">
            <v>3438</v>
          </cell>
          <cell r="D3446">
            <v>2003</v>
          </cell>
          <cell r="E3446" t="str">
            <v>MIDDLESEX POWER DISTRIBUTION CORPORATION</v>
          </cell>
          <cell r="F3446">
            <v>14346569</v>
          </cell>
        </row>
        <row r="3447">
          <cell r="C3447">
            <v>3439</v>
          </cell>
          <cell r="D3447">
            <v>2003</v>
          </cell>
          <cell r="E3447" t="str">
            <v>MIDLAND POWER UTILITY CORPORATION</v>
          </cell>
          <cell r="F3447">
            <v>11377260</v>
          </cell>
        </row>
        <row r="3448">
          <cell r="C3448">
            <v>3440</v>
          </cell>
          <cell r="D3448">
            <v>2003</v>
          </cell>
          <cell r="E3448" t="str">
            <v>MILTON HYDRO DISTRIBUTION INC.</v>
          </cell>
          <cell r="F3448">
            <v>62960780</v>
          </cell>
        </row>
        <row r="3449">
          <cell r="C3449">
            <v>3441</v>
          </cell>
          <cell r="D3449">
            <v>2003</v>
          </cell>
          <cell r="E3449" t="str">
            <v>NEWMARKET HYDRO LTD.</v>
          </cell>
          <cell r="F3449">
            <v>71100895</v>
          </cell>
        </row>
        <row r="3450">
          <cell r="C3450">
            <v>3442</v>
          </cell>
          <cell r="D3450">
            <v>2003</v>
          </cell>
          <cell r="E3450" t="str">
            <v>NIAGARA-ON-THE-LAKE HYDRO INC.</v>
          </cell>
          <cell r="F3450">
            <v>29048626</v>
          </cell>
        </row>
        <row r="3451">
          <cell r="C3451">
            <v>3443</v>
          </cell>
          <cell r="D3451">
            <v>2003</v>
          </cell>
          <cell r="E3451" t="str">
            <v>NORFOLK POWER DISTRIBUTION INC.</v>
          </cell>
          <cell r="F3451">
            <v>52273017</v>
          </cell>
        </row>
        <row r="3452">
          <cell r="C3452">
            <v>3444</v>
          </cell>
          <cell r="D3452">
            <v>2003</v>
          </cell>
          <cell r="E3452" t="str">
            <v>NORTH BAY HYDRO DISTRIBUTION LIMITED</v>
          </cell>
          <cell r="F3452">
            <v>61467040</v>
          </cell>
        </row>
        <row r="3453">
          <cell r="C3453">
            <v>3445</v>
          </cell>
          <cell r="D3453">
            <v>2003</v>
          </cell>
          <cell r="E3453" t="str">
            <v>NORTHERN ONTARIO WIRES INC.</v>
          </cell>
          <cell r="F3453">
            <v>4921610</v>
          </cell>
        </row>
        <row r="3454">
          <cell r="C3454">
            <v>3446</v>
          </cell>
          <cell r="D3454">
            <v>2003</v>
          </cell>
          <cell r="E3454" t="str">
            <v>OAKVILLE HYDRO ELECTRICITY DISTRIBUTION INC.</v>
          </cell>
          <cell r="F3454">
            <v>140671121</v>
          </cell>
        </row>
        <row r="3455">
          <cell r="C3455">
            <v>3447</v>
          </cell>
          <cell r="D3455">
            <v>2003</v>
          </cell>
          <cell r="E3455" t="str">
            <v>ORANGEVILLE HYDRO LIMITED</v>
          </cell>
          <cell r="F3455">
            <v>24070713</v>
          </cell>
        </row>
        <row r="3456">
          <cell r="C3456">
            <v>3448</v>
          </cell>
          <cell r="D3456">
            <v>2003</v>
          </cell>
          <cell r="E3456" t="str">
            <v>ORILLIA POWER DISTRIBUTION CORPORATION</v>
          </cell>
          <cell r="F3456">
            <v>28829990</v>
          </cell>
        </row>
        <row r="3457">
          <cell r="C3457">
            <v>3449</v>
          </cell>
          <cell r="D3457">
            <v>2003</v>
          </cell>
          <cell r="E3457" t="str">
            <v>OSHAWA PUC NETWORKS INC.</v>
          </cell>
          <cell r="F3457">
            <v>95659231</v>
          </cell>
        </row>
        <row r="3458">
          <cell r="C3458">
            <v>3450</v>
          </cell>
          <cell r="D3458">
            <v>2003</v>
          </cell>
          <cell r="E3458" t="str">
            <v>OTTAWA RIVER POWER CORPORATION</v>
          </cell>
          <cell r="F3458">
            <v>18156298</v>
          </cell>
        </row>
        <row r="3459">
          <cell r="C3459">
            <v>3451</v>
          </cell>
          <cell r="D3459">
            <v>2003</v>
          </cell>
          <cell r="E3459" t="str">
            <v>PARRY SOUND POWER CORPORATION</v>
          </cell>
          <cell r="F3459">
            <v>9832009</v>
          </cell>
        </row>
        <row r="3460">
          <cell r="C3460">
            <v>3452</v>
          </cell>
          <cell r="D3460">
            <v>2003</v>
          </cell>
          <cell r="E3460" t="str">
            <v>PETERBOROUGH DISTRIBUTION INCORPORATED</v>
          </cell>
          <cell r="F3460">
            <v>48104835</v>
          </cell>
        </row>
        <row r="3461">
          <cell r="C3461">
            <v>3453</v>
          </cell>
          <cell r="D3461">
            <v>2003</v>
          </cell>
          <cell r="E3461" t="str">
            <v>CANADIAN NIAGARA POWER INC.</v>
          </cell>
          <cell r="F3461">
            <v>2484784</v>
          </cell>
        </row>
        <row r="3462">
          <cell r="C3462">
            <v>3454</v>
          </cell>
          <cell r="D3462">
            <v>2003</v>
          </cell>
          <cell r="E3462" t="str">
            <v>POWERSTREAM INC.</v>
          </cell>
          <cell r="F3462">
            <v>713678823</v>
          </cell>
        </row>
        <row r="3463">
          <cell r="C3463">
            <v>3455</v>
          </cell>
          <cell r="D3463">
            <v>2003</v>
          </cell>
          <cell r="E3463" t="str">
            <v>PUC DISTRIBUTION INC.</v>
          </cell>
          <cell r="F3463">
            <v>67029206</v>
          </cell>
        </row>
        <row r="3464">
          <cell r="C3464">
            <v>3456</v>
          </cell>
          <cell r="D3464">
            <v>2003</v>
          </cell>
          <cell r="E3464" t="str">
            <v>RENFREW HYDRO INC.</v>
          </cell>
          <cell r="F3464">
            <v>8726619</v>
          </cell>
        </row>
        <row r="3465">
          <cell r="C3465">
            <v>3457</v>
          </cell>
          <cell r="D3465">
            <v>2003</v>
          </cell>
          <cell r="E3465" t="str">
            <v>RIDEAU ST. LAWRENCE DISTRIBUTION INC.</v>
          </cell>
          <cell r="F3465">
            <v>3660008</v>
          </cell>
        </row>
        <row r="3466">
          <cell r="C3466">
            <v>3458</v>
          </cell>
          <cell r="D3466">
            <v>2003</v>
          </cell>
          <cell r="E3466" t="str">
            <v>SIOUX LOOKOUT HYDRO INC.</v>
          </cell>
          <cell r="F3466">
            <v>5576868</v>
          </cell>
        </row>
        <row r="3467">
          <cell r="C3467">
            <v>3459</v>
          </cell>
          <cell r="D3467">
            <v>2003</v>
          </cell>
          <cell r="E3467" t="str">
            <v>ST. THOMAS ENERGY INC.</v>
          </cell>
          <cell r="F3467">
            <v>32008888</v>
          </cell>
        </row>
        <row r="3468">
          <cell r="C3468">
            <v>3460</v>
          </cell>
          <cell r="D3468">
            <v>2003</v>
          </cell>
          <cell r="E3468" t="str">
            <v>TAY HYDRO ELECTRIC DISTRIBUTION COMPANY INC.</v>
          </cell>
          <cell r="F3468">
            <v>6011110</v>
          </cell>
        </row>
        <row r="3469">
          <cell r="C3469">
            <v>3461</v>
          </cell>
          <cell r="D3469">
            <v>2003</v>
          </cell>
          <cell r="E3469" t="str">
            <v>THUNDER BAY HYDRO ELECTRICITY DISTRIBUTION INC.</v>
          </cell>
          <cell r="F3469">
            <v>109797225</v>
          </cell>
        </row>
        <row r="3470">
          <cell r="C3470">
            <v>3462</v>
          </cell>
          <cell r="D3470">
            <v>2003</v>
          </cell>
          <cell r="E3470" t="str">
            <v>TILLSONBURG HYDRO INC.</v>
          </cell>
          <cell r="F3470">
            <v>6927185</v>
          </cell>
        </row>
        <row r="3471">
          <cell r="C3471">
            <v>3463</v>
          </cell>
          <cell r="D3471">
            <v>2003</v>
          </cell>
          <cell r="E3471" t="str">
            <v>TORONTO HYDRO-ELECTRIC SYSTEM LIMITED</v>
          </cell>
          <cell r="F3471">
            <v>2892686715</v>
          </cell>
        </row>
        <row r="3472">
          <cell r="C3472">
            <v>3464</v>
          </cell>
          <cell r="D3472">
            <v>2003</v>
          </cell>
          <cell r="E3472" t="str">
            <v>VERIDIAN CONNECTIONS INC.</v>
          </cell>
          <cell r="F3472">
            <v>206097363</v>
          </cell>
        </row>
        <row r="3473">
          <cell r="C3473">
            <v>3465</v>
          </cell>
          <cell r="D3473">
            <v>2003</v>
          </cell>
          <cell r="E3473" t="str">
            <v>WASAGA DISTRIBUTION INC.</v>
          </cell>
          <cell r="F3473">
            <v>15443693</v>
          </cell>
        </row>
        <row r="3474">
          <cell r="C3474">
            <v>3466</v>
          </cell>
          <cell r="D3474">
            <v>2003</v>
          </cell>
          <cell r="E3474" t="str">
            <v>WATERLOO NORTH HYDRO INC.</v>
          </cell>
          <cell r="F3474">
            <v>141362717</v>
          </cell>
        </row>
        <row r="3475">
          <cell r="C3475">
            <v>3467</v>
          </cell>
          <cell r="D3475">
            <v>2003</v>
          </cell>
          <cell r="E3475" t="str">
            <v>WELLAND HYDRO-ELECTRIC SYSTEM CORP.</v>
          </cell>
          <cell r="F3475">
            <v>34552190</v>
          </cell>
        </row>
        <row r="3476">
          <cell r="C3476">
            <v>3468</v>
          </cell>
          <cell r="D3476">
            <v>2003</v>
          </cell>
          <cell r="E3476" t="str">
            <v>WELLINGTON NORTH POWER INC.</v>
          </cell>
          <cell r="F3476">
            <v>5530558</v>
          </cell>
        </row>
        <row r="3477">
          <cell r="C3477">
            <v>3469</v>
          </cell>
          <cell r="D3477">
            <v>2003</v>
          </cell>
          <cell r="E3477" t="str">
            <v>WEST COAST HURON ENERGY INC.</v>
          </cell>
          <cell r="F3477">
            <v>4041690</v>
          </cell>
        </row>
        <row r="3478">
          <cell r="C3478">
            <v>3470</v>
          </cell>
          <cell r="D3478">
            <v>2003</v>
          </cell>
          <cell r="E3478" t="str">
            <v>WEST PERTH POWER INC.</v>
          </cell>
          <cell r="F3478">
            <v>3797780</v>
          </cell>
        </row>
        <row r="3479">
          <cell r="C3479">
            <v>3471</v>
          </cell>
          <cell r="D3479">
            <v>2003</v>
          </cell>
          <cell r="E3479" t="str">
            <v>WESTARIO POWER INC.</v>
          </cell>
          <cell r="F3479">
            <v>23798033</v>
          </cell>
        </row>
        <row r="3480">
          <cell r="C3480">
            <v>3472</v>
          </cell>
          <cell r="D3480">
            <v>2003</v>
          </cell>
          <cell r="E3480" t="str">
            <v>WHITBY HYDRO ELECTRIC CORPORATION</v>
          </cell>
          <cell r="F3480">
            <v>96529325</v>
          </cell>
        </row>
        <row r="3481">
          <cell r="C3481">
            <v>3473</v>
          </cell>
          <cell r="D3481">
            <v>2003</v>
          </cell>
          <cell r="E3481" t="str">
            <v>WOODSTOCK HYDRO SERVICES INC.</v>
          </cell>
          <cell r="F3481">
            <v>20826227</v>
          </cell>
        </row>
        <row r="3482">
          <cell r="C3482">
            <v>3474</v>
          </cell>
          <cell r="F3482">
            <v>13988652177</v>
          </cell>
        </row>
        <row r="3483">
          <cell r="C3483">
            <v>3475</v>
          </cell>
          <cell r="F3483">
            <v>0</v>
          </cell>
        </row>
        <row r="3484">
          <cell r="C3484">
            <v>3476</v>
          </cell>
          <cell r="F3484">
            <v>0</v>
          </cell>
        </row>
        <row r="3485">
          <cell r="C3485">
            <v>3477</v>
          </cell>
          <cell r="F3485">
            <v>56864</v>
          </cell>
        </row>
        <row r="3486">
          <cell r="C3486">
            <v>3478</v>
          </cell>
          <cell r="F3486">
            <v>0</v>
          </cell>
        </row>
        <row r="3487">
          <cell r="C3487">
            <v>3479</v>
          </cell>
          <cell r="F3487">
            <v>0</v>
          </cell>
        </row>
        <row r="3488">
          <cell r="C3488">
            <v>3480</v>
          </cell>
          <cell r="F3488">
            <v>58540</v>
          </cell>
        </row>
        <row r="3489">
          <cell r="C3489">
            <v>3481</v>
          </cell>
          <cell r="F3489">
            <v>0</v>
          </cell>
        </row>
        <row r="3490">
          <cell r="C3490">
            <v>3482</v>
          </cell>
          <cell r="D3490">
            <v>2004</v>
          </cell>
          <cell r="E3490" t="str">
            <v>GREATER SUDBURY HYDRO INC.</v>
          </cell>
          <cell r="F3490">
            <v>4855126</v>
          </cell>
        </row>
        <row r="3491">
          <cell r="C3491">
            <v>3483</v>
          </cell>
          <cell r="D3491">
            <v>2004</v>
          </cell>
          <cell r="E3491" t="str">
            <v>GUELPH HYDRO ELECTRIC SYSTEMS INC.</v>
          </cell>
          <cell r="F3491">
            <v>1624034</v>
          </cell>
        </row>
        <row r="3492">
          <cell r="C3492">
            <v>3484</v>
          </cell>
          <cell r="D3492">
            <v>2004</v>
          </cell>
          <cell r="E3492" t="str">
            <v>HORIZON UTILITIES CORPORATION</v>
          </cell>
          <cell r="F3492">
            <v>96927629</v>
          </cell>
        </row>
        <row r="3493">
          <cell r="C3493">
            <v>3485</v>
          </cell>
          <cell r="D3493">
            <v>2004</v>
          </cell>
          <cell r="E3493" t="str">
            <v>HYDRO ONE NETWORKS INC.</v>
          </cell>
          <cell r="F3493">
            <v>2428784</v>
          </cell>
        </row>
        <row r="3494">
          <cell r="C3494">
            <v>3486</v>
          </cell>
          <cell r="D3494">
            <v>2004</v>
          </cell>
          <cell r="E3494" t="str">
            <v>MIDDLESEX POWER DISTRIBUTION CORPORATION</v>
          </cell>
          <cell r="F3494">
            <v>564052</v>
          </cell>
        </row>
        <row r="3495">
          <cell r="C3495">
            <v>3487</v>
          </cell>
          <cell r="D3495">
            <v>2004</v>
          </cell>
          <cell r="E3495" t="str">
            <v>NIAGARA PENINSULA ENERGY INC.</v>
          </cell>
          <cell r="F3495">
            <v>105043707</v>
          </cell>
        </row>
        <row r="3496">
          <cell r="C3496">
            <v>3488</v>
          </cell>
          <cell r="D3496">
            <v>2004</v>
          </cell>
          <cell r="E3496" t="str">
            <v>NIAGARA PENINSULA ENERGY INC.</v>
          </cell>
          <cell r="F3496">
            <v>37283993</v>
          </cell>
        </row>
        <row r="3497">
          <cell r="C3497">
            <v>3489</v>
          </cell>
          <cell r="D3497">
            <v>2004</v>
          </cell>
          <cell r="E3497" t="str">
            <v>PETERBOROUGH DISTRIBUTION INCORPORATED</v>
          </cell>
          <cell r="F3497">
            <v>489299</v>
          </cell>
        </row>
        <row r="3498">
          <cell r="C3498">
            <v>3490</v>
          </cell>
          <cell r="D3498">
            <v>2004</v>
          </cell>
          <cell r="E3498" t="str">
            <v>PETERBOROUGH DISTRIBUTION INCORPORATED</v>
          </cell>
          <cell r="F3498">
            <v>1738202</v>
          </cell>
        </row>
        <row r="3499">
          <cell r="C3499">
            <v>3491</v>
          </cell>
          <cell r="D3499">
            <v>2004</v>
          </cell>
          <cell r="E3499" t="str">
            <v>POWERSTREAM INC.</v>
          </cell>
          <cell r="F3499">
            <v>41791520</v>
          </cell>
        </row>
        <row r="3500">
          <cell r="C3500">
            <v>3492</v>
          </cell>
          <cell r="D3500">
            <v>2004</v>
          </cell>
          <cell r="E3500" t="str">
            <v>POWERSTREAM INC.</v>
          </cell>
          <cell r="F3500">
            <v>172100154</v>
          </cell>
        </row>
        <row r="3501">
          <cell r="C3501">
            <v>3493</v>
          </cell>
          <cell r="D3501">
            <v>2004</v>
          </cell>
          <cell r="E3501" t="str">
            <v>VERIDIAN CONNECTIONS INC.</v>
          </cell>
          <cell r="F3501">
            <v>12145469</v>
          </cell>
        </row>
        <row r="3502">
          <cell r="C3502">
            <v>3494</v>
          </cell>
          <cell r="D3502">
            <v>2004</v>
          </cell>
          <cell r="E3502" t="str">
            <v>VERIDIAN CONNECTIONS INC.</v>
          </cell>
          <cell r="F3502">
            <v>4072300</v>
          </cell>
        </row>
        <row r="3503">
          <cell r="C3503">
            <v>3495</v>
          </cell>
          <cell r="D3503">
            <v>2004</v>
          </cell>
          <cell r="E3503" t="str">
            <v>ATIKOKAN HYDRO INC.</v>
          </cell>
          <cell r="F3503">
            <v>2705660</v>
          </cell>
        </row>
        <row r="3504">
          <cell r="C3504">
            <v>3496</v>
          </cell>
          <cell r="D3504">
            <v>2004</v>
          </cell>
          <cell r="E3504" t="str">
            <v>ATTAWAPISKAT POWER CORPORATION</v>
          </cell>
          <cell r="F3504">
            <v>282853</v>
          </cell>
        </row>
        <row r="3505">
          <cell r="C3505">
            <v>3497</v>
          </cell>
          <cell r="D3505">
            <v>2004</v>
          </cell>
          <cell r="E3505" t="str">
            <v>BLUEWATER POWER DISTRIBUTION CORPORATION</v>
          </cell>
          <cell r="F3505">
            <v>69419926</v>
          </cell>
        </row>
        <row r="3506">
          <cell r="C3506">
            <v>3498</v>
          </cell>
          <cell r="D3506">
            <v>2004</v>
          </cell>
          <cell r="E3506" t="str">
            <v>BRANT COUNTY POWER INC.</v>
          </cell>
          <cell r="F3506">
            <v>13856780</v>
          </cell>
        </row>
        <row r="3507">
          <cell r="C3507">
            <v>3499</v>
          </cell>
          <cell r="D3507">
            <v>2004</v>
          </cell>
          <cell r="E3507" t="str">
            <v>BRANTFORD POWER INC.</v>
          </cell>
          <cell r="F3507">
            <v>48077917</v>
          </cell>
        </row>
        <row r="3508">
          <cell r="C3508">
            <v>3500</v>
          </cell>
          <cell r="D3508">
            <v>2004</v>
          </cell>
          <cell r="E3508" t="str">
            <v>BURLINGTON HYDRO INC.</v>
          </cell>
          <cell r="F3508">
            <v>162492898</v>
          </cell>
        </row>
        <row r="3509">
          <cell r="C3509">
            <v>3501</v>
          </cell>
          <cell r="D3509">
            <v>2004</v>
          </cell>
          <cell r="E3509" t="str">
            <v>CAMBRIDGE AND NORTH DUMFRIES HYDRO INC.</v>
          </cell>
          <cell r="F3509">
            <v>134190609</v>
          </cell>
        </row>
        <row r="3510">
          <cell r="C3510">
            <v>3502</v>
          </cell>
          <cell r="D3510">
            <v>2004</v>
          </cell>
          <cell r="E3510" t="str">
            <v>CANADIAN NIAGARA POWER INC.</v>
          </cell>
          <cell r="F3510">
            <v>44821548</v>
          </cell>
        </row>
        <row r="3511">
          <cell r="C3511">
            <v>3503</v>
          </cell>
          <cell r="D3511">
            <v>2004</v>
          </cell>
          <cell r="E3511" t="str">
            <v>CENTRE WELLINGTON HYDRO LTD.</v>
          </cell>
          <cell r="F3511">
            <v>12901413</v>
          </cell>
        </row>
        <row r="3512">
          <cell r="C3512">
            <v>3504</v>
          </cell>
          <cell r="D3512">
            <v>2004</v>
          </cell>
          <cell r="E3512" t="str">
            <v>CHAPLEAU PUBLIC UTILITIES CORPORATION</v>
          </cell>
          <cell r="F3512">
            <v>2118567</v>
          </cell>
        </row>
        <row r="3513">
          <cell r="C3513">
            <v>3505</v>
          </cell>
          <cell r="D3513">
            <v>2004</v>
          </cell>
          <cell r="E3513" t="str">
            <v>CHATHAM-KENT HYDRO INC.</v>
          </cell>
          <cell r="F3513">
            <v>51088020</v>
          </cell>
        </row>
        <row r="3514">
          <cell r="C3514">
            <v>3506</v>
          </cell>
          <cell r="D3514">
            <v>2004</v>
          </cell>
          <cell r="E3514" t="str">
            <v>CLINTON POWER CORPORATION</v>
          </cell>
          <cell r="F3514">
            <v>1194978</v>
          </cell>
        </row>
        <row r="3515">
          <cell r="C3515">
            <v>3507</v>
          </cell>
          <cell r="D3515">
            <v>2004</v>
          </cell>
          <cell r="E3515" t="str">
            <v>COLLUS POWER CORPORATION</v>
          </cell>
          <cell r="F3515">
            <v>22058346</v>
          </cell>
        </row>
        <row r="3516">
          <cell r="C3516">
            <v>3508</v>
          </cell>
          <cell r="D3516">
            <v>2004</v>
          </cell>
          <cell r="E3516" t="str">
            <v>COOPERATIVE HYDRO EMBRUN INC.</v>
          </cell>
          <cell r="F3516">
            <v>2462619</v>
          </cell>
        </row>
        <row r="3517">
          <cell r="C3517">
            <v>3509</v>
          </cell>
          <cell r="D3517">
            <v>2004</v>
          </cell>
          <cell r="E3517" t="str">
            <v>E.L.K. ENERGY INC.</v>
          </cell>
          <cell r="F3517">
            <v>18050746</v>
          </cell>
        </row>
        <row r="3518">
          <cell r="C3518">
            <v>3510</v>
          </cell>
          <cell r="D3518">
            <v>2004</v>
          </cell>
          <cell r="E3518" t="str">
            <v>EASTERN ONTARIO POWER INC.</v>
          </cell>
          <cell r="F3518">
            <v>7065507</v>
          </cell>
        </row>
        <row r="3519">
          <cell r="C3519">
            <v>3511</v>
          </cell>
          <cell r="D3519">
            <v>2004</v>
          </cell>
          <cell r="E3519" t="str">
            <v>ENERSOURCE HYDRO MISSISSAUGA INC.</v>
          </cell>
          <cell r="F3519">
            <v>704963980</v>
          </cell>
        </row>
        <row r="3520">
          <cell r="C3520">
            <v>3512</v>
          </cell>
          <cell r="D3520">
            <v>2004</v>
          </cell>
          <cell r="E3520" t="str">
            <v>ENWIN UTILITIES LTD.</v>
          </cell>
          <cell r="F3520">
            <v>187328671</v>
          </cell>
        </row>
        <row r="3521">
          <cell r="C3521">
            <v>3513</v>
          </cell>
          <cell r="D3521">
            <v>2004</v>
          </cell>
          <cell r="E3521" t="str">
            <v>ERIE THAMES POWERLINES CORPORATION</v>
          </cell>
          <cell r="F3521">
            <v>17375332</v>
          </cell>
        </row>
        <row r="3522">
          <cell r="C3522">
            <v>3514</v>
          </cell>
          <cell r="D3522">
            <v>2004</v>
          </cell>
          <cell r="E3522" t="str">
            <v>ESPANOLA REGIONAL HYDRO DISTRIBUTION CORPORATION</v>
          </cell>
          <cell r="F3522">
            <v>4839724</v>
          </cell>
        </row>
        <row r="3523">
          <cell r="C3523">
            <v>3515</v>
          </cell>
          <cell r="D3523">
            <v>2004</v>
          </cell>
          <cell r="E3523" t="str">
            <v>ESSEX POWERLINES CORPORATION</v>
          </cell>
          <cell r="F3523">
            <v>32389321</v>
          </cell>
        </row>
        <row r="3524">
          <cell r="C3524">
            <v>3516</v>
          </cell>
          <cell r="D3524">
            <v>2004</v>
          </cell>
          <cell r="E3524" t="str">
            <v>FESTIVAL HYDRO INC.</v>
          </cell>
          <cell r="F3524">
            <v>55939754</v>
          </cell>
        </row>
        <row r="3525">
          <cell r="C3525">
            <v>3517</v>
          </cell>
          <cell r="D3525">
            <v>2004</v>
          </cell>
          <cell r="E3525" t="str">
            <v>FORT ALBANY POWER CORPORATION</v>
          </cell>
          <cell r="F3525">
            <v>166414</v>
          </cell>
        </row>
        <row r="3526">
          <cell r="C3526">
            <v>3518</v>
          </cell>
          <cell r="D3526">
            <v>2004</v>
          </cell>
          <cell r="E3526" t="str">
            <v>FORT FRANCES POWER CORPORATION</v>
          </cell>
          <cell r="F3526">
            <v>8359884</v>
          </cell>
        </row>
        <row r="3527">
          <cell r="C3527">
            <v>3519</v>
          </cell>
          <cell r="D3527">
            <v>2004</v>
          </cell>
          <cell r="E3527" t="str">
            <v>GRAND VALLEY ENERGY INC.</v>
          </cell>
          <cell r="F3527">
            <v>1009521</v>
          </cell>
        </row>
        <row r="3528">
          <cell r="C3528">
            <v>3520</v>
          </cell>
          <cell r="D3528">
            <v>2004</v>
          </cell>
          <cell r="E3528" t="str">
            <v>ALGOMA POWER INC.</v>
          </cell>
          <cell r="F3528">
            <v>68850753</v>
          </cell>
        </row>
        <row r="3529">
          <cell r="C3529">
            <v>3521</v>
          </cell>
          <cell r="D3529">
            <v>2004</v>
          </cell>
          <cell r="E3529" t="str">
            <v>GREATER SUDBURY HYDRO INC.</v>
          </cell>
          <cell r="F3529">
            <v>130234193</v>
          </cell>
        </row>
        <row r="3530">
          <cell r="C3530">
            <v>3522</v>
          </cell>
          <cell r="D3530">
            <v>2004</v>
          </cell>
          <cell r="E3530" t="str">
            <v>GRIMSBY POWER INCORPORATED</v>
          </cell>
          <cell r="F3530">
            <v>20467549</v>
          </cell>
        </row>
        <row r="3531">
          <cell r="C3531">
            <v>3523</v>
          </cell>
          <cell r="D3531">
            <v>2004</v>
          </cell>
          <cell r="E3531" t="str">
            <v>GUELPH HYDRO ELECTRIC SYSTEMS INC.</v>
          </cell>
          <cell r="F3531">
            <v>100007856</v>
          </cell>
        </row>
        <row r="3532">
          <cell r="C3532">
            <v>3524</v>
          </cell>
          <cell r="D3532">
            <v>2004</v>
          </cell>
          <cell r="E3532" t="str">
            <v>HALDIMAND COUNTY HYDRO INC.</v>
          </cell>
          <cell r="F3532">
            <v>36872009</v>
          </cell>
        </row>
        <row r="3533">
          <cell r="C3533">
            <v>3525</v>
          </cell>
          <cell r="D3533">
            <v>2004</v>
          </cell>
          <cell r="E3533" t="str">
            <v>HALTON HILLS HYDRO INC.</v>
          </cell>
          <cell r="F3533">
            <v>28847110</v>
          </cell>
        </row>
        <row r="3534">
          <cell r="C3534">
            <v>3526</v>
          </cell>
          <cell r="D3534">
            <v>2004</v>
          </cell>
          <cell r="E3534" t="str">
            <v>HORIZON UTILITIES CORPORATION</v>
          </cell>
          <cell r="F3534">
            <v>373055361</v>
          </cell>
        </row>
        <row r="3535">
          <cell r="C3535">
            <v>3527</v>
          </cell>
          <cell r="D3535">
            <v>2004</v>
          </cell>
          <cell r="E3535" t="str">
            <v>HEARST POWER DISTRIBUTION COMPANY LIMITED</v>
          </cell>
          <cell r="F3535">
            <v>3099159</v>
          </cell>
        </row>
        <row r="3536">
          <cell r="C3536">
            <v>3528</v>
          </cell>
          <cell r="D3536">
            <v>2004</v>
          </cell>
          <cell r="E3536" t="str">
            <v>HYDRO 2000 INC.</v>
          </cell>
          <cell r="F3536">
            <v>478127</v>
          </cell>
        </row>
        <row r="3537">
          <cell r="C3537">
            <v>3529</v>
          </cell>
          <cell r="D3537">
            <v>2004</v>
          </cell>
          <cell r="E3537" t="str">
            <v>HYDRO HAWKESBURY INC.</v>
          </cell>
          <cell r="F3537">
            <v>2496109</v>
          </cell>
        </row>
        <row r="3538">
          <cell r="C3538">
            <v>3530</v>
          </cell>
          <cell r="D3538">
            <v>2004</v>
          </cell>
          <cell r="E3538" t="str">
            <v>HYDRO ONE BRAMPTON NETWORKS INC.</v>
          </cell>
          <cell r="F3538">
            <v>392915183</v>
          </cell>
        </row>
        <row r="3539">
          <cell r="C3539">
            <v>3531</v>
          </cell>
          <cell r="D3539">
            <v>2004</v>
          </cell>
          <cell r="E3539" t="str">
            <v>HYDRO ONE NETWORKS INC.</v>
          </cell>
          <cell r="F3539">
            <v>4818826100</v>
          </cell>
        </row>
        <row r="3540">
          <cell r="C3540">
            <v>3532</v>
          </cell>
          <cell r="D3540">
            <v>2004</v>
          </cell>
          <cell r="E3540" t="str">
            <v>HYDRO ONE REMOTE COMMUNITIES</v>
          </cell>
          <cell r="F3540">
            <v>13138000</v>
          </cell>
        </row>
        <row r="3541">
          <cell r="C3541">
            <v>3533</v>
          </cell>
          <cell r="D3541">
            <v>2004</v>
          </cell>
          <cell r="E3541" t="str">
            <v>HYDRO OTTAWA LIMITED</v>
          </cell>
          <cell r="F3541">
            <v>757678582</v>
          </cell>
        </row>
        <row r="3542">
          <cell r="C3542">
            <v>3534</v>
          </cell>
          <cell r="D3542">
            <v>2004</v>
          </cell>
          <cell r="E3542" t="str">
            <v>INNISFIL HYDRO DISTRIBUTION SYSTEMS LIMITED</v>
          </cell>
          <cell r="F3542">
            <v>36122185</v>
          </cell>
        </row>
        <row r="3543">
          <cell r="C3543">
            <v>3535</v>
          </cell>
          <cell r="D3543">
            <v>2004</v>
          </cell>
          <cell r="E3543" t="str">
            <v>KASHECHEWAN POWER CORPORATION</v>
          </cell>
          <cell r="F3543">
            <v>49002</v>
          </cell>
        </row>
        <row r="3544">
          <cell r="C3544">
            <v>3536</v>
          </cell>
          <cell r="D3544">
            <v>2004</v>
          </cell>
          <cell r="E3544" t="str">
            <v>KENORA HYDRO ELECTRIC CORPORATION LTD.</v>
          </cell>
          <cell r="F3544">
            <v>9807051</v>
          </cell>
        </row>
        <row r="3545">
          <cell r="C3545">
            <v>3537</v>
          </cell>
          <cell r="D3545">
            <v>2004</v>
          </cell>
          <cell r="E3545" t="str">
            <v>KINGSTON HYDRO CORPORATION</v>
          </cell>
          <cell r="F3545">
            <v>26123288</v>
          </cell>
        </row>
        <row r="3546">
          <cell r="C3546">
            <v>3538</v>
          </cell>
          <cell r="D3546">
            <v>2004</v>
          </cell>
          <cell r="E3546" t="str">
            <v>KITCHENER-WILMOT HYDRO INC.</v>
          </cell>
          <cell r="F3546">
            <v>235285055</v>
          </cell>
        </row>
        <row r="3547">
          <cell r="C3547">
            <v>3539</v>
          </cell>
          <cell r="D3547">
            <v>2004</v>
          </cell>
          <cell r="E3547" t="str">
            <v>LAKEFRONT UTILITIES INC.</v>
          </cell>
          <cell r="F3547">
            <v>18129055</v>
          </cell>
        </row>
        <row r="3548">
          <cell r="C3548">
            <v>3540</v>
          </cell>
          <cell r="D3548">
            <v>2004</v>
          </cell>
          <cell r="E3548" t="str">
            <v>LAKELAND POWER DISTRIBUTION LTD.</v>
          </cell>
          <cell r="F3548">
            <v>16471276</v>
          </cell>
        </row>
        <row r="3549">
          <cell r="C3549">
            <v>3541</v>
          </cell>
          <cell r="D3549">
            <v>2004</v>
          </cell>
          <cell r="E3549" t="str">
            <v>LONDON HYDRO INC.</v>
          </cell>
          <cell r="F3549">
            <v>294060028</v>
          </cell>
        </row>
        <row r="3550">
          <cell r="C3550">
            <v>3542</v>
          </cell>
          <cell r="D3550">
            <v>2004</v>
          </cell>
          <cell r="E3550" t="str">
            <v>MIDDLESEX POWER DISTRIBUTION CORPORATION</v>
          </cell>
          <cell r="F3550">
            <v>14876007</v>
          </cell>
        </row>
        <row r="3551">
          <cell r="C3551">
            <v>3543</v>
          </cell>
          <cell r="D3551">
            <v>2004</v>
          </cell>
          <cell r="E3551" t="str">
            <v>MIDLAND POWER UTILITY CORPORATION</v>
          </cell>
          <cell r="F3551">
            <v>11791044</v>
          </cell>
        </row>
        <row r="3552">
          <cell r="C3552">
            <v>3544</v>
          </cell>
          <cell r="D3552">
            <v>2004</v>
          </cell>
          <cell r="E3552" t="str">
            <v>MILTON HYDRO DISTRIBUTION INC.</v>
          </cell>
          <cell r="F3552">
            <v>70270088</v>
          </cell>
        </row>
        <row r="3553">
          <cell r="C3553">
            <v>3545</v>
          </cell>
          <cell r="D3553">
            <v>2004</v>
          </cell>
          <cell r="E3553" t="str">
            <v>NEWMARKET HYDRO LTD.</v>
          </cell>
          <cell r="F3553">
            <v>76418479</v>
          </cell>
        </row>
        <row r="3554">
          <cell r="C3554">
            <v>3546</v>
          </cell>
          <cell r="D3554">
            <v>2004</v>
          </cell>
          <cell r="E3554" t="str">
            <v>NIAGARA-ON-THE-LAKE HYDRO INC.</v>
          </cell>
          <cell r="F3554">
            <v>30726095</v>
          </cell>
        </row>
        <row r="3555">
          <cell r="C3555">
            <v>3547</v>
          </cell>
          <cell r="D3555">
            <v>2004</v>
          </cell>
          <cell r="E3555" t="str">
            <v>NORFOLK POWER DISTRIBUTION INC.</v>
          </cell>
          <cell r="F3555">
            <v>59834790</v>
          </cell>
        </row>
        <row r="3556">
          <cell r="C3556">
            <v>3548</v>
          </cell>
          <cell r="D3556">
            <v>2004</v>
          </cell>
          <cell r="E3556" t="str">
            <v>NORTH BAY HYDRO DISTRIBUTION LIMITED</v>
          </cell>
          <cell r="F3556">
            <v>62008026</v>
          </cell>
        </row>
        <row r="3557">
          <cell r="C3557">
            <v>3549</v>
          </cell>
          <cell r="D3557">
            <v>2004</v>
          </cell>
          <cell r="E3557" t="str">
            <v>NORTHERN ONTARIO WIRES INC.</v>
          </cell>
          <cell r="F3557">
            <v>4975564</v>
          </cell>
        </row>
        <row r="3558">
          <cell r="C3558">
            <v>3550</v>
          </cell>
          <cell r="D3558">
            <v>2004</v>
          </cell>
          <cell r="E3558" t="str">
            <v>OAKVILLE HYDRO ELECTRICITY DISTRIBUTION INC.</v>
          </cell>
          <cell r="F3558">
            <v>148715960</v>
          </cell>
        </row>
        <row r="3559">
          <cell r="C3559">
            <v>3551</v>
          </cell>
          <cell r="D3559">
            <v>2004</v>
          </cell>
          <cell r="E3559" t="str">
            <v>ORANGEVILLE HYDRO LIMITED</v>
          </cell>
          <cell r="F3559">
            <v>24867637</v>
          </cell>
        </row>
        <row r="3560">
          <cell r="C3560">
            <v>3552</v>
          </cell>
          <cell r="D3560">
            <v>2004</v>
          </cell>
          <cell r="E3560" t="str">
            <v>ORILLIA POWER DISTRIBUTION CORPORATION</v>
          </cell>
          <cell r="F3560">
            <v>30558669</v>
          </cell>
        </row>
        <row r="3561">
          <cell r="C3561">
            <v>3553</v>
          </cell>
          <cell r="D3561">
            <v>2004</v>
          </cell>
          <cell r="E3561" t="str">
            <v>OSHAWA PUC NETWORKS INC.</v>
          </cell>
          <cell r="F3561">
            <v>102164464</v>
          </cell>
        </row>
        <row r="3562">
          <cell r="C3562">
            <v>3554</v>
          </cell>
          <cell r="D3562">
            <v>2004</v>
          </cell>
          <cell r="E3562" t="str">
            <v>OTTAWA RIVER POWER CORPORATION</v>
          </cell>
          <cell r="F3562">
            <v>19032393</v>
          </cell>
        </row>
        <row r="3563">
          <cell r="C3563">
            <v>3555</v>
          </cell>
          <cell r="D3563">
            <v>2004</v>
          </cell>
          <cell r="E3563" t="str">
            <v>PARRY SOUND POWER CORPORATION</v>
          </cell>
          <cell r="F3563">
            <v>10170842</v>
          </cell>
        </row>
        <row r="3564">
          <cell r="C3564">
            <v>3556</v>
          </cell>
          <cell r="D3564">
            <v>2004</v>
          </cell>
          <cell r="E3564" t="str">
            <v>PETERBOROUGH DISTRIBUTION INCORPORATED</v>
          </cell>
          <cell r="F3564">
            <v>52142315</v>
          </cell>
        </row>
        <row r="3565">
          <cell r="C3565">
            <v>3557</v>
          </cell>
          <cell r="D3565">
            <v>2004</v>
          </cell>
          <cell r="E3565" t="str">
            <v>CANADIAN NIAGARA POWER INC.</v>
          </cell>
          <cell r="F3565">
            <v>4911892</v>
          </cell>
        </row>
        <row r="3566">
          <cell r="C3566">
            <v>3558</v>
          </cell>
          <cell r="D3566">
            <v>2004</v>
          </cell>
          <cell r="E3566" t="str">
            <v>POWERSTREAM INC.</v>
          </cell>
          <cell r="F3566">
            <v>761106801</v>
          </cell>
        </row>
        <row r="3567">
          <cell r="C3567">
            <v>3559</v>
          </cell>
          <cell r="D3567">
            <v>2004</v>
          </cell>
          <cell r="E3567" t="str">
            <v>PUC DISTRIBUTION INC.</v>
          </cell>
          <cell r="F3567">
            <v>69024498</v>
          </cell>
        </row>
        <row r="3568">
          <cell r="C3568">
            <v>3560</v>
          </cell>
          <cell r="D3568">
            <v>2004</v>
          </cell>
          <cell r="E3568" t="str">
            <v>RENFREW HYDRO INC.</v>
          </cell>
          <cell r="F3568">
            <v>9107637</v>
          </cell>
        </row>
        <row r="3569">
          <cell r="C3569">
            <v>3561</v>
          </cell>
          <cell r="D3569">
            <v>2004</v>
          </cell>
          <cell r="E3569" t="str">
            <v>RIDEAU ST. LAWRENCE DISTRIBUTION INC.</v>
          </cell>
          <cell r="F3569">
            <v>3929012</v>
          </cell>
        </row>
        <row r="3570">
          <cell r="C3570">
            <v>3562</v>
          </cell>
          <cell r="D3570">
            <v>2004</v>
          </cell>
          <cell r="E3570" t="str">
            <v>SIOUX LOOKOUT HYDRO INC.</v>
          </cell>
          <cell r="F3570">
            <v>5921836</v>
          </cell>
        </row>
        <row r="3571">
          <cell r="C3571">
            <v>3563</v>
          </cell>
          <cell r="D3571">
            <v>2004</v>
          </cell>
          <cell r="E3571" t="str">
            <v>ST. THOMAS ENERGY INC.</v>
          </cell>
          <cell r="F3571">
            <v>33665087</v>
          </cell>
        </row>
        <row r="3572">
          <cell r="C3572">
            <v>3564</v>
          </cell>
          <cell r="D3572">
            <v>2004</v>
          </cell>
          <cell r="E3572" t="str">
            <v>TAY HYDRO ELECTRIC DISTRIBUTION COMPANY INC.</v>
          </cell>
          <cell r="F3572">
            <v>6149108</v>
          </cell>
        </row>
        <row r="3573">
          <cell r="C3573">
            <v>3565</v>
          </cell>
          <cell r="D3573">
            <v>2004</v>
          </cell>
          <cell r="E3573" t="str">
            <v>THUNDER BAY HYDRO ELECTRICITY DISTRIBUTION INC.</v>
          </cell>
          <cell r="F3573">
            <v>114068510</v>
          </cell>
        </row>
        <row r="3574">
          <cell r="C3574">
            <v>3566</v>
          </cell>
          <cell r="D3574">
            <v>2004</v>
          </cell>
          <cell r="E3574" t="str">
            <v>TILLSONBURG HYDRO INC.</v>
          </cell>
          <cell r="F3574">
            <v>7851877</v>
          </cell>
        </row>
        <row r="3575">
          <cell r="C3575">
            <v>3567</v>
          </cell>
          <cell r="D3575">
            <v>2004</v>
          </cell>
          <cell r="E3575" t="str">
            <v>TORONTO HYDRO-ELECTRIC SYSTEM LIMITED</v>
          </cell>
          <cell r="F3575">
            <v>3014658298</v>
          </cell>
        </row>
        <row r="3576">
          <cell r="C3576">
            <v>3568</v>
          </cell>
          <cell r="D3576">
            <v>2004</v>
          </cell>
          <cell r="E3576" t="str">
            <v>VERIDIAN CONNECTIONS INC.</v>
          </cell>
          <cell r="F3576">
            <v>214513451</v>
          </cell>
        </row>
        <row r="3577">
          <cell r="C3577">
            <v>3569</v>
          </cell>
          <cell r="D3577">
            <v>2004</v>
          </cell>
          <cell r="E3577" t="str">
            <v>WASAGA DISTRIBUTION INC.</v>
          </cell>
          <cell r="F3577">
            <v>16561395</v>
          </cell>
        </row>
        <row r="3578">
          <cell r="C3578">
            <v>3570</v>
          </cell>
          <cell r="D3578">
            <v>2004</v>
          </cell>
          <cell r="E3578" t="str">
            <v>WATERLOO NORTH HYDRO INC.</v>
          </cell>
          <cell r="F3578">
            <v>151436374</v>
          </cell>
        </row>
        <row r="3579">
          <cell r="C3579">
            <v>3571</v>
          </cell>
          <cell r="D3579">
            <v>2004</v>
          </cell>
          <cell r="E3579" t="str">
            <v>WELLAND HYDRO-ELECTRIC SYSTEM CORP.</v>
          </cell>
          <cell r="F3579">
            <v>34444481</v>
          </cell>
        </row>
        <row r="3580">
          <cell r="C3580">
            <v>3572</v>
          </cell>
          <cell r="D3580">
            <v>2004</v>
          </cell>
          <cell r="E3580" t="str">
            <v>WELLINGTON NORTH POWER INC.</v>
          </cell>
          <cell r="F3580">
            <v>5972962</v>
          </cell>
        </row>
        <row r="3581">
          <cell r="C3581">
            <v>3573</v>
          </cell>
          <cell r="D3581">
            <v>2004</v>
          </cell>
          <cell r="E3581" t="str">
            <v>WEST COAST HURON ENERGY INC.</v>
          </cell>
          <cell r="F3581">
            <v>4230938</v>
          </cell>
        </row>
        <row r="3582">
          <cell r="C3582">
            <v>3574</v>
          </cell>
          <cell r="D3582">
            <v>2004</v>
          </cell>
          <cell r="E3582" t="str">
            <v>WEST PERTH POWER INC.</v>
          </cell>
          <cell r="F3582">
            <v>3956343</v>
          </cell>
        </row>
        <row r="3583">
          <cell r="C3583">
            <v>3575</v>
          </cell>
          <cell r="D3583">
            <v>2004</v>
          </cell>
          <cell r="E3583" t="str">
            <v>WESTARIO POWER INC.</v>
          </cell>
          <cell r="F3583">
            <v>26428055</v>
          </cell>
        </row>
        <row r="3584">
          <cell r="C3584">
            <v>3576</v>
          </cell>
          <cell r="D3584">
            <v>2004</v>
          </cell>
          <cell r="E3584" t="str">
            <v>WHITBY HYDRO ELECTRIC CORPORATION</v>
          </cell>
          <cell r="F3584">
            <v>105492734</v>
          </cell>
        </row>
        <row r="3585">
          <cell r="C3585">
            <v>3577</v>
          </cell>
          <cell r="D3585">
            <v>2004</v>
          </cell>
          <cell r="E3585" t="str">
            <v>WOODSTOCK HYDRO SERVICES INC.</v>
          </cell>
          <cell r="F3585">
            <v>22623041</v>
          </cell>
        </row>
        <row r="3586">
          <cell r="C3586">
            <v>3578</v>
          </cell>
          <cell r="F3586">
            <v>14803844986</v>
          </cell>
        </row>
        <row r="3587">
          <cell r="C3587">
            <v>3579</v>
          </cell>
          <cell r="F3587">
            <v>0</v>
          </cell>
        </row>
        <row r="3588">
          <cell r="C3588">
            <v>3580</v>
          </cell>
          <cell r="F3588">
            <v>0</v>
          </cell>
        </row>
        <row r="3589">
          <cell r="C3589">
            <v>3581</v>
          </cell>
          <cell r="F3589">
            <v>56864</v>
          </cell>
        </row>
        <row r="3590">
          <cell r="C3590">
            <v>3582</v>
          </cell>
          <cell r="F3590">
            <v>0</v>
          </cell>
        </row>
        <row r="3591">
          <cell r="C3591">
            <v>3583</v>
          </cell>
          <cell r="F3591">
            <v>0</v>
          </cell>
        </row>
        <row r="3592">
          <cell r="C3592">
            <v>3584</v>
          </cell>
          <cell r="F3592">
            <v>58540</v>
          </cell>
        </row>
        <row r="3593">
          <cell r="C3593">
            <v>3585</v>
          </cell>
          <cell r="F3593">
            <v>0</v>
          </cell>
        </row>
        <row r="3594">
          <cell r="C3594">
            <v>3586</v>
          </cell>
          <cell r="D3594">
            <v>2005</v>
          </cell>
          <cell r="E3594" t="str">
            <v>GREATER SUDBURY HYDRO INC.</v>
          </cell>
          <cell r="F3594">
            <v>4983994</v>
          </cell>
        </row>
        <row r="3595">
          <cell r="C3595">
            <v>3587</v>
          </cell>
          <cell r="D3595">
            <v>2005</v>
          </cell>
          <cell r="E3595" t="str">
            <v>GUELPH HYDRO ELECTRIC SYSTEMS INC.</v>
          </cell>
          <cell r="F3595">
            <v>2505144</v>
          </cell>
        </row>
        <row r="3596">
          <cell r="C3596">
            <v>3588</v>
          </cell>
          <cell r="D3596">
            <v>2005</v>
          </cell>
          <cell r="E3596" t="str">
            <v>HYDRO ONE NETWORKS INC.</v>
          </cell>
          <cell r="F3596">
            <v>2465643</v>
          </cell>
        </row>
        <row r="3597">
          <cell r="C3597">
            <v>3589</v>
          </cell>
          <cell r="D3597">
            <v>2005</v>
          </cell>
          <cell r="E3597" t="str">
            <v>MIDDLESEX POWER DISTRIBUTION CORPORATION</v>
          </cell>
          <cell r="F3597">
            <v>566872</v>
          </cell>
        </row>
        <row r="3598">
          <cell r="C3598">
            <v>3590</v>
          </cell>
          <cell r="D3598">
            <v>2005</v>
          </cell>
          <cell r="E3598" t="str">
            <v>MIDDLESEX POWER DISTRIBUTION CORPORATION</v>
          </cell>
          <cell r="F3598">
            <v>278026</v>
          </cell>
        </row>
        <row r="3599">
          <cell r="C3599">
            <v>3591</v>
          </cell>
          <cell r="D3599">
            <v>2005</v>
          </cell>
          <cell r="E3599" t="str">
            <v>NIAGARA PENINSULA ENERGY INC.</v>
          </cell>
          <cell r="F3599">
            <v>110112801</v>
          </cell>
        </row>
        <row r="3600">
          <cell r="C3600">
            <v>3592</v>
          </cell>
          <cell r="D3600">
            <v>2005</v>
          </cell>
          <cell r="E3600" t="str">
            <v>NIAGARA PENINSULA ENERGY INC.</v>
          </cell>
          <cell r="F3600">
            <v>41267284</v>
          </cell>
        </row>
        <row r="3601">
          <cell r="C3601">
            <v>3593</v>
          </cell>
          <cell r="D3601">
            <v>2005</v>
          </cell>
          <cell r="E3601" t="str">
            <v>POWERSTREAM INC.</v>
          </cell>
          <cell r="F3601">
            <v>40309695</v>
          </cell>
        </row>
        <row r="3602">
          <cell r="C3602">
            <v>3594</v>
          </cell>
          <cell r="D3602">
            <v>2005</v>
          </cell>
          <cell r="E3602" t="str">
            <v>POWERSTREAM INC.</v>
          </cell>
          <cell r="F3602">
            <v>201186786</v>
          </cell>
        </row>
        <row r="3603">
          <cell r="C3603">
            <v>3595</v>
          </cell>
          <cell r="D3603">
            <v>2005</v>
          </cell>
          <cell r="E3603" t="str">
            <v>VERIDIAN CONNECTIONS INC.</v>
          </cell>
          <cell r="F3603">
            <v>12987215</v>
          </cell>
        </row>
        <row r="3604">
          <cell r="C3604">
            <v>3596</v>
          </cell>
          <cell r="D3604">
            <v>2005</v>
          </cell>
          <cell r="E3604" t="str">
            <v>ATIKOKAN HYDRO INC.</v>
          </cell>
          <cell r="F3604">
            <v>2904707</v>
          </cell>
        </row>
        <row r="3605">
          <cell r="C3605">
            <v>3597</v>
          </cell>
          <cell r="D3605">
            <v>2005</v>
          </cell>
          <cell r="E3605" t="str">
            <v>ATTAWAPISKAT POWER CORPORATION</v>
          </cell>
          <cell r="F3605">
            <v>304090</v>
          </cell>
        </row>
        <row r="3606">
          <cell r="C3606">
            <v>3598</v>
          </cell>
          <cell r="D3606">
            <v>2005</v>
          </cell>
          <cell r="E3606" t="str">
            <v>BLUEWATER POWER DISTRIBUTION CORPORATION</v>
          </cell>
          <cell r="F3606">
            <v>73530382</v>
          </cell>
        </row>
        <row r="3607">
          <cell r="C3607">
            <v>3599</v>
          </cell>
          <cell r="D3607">
            <v>2005</v>
          </cell>
          <cell r="E3607" t="str">
            <v>BRANT COUNTY POWER INC.</v>
          </cell>
          <cell r="F3607">
            <v>18676633</v>
          </cell>
        </row>
        <row r="3608">
          <cell r="C3608">
            <v>3600</v>
          </cell>
          <cell r="D3608">
            <v>2005</v>
          </cell>
          <cell r="E3608" t="str">
            <v>BRANTFORD POWER INC.</v>
          </cell>
          <cell r="F3608">
            <v>60087399</v>
          </cell>
        </row>
        <row r="3609">
          <cell r="C3609">
            <v>3601</v>
          </cell>
          <cell r="D3609">
            <v>2005</v>
          </cell>
          <cell r="E3609" t="str">
            <v>BURLINGTON HYDRO INC.</v>
          </cell>
          <cell r="F3609">
            <v>169651838</v>
          </cell>
        </row>
        <row r="3610">
          <cell r="C3610">
            <v>3602</v>
          </cell>
          <cell r="D3610">
            <v>2005</v>
          </cell>
          <cell r="E3610" t="str">
            <v>CAMBRIDGE AND NORTH DUMFRIES HYDRO INC.</v>
          </cell>
          <cell r="F3610">
            <v>141177690</v>
          </cell>
        </row>
        <row r="3611">
          <cell r="C3611">
            <v>3603</v>
          </cell>
          <cell r="D3611">
            <v>2005</v>
          </cell>
          <cell r="E3611" t="str">
            <v>CANADIAN NIAGARA POWER INC.</v>
          </cell>
          <cell r="F3611">
            <v>48430186</v>
          </cell>
        </row>
        <row r="3612">
          <cell r="C3612">
            <v>3604</v>
          </cell>
          <cell r="D3612">
            <v>2005</v>
          </cell>
          <cell r="E3612" t="str">
            <v>CENTRE WELLINGTON HYDRO LTD.</v>
          </cell>
          <cell r="F3612">
            <v>13455695</v>
          </cell>
        </row>
        <row r="3613">
          <cell r="C3613">
            <v>3605</v>
          </cell>
          <cell r="D3613">
            <v>2005</v>
          </cell>
          <cell r="E3613" t="str">
            <v>CHAPLEAU PUBLIC UTILITIES CORPORATION</v>
          </cell>
          <cell r="F3613">
            <v>2151647</v>
          </cell>
        </row>
        <row r="3614">
          <cell r="C3614">
            <v>3606</v>
          </cell>
          <cell r="D3614">
            <v>2005</v>
          </cell>
          <cell r="E3614" t="str">
            <v>CHATHAM-KENT HYDRO INC.</v>
          </cell>
          <cell r="F3614">
            <v>54473572</v>
          </cell>
        </row>
        <row r="3615">
          <cell r="C3615">
            <v>3607</v>
          </cell>
          <cell r="D3615">
            <v>2005</v>
          </cell>
          <cell r="E3615" t="str">
            <v>CLINTON POWER CORPORATION</v>
          </cell>
          <cell r="F3615">
            <v>1221358</v>
          </cell>
        </row>
        <row r="3616">
          <cell r="C3616">
            <v>3608</v>
          </cell>
          <cell r="D3616">
            <v>2005</v>
          </cell>
          <cell r="E3616" t="str">
            <v>COLLUS POWER CORPORATION</v>
          </cell>
          <cell r="F3616">
            <v>23305526</v>
          </cell>
        </row>
        <row r="3617">
          <cell r="C3617">
            <v>3609</v>
          </cell>
          <cell r="D3617">
            <v>2005</v>
          </cell>
          <cell r="E3617" t="str">
            <v>COOPERATIVE HYDRO EMBRUN INC.</v>
          </cell>
          <cell r="F3617">
            <v>2611966</v>
          </cell>
        </row>
        <row r="3618">
          <cell r="C3618">
            <v>3610</v>
          </cell>
          <cell r="D3618">
            <v>2005</v>
          </cell>
          <cell r="E3618" t="str">
            <v>E.L.K. ENERGY INC.</v>
          </cell>
          <cell r="F3618">
            <v>19402083</v>
          </cell>
        </row>
        <row r="3619">
          <cell r="C3619">
            <v>3611</v>
          </cell>
          <cell r="D3619">
            <v>2005</v>
          </cell>
          <cell r="E3619" t="str">
            <v>EASTERN ONTARIO POWER INC.</v>
          </cell>
          <cell r="F3619">
            <v>7899603</v>
          </cell>
        </row>
        <row r="3620">
          <cell r="C3620">
            <v>3612</v>
          </cell>
          <cell r="D3620">
            <v>2005</v>
          </cell>
          <cell r="E3620" t="str">
            <v>ENERSOURCE HYDRO MISSISSAUGA INC.</v>
          </cell>
          <cell r="F3620">
            <v>731443318</v>
          </cell>
        </row>
        <row r="3621">
          <cell r="C3621">
            <v>3613</v>
          </cell>
          <cell r="D3621">
            <v>2005</v>
          </cell>
          <cell r="E3621" t="str">
            <v>ENWIN UTILITIES LTD.</v>
          </cell>
          <cell r="F3621">
            <v>196057893</v>
          </cell>
        </row>
        <row r="3622">
          <cell r="C3622">
            <v>3614</v>
          </cell>
          <cell r="D3622">
            <v>2005</v>
          </cell>
          <cell r="E3622" t="str">
            <v>ERIE THAMES POWERLINES CORPORATION</v>
          </cell>
          <cell r="F3622">
            <v>18856979</v>
          </cell>
        </row>
        <row r="3623">
          <cell r="C3623">
            <v>3615</v>
          </cell>
          <cell r="D3623">
            <v>2005</v>
          </cell>
          <cell r="E3623" t="str">
            <v>ESPANOLA REGIONAL HYDRO DISTRIBUTION CORPORATION</v>
          </cell>
          <cell r="F3623">
            <v>5056157</v>
          </cell>
        </row>
        <row r="3624">
          <cell r="C3624">
            <v>3616</v>
          </cell>
          <cell r="D3624">
            <v>2005</v>
          </cell>
          <cell r="E3624" t="str">
            <v>ESSEX POWERLINES CORPORATION</v>
          </cell>
          <cell r="F3624">
            <v>35326700</v>
          </cell>
        </row>
        <row r="3625">
          <cell r="C3625">
            <v>3617</v>
          </cell>
          <cell r="D3625">
            <v>2005</v>
          </cell>
          <cell r="E3625" t="str">
            <v>FESTIVAL HYDRO INC.</v>
          </cell>
          <cell r="F3625">
            <v>58607783</v>
          </cell>
        </row>
        <row r="3626">
          <cell r="C3626">
            <v>3618</v>
          </cell>
          <cell r="D3626">
            <v>2005</v>
          </cell>
          <cell r="E3626" t="str">
            <v>FORT ALBANY POWER CORPORATION</v>
          </cell>
          <cell r="F3626">
            <v>235264</v>
          </cell>
        </row>
        <row r="3627">
          <cell r="C3627">
            <v>3619</v>
          </cell>
          <cell r="D3627">
            <v>2005</v>
          </cell>
          <cell r="E3627" t="str">
            <v>FORT FRANCES POWER CORPORATION</v>
          </cell>
          <cell r="F3627">
            <v>8452792</v>
          </cell>
        </row>
        <row r="3628">
          <cell r="C3628">
            <v>3620</v>
          </cell>
          <cell r="D3628">
            <v>2005</v>
          </cell>
          <cell r="E3628" t="str">
            <v>GRAND VALLEY ENERGY INC.</v>
          </cell>
          <cell r="F3628">
            <v>1010319</v>
          </cell>
        </row>
        <row r="3629">
          <cell r="C3629">
            <v>3621</v>
          </cell>
          <cell r="D3629">
            <v>2005</v>
          </cell>
          <cell r="E3629" t="str">
            <v>ALGOMA POWER INC.</v>
          </cell>
          <cell r="F3629">
            <v>72039031</v>
          </cell>
        </row>
        <row r="3630">
          <cell r="C3630">
            <v>3622</v>
          </cell>
          <cell r="D3630">
            <v>2005</v>
          </cell>
          <cell r="E3630" t="str">
            <v>GREATER SUDBURY HYDRO INC.</v>
          </cell>
          <cell r="F3630">
            <v>135159630</v>
          </cell>
        </row>
        <row r="3631">
          <cell r="C3631">
            <v>3623</v>
          </cell>
          <cell r="D3631">
            <v>2005</v>
          </cell>
          <cell r="E3631" t="str">
            <v>GRIMSBY POWER INCORPORATED</v>
          </cell>
          <cell r="F3631">
            <v>21695227</v>
          </cell>
        </row>
        <row r="3632">
          <cell r="C3632">
            <v>3624</v>
          </cell>
          <cell r="D3632">
            <v>2005</v>
          </cell>
          <cell r="E3632" t="str">
            <v>GUELPH HYDRO ELECTRIC SYSTEMS INC.</v>
          </cell>
          <cell r="F3632">
            <v>106739692</v>
          </cell>
        </row>
        <row r="3633">
          <cell r="C3633">
            <v>3625</v>
          </cell>
          <cell r="D3633">
            <v>2005</v>
          </cell>
          <cell r="E3633" t="str">
            <v>HALDIMAND COUNTY HYDRO INC.</v>
          </cell>
          <cell r="F3633">
            <v>39094147</v>
          </cell>
        </row>
        <row r="3634">
          <cell r="C3634">
            <v>3626</v>
          </cell>
          <cell r="D3634">
            <v>2005</v>
          </cell>
          <cell r="E3634" t="str">
            <v>HALTON HILLS HYDRO INC.</v>
          </cell>
          <cell r="F3634">
            <v>34777470</v>
          </cell>
        </row>
        <row r="3635">
          <cell r="C3635">
            <v>3627</v>
          </cell>
          <cell r="D3635">
            <v>2005</v>
          </cell>
          <cell r="E3635" t="str">
            <v>HEARST POWER DISTRIBUTION COMPANY LIMITED</v>
          </cell>
          <cell r="F3635">
            <v>3162088</v>
          </cell>
        </row>
        <row r="3636">
          <cell r="C3636">
            <v>3628</v>
          </cell>
          <cell r="D3636">
            <v>2005</v>
          </cell>
          <cell r="E3636" t="str">
            <v>HORIZON UTILITIES CORPORATION</v>
          </cell>
          <cell r="F3636">
            <v>480783340</v>
          </cell>
        </row>
        <row r="3637">
          <cell r="C3637">
            <v>3629</v>
          </cell>
          <cell r="D3637">
            <v>2005</v>
          </cell>
          <cell r="E3637" t="str">
            <v>HYDRO 2000 INC.</v>
          </cell>
          <cell r="F3637">
            <v>530261</v>
          </cell>
        </row>
        <row r="3638">
          <cell r="C3638">
            <v>3630</v>
          </cell>
          <cell r="D3638">
            <v>2005</v>
          </cell>
          <cell r="E3638" t="str">
            <v>HYDRO HAWKESBURY INC.</v>
          </cell>
          <cell r="F3638">
            <v>2647732</v>
          </cell>
        </row>
        <row r="3639">
          <cell r="C3639">
            <v>3631</v>
          </cell>
          <cell r="D3639">
            <v>2005</v>
          </cell>
          <cell r="E3639" t="str">
            <v>HYDRO ONE BRAMPTON NETWORKS INC.</v>
          </cell>
          <cell r="F3639">
            <v>418100703</v>
          </cell>
        </row>
        <row r="3640">
          <cell r="C3640">
            <v>3632</v>
          </cell>
          <cell r="D3640">
            <v>2005</v>
          </cell>
          <cell r="E3640" t="str">
            <v>HYDRO ONE NETWORKS INC.</v>
          </cell>
          <cell r="F3640">
            <v>5058347400</v>
          </cell>
        </row>
        <row r="3641">
          <cell r="C3641">
            <v>3633</v>
          </cell>
          <cell r="D3641">
            <v>2005</v>
          </cell>
          <cell r="E3641" t="str">
            <v>HYDRO ONE REMOTE COMMUNITIES INC.</v>
          </cell>
          <cell r="F3641">
            <v>13610000</v>
          </cell>
        </row>
        <row r="3642">
          <cell r="C3642">
            <v>3634</v>
          </cell>
          <cell r="D3642">
            <v>2005</v>
          </cell>
          <cell r="E3642" t="str">
            <v>HYDRO OTTAWA LIMITED</v>
          </cell>
          <cell r="F3642">
            <v>830658772</v>
          </cell>
        </row>
        <row r="3643">
          <cell r="C3643">
            <v>3635</v>
          </cell>
          <cell r="D3643">
            <v>2005</v>
          </cell>
          <cell r="E3643" t="str">
            <v>INNISFIL HYDRO DISTRIBUTION SYSTEMS LIMITED</v>
          </cell>
          <cell r="F3643">
            <v>37289591</v>
          </cell>
        </row>
        <row r="3644">
          <cell r="C3644">
            <v>3636</v>
          </cell>
          <cell r="D3644">
            <v>2005</v>
          </cell>
          <cell r="E3644" t="str">
            <v>KASHECHEWAN POWER CORPORATION</v>
          </cell>
          <cell r="F3644">
            <v>49571</v>
          </cell>
        </row>
        <row r="3645">
          <cell r="C3645">
            <v>3637</v>
          </cell>
          <cell r="D3645">
            <v>2005</v>
          </cell>
          <cell r="E3645" t="str">
            <v>KENORA HYDRO ELECTRIC CORPORATION LTD.</v>
          </cell>
          <cell r="F3645">
            <v>10237884</v>
          </cell>
        </row>
        <row r="3646">
          <cell r="C3646">
            <v>3638</v>
          </cell>
          <cell r="D3646">
            <v>2005</v>
          </cell>
          <cell r="E3646" t="str">
            <v>KINGSTON HYDRO CORPORATION</v>
          </cell>
          <cell r="F3646">
            <v>28185310</v>
          </cell>
        </row>
        <row r="3647">
          <cell r="C3647">
            <v>3639</v>
          </cell>
          <cell r="D3647">
            <v>2005</v>
          </cell>
          <cell r="E3647" t="str">
            <v>KITCHENER-WILMOT HYDRO INC.</v>
          </cell>
          <cell r="F3647">
            <v>246570084</v>
          </cell>
        </row>
        <row r="3648">
          <cell r="C3648">
            <v>3640</v>
          </cell>
          <cell r="D3648">
            <v>2005</v>
          </cell>
          <cell r="E3648" t="str">
            <v>LAKEFRONT UTILITIES INC.</v>
          </cell>
          <cell r="F3648">
            <v>18209535</v>
          </cell>
        </row>
        <row r="3649">
          <cell r="C3649">
            <v>3641</v>
          </cell>
          <cell r="D3649">
            <v>2005</v>
          </cell>
          <cell r="E3649" t="str">
            <v>LAKELAND POWER DISTRIBUTION LTD.</v>
          </cell>
          <cell r="F3649">
            <v>17421349</v>
          </cell>
        </row>
        <row r="3650">
          <cell r="C3650">
            <v>3642</v>
          </cell>
          <cell r="D3650">
            <v>2005</v>
          </cell>
          <cell r="E3650" t="str">
            <v>LONDON HYDRO INC.</v>
          </cell>
          <cell r="F3650">
            <v>295173124</v>
          </cell>
        </row>
        <row r="3651">
          <cell r="C3651">
            <v>3643</v>
          </cell>
          <cell r="D3651">
            <v>2005</v>
          </cell>
          <cell r="E3651" t="str">
            <v>MIDDLESEX POWER DISTRIBUTION CORPORATION</v>
          </cell>
          <cell r="F3651">
            <v>13405780</v>
          </cell>
        </row>
        <row r="3652">
          <cell r="C3652">
            <v>3644</v>
          </cell>
          <cell r="D3652">
            <v>2005</v>
          </cell>
          <cell r="E3652" t="str">
            <v>MIDLAND POWER UTILITY CORPORATION</v>
          </cell>
          <cell r="F3652">
            <v>12584454</v>
          </cell>
        </row>
        <row r="3653">
          <cell r="C3653">
            <v>3645</v>
          </cell>
          <cell r="D3653">
            <v>2005</v>
          </cell>
          <cell r="E3653" t="str">
            <v>MILTON HYDRO DISTRIBUTION INC.</v>
          </cell>
          <cell r="F3653">
            <v>80692024</v>
          </cell>
        </row>
        <row r="3654">
          <cell r="C3654">
            <v>3646</v>
          </cell>
          <cell r="D3654">
            <v>2005</v>
          </cell>
          <cell r="E3654" t="str">
            <v>NEWMARKET HYDRO LTD.</v>
          </cell>
          <cell r="F3654">
            <v>82338936</v>
          </cell>
        </row>
        <row r="3655">
          <cell r="C3655">
            <v>3647</v>
          </cell>
          <cell r="D3655">
            <v>2005</v>
          </cell>
          <cell r="E3655" t="str">
            <v>NIAGARA-ON-THE-LAKE HYDRO INC.</v>
          </cell>
          <cell r="F3655">
            <v>34562163</v>
          </cell>
        </row>
        <row r="3656">
          <cell r="C3656">
            <v>3648</v>
          </cell>
          <cell r="D3656">
            <v>2005</v>
          </cell>
          <cell r="E3656" t="str">
            <v>NORFOLK POWER DISTRIBUTION INC.</v>
          </cell>
          <cell r="F3656">
            <v>63580085</v>
          </cell>
        </row>
        <row r="3657">
          <cell r="C3657">
            <v>3649</v>
          </cell>
          <cell r="D3657">
            <v>2005</v>
          </cell>
          <cell r="E3657" t="str">
            <v>NORTH BAY HYDRO DISTRIBUTION LIMITED</v>
          </cell>
          <cell r="F3657">
            <v>64175231</v>
          </cell>
        </row>
        <row r="3658">
          <cell r="C3658">
            <v>3650</v>
          </cell>
          <cell r="D3658">
            <v>2005</v>
          </cell>
          <cell r="E3658" t="str">
            <v>NORTHERN ONTARIO WIRES INC.</v>
          </cell>
          <cell r="F3658">
            <v>5074990</v>
          </cell>
        </row>
        <row r="3659">
          <cell r="C3659">
            <v>3651</v>
          </cell>
          <cell r="D3659">
            <v>2005</v>
          </cell>
          <cell r="E3659" t="str">
            <v>OAKVILLE HYDRO ELECTRICITY DISTRIBUTION INC.</v>
          </cell>
          <cell r="F3659">
            <v>131482974</v>
          </cell>
        </row>
        <row r="3660">
          <cell r="C3660">
            <v>3652</v>
          </cell>
          <cell r="D3660">
            <v>2005</v>
          </cell>
          <cell r="E3660" t="str">
            <v>ORANGEVILLE HYDRO LIMITED</v>
          </cell>
          <cell r="F3660">
            <v>25729019</v>
          </cell>
        </row>
        <row r="3661">
          <cell r="C3661">
            <v>3653</v>
          </cell>
          <cell r="D3661">
            <v>2005</v>
          </cell>
          <cell r="E3661" t="str">
            <v>ORILLIA POWER DISTRIBUTION CORPORATION</v>
          </cell>
          <cell r="F3661">
            <v>31627301</v>
          </cell>
        </row>
        <row r="3662">
          <cell r="C3662">
            <v>3654</v>
          </cell>
          <cell r="D3662">
            <v>2005</v>
          </cell>
          <cell r="E3662" t="str">
            <v>OSHAWA PUC NETWORKS INC.</v>
          </cell>
          <cell r="F3662">
            <v>111806499</v>
          </cell>
        </row>
        <row r="3663">
          <cell r="C3663">
            <v>3655</v>
          </cell>
          <cell r="D3663">
            <v>2005</v>
          </cell>
          <cell r="E3663" t="str">
            <v>OTTAWA RIVER POWER CORPORATION</v>
          </cell>
          <cell r="F3663">
            <v>19830456</v>
          </cell>
        </row>
        <row r="3664">
          <cell r="C3664">
            <v>3656</v>
          </cell>
          <cell r="D3664">
            <v>2005</v>
          </cell>
          <cell r="E3664" t="str">
            <v>PARRY SOUND POWER CORPORATION</v>
          </cell>
          <cell r="F3664">
            <v>10296577</v>
          </cell>
        </row>
        <row r="3665">
          <cell r="C3665">
            <v>3657</v>
          </cell>
          <cell r="D3665">
            <v>2005</v>
          </cell>
          <cell r="E3665" t="str">
            <v>PETERBOROUGH DISTRIBUTION INCORPORATED</v>
          </cell>
          <cell r="F3665">
            <v>56535699</v>
          </cell>
        </row>
        <row r="3666">
          <cell r="C3666">
            <v>3658</v>
          </cell>
          <cell r="D3666">
            <v>2005</v>
          </cell>
          <cell r="E3666" t="str">
            <v>CANADIAN NIAGARA POWER INC.</v>
          </cell>
          <cell r="F3666">
            <v>6386900</v>
          </cell>
        </row>
        <row r="3667">
          <cell r="C3667">
            <v>3659</v>
          </cell>
          <cell r="D3667">
            <v>2005</v>
          </cell>
          <cell r="E3667" t="str">
            <v>POWERSTREAM INC.</v>
          </cell>
          <cell r="F3667">
            <v>848532704</v>
          </cell>
        </row>
        <row r="3668">
          <cell r="C3668">
            <v>3660</v>
          </cell>
          <cell r="D3668">
            <v>2005</v>
          </cell>
          <cell r="E3668" t="str">
            <v>PUC DISTRIBUTION INC.</v>
          </cell>
          <cell r="F3668">
            <v>71900165</v>
          </cell>
        </row>
        <row r="3669">
          <cell r="C3669">
            <v>3661</v>
          </cell>
          <cell r="D3669">
            <v>2005</v>
          </cell>
          <cell r="E3669" t="str">
            <v>RENFREW HYDRO INC.</v>
          </cell>
          <cell r="F3669">
            <v>9511500</v>
          </cell>
        </row>
        <row r="3670">
          <cell r="C3670">
            <v>3662</v>
          </cell>
          <cell r="D3670">
            <v>2005</v>
          </cell>
          <cell r="E3670" t="str">
            <v>RIDEAU ST. LAWRENCE DISTRIBUTION INC.</v>
          </cell>
          <cell r="F3670">
            <v>4194488</v>
          </cell>
        </row>
        <row r="3671">
          <cell r="C3671">
            <v>3663</v>
          </cell>
          <cell r="D3671">
            <v>2005</v>
          </cell>
          <cell r="E3671" t="str">
            <v>SIOUX LOOKOUT HYDRO INC.</v>
          </cell>
          <cell r="F3671">
            <v>6177076</v>
          </cell>
        </row>
        <row r="3672">
          <cell r="C3672">
            <v>3664</v>
          </cell>
          <cell r="D3672">
            <v>2005</v>
          </cell>
          <cell r="E3672" t="str">
            <v>ST. THOMAS ENERGY INC.</v>
          </cell>
          <cell r="F3672">
            <v>36053429</v>
          </cell>
        </row>
        <row r="3673">
          <cell r="C3673">
            <v>3665</v>
          </cell>
          <cell r="D3673">
            <v>2005</v>
          </cell>
          <cell r="E3673" t="str">
            <v>TAY HYDRO ELECTRIC DISTRIBUTION COMPANY INC.</v>
          </cell>
          <cell r="F3673">
            <v>6243711</v>
          </cell>
        </row>
        <row r="3674">
          <cell r="C3674">
            <v>3666</v>
          </cell>
          <cell r="D3674">
            <v>2005</v>
          </cell>
          <cell r="E3674" t="str">
            <v>THUNDER BAY HYDRO ELECTRICITY DISTRIBUTION INC.</v>
          </cell>
          <cell r="F3674">
            <v>119020940</v>
          </cell>
        </row>
        <row r="3675">
          <cell r="C3675">
            <v>3667</v>
          </cell>
          <cell r="D3675">
            <v>2005</v>
          </cell>
          <cell r="E3675" t="str">
            <v>TILLSONBURG HYDRO INC.</v>
          </cell>
          <cell r="F3675">
            <v>12756127</v>
          </cell>
        </row>
        <row r="3676">
          <cell r="C3676">
            <v>3668</v>
          </cell>
          <cell r="D3676">
            <v>2005</v>
          </cell>
          <cell r="E3676" t="str">
            <v>TORONTO HYDRO-ELECTRIC SYSTEM LIMITED</v>
          </cell>
          <cell r="F3676">
            <v>3120118338</v>
          </cell>
        </row>
        <row r="3677">
          <cell r="C3677">
            <v>3669</v>
          </cell>
          <cell r="D3677">
            <v>2005</v>
          </cell>
          <cell r="E3677" t="str">
            <v>VERIDIAN CONNECTIONS INC.</v>
          </cell>
          <cell r="F3677">
            <v>240942455</v>
          </cell>
        </row>
        <row r="3678">
          <cell r="C3678">
            <v>3670</v>
          </cell>
          <cell r="D3678">
            <v>2005</v>
          </cell>
          <cell r="E3678" t="str">
            <v>WASAGA DISTRIBUTION INC.</v>
          </cell>
          <cell r="F3678">
            <v>17354298</v>
          </cell>
        </row>
        <row r="3679">
          <cell r="C3679">
            <v>3671</v>
          </cell>
          <cell r="D3679">
            <v>2005</v>
          </cell>
          <cell r="E3679" t="str">
            <v>WATERLOO NORTH HYDRO INC.</v>
          </cell>
          <cell r="F3679">
            <v>160601827</v>
          </cell>
        </row>
        <row r="3680">
          <cell r="C3680">
            <v>3672</v>
          </cell>
          <cell r="D3680">
            <v>2005</v>
          </cell>
          <cell r="E3680" t="str">
            <v>WELLAND HYDRO-ELECTRIC SYSTEM CORP.</v>
          </cell>
          <cell r="F3680">
            <v>36177698</v>
          </cell>
        </row>
        <row r="3681">
          <cell r="C3681">
            <v>3673</v>
          </cell>
          <cell r="D3681">
            <v>2005</v>
          </cell>
          <cell r="E3681" t="str">
            <v>WELLINGTON NORTH POWER INC.</v>
          </cell>
          <cell r="F3681">
            <v>6287576</v>
          </cell>
        </row>
        <row r="3682">
          <cell r="C3682">
            <v>3674</v>
          </cell>
          <cell r="D3682">
            <v>2005</v>
          </cell>
          <cell r="E3682" t="str">
            <v>WEST COAST HURON ENERGY INC.</v>
          </cell>
          <cell r="F3682">
            <v>4506585</v>
          </cell>
        </row>
        <row r="3683">
          <cell r="C3683">
            <v>3675</v>
          </cell>
          <cell r="D3683">
            <v>2005</v>
          </cell>
          <cell r="E3683" t="str">
            <v>WEST PERTH POWER INC.</v>
          </cell>
          <cell r="F3683">
            <v>4009473</v>
          </cell>
        </row>
        <row r="3684">
          <cell r="C3684">
            <v>3676</v>
          </cell>
          <cell r="D3684">
            <v>2005</v>
          </cell>
          <cell r="E3684" t="str">
            <v>WESTARIO POWER INC.</v>
          </cell>
          <cell r="F3684">
            <v>29897339</v>
          </cell>
        </row>
        <row r="3685">
          <cell r="C3685">
            <v>3677</v>
          </cell>
          <cell r="D3685">
            <v>2005</v>
          </cell>
          <cell r="E3685" t="str">
            <v>WHITBY HYDRO ELECTRIC CORPORATION</v>
          </cell>
          <cell r="F3685">
            <v>113012183</v>
          </cell>
        </row>
        <row r="3686">
          <cell r="C3686">
            <v>3678</v>
          </cell>
          <cell r="D3686">
            <v>2005</v>
          </cell>
          <cell r="E3686" t="str">
            <v>WOODSTOCK HYDRO SERVICES INC.</v>
          </cell>
          <cell r="F3686">
            <v>24130832</v>
          </cell>
        </row>
        <row r="3687">
          <cell r="C3687">
            <v>3679</v>
          </cell>
          <cell r="F3687">
            <v>15603014808</v>
          </cell>
        </row>
        <row r="3688">
          <cell r="C3688">
            <v>3680</v>
          </cell>
          <cell r="F3688">
            <v>0</v>
          </cell>
        </row>
        <row r="3689">
          <cell r="C3689">
            <v>3681</v>
          </cell>
          <cell r="F3689">
            <v>0</v>
          </cell>
        </row>
        <row r="3690">
          <cell r="C3690">
            <v>3682</v>
          </cell>
          <cell r="F3690">
            <v>56864</v>
          </cell>
        </row>
        <row r="3691">
          <cell r="C3691">
            <v>3683</v>
          </cell>
          <cell r="F3691">
            <v>0</v>
          </cell>
        </row>
        <row r="3692">
          <cell r="C3692">
            <v>3684</v>
          </cell>
          <cell r="F3692">
            <v>0</v>
          </cell>
        </row>
        <row r="3693">
          <cell r="C3693">
            <v>3685</v>
          </cell>
          <cell r="F3693">
            <v>58540</v>
          </cell>
        </row>
        <row r="3694">
          <cell r="C3694">
            <v>3686</v>
          </cell>
          <cell r="F3694">
            <v>0</v>
          </cell>
        </row>
        <row r="3695">
          <cell r="C3695">
            <v>3687</v>
          </cell>
          <cell r="D3695">
            <v>2006</v>
          </cell>
          <cell r="E3695" t="str">
            <v>GREATER SUDBURY HYDRO INC.</v>
          </cell>
          <cell r="F3695">
            <v>5143364</v>
          </cell>
        </row>
        <row r="3696">
          <cell r="C3696">
            <v>3688</v>
          </cell>
          <cell r="D3696">
            <v>2006</v>
          </cell>
          <cell r="E3696" t="str">
            <v>HYDRO ONE NETWORKS INC.</v>
          </cell>
          <cell r="F3696">
            <v>2486340</v>
          </cell>
        </row>
        <row r="3697">
          <cell r="C3697">
            <v>3689</v>
          </cell>
          <cell r="D3697">
            <v>2006</v>
          </cell>
          <cell r="E3697" t="str">
            <v>MIDDLESEX POWER DISTRIBUTION CORPORATION</v>
          </cell>
          <cell r="F3697">
            <v>575785</v>
          </cell>
        </row>
        <row r="3698">
          <cell r="C3698">
            <v>3690</v>
          </cell>
          <cell r="D3698">
            <v>2006</v>
          </cell>
          <cell r="E3698" t="str">
            <v>MIDDLESEX POWER DISTRIBUTION CORPORATION</v>
          </cell>
          <cell r="F3698">
            <v>278026</v>
          </cell>
        </row>
        <row r="3699">
          <cell r="C3699">
            <v>3691</v>
          </cell>
          <cell r="D3699">
            <v>2006</v>
          </cell>
          <cell r="E3699" t="str">
            <v>NIAGARA PENINSULA ENERGY INC.</v>
          </cell>
          <cell r="F3699">
            <v>115194393</v>
          </cell>
        </row>
        <row r="3700">
          <cell r="C3700">
            <v>3692</v>
          </cell>
          <cell r="D3700">
            <v>2006</v>
          </cell>
          <cell r="E3700" t="str">
            <v>NIAGARA PENINSULA ENERGY INC.</v>
          </cell>
          <cell r="F3700">
            <v>44605749</v>
          </cell>
        </row>
        <row r="3701">
          <cell r="C3701">
            <v>3693</v>
          </cell>
          <cell r="D3701">
            <v>2006</v>
          </cell>
          <cell r="E3701" t="str">
            <v>POWERSTREAM INC.</v>
          </cell>
          <cell r="F3701">
            <v>219216473</v>
          </cell>
        </row>
        <row r="3702">
          <cell r="C3702">
            <v>3694</v>
          </cell>
          <cell r="D3702">
            <v>2006</v>
          </cell>
          <cell r="E3702" t="str">
            <v>ATIKOKAN HYDRO INC.</v>
          </cell>
          <cell r="F3702">
            <v>3014500</v>
          </cell>
        </row>
        <row r="3703">
          <cell r="C3703">
            <v>3695</v>
          </cell>
          <cell r="D3703">
            <v>2006</v>
          </cell>
          <cell r="E3703" t="str">
            <v>ATTAWAPISKAT POWER CORPORATION</v>
          </cell>
          <cell r="F3703">
            <v>528364</v>
          </cell>
        </row>
        <row r="3704">
          <cell r="C3704">
            <v>3696</v>
          </cell>
          <cell r="D3704">
            <v>2006</v>
          </cell>
          <cell r="E3704" t="str">
            <v>BLUEWATER POWER DISTRIBUTION CORPORATION</v>
          </cell>
          <cell r="F3704">
            <v>76790478</v>
          </cell>
        </row>
        <row r="3705">
          <cell r="C3705">
            <v>3697</v>
          </cell>
          <cell r="D3705">
            <v>2006</v>
          </cell>
          <cell r="E3705" t="str">
            <v>BRANT COUNTY POWER INC.</v>
          </cell>
          <cell r="F3705">
            <v>20164194</v>
          </cell>
        </row>
        <row r="3706">
          <cell r="C3706">
            <v>3698</v>
          </cell>
          <cell r="D3706">
            <v>2006</v>
          </cell>
          <cell r="E3706" t="str">
            <v>BRANTFORD POWER INC.</v>
          </cell>
          <cell r="F3706">
            <v>66126342</v>
          </cell>
        </row>
        <row r="3707">
          <cell r="C3707">
            <v>3699</v>
          </cell>
          <cell r="D3707">
            <v>2006</v>
          </cell>
          <cell r="E3707" t="str">
            <v>BURLINGTON HYDRO INC.</v>
          </cell>
          <cell r="F3707">
            <v>177294054</v>
          </cell>
        </row>
        <row r="3708">
          <cell r="C3708">
            <v>3700</v>
          </cell>
          <cell r="D3708">
            <v>2006</v>
          </cell>
          <cell r="E3708" t="str">
            <v>CAMBRIDGE AND NORTH DUMFRIES HYDRO INC.</v>
          </cell>
          <cell r="F3708">
            <v>149365853</v>
          </cell>
        </row>
        <row r="3709">
          <cell r="C3709">
            <v>3701</v>
          </cell>
          <cell r="D3709">
            <v>2006</v>
          </cell>
          <cell r="E3709" t="str">
            <v>CANADIAN NIAGARA POWER INC.</v>
          </cell>
          <cell r="F3709">
            <v>52567490</v>
          </cell>
        </row>
        <row r="3710">
          <cell r="C3710">
            <v>3702</v>
          </cell>
          <cell r="D3710">
            <v>2006</v>
          </cell>
          <cell r="E3710" t="str">
            <v>CENTRE WELLINGTON HYDRO LTD.</v>
          </cell>
          <cell r="F3710">
            <v>13956880</v>
          </cell>
        </row>
        <row r="3711">
          <cell r="C3711">
            <v>3703</v>
          </cell>
          <cell r="D3711">
            <v>2006</v>
          </cell>
          <cell r="E3711" t="str">
            <v>CHAPLEAU PUBLIC UTILITIES CORPORATION</v>
          </cell>
          <cell r="F3711">
            <v>2175940</v>
          </cell>
        </row>
        <row r="3712">
          <cell r="C3712">
            <v>3704</v>
          </cell>
          <cell r="D3712">
            <v>2006</v>
          </cell>
          <cell r="E3712" t="str">
            <v>CHATHAM-KENT HYDRO INC.</v>
          </cell>
          <cell r="F3712">
            <v>59248506</v>
          </cell>
        </row>
        <row r="3713">
          <cell r="C3713">
            <v>3705</v>
          </cell>
          <cell r="D3713">
            <v>2006</v>
          </cell>
          <cell r="E3713" t="str">
            <v>CLINTON POWER CORPORATION</v>
          </cell>
          <cell r="F3713">
            <v>1299532</v>
          </cell>
        </row>
        <row r="3714">
          <cell r="C3714">
            <v>3706</v>
          </cell>
          <cell r="D3714">
            <v>2006</v>
          </cell>
          <cell r="E3714" t="str">
            <v>COLLUS POWER CORPORATION</v>
          </cell>
          <cell r="F3714">
            <v>24238520</v>
          </cell>
        </row>
        <row r="3715">
          <cell r="C3715">
            <v>3707</v>
          </cell>
          <cell r="D3715">
            <v>2006</v>
          </cell>
          <cell r="E3715" t="str">
            <v>COOPERATIVE HYDRO EMBRUN INC.</v>
          </cell>
          <cell r="F3715">
            <v>2721727</v>
          </cell>
        </row>
        <row r="3716">
          <cell r="C3716">
            <v>3708</v>
          </cell>
          <cell r="D3716">
            <v>2006</v>
          </cell>
          <cell r="E3716" t="str">
            <v>E.L.K. ENERGY INC.</v>
          </cell>
          <cell r="F3716">
            <v>20065920</v>
          </cell>
        </row>
        <row r="3717">
          <cell r="C3717">
            <v>3709</v>
          </cell>
          <cell r="D3717">
            <v>2006</v>
          </cell>
          <cell r="E3717" t="str">
            <v>EASTERN ONTARIO POWER INC.</v>
          </cell>
          <cell r="F3717">
            <v>8218875</v>
          </cell>
        </row>
        <row r="3718">
          <cell r="C3718">
            <v>3710</v>
          </cell>
          <cell r="D3718">
            <v>2006</v>
          </cell>
          <cell r="E3718" t="str">
            <v>ENERSOURCE HYDRO MISSISSAUGA INC.</v>
          </cell>
          <cell r="F3718">
            <v>756968431</v>
          </cell>
        </row>
        <row r="3719">
          <cell r="C3719">
            <v>3711</v>
          </cell>
          <cell r="D3719">
            <v>2006</v>
          </cell>
          <cell r="E3719" t="str">
            <v>ENWIN UTILITIES LTD.</v>
          </cell>
          <cell r="F3719">
            <v>212795707</v>
          </cell>
        </row>
        <row r="3720">
          <cell r="C3720">
            <v>3712</v>
          </cell>
          <cell r="D3720">
            <v>2006</v>
          </cell>
          <cell r="E3720" t="str">
            <v>ERIE THAMES POWERLINES CORPORATION</v>
          </cell>
          <cell r="F3720">
            <v>20967562</v>
          </cell>
        </row>
        <row r="3721">
          <cell r="C3721">
            <v>3713</v>
          </cell>
          <cell r="D3721">
            <v>2006</v>
          </cell>
          <cell r="E3721" t="str">
            <v>ESPANOLA REGIONAL HYDRO DISTRIBUTION CORPORATION</v>
          </cell>
          <cell r="F3721">
            <v>5101587</v>
          </cell>
        </row>
        <row r="3722">
          <cell r="C3722">
            <v>3714</v>
          </cell>
          <cell r="D3722">
            <v>2006</v>
          </cell>
          <cell r="E3722" t="str">
            <v>ESSEX POWERLINES CORPORATION</v>
          </cell>
          <cell r="F3722">
            <v>39389258</v>
          </cell>
        </row>
        <row r="3723">
          <cell r="C3723">
            <v>3715</v>
          </cell>
          <cell r="D3723">
            <v>2006</v>
          </cell>
          <cell r="E3723" t="str">
            <v>FESTIVAL HYDRO INC.</v>
          </cell>
          <cell r="F3723">
            <v>61319079</v>
          </cell>
        </row>
        <row r="3724">
          <cell r="C3724">
            <v>3716</v>
          </cell>
          <cell r="D3724">
            <v>2006</v>
          </cell>
          <cell r="E3724" t="str">
            <v>FORT ALBANY POWER CORPORATION</v>
          </cell>
          <cell r="F3724">
            <v>243094</v>
          </cell>
        </row>
        <row r="3725">
          <cell r="C3725">
            <v>3717</v>
          </cell>
          <cell r="D3725">
            <v>2006</v>
          </cell>
          <cell r="E3725" t="str">
            <v>FORT FRANCES POWER CORPORATION</v>
          </cell>
          <cell r="F3725">
            <v>8699876</v>
          </cell>
        </row>
        <row r="3726">
          <cell r="C3726">
            <v>3718</v>
          </cell>
          <cell r="D3726">
            <v>2006</v>
          </cell>
          <cell r="E3726" t="str">
            <v>GRAND VALLEY ENERGY INC.</v>
          </cell>
          <cell r="F3726">
            <v>1039137</v>
          </cell>
        </row>
        <row r="3727">
          <cell r="C3727">
            <v>3719</v>
          </cell>
          <cell r="D3727">
            <v>2006</v>
          </cell>
          <cell r="E3727" t="str">
            <v>ALGOMA POWER INC.</v>
          </cell>
          <cell r="F3727">
            <v>74792763</v>
          </cell>
        </row>
        <row r="3728">
          <cell r="C3728">
            <v>3720</v>
          </cell>
          <cell r="D3728">
            <v>2006</v>
          </cell>
          <cell r="E3728" t="str">
            <v>GREATER SUDBURY HYDRO INC.</v>
          </cell>
          <cell r="F3728">
            <v>140741733</v>
          </cell>
        </row>
        <row r="3729">
          <cell r="C3729">
            <v>3721</v>
          </cell>
          <cell r="D3729">
            <v>2006</v>
          </cell>
          <cell r="E3729" t="str">
            <v>GRIMSBY POWER INCORPORATED</v>
          </cell>
          <cell r="F3729">
            <v>22633807</v>
          </cell>
        </row>
        <row r="3730">
          <cell r="C3730">
            <v>3722</v>
          </cell>
          <cell r="D3730">
            <v>2006</v>
          </cell>
          <cell r="E3730" t="str">
            <v>GUELPH HYDRO ELECTRIC SYSTEMS INC.</v>
          </cell>
          <cell r="F3730">
            <v>127547272</v>
          </cell>
        </row>
        <row r="3731">
          <cell r="C3731">
            <v>3723</v>
          </cell>
          <cell r="D3731">
            <v>2006</v>
          </cell>
          <cell r="E3731" t="str">
            <v>HALDIMAND COUNTY HYDRO INC.</v>
          </cell>
          <cell r="F3731">
            <v>42153552</v>
          </cell>
        </row>
        <row r="3732">
          <cell r="C3732">
            <v>3724</v>
          </cell>
          <cell r="D3732">
            <v>2006</v>
          </cell>
          <cell r="E3732" t="str">
            <v>HALTON HILLS HYDRO INC.</v>
          </cell>
          <cell r="F3732">
            <v>38456417</v>
          </cell>
        </row>
        <row r="3733">
          <cell r="C3733">
            <v>3725</v>
          </cell>
          <cell r="D3733">
            <v>2006</v>
          </cell>
          <cell r="E3733" t="str">
            <v>HEARST POWER DISTRIBUTION COMPANY LIMITED</v>
          </cell>
          <cell r="F3733">
            <v>3218662</v>
          </cell>
        </row>
        <row r="3734">
          <cell r="C3734">
            <v>3726</v>
          </cell>
          <cell r="D3734">
            <v>2006</v>
          </cell>
          <cell r="E3734" t="str">
            <v>HORIZON UTILITIES CORPORATION</v>
          </cell>
          <cell r="F3734">
            <v>507935655</v>
          </cell>
        </row>
        <row r="3735">
          <cell r="C3735">
            <v>3727</v>
          </cell>
          <cell r="D3735">
            <v>2006</v>
          </cell>
          <cell r="E3735" t="str">
            <v>HYDRO 2000 INC.</v>
          </cell>
          <cell r="F3735">
            <v>640715</v>
          </cell>
        </row>
        <row r="3736">
          <cell r="C3736">
            <v>3728</v>
          </cell>
          <cell r="D3736">
            <v>2006</v>
          </cell>
          <cell r="E3736" t="str">
            <v>HYDRO HAWKESBURY INC.</v>
          </cell>
          <cell r="F3736">
            <v>2794776</v>
          </cell>
        </row>
        <row r="3737">
          <cell r="C3737">
            <v>3729</v>
          </cell>
          <cell r="D3737">
            <v>2006</v>
          </cell>
          <cell r="E3737" t="str">
            <v>HYDRO ONE BRAMPTON NETWORKS INC.</v>
          </cell>
          <cell r="F3737">
            <v>442618576</v>
          </cell>
        </row>
        <row r="3738">
          <cell r="C3738">
            <v>3730</v>
          </cell>
          <cell r="D3738">
            <v>2006</v>
          </cell>
          <cell r="E3738" t="str">
            <v>HYDRO ONE NETWORKS INC.</v>
          </cell>
          <cell r="F3738">
            <v>5377969800</v>
          </cell>
        </row>
        <row r="3739">
          <cell r="C3739">
            <v>3731</v>
          </cell>
          <cell r="D3739">
            <v>2006</v>
          </cell>
          <cell r="E3739" t="str">
            <v>HYDRO ONE REMOTE COMMUNITIES INC.</v>
          </cell>
          <cell r="F3739">
            <v>14323000</v>
          </cell>
        </row>
        <row r="3740">
          <cell r="C3740">
            <v>3732</v>
          </cell>
          <cell r="D3740">
            <v>2006</v>
          </cell>
          <cell r="E3740" t="str">
            <v>HYDRO OTTAWA LIMITED</v>
          </cell>
          <cell r="F3740">
            <v>901238662</v>
          </cell>
        </row>
        <row r="3741">
          <cell r="C3741">
            <v>3733</v>
          </cell>
          <cell r="D3741">
            <v>2006</v>
          </cell>
          <cell r="E3741" t="str">
            <v>INNISFIL HYDRO DISTRIBUTION SYSTEMS LIMITED</v>
          </cell>
          <cell r="F3741">
            <v>40674899</v>
          </cell>
        </row>
        <row r="3742">
          <cell r="C3742">
            <v>3734</v>
          </cell>
          <cell r="D3742">
            <v>2006</v>
          </cell>
          <cell r="E3742" t="str">
            <v>KASHECHEWAN POWER CORPORATION</v>
          </cell>
          <cell r="F3742">
            <v>290750</v>
          </cell>
        </row>
        <row r="3743">
          <cell r="C3743">
            <v>3735</v>
          </cell>
          <cell r="D3743">
            <v>2006</v>
          </cell>
          <cell r="E3743" t="str">
            <v>KENORA HYDRO ELECTRIC CORPORATION LTD.</v>
          </cell>
          <cell r="F3743">
            <v>9702180</v>
          </cell>
        </row>
        <row r="3744">
          <cell r="C3744">
            <v>3736</v>
          </cell>
          <cell r="D3744">
            <v>2006</v>
          </cell>
          <cell r="E3744" t="str">
            <v>KINGSTON HYDRO CORPORATION</v>
          </cell>
          <cell r="F3744">
            <v>30606955</v>
          </cell>
        </row>
        <row r="3745">
          <cell r="C3745">
            <v>3737</v>
          </cell>
          <cell r="D3745">
            <v>2006</v>
          </cell>
          <cell r="E3745" t="str">
            <v>KITCHENER-WILMOT HYDRO INC.</v>
          </cell>
          <cell r="F3745">
            <v>260635094</v>
          </cell>
        </row>
        <row r="3746">
          <cell r="C3746">
            <v>3738</v>
          </cell>
          <cell r="D3746">
            <v>2006</v>
          </cell>
          <cell r="E3746" t="str">
            <v>LAKEFRONT UTILITIES INC.</v>
          </cell>
          <cell r="F3746">
            <v>20149259</v>
          </cell>
        </row>
        <row r="3747">
          <cell r="C3747">
            <v>3739</v>
          </cell>
          <cell r="D3747">
            <v>2006</v>
          </cell>
          <cell r="E3747" t="str">
            <v>LAKELAND POWER DISTRIBUTION LTD.</v>
          </cell>
          <cell r="F3747">
            <v>18489072</v>
          </cell>
        </row>
        <row r="3748">
          <cell r="C3748">
            <v>3740</v>
          </cell>
          <cell r="D3748">
            <v>2006</v>
          </cell>
          <cell r="E3748" t="str">
            <v>LONDON HYDRO INC.</v>
          </cell>
          <cell r="F3748">
            <v>307166768</v>
          </cell>
        </row>
        <row r="3749">
          <cell r="C3749">
            <v>3741</v>
          </cell>
          <cell r="D3749">
            <v>2006</v>
          </cell>
          <cell r="E3749" t="str">
            <v>MIDDLESEX POWER DISTRIBUTION CORPORATION</v>
          </cell>
          <cell r="F3749">
            <v>14253011</v>
          </cell>
        </row>
        <row r="3750">
          <cell r="C3750">
            <v>3742</v>
          </cell>
          <cell r="D3750">
            <v>2006</v>
          </cell>
          <cell r="E3750" t="str">
            <v>MIDLAND POWER UTILITY CORPORATION</v>
          </cell>
          <cell r="F3750">
            <v>13430274</v>
          </cell>
        </row>
        <row r="3751">
          <cell r="C3751">
            <v>3743</v>
          </cell>
          <cell r="D3751">
            <v>2006</v>
          </cell>
          <cell r="E3751" t="str">
            <v>MILTON HYDRO DISTRIBUTION INC.</v>
          </cell>
          <cell r="F3751">
            <v>90168066</v>
          </cell>
        </row>
        <row r="3752">
          <cell r="C3752">
            <v>3744</v>
          </cell>
          <cell r="D3752">
            <v>2006</v>
          </cell>
          <cell r="E3752" t="str">
            <v>NEWMARKET HYDRO LTD.</v>
          </cell>
          <cell r="F3752">
            <v>87318246</v>
          </cell>
        </row>
        <row r="3753">
          <cell r="C3753">
            <v>3745</v>
          </cell>
          <cell r="D3753">
            <v>2006</v>
          </cell>
          <cell r="E3753" t="str">
            <v>NIAGARA-ON-THE-LAKE HYDRO INC.</v>
          </cell>
          <cell r="F3753">
            <v>37057855</v>
          </cell>
        </row>
        <row r="3754">
          <cell r="C3754">
            <v>3746</v>
          </cell>
          <cell r="D3754">
            <v>2006</v>
          </cell>
          <cell r="E3754" t="str">
            <v>NORFOLK POWER DISTRIBUTION INC.</v>
          </cell>
          <cell r="F3754">
            <v>68144138</v>
          </cell>
        </row>
        <row r="3755">
          <cell r="C3755">
            <v>3747</v>
          </cell>
          <cell r="D3755">
            <v>2006</v>
          </cell>
          <cell r="E3755" t="str">
            <v>NORTH BAY HYDRO DISTRIBUTION LIMITED</v>
          </cell>
          <cell r="F3755">
            <v>69080851</v>
          </cell>
        </row>
        <row r="3756">
          <cell r="C3756">
            <v>3748</v>
          </cell>
          <cell r="D3756">
            <v>2006</v>
          </cell>
          <cell r="E3756" t="str">
            <v>NORTHERN ONTARIO WIRES INC.</v>
          </cell>
          <cell r="F3756">
            <v>5212456</v>
          </cell>
        </row>
        <row r="3757">
          <cell r="C3757">
            <v>3749</v>
          </cell>
          <cell r="D3757">
            <v>2006</v>
          </cell>
          <cell r="E3757" t="str">
            <v>OAKVILLE HYDRO ELECTRICITY DISTRIBUTION INC.</v>
          </cell>
          <cell r="F3757">
            <v>142576780</v>
          </cell>
        </row>
        <row r="3758">
          <cell r="C3758">
            <v>3750</v>
          </cell>
          <cell r="D3758">
            <v>2006</v>
          </cell>
          <cell r="E3758" t="str">
            <v>ORANGEVILLE HYDRO LIMITED</v>
          </cell>
          <cell r="F3758">
            <v>26853310</v>
          </cell>
        </row>
        <row r="3759">
          <cell r="C3759">
            <v>3751</v>
          </cell>
          <cell r="D3759">
            <v>2006</v>
          </cell>
          <cell r="E3759" t="str">
            <v>ORILLIA POWER DISTRIBUTION CORPORATION</v>
          </cell>
          <cell r="F3759">
            <v>33318508</v>
          </cell>
        </row>
        <row r="3760">
          <cell r="C3760">
            <v>3752</v>
          </cell>
          <cell r="D3760">
            <v>2006</v>
          </cell>
          <cell r="E3760" t="str">
            <v>OSHAWA PUC NETWORKS INC.</v>
          </cell>
          <cell r="F3760">
            <v>121051634</v>
          </cell>
        </row>
        <row r="3761">
          <cell r="C3761">
            <v>3753</v>
          </cell>
          <cell r="D3761">
            <v>2006</v>
          </cell>
          <cell r="E3761" t="str">
            <v>OTTAWA RIVER POWER CORPORATION</v>
          </cell>
          <cell r="F3761">
            <v>20515935</v>
          </cell>
        </row>
        <row r="3762">
          <cell r="C3762">
            <v>3754</v>
          </cell>
          <cell r="D3762">
            <v>2006</v>
          </cell>
          <cell r="E3762" t="str">
            <v>PARRY SOUND POWER CORPORATION</v>
          </cell>
          <cell r="F3762">
            <v>10484004</v>
          </cell>
        </row>
        <row r="3763">
          <cell r="C3763">
            <v>3755</v>
          </cell>
          <cell r="D3763">
            <v>2006</v>
          </cell>
          <cell r="E3763" t="str">
            <v>PETERBOROUGH DISTRIBUTION INCORPORATED</v>
          </cell>
          <cell r="F3763">
            <v>59335710</v>
          </cell>
        </row>
        <row r="3764">
          <cell r="C3764">
            <v>3756</v>
          </cell>
          <cell r="D3764">
            <v>2006</v>
          </cell>
          <cell r="E3764" t="str">
            <v>CANADIAN NIAGARA POWER INC.</v>
          </cell>
          <cell r="F3764">
            <v>8170328</v>
          </cell>
        </row>
        <row r="3765">
          <cell r="C3765">
            <v>3757</v>
          </cell>
          <cell r="D3765">
            <v>2006</v>
          </cell>
          <cell r="E3765" t="str">
            <v>POWERSTREAM INC.</v>
          </cell>
          <cell r="F3765">
            <v>898755134</v>
          </cell>
        </row>
        <row r="3766">
          <cell r="C3766">
            <v>3758</v>
          </cell>
          <cell r="D3766">
            <v>2006</v>
          </cell>
          <cell r="E3766" t="str">
            <v>PUC DISTRIBUTION INC.</v>
          </cell>
          <cell r="F3766">
            <v>74480579</v>
          </cell>
        </row>
        <row r="3767">
          <cell r="C3767">
            <v>3759</v>
          </cell>
          <cell r="D3767">
            <v>2006</v>
          </cell>
          <cell r="E3767" t="str">
            <v>RENFREW HYDRO INC.</v>
          </cell>
          <cell r="F3767">
            <v>9748505</v>
          </cell>
        </row>
        <row r="3768">
          <cell r="C3768">
            <v>3760</v>
          </cell>
          <cell r="D3768">
            <v>2006</v>
          </cell>
          <cell r="E3768" t="str">
            <v>RIDEAU ST. LAWRENCE DISTRIBUTION INC.</v>
          </cell>
          <cell r="F3768">
            <v>4522796</v>
          </cell>
        </row>
        <row r="3769">
          <cell r="C3769">
            <v>3761</v>
          </cell>
          <cell r="D3769">
            <v>2006</v>
          </cell>
          <cell r="E3769" t="str">
            <v>SIOUX LOOKOUT HYDRO INC.</v>
          </cell>
          <cell r="F3769">
            <v>6375047</v>
          </cell>
        </row>
        <row r="3770">
          <cell r="C3770">
            <v>3762</v>
          </cell>
          <cell r="D3770">
            <v>2006</v>
          </cell>
          <cell r="E3770" t="str">
            <v>ST. THOMAS ENERGY INC.</v>
          </cell>
          <cell r="F3770">
            <v>38237139</v>
          </cell>
        </row>
        <row r="3771">
          <cell r="C3771">
            <v>3763</v>
          </cell>
          <cell r="D3771">
            <v>2006</v>
          </cell>
          <cell r="E3771" t="str">
            <v>TAY HYDRO ELECTRIC DISTRIBUTION COMPANY INC.</v>
          </cell>
          <cell r="F3771">
            <v>6833863</v>
          </cell>
        </row>
        <row r="3772">
          <cell r="C3772">
            <v>3764</v>
          </cell>
          <cell r="D3772">
            <v>2006</v>
          </cell>
          <cell r="E3772" t="str">
            <v>THUNDER BAY HYDRO ELECTRICITY DISTRIBUTION INC.</v>
          </cell>
          <cell r="F3772">
            <v>125029038</v>
          </cell>
        </row>
        <row r="3773">
          <cell r="C3773">
            <v>3765</v>
          </cell>
          <cell r="D3773">
            <v>2006</v>
          </cell>
          <cell r="E3773" t="str">
            <v>TILLSONBURG HYDRO INC.</v>
          </cell>
          <cell r="F3773">
            <v>13679877</v>
          </cell>
        </row>
        <row r="3774">
          <cell r="C3774">
            <v>3766</v>
          </cell>
          <cell r="D3774">
            <v>2006</v>
          </cell>
          <cell r="E3774" t="str">
            <v>TORONTO HYDRO-ELECTRIC SYSTEM LIMITED</v>
          </cell>
          <cell r="F3774">
            <v>3287754835</v>
          </cell>
        </row>
        <row r="3775">
          <cell r="C3775">
            <v>3767</v>
          </cell>
          <cell r="D3775">
            <v>2006</v>
          </cell>
          <cell r="E3775" t="str">
            <v>VERIDIAN CONNECTIONS INC.</v>
          </cell>
          <cell r="F3775">
            <v>261775223</v>
          </cell>
        </row>
        <row r="3776">
          <cell r="C3776">
            <v>3768</v>
          </cell>
          <cell r="D3776">
            <v>2006</v>
          </cell>
          <cell r="E3776" t="str">
            <v>WASAGA DISTRIBUTION INC.</v>
          </cell>
          <cell r="F3776">
            <v>18289464</v>
          </cell>
        </row>
        <row r="3777">
          <cell r="C3777">
            <v>3769</v>
          </cell>
          <cell r="D3777">
            <v>2006</v>
          </cell>
          <cell r="E3777" t="str">
            <v>WATERLOO NORTH HYDRO INC.</v>
          </cell>
          <cell r="F3777">
            <v>170998718</v>
          </cell>
        </row>
        <row r="3778">
          <cell r="C3778">
            <v>3770</v>
          </cell>
          <cell r="D3778">
            <v>2006</v>
          </cell>
          <cell r="E3778" t="str">
            <v>WELLAND HYDRO-ELECTRIC SYSTEM CORP.</v>
          </cell>
          <cell r="F3778">
            <v>38237978</v>
          </cell>
        </row>
        <row r="3779">
          <cell r="C3779">
            <v>3771</v>
          </cell>
          <cell r="D3779">
            <v>2006</v>
          </cell>
          <cell r="E3779" t="str">
            <v>WELLINGTON NORTH POWER INC.</v>
          </cell>
          <cell r="F3779">
            <v>7302653</v>
          </cell>
        </row>
        <row r="3780">
          <cell r="C3780">
            <v>3772</v>
          </cell>
          <cell r="D3780">
            <v>2006</v>
          </cell>
          <cell r="E3780" t="str">
            <v>WEST COAST HURON ENERGY INC.</v>
          </cell>
          <cell r="F3780">
            <v>4578941</v>
          </cell>
        </row>
        <row r="3781">
          <cell r="C3781">
            <v>3773</v>
          </cell>
          <cell r="D3781">
            <v>2006</v>
          </cell>
          <cell r="E3781" t="str">
            <v>WEST PERTH POWER INC.</v>
          </cell>
          <cell r="F3781">
            <v>4301304</v>
          </cell>
        </row>
        <row r="3782">
          <cell r="C3782">
            <v>3774</v>
          </cell>
          <cell r="D3782">
            <v>2006</v>
          </cell>
          <cell r="E3782" t="str">
            <v>WESTARIO POWER INC.</v>
          </cell>
          <cell r="F3782">
            <v>33978997</v>
          </cell>
        </row>
        <row r="3783">
          <cell r="C3783">
            <v>3775</v>
          </cell>
          <cell r="D3783">
            <v>2006</v>
          </cell>
          <cell r="E3783" t="str">
            <v>WHITBY HYDRO ELECTRIC CORPORATION</v>
          </cell>
          <cell r="F3783">
            <v>121708328</v>
          </cell>
        </row>
        <row r="3784">
          <cell r="C3784">
            <v>3776</v>
          </cell>
          <cell r="D3784">
            <v>2006</v>
          </cell>
          <cell r="E3784" t="str">
            <v>WOODSTOCK HYDRO SERVICES INC.</v>
          </cell>
          <cell r="F3784">
            <v>26016417</v>
          </cell>
        </row>
        <row r="3785">
          <cell r="C3785">
            <v>3777</v>
          </cell>
          <cell r="F3785">
            <v>16516157339</v>
          </cell>
        </row>
        <row r="3786">
          <cell r="C3786">
            <v>3778</v>
          </cell>
          <cell r="F3786">
            <v>0</v>
          </cell>
        </row>
        <row r="3787">
          <cell r="C3787">
            <v>3779</v>
          </cell>
          <cell r="F3787">
            <v>0</v>
          </cell>
        </row>
        <row r="3788">
          <cell r="C3788">
            <v>3780</v>
          </cell>
          <cell r="F3788">
            <v>56864</v>
          </cell>
        </row>
        <row r="3789">
          <cell r="C3789">
            <v>3781</v>
          </cell>
          <cell r="F3789">
            <v>0</v>
          </cell>
        </row>
        <row r="3790">
          <cell r="C3790">
            <v>3782</v>
          </cell>
          <cell r="F3790">
            <v>0</v>
          </cell>
        </row>
        <row r="3791">
          <cell r="C3791">
            <v>3783</v>
          </cell>
          <cell r="F3791">
            <v>58540</v>
          </cell>
        </row>
        <row r="3792">
          <cell r="C3792">
            <v>3784</v>
          </cell>
          <cell r="F3792">
            <v>0</v>
          </cell>
        </row>
        <row r="3793">
          <cell r="C3793">
            <v>3785</v>
          </cell>
          <cell r="D3793">
            <v>2007</v>
          </cell>
          <cell r="E3793" t="str">
            <v>GREATER SUDBURY HYDRO INC.</v>
          </cell>
          <cell r="F3793">
            <v>5466626</v>
          </cell>
        </row>
        <row r="3794">
          <cell r="C3794">
            <v>3786</v>
          </cell>
          <cell r="D3794">
            <v>2007</v>
          </cell>
          <cell r="E3794" t="str">
            <v>MIDDLESEX POWER DISTRIBUTION CORPORATION</v>
          </cell>
          <cell r="F3794">
            <v>278424</v>
          </cell>
        </row>
        <row r="3795">
          <cell r="C3795">
            <v>3787</v>
          </cell>
          <cell r="D3795">
            <v>2007</v>
          </cell>
          <cell r="E3795" t="str">
            <v>NIAGARA PENINSULA ENERGY INC.</v>
          </cell>
          <cell r="F3795">
            <v>121042552</v>
          </cell>
        </row>
        <row r="3796">
          <cell r="C3796">
            <v>3788</v>
          </cell>
          <cell r="D3796">
            <v>2007</v>
          </cell>
          <cell r="E3796" t="str">
            <v>NIAGARA PENINSULA ENERGY INC.</v>
          </cell>
          <cell r="F3796">
            <v>49571258</v>
          </cell>
        </row>
        <row r="3797">
          <cell r="C3797">
            <v>3789</v>
          </cell>
          <cell r="D3797">
            <v>2007</v>
          </cell>
          <cell r="E3797" t="str">
            <v>POWERSTREAM INC.</v>
          </cell>
          <cell r="F3797">
            <v>234069703</v>
          </cell>
        </row>
        <row r="3798">
          <cell r="C3798">
            <v>3790</v>
          </cell>
          <cell r="D3798">
            <v>2007</v>
          </cell>
          <cell r="E3798" t="str">
            <v>ATIKOKAN HYDRO INC.</v>
          </cell>
          <cell r="F3798">
            <v>3961531</v>
          </cell>
        </row>
        <row r="3799">
          <cell r="C3799">
            <v>3791</v>
          </cell>
          <cell r="D3799">
            <v>2007</v>
          </cell>
          <cell r="E3799" t="str">
            <v>ATTAWAPISKAT POWER CORPORATION</v>
          </cell>
          <cell r="F3799">
            <v>742396</v>
          </cell>
        </row>
        <row r="3800">
          <cell r="C3800">
            <v>3792</v>
          </cell>
          <cell r="D3800">
            <v>2007</v>
          </cell>
          <cell r="E3800" t="str">
            <v>BLUEWATER POWER DISTRIBUTION CORPORATION</v>
          </cell>
          <cell r="F3800">
            <v>80726791</v>
          </cell>
        </row>
        <row r="3801">
          <cell r="C3801">
            <v>3793</v>
          </cell>
          <cell r="D3801">
            <v>2007</v>
          </cell>
          <cell r="E3801" t="str">
            <v>BRANT COUNTY POWER INC.</v>
          </cell>
          <cell r="F3801">
            <v>21336442</v>
          </cell>
        </row>
        <row r="3802">
          <cell r="C3802">
            <v>3794</v>
          </cell>
          <cell r="D3802">
            <v>2007</v>
          </cell>
          <cell r="E3802" t="str">
            <v>BRANTFORD POWER INC.</v>
          </cell>
          <cell r="F3802">
            <v>72678746</v>
          </cell>
        </row>
        <row r="3803">
          <cell r="C3803">
            <v>3795</v>
          </cell>
          <cell r="D3803">
            <v>2007</v>
          </cell>
          <cell r="E3803" t="str">
            <v>BURLINGTON HYDRO INC.</v>
          </cell>
          <cell r="F3803">
            <v>186497358</v>
          </cell>
        </row>
        <row r="3804">
          <cell r="C3804">
            <v>3796</v>
          </cell>
          <cell r="D3804">
            <v>2007</v>
          </cell>
          <cell r="E3804" t="str">
            <v>CAMBRIDGE AND NORTH DUMFRIES HYDRO INC.</v>
          </cell>
          <cell r="F3804">
            <v>158977211</v>
          </cell>
        </row>
        <row r="3805">
          <cell r="C3805">
            <v>3797</v>
          </cell>
          <cell r="D3805">
            <v>2007</v>
          </cell>
          <cell r="E3805" t="str">
            <v>CANADIAN NIAGARA POWER INC.</v>
          </cell>
          <cell r="F3805">
            <v>56318776</v>
          </cell>
        </row>
        <row r="3806">
          <cell r="C3806">
            <v>3798</v>
          </cell>
          <cell r="D3806">
            <v>2007</v>
          </cell>
          <cell r="E3806" t="str">
            <v>CENTRE WELLINGTON HYDRO LTD.</v>
          </cell>
          <cell r="F3806">
            <v>14326697</v>
          </cell>
        </row>
        <row r="3807">
          <cell r="C3807">
            <v>3799</v>
          </cell>
          <cell r="D3807">
            <v>2007</v>
          </cell>
          <cell r="E3807" t="str">
            <v>CHAPLEAU PUBLIC UTILITIES CORPORATION</v>
          </cell>
          <cell r="F3807">
            <v>2175940</v>
          </cell>
        </row>
        <row r="3808">
          <cell r="C3808">
            <v>3800</v>
          </cell>
          <cell r="D3808">
            <v>2007</v>
          </cell>
          <cell r="E3808" t="str">
            <v>CHATHAM-KENT HYDRO INC.</v>
          </cell>
          <cell r="F3808">
            <v>64867014</v>
          </cell>
        </row>
        <row r="3809">
          <cell r="C3809">
            <v>3801</v>
          </cell>
          <cell r="D3809">
            <v>2007</v>
          </cell>
          <cell r="E3809" t="str">
            <v>CLINTON POWER CORPORATION</v>
          </cell>
          <cell r="F3809">
            <v>1355895</v>
          </cell>
        </row>
        <row r="3810">
          <cell r="C3810">
            <v>3802</v>
          </cell>
          <cell r="D3810">
            <v>2007</v>
          </cell>
          <cell r="E3810" t="str">
            <v>COLLUS POWER CORPORATION</v>
          </cell>
          <cell r="F3810">
            <v>26551582</v>
          </cell>
        </row>
        <row r="3811">
          <cell r="C3811">
            <v>3803</v>
          </cell>
          <cell r="D3811">
            <v>2007</v>
          </cell>
          <cell r="E3811" t="str">
            <v>COOPERATIVE HYDRO EMBRUN INC.</v>
          </cell>
          <cell r="F3811">
            <v>2887755</v>
          </cell>
        </row>
        <row r="3812">
          <cell r="C3812">
            <v>3804</v>
          </cell>
          <cell r="D3812">
            <v>2007</v>
          </cell>
          <cell r="E3812" t="str">
            <v>E.L.K. ENERGY INC.</v>
          </cell>
          <cell r="F3812">
            <v>21577158</v>
          </cell>
        </row>
        <row r="3813">
          <cell r="C3813">
            <v>3805</v>
          </cell>
          <cell r="D3813">
            <v>2007</v>
          </cell>
          <cell r="E3813" t="str">
            <v>EASTERN ONTARIO POWER INC.</v>
          </cell>
          <cell r="F3813">
            <v>10848474</v>
          </cell>
        </row>
        <row r="3814">
          <cell r="C3814">
            <v>3806</v>
          </cell>
          <cell r="D3814">
            <v>2007</v>
          </cell>
          <cell r="E3814" t="str">
            <v>ENERSOURCE HYDRO MISSISSAUGA INC.</v>
          </cell>
          <cell r="F3814">
            <v>798293102</v>
          </cell>
        </row>
        <row r="3815">
          <cell r="C3815">
            <v>3807</v>
          </cell>
          <cell r="D3815">
            <v>2007</v>
          </cell>
          <cell r="E3815" t="str">
            <v>ENWIN UTILITIES LTD.</v>
          </cell>
          <cell r="F3815">
            <v>257865227</v>
          </cell>
        </row>
        <row r="3816">
          <cell r="C3816">
            <v>3808</v>
          </cell>
          <cell r="D3816">
            <v>2007</v>
          </cell>
          <cell r="E3816" t="str">
            <v>ERIE THAMES POWERLINES CORPORATION</v>
          </cell>
          <cell r="F3816">
            <v>23135269</v>
          </cell>
        </row>
        <row r="3817">
          <cell r="C3817">
            <v>3809</v>
          </cell>
          <cell r="D3817">
            <v>2007</v>
          </cell>
          <cell r="E3817" t="str">
            <v>ESPANOLA REGIONAL HYDRO DISTRIBUTION CORPORATION</v>
          </cell>
          <cell r="F3817">
            <v>5340500</v>
          </cell>
        </row>
        <row r="3818">
          <cell r="C3818">
            <v>3810</v>
          </cell>
          <cell r="D3818">
            <v>2007</v>
          </cell>
          <cell r="E3818" t="str">
            <v>ESSEX POWERLINES CORPORATION</v>
          </cell>
          <cell r="F3818">
            <v>43864527</v>
          </cell>
        </row>
        <row r="3819">
          <cell r="C3819">
            <v>3811</v>
          </cell>
          <cell r="D3819">
            <v>2007</v>
          </cell>
          <cell r="E3819" t="str">
            <v>FESTIVAL HYDRO INC.</v>
          </cell>
          <cell r="F3819">
            <v>64475895</v>
          </cell>
        </row>
        <row r="3820">
          <cell r="C3820">
            <v>3812</v>
          </cell>
          <cell r="D3820">
            <v>2007</v>
          </cell>
          <cell r="E3820" t="str">
            <v>FORT ALBANY POWER CORPORATION</v>
          </cell>
          <cell r="F3820">
            <v>251681</v>
          </cell>
        </row>
        <row r="3821">
          <cell r="C3821">
            <v>3813</v>
          </cell>
          <cell r="D3821">
            <v>2007</v>
          </cell>
          <cell r="E3821" t="str">
            <v>FORT FRANCES POWER CORPORATION</v>
          </cell>
          <cell r="F3821">
            <v>8882733</v>
          </cell>
        </row>
        <row r="3822">
          <cell r="C3822">
            <v>3814</v>
          </cell>
          <cell r="D3822">
            <v>2007</v>
          </cell>
          <cell r="E3822" t="str">
            <v>GRAND VALLEY ENERGY INC.</v>
          </cell>
          <cell r="F3822">
            <v>1071976</v>
          </cell>
        </row>
        <row r="3823">
          <cell r="C3823">
            <v>3815</v>
          </cell>
          <cell r="D3823">
            <v>2007</v>
          </cell>
          <cell r="E3823" t="str">
            <v>ALGOMA POWER INC.</v>
          </cell>
          <cell r="F3823">
            <v>80269246</v>
          </cell>
        </row>
        <row r="3824">
          <cell r="C3824">
            <v>3816</v>
          </cell>
          <cell r="D3824">
            <v>2007</v>
          </cell>
          <cell r="E3824" t="str">
            <v>GREATER SUDBURY HYDRO INC.</v>
          </cell>
          <cell r="F3824">
            <v>146847568</v>
          </cell>
        </row>
        <row r="3825">
          <cell r="C3825">
            <v>3817</v>
          </cell>
          <cell r="D3825">
            <v>2007</v>
          </cell>
          <cell r="E3825" t="str">
            <v>GRIMSBY POWER INCORPORATED</v>
          </cell>
          <cell r="F3825">
            <v>23820478</v>
          </cell>
        </row>
        <row r="3826">
          <cell r="C3826">
            <v>3818</v>
          </cell>
          <cell r="D3826">
            <v>2007</v>
          </cell>
          <cell r="E3826" t="str">
            <v>GUELPH HYDRO ELECTRIC SYSTEMS INC.</v>
          </cell>
          <cell r="F3826">
            <v>137879059</v>
          </cell>
        </row>
        <row r="3827">
          <cell r="C3827">
            <v>3819</v>
          </cell>
          <cell r="D3827">
            <v>2007</v>
          </cell>
          <cell r="E3827" t="str">
            <v>HALDIMAND COUNTY HYDRO INC.</v>
          </cell>
          <cell r="F3827">
            <v>45322257</v>
          </cell>
        </row>
        <row r="3828">
          <cell r="C3828">
            <v>3820</v>
          </cell>
          <cell r="D3828">
            <v>2007</v>
          </cell>
          <cell r="E3828" t="str">
            <v>HALTON HILLS HYDRO INC.</v>
          </cell>
          <cell r="F3828">
            <v>42864745</v>
          </cell>
        </row>
        <row r="3829">
          <cell r="C3829">
            <v>3821</v>
          </cell>
          <cell r="D3829">
            <v>2007</v>
          </cell>
          <cell r="E3829" t="str">
            <v>HEARST POWER DISTRIBUTION COMPANY LIMITED</v>
          </cell>
          <cell r="F3829">
            <v>3236587</v>
          </cell>
        </row>
        <row r="3830">
          <cell r="C3830">
            <v>3822</v>
          </cell>
          <cell r="D3830">
            <v>2007</v>
          </cell>
          <cell r="E3830" t="str">
            <v>HORIZON UTILITIES CORPORATION</v>
          </cell>
          <cell r="F3830">
            <v>531255669</v>
          </cell>
        </row>
        <row r="3831">
          <cell r="C3831">
            <v>3823</v>
          </cell>
          <cell r="D3831">
            <v>2007</v>
          </cell>
          <cell r="E3831" t="str">
            <v>HYDRO 2000 INC.</v>
          </cell>
          <cell r="F3831">
            <v>730204</v>
          </cell>
        </row>
        <row r="3832">
          <cell r="C3832">
            <v>3824</v>
          </cell>
          <cell r="D3832">
            <v>2007</v>
          </cell>
          <cell r="E3832" t="str">
            <v>HYDRO HAWKESBURY INC.</v>
          </cell>
          <cell r="F3832">
            <v>2850798</v>
          </cell>
        </row>
        <row r="3833">
          <cell r="C3833">
            <v>3825</v>
          </cell>
          <cell r="D3833">
            <v>2007</v>
          </cell>
          <cell r="E3833" t="str">
            <v>HYDRO ONE BRAMPTON NETWORKS INC.</v>
          </cell>
          <cell r="F3833">
            <v>487357748</v>
          </cell>
        </row>
        <row r="3834">
          <cell r="C3834">
            <v>3826</v>
          </cell>
          <cell r="D3834">
            <v>2007</v>
          </cell>
          <cell r="E3834" t="str">
            <v>HYDRO ONE NETWORKS INC.</v>
          </cell>
          <cell r="F3834">
            <v>5530544900</v>
          </cell>
        </row>
        <row r="3835">
          <cell r="C3835">
            <v>3827</v>
          </cell>
          <cell r="D3835">
            <v>2007</v>
          </cell>
          <cell r="E3835" t="str">
            <v>HYDRO ONE REMOTE COMMUNITIES INC.</v>
          </cell>
          <cell r="F3835">
            <v>15086627</v>
          </cell>
        </row>
        <row r="3836">
          <cell r="C3836">
            <v>3828</v>
          </cell>
          <cell r="D3836">
            <v>2007</v>
          </cell>
          <cell r="E3836" t="str">
            <v>HYDRO OTTAWA LIMITED</v>
          </cell>
          <cell r="F3836">
            <v>975697028</v>
          </cell>
        </row>
        <row r="3837">
          <cell r="C3837">
            <v>3829</v>
          </cell>
          <cell r="D3837">
            <v>2007</v>
          </cell>
          <cell r="E3837" t="str">
            <v>INNISFIL HYDRO DISTRIBUTION SYSTEMS LIMITED</v>
          </cell>
          <cell r="F3837">
            <v>42605830</v>
          </cell>
        </row>
        <row r="3838">
          <cell r="C3838">
            <v>3830</v>
          </cell>
          <cell r="D3838">
            <v>2007</v>
          </cell>
          <cell r="E3838" t="str">
            <v>KENORA HYDRO ELECTRIC CORPORATION LTD.</v>
          </cell>
          <cell r="F3838">
            <v>10870156</v>
          </cell>
        </row>
        <row r="3839">
          <cell r="C3839">
            <v>3831</v>
          </cell>
          <cell r="D3839">
            <v>2007</v>
          </cell>
          <cell r="E3839" t="str">
            <v>KINGSTON HYDRO CORPORATION</v>
          </cell>
          <cell r="F3839">
            <v>35200893</v>
          </cell>
        </row>
        <row r="3840">
          <cell r="C3840">
            <v>3832</v>
          </cell>
          <cell r="D3840">
            <v>2007</v>
          </cell>
          <cell r="E3840" t="str">
            <v>KITCHENER-WILMOT HYDRO INC.</v>
          </cell>
          <cell r="F3840">
            <v>275412124</v>
          </cell>
        </row>
        <row r="3841">
          <cell r="C3841">
            <v>3833</v>
          </cell>
          <cell r="D3841">
            <v>2007</v>
          </cell>
          <cell r="E3841" t="str">
            <v>LAKEFRONT UTILITIES INC.</v>
          </cell>
          <cell r="F3841">
            <v>19820436</v>
          </cell>
        </row>
        <row r="3842">
          <cell r="C3842">
            <v>3834</v>
          </cell>
          <cell r="D3842">
            <v>2007</v>
          </cell>
          <cell r="E3842" t="str">
            <v>LAKELAND POWER DISTRIBUTION LTD.</v>
          </cell>
          <cell r="F3842">
            <v>20444989</v>
          </cell>
        </row>
        <row r="3843">
          <cell r="C3843">
            <v>3835</v>
          </cell>
          <cell r="D3843">
            <v>2007</v>
          </cell>
          <cell r="E3843" t="str">
            <v>LONDON HYDRO INC.</v>
          </cell>
          <cell r="F3843">
            <v>326579418</v>
          </cell>
        </row>
        <row r="3844">
          <cell r="C3844">
            <v>3836</v>
          </cell>
          <cell r="D3844">
            <v>2007</v>
          </cell>
          <cell r="E3844" t="str">
            <v>MIDDLESEX POWER DISTRIBUTION CORPORATION</v>
          </cell>
          <cell r="F3844">
            <v>15368634</v>
          </cell>
        </row>
        <row r="3845">
          <cell r="C3845">
            <v>3837</v>
          </cell>
          <cell r="D3845">
            <v>2007</v>
          </cell>
          <cell r="E3845" t="str">
            <v>MIDLAND POWER UTILITY CORPORATION</v>
          </cell>
          <cell r="F3845">
            <v>14901408</v>
          </cell>
        </row>
        <row r="3846">
          <cell r="C3846">
            <v>3838</v>
          </cell>
          <cell r="D3846">
            <v>2007</v>
          </cell>
          <cell r="E3846" t="str">
            <v>MILTON HYDRO DISTRIBUTION INC.</v>
          </cell>
          <cell r="F3846">
            <v>96045450</v>
          </cell>
        </row>
        <row r="3847">
          <cell r="C3847">
            <v>3839</v>
          </cell>
          <cell r="D3847">
            <v>2007</v>
          </cell>
          <cell r="E3847" t="str">
            <v>NEWMARKET-TAY POWER DISTRIBUTION LTD.</v>
          </cell>
          <cell r="F3847">
            <v>104162648</v>
          </cell>
        </row>
        <row r="3848">
          <cell r="C3848">
            <v>3840</v>
          </cell>
          <cell r="D3848">
            <v>2007</v>
          </cell>
          <cell r="E3848" t="str">
            <v>NIAGARA-ON-THE-LAKE HYDRO INC.</v>
          </cell>
          <cell r="F3848">
            <v>38383808</v>
          </cell>
        </row>
        <row r="3849">
          <cell r="C3849">
            <v>3841</v>
          </cell>
          <cell r="D3849">
            <v>2007</v>
          </cell>
          <cell r="E3849" t="str">
            <v>NORFOLK POWER DISTRIBUTION INC.</v>
          </cell>
          <cell r="F3849">
            <v>74309702</v>
          </cell>
        </row>
        <row r="3850">
          <cell r="C3850">
            <v>3842</v>
          </cell>
          <cell r="D3850">
            <v>2007</v>
          </cell>
          <cell r="E3850" t="str">
            <v>NORTH BAY HYDRO DISTRIBUTION LIMITED</v>
          </cell>
          <cell r="F3850">
            <v>71321970</v>
          </cell>
        </row>
        <row r="3851">
          <cell r="C3851">
            <v>3843</v>
          </cell>
          <cell r="D3851">
            <v>2007</v>
          </cell>
          <cell r="E3851" t="str">
            <v>NORTHERN ONTARIO WIRES INC.</v>
          </cell>
          <cell r="F3851">
            <v>5341738</v>
          </cell>
        </row>
        <row r="3852">
          <cell r="C3852">
            <v>3844</v>
          </cell>
          <cell r="D3852">
            <v>2007</v>
          </cell>
          <cell r="E3852" t="str">
            <v>OAKVILLE HYDRO ELECTRICITY DISTRIBUTION INC.</v>
          </cell>
          <cell r="F3852">
            <v>153320032</v>
          </cell>
        </row>
        <row r="3853">
          <cell r="C3853">
            <v>3845</v>
          </cell>
          <cell r="D3853">
            <v>2007</v>
          </cell>
          <cell r="E3853" t="str">
            <v>ORANGEVILLE HYDRO LIMITED</v>
          </cell>
          <cell r="F3853">
            <v>28375543</v>
          </cell>
        </row>
        <row r="3854">
          <cell r="C3854">
            <v>3846</v>
          </cell>
          <cell r="D3854">
            <v>2007</v>
          </cell>
          <cell r="E3854" t="str">
            <v>ORILLIA POWER DISTRIBUTION CORPORATION</v>
          </cell>
          <cell r="F3854">
            <v>34389526</v>
          </cell>
        </row>
        <row r="3855">
          <cell r="C3855">
            <v>3847</v>
          </cell>
          <cell r="D3855">
            <v>2007</v>
          </cell>
          <cell r="E3855" t="str">
            <v>OSHAWA PUC NETWORKS INC.</v>
          </cell>
          <cell r="F3855">
            <v>131628772</v>
          </cell>
        </row>
        <row r="3856">
          <cell r="C3856">
            <v>3848</v>
          </cell>
          <cell r="D3856">
            <v>2007</v>
          </cell>
          <cell r="E3856" t="str">
            <v>OTTAWA RIVER POWER CORPORATION</v>
          </cell>
          <cell r="F3856">
            <v>21237493</v>
          </cell>
        </row>
        <row r="3857">
          <cell r="C3857">
            <v>3849</v>
          </cell>
          <cell r="D3857">
            <v>2007</v>
          </cell>
          <cell r="E3857" t="str">
            <v>PARRY SOUND POWER CORPORATION</v>
          </cell>
          <cell r="F3857">
            <v>10631566</v>
          </cell>
        </row>
        <row r="3858">
          <cell r="C3858">
            <v>3850</v>
          </cell>
          <cell r="D3858">
            <v>2007</v>
          </cell>
          <cell r="E3858" t="str">
            <v>PETERBOROUGH DISTRIBUTION INCORPORATED</v>
          </cell>
          <cell r="F3858">
            <v>64705916</v>
          </cell>
        </row>
        <row r="3859">
          <cell r="C3859">
            <v>3851</v>
          </cell>
          <cell r="D3859">
            <v>2007</v>
          </cell>
          <cell r="E3859" t="str">
            <v>CANADIAN NIAGARA POWER INC.</v>
          </cell>
          <cell r="F3859">
            <v>9415532</v>
          </cell>
        </row>
        <row r="3860">
          <cell r="C3860">
            <v>3852</v>
          </cell>
          <cell r="D3860">
            <v>2007</v>
          </cell>
          <cell r="E3860" t="str">
            <v>POWERSTREAM INC.</v>
          </cell>
          <cell r="F3860">
            <v>944951141</v>
          </cell>
        </row>
        <row r="3861">
          <cell r="C3861">
            <v>3853</v>
          </cell>
          <cell r="D3861">
            <v>2007</v>
          </cell>
          <cell r="E3861" t="str">
            <v>PUC DISTRIBUTION INC.</v>
          </cell>
          <cell r="F3861">
            <v>77520088</v>
          </cell>
        </row>
        <row r="3862">
          <cell r="C3862">
            <v>3854</v>
          </cell>
          <cell r="D3862">
            <v>2007</v>
          </cell>
          <cell r="E3862" t="str">
            <v>RENFREW HYDRO INC.</v>
          </cell>
          <cell r="F3862">
            <v>10249413</v>
          </cell>
        </row>
        <row r="3863">
          <cell r="C3863">
            <v>3855</v>
          </cell>
          <cell r="D3863">
            <v>2007</v>
          </cell>
          <cell r="E3863" t="str">
            <v>RIDEAU ST. LAWRENCE DISTRIBUTION INC.</v>
          </cell>
          <cell r="F3863">
            <v>4687225</v>
          </cell>
        </row>
        <row r="3864">
          <cell r="C3864">
            <v>3856</v>
          </cell>
          <cell r="D3864">
            <v>2007</v>
          </cell>
          <cell r="E3864" t="str">
            <v>SIOUX LOOKOUT HYDRO INC.</v>
          </cell>
          <cell r="F3864">
            <v>6617801</v>
          </cell>
        </row>
        <row r="3865">
          <cell r="C3865">
            <v>3857</v>
          </cell>
          <cell r="D3865">
            <v>2007</v>
          </cell>
          <cell r="E3865" t="str">
            <v>ST. THOMAS ENERGY INC.</v>
          </cell>
          <cell r="F3865">
            <v>40924315</v>
          </cell>
        </row>
        <row r="3866">
          <cell r="C3866">
            <v>3858</v>
          </cell>
          <cell r="D3866">
            <v>2007</v>
          </cell>
          <cell r="E3866" t="str">
            <v>THUNDER BAY HYDRO ELECTRICITY DISTRIBUTION INC.</v>
          </cell>
          <cell r="F3866">
            <v>130109619</v>
          </cell>
        </row>
        <row r="3867">
          <cell r="C3867">
            <v>3859</v>
          </cell>
          <cell r="D3867">
            <v>2007</v>
          </cell>
          <cell r="E3867" t="str">
            <v>TILLSONBURG HYDRO INC.</v>
          </cell>
          <cell r="F3867">
            <v>14621397</v>
          </cell>
        </row>
        <row r="3868">
          <cell r="C3868">
            <v>3860</v>
          </cell>
          <cell r="D3868">
            <v>2007</v>
          </cell>
          <cell r="E3868" t="str">
            <v>TORONTO HYDRO-ELECTRIC SYSTEM LIMITED</v>
          </cell>
          <cell r="F3868">
            <v>3539573745</v>
          </cell>
        </row>
        <row r="3869">
          <cell r="C3869">
            <v>3861</v>
          </cell>
          <cell r="D3869">
            <v>2007</v>
          </cell>
          <cell r="E3869" t="str">
            <v>VERIDIAN CONNECTIONS INC.</v>
          </cell>
          <cell r="F3869">
            <v>290773993</v>
          </cell>
        </row>
        <row r="3870">
          <cell r="C3870">
            <v>3862</v>
          </cell>
          <cell r="D3870">
            <v>2007</v>
          </cell>
          <cell r="E3870" t="str">
            <v>WASAGA DISTRIBUTION INC.</v>
          </cell>
          <cell r="F3870">
            <v>19105910</v>
          </cell>
        </row>
        <row r="3871">
          <cell r="C3871">
            <v>3863</v>
          </cell>
          <cell r="D3871">
            <v>2007</v>
          </cell>
          <cell r="E3871" t="str">
            <v>WATERLOO NORTH HYDRO INC.</v>
          </cell>
          <cell r="F3871">
            <v>184656606</v>
          </cell>
        </row>
        <row r="3872">
          <cell r="C3872">
            <v>3864</v>
          </cell>
          <cell r="D3872">
            <v>2007</v>
          </cell>
          <cell r="E3872" t="str">
            <v>WELLAND HYDRO-ELECTRIC SYSTEM CORP.</v>
          </cell>
          <cell r="F3872">
            <v>41238615</v>
          </cell>
        </row>
        <row r="3873">
          <cell r="C3873">
            <v>3865</v>
          </cell>
          <cell r="D3873">
            <v>2007</v>
          </cell>
          <cell r="E3873" t="str">
            <v>WELLINGTON NORTH POWER INC.</v>
          </cell>
          <cell r="F3873">
            <v>7750847</v>
          </cell>
        </row>
        <row r="3874">
          <cell r="C3874">
            <v>3866</v>
          </cell>
          <cell r="D3874">
            <v>2007</v>
          </cell>
          <cell r="E3874" t="str">
            <v>WEST COAST HURON ENERGY INC.</v>
          </cell>
          <cell r="F3874">
            <v>4942519</v>
          </cell>
        </row>
        <row r="3875">
          <cell r="C3875">
            <v>3867</v>
          </cell>
          <cell r="D3875">
            <v>2007</v>
          </cell>
          <cell r="E3875" t="str">
            <v>WEST PERTH POWER INC.</v>
          </cell>
          <cell r="F3875">
            <v>4419261</v>
          </cell>
        </row>
        <row r="3876">
          <cell r="C3876">
            <v>3868</v>
          </cell>
          <cell r="D3876">
            <v>2007</v>
          </cell>
          <cell r="E3876" t="str">
            <v>WESTARIO POWER INC.</v>
          </cell>
          <cell r="F3876">
            <v>39431903</v>
          </cell>
        </row>
        <row r="3877">
          <cell r="C3877">
            <v>3869</v>
          </cell>
          <cell r="D3877">
            <v>2007</v>
          </cell>
          <cell r="E3877" t="str">
            <v>WHITBY HYDRO ELECTRIC CORPORATION</v>
          </cell>
          <cell r="F3877">
            <v>130163586</v>
          </cell>
        </row>
        <row r="3878">
          <cell r="C3878">
            <v>3870</v>
          </cell>
          <cell r="D3878">
            <v>2007</v>
          </cell>
          <cell r="E3878" t="str">
            <v>WOODSTOCK HYDRO SERVICES INC.</v>
          </cell>
          <cell r="F3878">
            <v>28562912</v>
          </cell>
        </row>
        <row r="3879">
          <cell r="C3879">
            <v>3871</v>
          </cell>
          <cell r="F3879">
            <v>17487976613</v>
          </cell>
        </row>
        <row r="3880">
          <cell r="C3880">
            <v>3872</v>
          </cell>
          <cell r="F3880">
            <v>0</v>
          </cell>
        </row>
        <row r="3881">
          <cell r="C3881">
            <v>3873</v>
          </cell>
          <cell r="F3881">
            <v>0</v>
          </cell>
        </row>
        <row r="3882">
          <cell r="C3882">
            <v>3874</v>
          </cell>
          <cell r="F3882">
            <v>56864</v>
          </cell>
        </row>
        <row r="3883">
          <cell r="C3883">
            <v>3875</v>
          </cell>
          <cell r="F3883">
            <v>0</v>
          </cell>
        </row>
        <row r="3884">
          <cell r="C3884">
            <v>3876</v>
          </cell>
          <cell r="F3884">
            <v>0</v>
          </cell>
        </row>
        <row r="3885">
          <cell r="C3885">
            <v>3877</v>
          </cell>
          <cell r="F3885">
            <v>58540</v>
          </cell>
        </row>
        <row r="3886">
          <cell r="C3886">
            <v>3878</v>
          </cell>
          <cell r="F3886">
            <v>0</v>
          </cell>
        </row>
        <row r="3887">
          <cell r="C3887">
            <v>3879</v>
          </cell>
          <cell r="D3887">
            <v>2008</v>
          </cell>
          <cell r="E3887" t="str">
            <v>POWERSTREAM INC.</v>
          </cell>
          <cell r="F3887">
            <v>251184869</v>
          </cell>
        </row>
        <row r="3888">
          <cell r="C3888">
            <v>3880</v>
          </cell>
          <cell r="D3888">
            <v>2008</v>
          </cell>
          <cell r="E3888" t="str">
            <v>ATIKOKAN HYDRO INC.</v>
          </cell>
          <cell r="F3888">
            <v>4083785</v>
          </cell>
        </row>
        <row r="3889">
          <cell r="C3889">
            <v>3881</v>
          </cell>
          <cell r="D3889">
            <v>2008</v>
          </cell>
          <cell r="E3889" t="str">
            <v>ATTAWAPISKAT POWER CORPORATION</v>
          </cell>
          <cell r="F3889">
            <v>1257288</v>
          </cell>
        </row>
        <row r="3890">
          <cell r="C3890">
            <v>3882</v>
          </cell>
          <cell r="D3890">
            <v>2008</v>
          </cell>
          <cell r="E3890" t="str">
            <v>BLUEWATER POWER DISTRIBUTION CORPORATION</v>
          </cell>
          <cell r="F3890">
            <v>84360710</v>
          </cell>
        </row>
        <row r="3891">
          <cell r="C3891">
            <v>3883</v>
          </cell>
          <cell r="D3891">
            <v>2008</v>
          </cell>
          <cell r="E3891" t="str">
            <v>BRANT COUNTY POWER INC.</v>
          </cell>
          <cell r="F3891">
            <v>22408670</v>
          </cell>
        </row>
        <row r="3892">
          <cell r="C3892">
            <v>3884</v>
          </cell>
          <cell r="D3892">
            <v>2008</v>
          </cell>
          <cell r="E3892" t="str">
            <v>BRANTFORD POWER INC.</v>
          </cell>
          <cell r="F3892">
            <v>78153050</v>
          </cell>
        </row>
        <row r="3893">
          <cell r="C3893">
            <v>3885</v>
          </cell>
          <cell r="D3893">
            <v>2008</v>
          </cell>
          <cell r="E3893" t="str">
            <v>BURLINGTON HYDRO INC.</v>
          </cell>
          <cell r="F3893">
            <v>197324025</v>
          </cell>
        </row>
        <row r="3894">
          <cell r="C3894">
            <v>3886</v>
          </cell>
          <cell r="D3894">
            <v>2008</v>
          </cell>
          <cell r="E3894" t="str">
            <v>CAMBRIDGE AND NORTH DUMFRIES HYDRO INC.</v>
          </cell>
          <cell r="F3894">
            <v>166380805</v>
          </cell>
        </row>
        <row r="3895">
          <cell r="C3895">
            <v>3887</v>
          </cell>
          <cell r="D3895">
            <v>2008</v>
          </cell>
          <cell r="E3895" t="str">
            <v>CANADIAN NIAGARA POWER INC.</v>
          </cell>
          <cell r="F3895">
            <v>59459002</v>
          </cell>
        </row>
        <row r="3896">
          <cell r="C3896">
            <v>3888</v>
          </cell>
          <cell r="D3896">
            <v>2008</v>
          </cell>
          <cell r="E3896" t="str">
            <v>CENTRE WELLINGTON HYDRO LTD.</v>
          </cell>
          <cell r="F3896">
            <v>14685948</v>
          </cell>
        </row>
        <row r="3897">
          <cell r="C3897">
            <v>3889</v>
          </cell>
          <cell r="D3897">
            <v>2008</v>
          </cell>
          <cell r="E3897" t="str">
            <v>CHAPLEAU PUBLIC UTILITIES CORPORATION</v>
          </cell>
          <cell r="F3897">
            <v>2218315</v>
          </cell>
        </row>
        <row r="3898">
          <cell r="C3898">
            <v>3890</v>
          </cell>
          <cell r="D3898">
            <v>2008</v>
          </cell>
          <cell r="E3898" t="str">
            <v>CHATHAM-KENT HYDRO INC.</v>
          </cell>
          <cell r="F3898">
            <v>70123069</v>
          </cell>
        </row>
        <row r="3899">
          <cell r="C3899">
            <v>3891</v>
          </cell>
          <cell r="D3899">
            <v>2008</v>
          </cell>
          <cell r="E3899" t="str">
            <v>COLLUS POWER CORPORATION</v>
          </cell>
          <cell r="F3899">
            <v>29042654</v>
          </cell>
        </row>
        <row r="3900">
          <cell r="C3900">
            <v>3892</v>
          </cell>
          <cell r="D3900">
            <v>2008</v>
          </cell>
          <cell r="E3900" t="str">
            <v>COOPERATIVE HYDRO EMBRUN INC.</v>
          </cell>
          <cell r="F3900">
            <v>3050323</v>
          </cell>
        </row>
        <row r="3901">
          <cell r="C3901">
            <v>3893</v>
          </cell>
          <cell r="D3901">
            <v>2008</v>
          </cell>
          <cell r="E3901" t="str">
            <v>E.L.K. ENERGY INC.</v>
          </cell>
          <cell r="F3901">
            <v>22789807</v>
          </cell>
        </row>
        <row r="3902">
          <cell r="C3902">
            <v>3894</v>
          </cell>
          <cell r="D3902">
            <v>2008</v>
          </cell>
          <cell r="E3902" t="str">
            <v>EASTERN ONTARIO POWER INC.</v>
          </cell>
          <cell r="F3902">
            <v>11377149</v>
          </cell>
        </row>
        <row r="3903">
          <cell r="C3903">
            <v>3895</v>
          </cell>
          <cell r="D3903">
            <v>2008</v>
          </cell>
          <cell r="E3903" t="str">
            <v>ENERSOURCE HYDRO MISSISSAUGA INC.</v>
          </cell>
          <cell r="F3903">
            <v>835250842</v>
          </cell>
        </row>
        <row r="3904">
          <cell r="C3904">
            <v>3896</v>
          </cell>
          <cell r="D3904">
            <v>2008</v>
          </cell>
          <cell r="E3904" t="str">
            <v>ENWIN UTILITIES LTD.</v>
          </cell>
          <cell r="F3904">
            <v>272087246</v>
          </cell>
        </row>
        <row r="3905">
          <cell r="C3905">
            <v>3897</v>
          </cell>
          <cell r="D3905">
            <v>2008</v>
          </cell>
          <cell r="E3905" t="str">
            <v>ERIE THAMES POWERLINES CORPORATION</v>
          </cell>
          <cell r="F3905">
            <v>25963171</v>
          </cell>
        </row>
        <row r="3906">
          <cell r="C3906">
            <v>3898</v>
          </cell>
          <cell r="D3906">
            <v>2008</v>
          </cell>
          <cell r="E3906" t="str">
            <v>ESPANOLA REGIONAL HYDRO DISTRIBUTION CORPORATION</v>
          </cell>
          <cell r="F3906">
            <v>5576089</v>
          </cell>
        </row>
        <row r="3907">
          <cell r="C3907">
            <v>3899</v>
          </cell>
          <cell r="D3907">
            <v>2008</v>
          </cell>
          <cell r="E3907" t="str">
            <v>ESSEX POWERLINES CORPORATION</v>
          </cell>
          <cell r="F3907">
            <v>50150568</v>
          </cell>
        </row>
        <row r="3908">
          <cell r="C3908">
            <v>3900</v>
          </cell>
          <cell r="D3908">
            <v>2008</v>
          </cell>
          <cell r="E3908" t="str">
            <v>FESTIVAL HYDRO INC.</v>
          </cell>
          <cell r="F3908">
            <v>69353321</v>
          </cell>
        </row>
        <row r="3909">
          <cell r="C3909">
            <v>3901</v>
          </cell>
          <cell r="D3909">
            <v>2008</v>
          </cell>
          <cell r="E3909" t="str">
            <v>FORT FRANCES POWER CORPORATION</v>
          </cell>
          <cell r="F3909">
            <v>9065336</v>
          </cell>
        </row>
        <row r="3910">
          <cell r="C3910">
            <v>3902</v>
          </cell>
          <cell r="D3910">
            <v>2008</v>
          </cell>
          <cell r="E3910" t="str">
            <v>GRAND VALLEY ENERGY INC.</v>
          </cell>
          <cell r="F3910">
            <v>1147886</v>
          </cell>
        </row>
        <row r="3911">
          <cell r="C3911">
            <v>3903</v>
          </cell>
          <cell r="D3911">
            <v>2008</v>
          </cell>
          <cell r="E3911" t="str">
            <v>ALGOMA POWER INC.</v>
          </cell>
          <cell r="F3911">
            <v>84528949</v>
          </cell>
        </row>
        <row r="3912">
          <cell r="C3912">
            <v>3904</v>
          </cell>
          <cell r="D3912">
            <v>2008</v>
          </cell>
          <cell r="E3912" t="str">
            <v>GREATER SUDBURY HYDRO INC.</v>
          </cell>
          <cell r="F3912">
            <v>157780427</v>
          </cell>
        </row>
        <row r="3913">
          <cell r="C3913">
            <v>3905</v>
          </cell>
          <cell r="D3913">
            <v>2008</v>
          </cell>
          <cell r="E3913" t="str">
            <v>GRIMSBY POWER INCORPORATED</v>
          </cell>
          <cell r="F3913">
            <v>25579734</v>
          </cell>
        </row>
        <row r="3914">
          <cell r="C3914">
            <v>3906</v>
          </cell>
          <cell r="D3914">
            <v>2008</v>
          </cell>
          <cell r="E3914" t="str">
            <v>GUELPH HYDRO ELECTRIC SYSTEMS INC.</v>
          </cell>
          <cell r="F3914">
            <v>149766229</v>
          </cell>
        </row>
        <row r="3915">
          <cell r="C3915">
            <v>3907</v>
          </cell>
          <cell r="D3915">
            <v>2008</v>
          </cell>
          <cell r="E3915" t="str">
            <v>HALDIMAND COUNTY HYDRO INC.</v>
          </cell>
          <cell r="F3915">
            <v>50187969</v>
          </cell>
        </row>
        <row r="3916">
          <cell r="C3916">
            <v>3908</v>
          </cell>
          <cell r="D3916">
            <v>2008</v>
          </cell>
          <cell r="E3916" t="str">
            <v>HALTON HILLS HYDRO INC.</v>
          </cell>
          <cell r="F3916">
            <v>45657878</v>
          </cell>
        </row>
        <row r="3917">
          <cell r="C3917">
            <v>3909</v>
          </cell>
          <cell r="D3917">
            <v>2008</v>
          </cell>
          <cell r="E3917" t="str">
            <v>HEARST POWER DISTRIBUTION COMPANY LIMITED</v>
          </cell>
          <cell r="F3917">
            <v>3319621</v>
          </cell>
        </row>
        <row r="3918">
          <cell r="C3918">
            <v>3910</v>
          </cell>
          <cell r="D3918">
            <v>2008</v>
          </cell>
          <cell r="E3918" t="str">
            <v>HORIZON UTILITIES CORPORATION</v>
          </cell>
          <cell r="F3918">
            <v>561583074</v>
          </cell>
        </row>
        <row r="3919">
          <cell r="C3919">
            <v>3911</v>
          </cell>
          <cell r="D3919">
            <v>2008</v>
          </cell>
          <cell r="E3919" t="str">
            <v>HYDRO 2000 INC.</v>
          </cell>
          <cell r="F3919">
            <v>814450</v>
          </cell>
        </row>
        <row r="3920">
          <cell r="C3920">
            <v>3912</v>
          </cell>
          <cell r="D3920">
            <v>2008</v>
          </cell>
          <cell r="E3920" t="str">
            <v>HYDRO HAWKESBURY INC.</v>
          </cell>
          <cell r="F3920">
            <v>3002324</v>
          </cell>
        </row>
        <row r="3921">
          <cell r="C3921">
            <v>3913</v>
          </cell>
          <cell r="D3921">
            <v>2008</v>
          </cell>
          <cell r="E3921" t="str">
            <v>HYDRO ONE BRAMPTON NETWORKS INC.</v>
          </cell>
          <cell r="F3921">
            <v>527354475</v>
          </cell>
        </row>
        <row r="3922">
          <cell r="C3922">
            <v>3914</v>
          </cell>
          <cell r="D3922">
            <v>2008</v>
          </cell>
          <cell r="E3922" t="str">
            <v>HYDRO ONE NETWORKS INC.</v>
          </cell>
          <cell r="F3922">
            <v>5871253900</v>
          </cell>
        </row>
        <row r="3923">
          <cell r="C3923">
            <v>3915</v>
          </cell>
          <cell r="D3923">
            <v>2008</v>
          </cell>
          <cell r="E3923" t="str">
            <v>HYDRO ONE REMOTE COMMUNITIES INC.</v>
          </cell>
          <cell r="F3923">
            <v>15471075</v>
          </cell>
        </row>
        <row r="3924">
          <cell r="C3924">
            <v>3916</v>
          </cell>
          <cell r="D3924">
            <v>2008</v>
          </cell>
          <cell r="E3924" t="str">
            <v>HYDRO OTTAWA LIMITED</v>
          </cell>
          <cell r="F3924">
            <v>1022652876</v>
          </cell>
        </row>
        <row r="3925">
          <cell r="C3925">
            <v>3917</v>
          </cell>
          <cell r="D3925">
            <v>2008</v>
          </cell>
          <cell r="E3925" t="str">
            <v>INNISFIL HYDRO DISTRIBUTION SYSTEMS LIMITED</v>
          </cell>
          <cell r="F3925">
            <v>44907986</v>
          </cell>
        </row>
        <row r="3926">
          <cell r="C3926">
            <v>3918</v>
          </cell>
          <cell r="D3926">
            <v>2008</v>
          </cell>
          <cell r="E3926" t="str">
            <v>KENORA HYDRO ELECTRIC CORPORATION LTD.</v>
          </cell>
          <cell r="F3926">
            <v>11513711</v>
          </cell>
        </row>
        <row r="3927">
          <cell r="C3927">
            <v>3919</v>
          </cell>
          <cell r="D3927">
            <v>2008</v>
          </cell>
          <cell r="E3927" t="str">
            <v>KINGSTON HYDRO CORPORATION</v>
          </cell>
          <cell r="F3927">
            <v>37976143</v>
          </cell>
        </row>
        <row r="3928">
          <cell r="C3928">
            <v>3920</v>
          </cell>
          <cell r="D3928">
            <v>2008</v>
          </cell>
          <cell r="E3928" t="str">
            <v>KITCHENER-WILMOT HYDRO INC.</v>
          </cell>
          <cell r="F3928">
            <v>275221476</v>
          </cell>
        </row>
        <row r="3929">
          <cell r="C3929">
            <v>3921</v>
          </cell>
          <cell r="D3929">
            <v>2008</v>
          </cell>
          <cell r="E3929" t="str">
            <v>LAKEFRONT UTILITIES INC.</v>
          </cell>
          <cell r="F3929">
            <v>20384689</v>
          </cell>
        </row>
        <row r="3930">
          <cell r="C3930">
            <v>3922</v>
          </cell>
          <cell r="D3930">
            <v>2008</v>
          </cell>
          <cell r="E3930" t="str">
            <v>LAKELAND POWER DISTRIBUTION LTD.</v>
          </cell>
          <cell r="F3930">
            <v>20930371</v>
          </cell>
        </row>
        <row r="3931">
          <cell r="C3931">
            <v>3923</v>
          </cell>
          <cell r="D3931">
            <v>2008</v>
          </cell>
          <cell r="E3931" t="str">
            <v>LONDON HYDRO INC.</v>
          </cell>
          <cell r="F3931">
            <v>348174469</v>
          </cell>
        </row>
        <row r="3932">
          <cell r="C3932">
            <v>3924</v>
          </cell>
          <cell r="D3932">
            <v>2008</v>
          </cell>
          <cell r="E3932" t="str">
            <v>MIDDLESEX POWER DISTRIBUTION CORPORATION</v>
          </cell>
          <cell r="F3932">
            <v>16503994</v>
          </cell>
        </row>
        <row r="3933">
          <cell r="C3933">
            <v>3925</v>
          </cell>
          <cell r="D3933">
            <v>2008</v>
          </cell>
          <cell r="E3933" t="str">
            <v>MIDLAND POWER UTILITY CORPORATION</v>
          </cell>
          <cell r="F3933">
            <v>17113650</v>
          </cell>
        </row>
        <row r="3934">
          <cell r="C3934">
            <v>3926</v>
          </cell>
          <cell r="D3934">
            <v>2008</v>
          </cell>
          <cell r="E3934" t="str">
            <v>MILTON HYDRO DISTRIBUTION INC.</v>
          </cell>
          <cell r="F3934">
            <v>106760167</v>
          </cell>
        </row>
        <row r="3935">
          <cell r="C3935">
            <v>3927</v>
          </cell>
          <cell r="D3935">
            <v>2008</v>
          </cell>
          <cell r="E3935" t="str">
            <v>NEWMARKET-TAY POWER DISTRIBUTION LTD.</v>
          </cell>
          <cell r="F3935">
            <v>109577821</v>
          </cell>
        </row>
        <row r="3936">
          <cell r="C3936">
            <v>3928</v>
          </cell>
          <cell r="D3936">
            <v>2008</v>
          </cell>
          <cell r="E3936" t="str">
            <v>NIAGARA PENINSULA ENERGY INC.</v>
          </cell>
          <cell r="F3936">
            <v>182845840</v>
          </cell>
        </row>
        <row r="3937">
          <cell r="C3937">
            <v>3929</v>
          </cell>
          <cell r="D3937">
            <v>2008</v>
          </cell>
          <cell r="E3937" t="str">
            <v>NIAGARA-ON-THE-LAKE HYDRO INC.</v>
          </cell>
          <cell r="F3937">
            <v>39862071</v>
          </cell>
        </row>
        <row r="3938">
          <cell r="C3938">
            <v>3930</v>
          </cell>
          <cell r="D3938">
            <v>2008</v>
          </cell>
          <cell r="E3938" t="str">
            <v>NORFOLK POWER DISTRIBUTION INC.</v>
          </cell>
          <cell r="F3938">
            <v>78226895</v>
          </cell>
        </row>
        <row r="3939">
          <cell r="C3939">
            <v>3931</v>
          </cell>
          <cell r="D3939">
            <v>2008</v>
          </cell>
          <cell r="E3939" t="str">
            <v>NORTH BAY HYDRO DISTRIBUTION LIMITED</v>
          </cell>
          <cell r="F3939">
            <v>75765149</v>
          </cell>
        </row>
        <row r="3940">
          <cell r="C3940">
            <v>3932</v>
          </cell>
          <cell r="D3940">
            <v>2008</v>
          </cell>
          <cell r="E3940" t="str">
            <v>NORTHERN ONTARIO WIRES INC.</v>
          </cell>
          <cell r="F3940">
            <v>5608343</v>
          </cell>
        </row>
        <row r="3941">
          <cell r="C3941">
            <v>3933</v>
          </cell>
          <cell r="D3941">
            <v>2008</v>
          </cell>
          <cell r="E3941" t="str">
            <v>OAKVILLE HYDRO ELECTRICITY DISTRIBUTION INC.</v>
          </cell>
          <cell r="F3941">
            <v>170377725</v>
          </cell>
        </row>
        <row r="3942">
          <cell r="C3942">
            <v>3934</v>
          </cell>
          <cell r="D3942">
            <v>2008</v>
          </cell>
          <cell r="E3942" t="str">
            <v>ORANGEVILLE HYDRO LIMITED</v>
          </cell>
          <cell r="F3942">
            <v>29823489</v>
          </cell>
        </row>
        <row r="3943">
          <cell r="C3943">
            <v>3935</v>
          </cell>
          <cell r="D3943">
            <v>2008</v>
          </cell>
          <cell r="E3943" t="str">
            <v>ORILLIA POWER DISTRIBUTION CORPORATION</v>
          </cell>
          <cell r="F3943">
            <v>31771938</v>
          </cell>
        </row>
        <row r="3944">
          <cell r="C3944">
            <v>3936</v>
          </cell>
          <cell r="D3944">
            <v>2008</v>
          </cell>
          <cell r="E3944" t="str">
            <v>OSHAWA PUC NETWORKS INC.</v>
          </cell>
          <cell r="F3944">
            <v>140766442</v>
          </cell>
        </row>
        <row r="3945">
          <cell r="C3945">
            <v>3937</v>
          </cell>
          <cell r="D3945">
            <v>2008</v>
          </cell>
          <cell r="E3945" t="str">
            <v>OTTAWA RIVER POWER CORPORATION</v>
          </cell>
          <cell r="F3945">
            <v>21939436</v>
          </cell>
        </row>
        <row r="3946">
          <cell r="C3946">
            <v>3938</v>
          </cell>
          <cell r="D3946">
            <v>2008</v>
          </cell>
          <cell r="E3946" t="str">
            <v>PARRY SOUND POWER CORPORATION</v>
          </cell>
          <cell r="F3946">
            <v>11101749</v>
          </cell>
        </row>
        <row r="3947">
          <cell r="C3947">
            <v>3939</v>
          </cell>
          <cell r="D3947">
            <v>2008</v>
          </cell>
          <cell r="E3947" t="str">
            <v>PETERBOROUGH DISTRIBUTION INCORPORATED</v>
          </cell>
          <cell r="F3947">
            <v>76440660</v>
          </cell>
        </row>
        <row r="3948">
          <cell r="C3948">
            <v>3940</v>
          </cell>
          <cell r="D3948">
            <v>2008</v>
          </cell>
          <cell r="E3948" t="str">
            <v>CANADIAN NIAGARA POWER INC.</v>
          </cell>
          <cell r="F3948">
            <v>10583246</v>
          </cell>
        </row>
        <row r="3949">
          <cell r="C3949">
            <v>3941</v>
          </cell>
          <cell r="D3949">
            <v>2008</v>
          </cell>
          <cell r="E3949" t="str">
            <v>POWERSTREAM INC.</v>
          </cell>
          <cell r="F3949">
            <v>1027036135</v>
          </cell>
        </row>
        <row r="3950">
          <cell r="C3950">
            <v>3942</v>
          </cell>
          <cell r="D3950">
            <v>2008</v>
          </cell>
          <cell r="E3950" t="str">
            <v>PUC DISTRIBUTION INC.</v>
          </cell>
          <cell r="F3950">
            <v>81559465</v>
          </cell>
        </row>
        <row r="3951">
          <cell r="C3951">
            <v>3943</v>
          </cell>
          <cell r="D3951">
            <v>2008</v>
          </cell>
          <cell r="E3951" t="str">
            <v>RENFREW HYDRO INC.</v>
          </cell>
          <cell r="F3951">
            <v>10606439</v>
          </cell>
        </row>
        <row r="3952">
          <cell r="C3952">
            <v>3944</v>
          </cell>
          <cell r="D3952">
            <v>2008</v>
          </cell>
          <cell r="E3952" t="str">
            <v>RIDEAU ST. LAWRENCE DISTRIBUTION INC.</v>
          </cell>
          <cell r="F3952">
            <v>5289721</v>
          </cell>
        </row>
        <row r="3953">
          <cell r="C3953">
            <v>3945</v>
          </cell>
          <cell r="D3953">
            <v>2008</v>
          </cell>
          <cell r="E3953" t="str">
            <v>SIOUX LOOKOUT HYDRO INC.</v>
          </cell>
          <cell r="F3953">
            <v>6976586</v>
          </cell>
        </row>
        <row r="3954">
          <cell r="C3954">
            <v>3946</v>
          </cell>
          <cell r="D3954">
            <v>2008</v>
          </cell>
          <cell r="E3954" t="str">
            <v>ST. THOMAS ENERGY INC.</v>
          </cell>
          <cell r="F3954">
            <v>43483107</v>
          </cell>
        </row>
        <row r="3955">
          <cell r="C3955">
            <v>3947</v>
          </cell>
          <cell r="D3955">
            <v>2008</v>
          </cell>
          <cell r="E3955" t="str">
            <v>THUNDER BAY HYDRO ELECTRICITY DISTRIBUTION INC.</v>
          </cell>
          <cell r="F3955">
            <v>136195736</v>
          </cell>
        </row>
        <row r="3956">
          <cell r="C3956">
            <v>3948</v>
          </cell>
          <cell r="D3956">
            <v>2008</v>
          </cell>
          <cell r="E3956" t="str">
            <v>TILLSONBURG HYDRO INC.</v>
          </cell>
          <cell r="F3956">
            <v>15618792</v>
          </cell>
        </row>
        <row r="3957">
          <cell r="C3957">
            <v>3949</v>
          </cell>
          <cell r="D3957">
            <v>2008</v>
          </cell>
          <cell r="E3957" t="str">
            <v>TORONTO HYDRO-ELECTRIC SYSTEM LIMITED</v>
          </cell>
          <cell r="F3957">
            <v>3798430872</v>
          </cell>
        </row>
        <row r="3958">
          <cell r="C3958">
            <v>3950</v>
          </cell>
          <cell r="D3958">
            <v>2008</v>
          </cell>
          <cell r="E3958" t="str">
            <v>VERIDIAN CONNECTIONS INC.</v>
          </cell>
          <cell r="F3958">
            <v>311602149</v>
          </cell>
        </row>
        <row r="3959">
          <cell r="C3959">
            <v>3951</v>
          </cell>
          <cell r="D3959">
            <v>2008</v>
          </cell>
          <cell r="E3959" t="str">
            <v>WASAGA DISTRIBUTION INC.</v>
          </cell>
          <cell r="F3959">
            <v>20398646</v>
          </cell>
        </row>
        <row r="3960">
          <cell r="C3960">
            <v>3952</v>
          </cell>
          <cell r="D3960">
            <v>2008</v>
          </cell>
          <cell r="E3960" t="str">
            <v>WATERLOO NORTH HYDRO INC.</v>
          </cell>
          <cell r="F3960">
            <v>197019583</v>
          </cell>
        </row>
        <row r="3961">
          <cell r="C3961">
            <v>3953</v>
          </cell>
          <cell r="D3961">
            <v>2008</v>
          </cell>
          <cell r="E3961" t="str">
            <v>WELLAND HYDRO-ELECTRIC SYSTEM CORP.</v>
          </cell>
          <cell r="F3961">
            <v>43191584</v>
          </cell>
        </row>
        <row r="3962">
          <cell r="C3962">
            <v>3954</v>
          </cell>
          <cell r="D3962">
            <v>2008</v>
          </cell>
          <cell r="E3962" t="str">
            <v>WELLINGTON NORTH POWER INC.</v>
          </cell>
          <cell r="F3962">
            <v>8736048</v>
          </cell>
        </row>
        <row r="3963">
          <cell r="C3963">
            <v>3955</v>
          </cell>
          <cell r="D3963">
            <v>2008</v>
          </cell>
          <cell r="E3963" t="str">
            <v>WEST COAST HURON ENERGY INC.</v>
          </cell>
          <cell r="F3963">
            <v>5221167</v>
          </cell>
        </row>
        <row r="3964">
          <cell r="C3964">
            <v>3956</v>
          </cell>
          <cell r="D3964">
            <v>2008</v>
          </cell>
          <cell r="E3964" t="str">
            <v>WEST PERTH POWER INC.</v>
          </cell>
          <cell r="F3964">
            <v>4573662</v>
          </cell>
        </row>
        <row r="3965">
          <cell r="C3965">
            <v>3957</v>
          </cell>
          <cell r="D3965">
            <v>2008</v>
          </cell>
          <cell r="E3965" t="str">
            <v>WESTARIO POWER INC.</v>
          </cell>
          <cell r="F3965">
            <v>43068425</v>
          </cell>
        </row>
        <row r="3966">
          <cell r="C3966">
            <v>3958</v>
          </cell>
          <cell r="D3966">
            <v>2008</v>
          </cell>
          <cell r="E3966" t="str">
            <v>WHITBY HYDRO ELECTRIC CORPORATION</v>
          </cell>
          <cell r="F3966">
            <v>140717293</v>
          </cell>
        </row>
        <row r="3967">
          <cell r="C3967">
            <v>3959</v>
          </cell>
          <cell r="D3967">
            <v>2008</v>
          </cell>
          <cell r="E3967" t="str">
            <v>WOODSTOCK HYDRO SERVICES INC.</v>
          </cell>
          <cell r="F3967">
            <v>33530417</v>
          </cell>
        </row>
        <row r="3968">
          <cell r="C3968">
            <v>3960</v>
          </cell>
          <cell r="F3968">
            <v>18622880180</v>
          </cell>
        </row>
        <row r="3969">
          <cell r="C3969">
            <v>3961</v>
          </cell>
          <cell r="F3969">
            <v>0</v>
          </cell>
        </row>
        <row r="3970">
          <cell r="C3970">
            <v>3962</v>
          </cell>
          <cell r="F3970">
            <v>0</v>
          </cell>
        </row>
        <row r="3971">
          <cell r="C3971">
            <v>3963</v>
          </cell>
          <cell r="F3971">
            <v>56864</v>
          </cell>
        </row>
        <row r="3972">
          <cell r="C3972">
            <v>3964</v>
          </cell>
          <cell r="F3972">
            <v>0</v>
          </cell>
        </row>
        <row r="3973">
          <cell r="C3973">
            <v>3965</v>
          </cell>
          <cell r="F3973">
            <v>0</v>
          </cell>
        </row>
        <row r="3974">
          <cell r="C3974">
            <v>3966</v>
          </cell>
          <cell r="F3974">
            <v>58540</v>
          </cell>
        </row>
        <row r="3975">
          <cell r="C3975">
            <v>3967</v>
          </cell>
          <cell r="F3975">
            <v>0</v>
          </cell>
        </row>
        <row r="3976">
          <cell r="C3976">
            <v>3968</v>
          </cell>
          <cell r="D3976">
            <v>2009</v>
          </cell>
          <cell r="E3976" t="str">
            <v>ALGOMA POWER INC.</v>
          </cell>
          <cell r="F3976">
            <v>82304240</v>
          </cell>
        </row>
        <row r="3977">
          <cell r="C3977">
            <v>3969</v>
          </cell>
          <cell r="D3977">
            <v>2009</v>
          </cell>
          <cell r="E3977" t="str">
            <v>ATIKOKAN HYDRO INC.</v>
          </cell>
          <cell r="F3977">
            <v>4258789</v>
          </cell>
        </row>
        <row r="3978">
          <cell r="C3978">
            <v>3970</v>
          </cell>
          <cell r="D3978">
            <v>2009</v>
          </cell>
          <cell r="E3978" t="str">
            <v>BLUEWATER POWER DISTRIBUTION CORPORATION</v>
          </cell>
          <cell r="F3978">
            <v>88402626</v>
          </cell>
        </row>
        <row r="3979">
          <cell r="C3979">
            <v>3971</v>
          </cell>
          <cell r="D3979">
            <v>2009</v>
          </cell>
          <cell r="E3979" t="str">
            <v>BRANT COUNTY POWER INC.</v>
          </cell>
          <cell r="F3979">
            <v>23786415</v>
          </cell>
        </row>
        <row r="3980">
          <cell r="C3980">
            <v>3972</v>
          </cell>
          <cell r="D3980">
            <v>2009</v>
          </cell>
          <cell r="E3980" t="str">
            <v>BRANTFORD POWER INC.</v>
          </cell>
          <cell r="F3980">
            <v>83673525</v>
          </cell>
        </row>
        <row r="3981">
          <cell r="C3981">
            <v>3973</v>
          </cell>
          <cell r="D3981">
            <v>2009</v>
          </cell>
          <cell r="E3981" t="str">
            <v>BURLINGTON HYDRO INC.</v>
          </cell>
          <cell r="F3981">
            <v>210823369</v>
          </cell>
        </row>
        <row r="3982">
          <cell r="C3982">
            <v>3974</v>
          </cell>
          <cell r="D3982">
            <v>2009</v>
          </cell>
          <cell r="E3982" t="str">
            <v>CAMBRIDGE AND NORTH DUMFRIES HYDRO INC.</v>
          </cell>
          <cell r="F3982">
            <v>175527618</v>
          </cell>
        </row>
        <row r="3983">
          <cell r="C3983">
            <v>3975</v>
          </cell>
          <cell r="D3983">
            <v>2009</v>
          </cell>
          <cell r="E3983" t="str">
            <v>CANADIAN NIAGARA POWER INC.</v>
          </cell>
          <cell r="F3983">
            <v>76525188</v>
          </cell>
        </row>
        <row r="3984">
          <cell r="C3984">
            <v>3976</v>
          </cell>
          <cell r="D3984">
            <v>2009</v>
          </cell>
          <cell r="E3984" t="str">
            <v>CENTRE WELLINGTON HYDRO LTD.</v>
          </cell>
          <cell r="F3984">
            <v>15364405</v>
          </cell>
        </row>
        <row r="3985">
          <cell r="C3985">
            <v>3977</v>
          </cell>
          <cell r="D3985">
            <v>2009</v>
          </cell>
          <cell r="E3985" t="str">
            <v>CHAPLEAU PUBLIC UTILITIES CORPORATION</v>
          </cell>
          <cell r="F3985">
            <v>2225907</v>
          </cell>
        </row>
        <row r="3986">
          <cell r="C3986">
            <v>3978</v>
          </cell>
          <cell r="D3986">
            <v>2009</v>
          </cell>
          <cell r="E3986" t="str">
            <v>CHATHAM-KENT HYDRO INC.</v>
          </cell>
          <cell r="F3986">
            <v>73918027</v>
          </cell>
        </row>
        <row r="3987">
          <cell r="C3987">
            <v>3979</v>
          </cell>
          <cell r="D3987">
            <v>2009</v>
          </cell>
          <cell r="E3987" t="str">
            <v>CLINTON POWER CORPORATION</v>
          </cell>
          <cell r="F3987">
            <v>1731645</v>
          </cell>
        </row>
        <row r="3988">
          <cell r="C3988">
            <v>3980</v>
          </cell>
          <cell r="D3988">
            <v>2009</v>
          </cell>
          <cell r="E3988" t="str">
            <v>COLLUS POWER CORPORATION</v>
          </cell>
          <cell r="F3988">
            <v>32548993</v>
          </cell>
        </row>
        <row r="3989">
          <cell r="C3989">
            <v>3981</v>
          </cell>
          <cell r="D3989">
            <v>2009</v>
          </cell>
          <cell r="E3989" t="str">
            <v>COOPERATIVE HYDRO EMBRUN INC.</v>
          </cell>
          <cell r="F3989">
            <v>3241890</v>
          </cell>
        </row>
        <row r="3990">
          <cell r="C3990">
            <v>3982</v>
          </cell>
          <cell r="D3990">
            <v>2009</v>
          </cell>
          <cell r="E3990" t="str">
            <v>E.L.K. ENERGY INC.</v>
          </cell>
          <cell r="F3990">
            <v>23460872</v>
          </cell>
        </row>
        <row r="3991">
          <cell r="C3991">
            <v>3983</v>
          </cell>
          <cell r="D3991">
            <v>2009</v>
          </cell>
          <cell r="E3991" t="str">
            <v>ENERSOURCE HYDRO MISSISSAUGA INC.</v>
          </cell>
          <cell r="F3991">
            <v>875468841</v>
          </cell>
        </row>
        <row r="3992">
          <cell r="C3992">
            <v>3984</v>
          </cell>
          <cell r="D3992">
            <v>2009</v>
          </cell>
          <cell r="E3992" t="str">
            <v>ENWIN UTILITIES LTD.</v>
          </cell>
          <cell r="F3992">
            <v>281436220</v>
          </cell>
        </row>
        <row r="3993">
          <cell r="C3993">
            <v>3985</v>
          </cell>
          <cell r="D3993">
            <v>2009</v>
          </cell>
          <cell r="E3993" t="str">
            <v>ERIE THAMES POWERLINES CORPORATION</v>
          </cell>
          <cell r="F3993">
            <v>26684569</v>
          </cell>
        </row>
        <row r="3994">
          <cell r="C3994">
            <v>3986</v>
          </cell>
          <cell r="D3994">
            <v>2009</v>
          </cell>
          <cell r="E3994" t="str">
            <v>ESPANOLA REGIONAL HYDRO DISTRIBUTION CORPORATION</v>
          </cell>
          <cell r="F3994">
            <v>5758249</v>
          </cell>
        </row>
        <row r="3995">
          <cell r="C3995">
            <v>3987</v>
          </cell>
          <cell r="D3995">
            <v>2009</v>
          </cell>
          <cell r="E3995" t="str">
            <v>ESSEX POWERLINES CORPORATION</v>
          </cell>
          <cell r="F3995">
            <v>52702920</v>
          </cell>
        </row>
        <row r="3996">
          <cell r="C3996">
            <v>3988</v>
          </cell>
          <cell r="D3996">
            <v>2009</v>
          </cell>
          <cell r="E3996" t="str">
            <v>FESTIVAL HYDRO INC.</v>
          </cell>
          <cell r="F3996">
            <v>72686625</v>
          </cell>
        </row>
        <row r="3997">
          <cell r="C3997">
            <v>3989</v>
          </cell>
          <cell r="D3997">
            <v>2009</v>
          </cell>
          <cell r="E3997" t="str">
            <v>FORT FRANCES POWER CORPORATION</v>
          </cell>
          <cell r="F3997">
            <v>9339591</v>
          </cell>
        </row>
        <row r="3998">
          <cell r="C3998">
            <v>3990</v>
          </cell>
          <cell r="D3998">
            <v>2009</v>
          </cell>
          <cell r="E3998" t="str">
            <v>GREATER SUDBURY HYDRO INC.</v>
          </cell>
          <cell r="F3998">
            <v>165675433</v>
          </cell>
        </row>
        <row r="3999">
          <cell r="C3999">
            <v>3991</v>
          </cell>
          <cell r="D3999">
            <v>2009</v>
          </cell>
          <cell r="E3999" t="str">
            <v>GRIMSBY POWER INCORPORATED</v>
          </cell>
          <cell r="F3999">
            <v>26876250</v>
          </cell>
        </row>
        <row r="4000">
          <cell r="C4000">
            <v>3992</v>
          </cell>
          <cell r="D4000">
            <v>2009</v>
          </cell>
          <cell r="E4000" t="str">
            <v>GUELPH HYDRO ELECTRIC SYSTEMS INC.</v>
          </cell>
          <cell r="F4000">
            <v>163513114</v>
          </cell>
        </row>
        <row r="4001">
          <cell r="C4001">
            <v>3993</v>
          </cell>
          <cell r="D4001">
            <v>2009</v>
          </cell>
          <cell r="E4001" t="str">
            <v>HALDIMAND COUNTY HYDRO INC.</v>
          </cell>
          <cell r="F4001">
            <v>54444352</v>
          </cell>
        </row>
        <row r="4002">
          <cell r="C4002">
            <v>3994</v>
          </cell>
          <cell r="D4002">
            <v>2009</v>
          </cell>
          <cell r="E4002" t="str">
            <v>HALTON HILLS HYDRO INC.</v>
          </cell>
          <cell r="F4002">
            <v>46349001</v>
          </cell>
        </row>
        <row r="4003">
          <cell r="C4003">
            <v>3995</v>
          </cell>
          <cell r="D4003">
            <v>2009</v>
          </cell>
          <cell r="E4003" t="str">
            <v>HEARST POWER DISTRIBUTION COMPANY LIMITED</v>
          </cell>
          <cell r="F4003">
            <v>3118855</v>
          </cell>
        </row>
        <row r="4004">
          <cell r="C4004">
            <v>3996</v>
          </cell>
          <cell r="D4004">
            <v>2009</v>
          </cell>
          <cell r="E4004" t="str">
            <v>HORIZON UTILITIES CORPORATION</v>
          </cell>
          <cell r="F4004">
            <v>594619247</v>
          </cell>
        </row>
        <row r="4005">
          <cell r="C4005">
            <v>3997</v>
          </cell>
          <cell r="D4005">
            <v>2009</v>
          </cell>
          <cell r="E4005" t="str">
            <v>HYDRO 2000 INC.</v>
          </cell>
          <cell r="F4005">
            <v>922685</v>
          </cell>
        </row>
        <row r="4006">
          <cell r="C4006">
            <v>3998</v>
          </cell>
          <cell r="D4006">
            <v>2009</v>
          </cell>
          <cell r="E4006" t="str">
            <v>HYDRO HAWKESBURY INC.</v>
          </cell>
          <cell r="F4006">
            <v>3206425</v>
          </cell>
        </row>
        <row r="4007">
          <cell r="C4007">
            <v>3999</v>
          </cell>
          <cell r="D4007">
            <v>2009</v>
          </cell>
          <cell r="E4007" t="str">
            <v>HYDRO ONE BRAMPTON NETWORKS INC.</v>
          </cell>
          <cell r="F4007">
            <v>541434786</v>
          </cell>
        </row>
        <row r="4008">
          <cell r="C4008">
            <v>4000</v>
          </cell>
          <cell r="D4008">
            <v>2009</v>
          </cell>
          <cell r="E4008" t="str">
            <v>HYDRO ONE NETWORKS INC.</v>
          </cell>
          <cell r="F4008">
            <v>6039852862</v>
          </cell>
        </row>
        <row r="4009">
          <cell r="C4009">
            <v>4001</v>
          </cell>
          <cell r="D4009">
            <v>2009</v>
          </cell>
          <cell r="E4009" t="str">
            <v>HYDRO ONE REMOTE COMMUNITIES INC.</v>
          </cell>
          <cell r="F4009">
            <v>16481746</v>
          </cell>
        </row>
        <row r="4010">
          <cell r="C4010">
            <v>4002</v>
          </cell>
          <cell r="D4010">
            <v>2009</v>
          </cell>
          <cell r="E4010" t="str">
            <v>HYDRO OTTAWA LIMITED</v>
          </cell>
          <cell r="F4010">
            <v>1024301188</v>
          </cell>
        </row>
        <row r="4011">
          <cell r="C4011">
            <v>4003</v>
          </cell>
          <cell r="D4011">
            <v>2009</v>
          </cell>
          <cell r="E4011" t="str">
            <v>INNISFIL HYDRO DISTRIBUTION SYSTEMS LIMITED</v>
          </cell>
          <cell r="F4011">
            <v>48606090</v>
          </cell>
        </row>
        <row r="4012">
          <cell r="C4012">
            <v>4004</v>
          </cell>
          <cell r="D4012">
            <v>2009</v>
          </cell>
          <cell r="E4012" t="str">
            <v>KENORA HYDRO ELECTRIC CORPORATION LTD.</v>
          </cell>
          <cell r="F4012">
            <v>12792782</v>
          </cell>
        </row>
        <row r="4013">
          <cell r="C4013">
            <v>4005</v>
          </cell>
          <cell r="D4013">
            <v>2009</v>
          </cell>
          <cell r="E4013" t="str">
            <v>KINGSTON HYDRO CORPORATION</v>
          </cell>
          <cell r="F4013">
            <v>42100568</v>
          </cell>
        </row>
        <row r="4014">
          <cell r="C4014">
            <v>4006</v>
          </cell>
          <cell r="D4014">
            <v>2009</v>
          </cell>
          <cell r="E4014" t="str">
            <v>KITCHENER-WILMOT HYDRO INC.</v>
          </cell>
          <cell r="F4014">
            <v>284694220</v>
          </cell>
        </row>
        <row r="4015">
          <cell r="C4015">
            <v>4007</v>
          </cell>
          <cell r="D4015">
            <v>2009</v>
          </cell>
          <cell r="E4015" t="str">
            <v>LAKEFRONT UTILITIES INC.</v>
          </cell>
          <cell r="F4015">
            <v>17896595</v>
          </cell>
        </row>
        <row r="4016">
          <cell r="C4016">
            <v>4008</v>
          </cell>
          <cell r="D4016">
            <v>2009</v>
          </cell>
          <cell r="E4016" t="str">
            <v>LAKELAND POWER DISTRIBUTION LTD.</v>
          </cell>
          <cell r="F4016">
            <v>23210976</v>
          </cell>
        </row>
        <row r="4017">
          <cell r="C4017">
            <v>4009</v>
          </cell>
          <cell r="D4017">
            <v>2009</v>
          </cell>
          <cell r="E4017" t="str">
            <v>LONDON HYDRO INC.</v>
          </cell>
          <cell r="F4017">
            <v>367545768</v>
          </cell>
        </row>
        <row r="4018">
          <cell r="C4018">
            <v>4010</v>
          </cell>
          <cell r="D4018">
            <v>2009</v>
          </cell>
          <cell r="E4018" t="str">
            <v>MIDDLESEX POWER DISTRIBUTION CORPORATION</v>
          </cell>
          <cell r="F4018">
            <v>18018617</v>
          </cell>
        </row>
        <row r="4019">
          <cell r="C4019">
            <v>4011</v>
          </cell>
          <cell r="D4019">
            <v>2009</v>
          </cell>
          <cell r="E4019" t="str">
            <v>MIDLAND POWER UTILITY CORPORATION</v>
          </cell>
          <cell r="F4019">
            <v>18167298</v>
          </cell>
        </row>
        <row r="4020">
          <cell r="C4020">
            <v>4012</v>
          </cell>
          <cell r="D4020">
            <v>2009</v>
          </cell>
          <cell r="E4020" t="str">
            <v>MILTON HYDRO DISTRIBUTION INC.</v>
          </cell>
          <cell r="F4020">
            <v>116879502</v>
          </cell>
        </row>
        <row r="4021">
          <cell r="C4021">
            <v>4013</v>
          </cell>
          <cell r="D4021">
            <v>2009</v>
          </cell>
          <cell r="E4021" t="str">
            <v>NEWMARKET-TAY POWER DISTRIBUTION LTD.</v>
          </cell>
          <cell r="F4021">
            <v>116350436</v>
          </cell>
        </row>
        <row r="4022">
          <cell r="C4022">
            <v>4014</v>
          </cell>
          <cell r="D4022">
            <v>2009</v>
          </cell>
          <cell r="E4022" t="str">
            <v>NIAGARA PENINSULA ENERGY INC.</v>
          </cell>
          <cell r="F4022">
            <v>194006753</v>
          </cell>
        </row>
        <row r="4023">
          <cell r="C4023">
            <v>4015</v>
          </cell>
          <cell r="D4023">
            <v>2009</v>
          </cell>
          <cell r="E4023" t="str">
            <v>NIAGARA-ON-THE-LAKE HYDRO INC.</v>
          </cell>
          <cell r="F4023">
            <v>41941910</v>
          </cell>
        </row>
        <row r="4024">
          <cell r="C4024">
            <v>4016</v>
          </cell>
          <cell r="D4024">
            <v>2009</v>
          </cell>
          <cell r="E4024" t="str">
            <v>NORFOLK POWER DISTRIBUTION INC.</v>
          </cell>
          <cell r="F4024">
            <v>82037422</v>
          </cell>
        </row>
        <row r="4025">
          <cell r="C4025">
            <v>4017</v>
          </cell>
          <cell r="D4025">
            <v>2009</v>
          </cell>
          <cell r="E4025" t="str">
            <v>NORTH BAY HYDRO DISTRIBUTION LIMITED</v>
          </cell>
          <cell r="F4025">
            <v>82537161</v>
          </cell>
        </row>
        <row r="4026">
          <cell r="C4026">
            <v>4018</v>
          </cell>
          <cell r="D4026">
            <v>2009</v>
          </cell>
          <cell r="E4026" t="str">
            <v>NORTHERN ONTARIO WIRES INC.</v>
          </cell>
          <cell r="F4026">
            <v>5812941</v>
          </cell>
        </row>
        <row r="4027">
          <cell r="C4027">
            <v>4019</v>
          </cell>
          <cell r="D4027">
            <v>2009</v>
          </cell>
          <cell r="E4027" t="str">
            <v>OAKVILLE HYDRO ELECTRICITY DISTRIBUTION INC.</v>
          </cell>
          <cell r="F4027">
            <v>191631237</v>
          </cell>
        </row>
        <row r="4028">
          <cell r="C4028">
            <v>4020</v>
          </cell>
          <cell r="D4028">
            <v>2009</v>
          </cell>
          <cell r="E4028" t="str">
            <v>ORANGEVILLE HYDRO LIMITED</v>
          </cell>
          <cell r="F4028">
            <v>31375114</v>
          </cell>
        </row>
        <row r="4029">
          <cell r="C4029">
            <v>4021</v>
          </cell>
          <cell r="D4029">
            <v>2009</v>
          </cell>
          <cell r="E4029" t="str">
            <v>ORILLIA POWER DISTRIBUTION CORPORATION</v>
          </cell>
          <cell r="F4029">
            <v>31628712</v>
          </cell>
        </row>
        <row r="4030">
          <cell r="C4030">
            <v>4022</v>
          </cell>
          <cell r="D4030">
            <v>2009</v>
          </cell>
          <cell r="E4030" t="str">
            <v>OSHAWA PUC NETWORKS INC.</v>
          </cell>
          <cell r="F4030">
            <v>147965871</v>
          </cell>
        </row>
        <row r="4031">
          <cell r="C4031">
            <v>4023</v>
          </cell>
          <cell r="D4031">
            <v>2009</v>
          </cell>
          <cell r="E4031" t="str">
            <v>OTTAWA RIVER POWER CORPORATION</v>
          </cell>
          <cell r="F4031">
            <v>22698074</v>
          </cell>
        </row>
        <row r="4032">
          <cell r="C4032">
            <v>4024</v>
          </cell>
          <cell r="D4032">
            <v>2009</v>
          </cell>
          <cell r="E4032" t="str">
            <v>PARRY SOUND POWER CORPORATION</v>
          </cell>
          <cell r="F4032">
            <v>11291868</v>
          </cell>
        </row>
        <row r="4033">
          <cell r="C4033">
            <v>4025</v>
          </cell>
          <cell r="D4033">
            <v>2009</v>
          </cell>
          <cell r="E4033" t="str">
            <v>PETERBOROUGH DISTRIBUTION INCORPORATED</v>
          </cell>
          <cell r="F4033">
            <v>79180905</v>
          </cell>
        </row>
        <row r="4034">
          <cell r="C4034">
            <v>4026</v>
          </cell>
          <cell r="D4034">
            <v>2009</v>
          </cell>
          <cell r="E4034" t="str">
            <v>CANADIAN NIAGARA POWER INC.</v>
          </cell>
          <cell r="F4034">
            <v>14128706</v>
          </cell>
        </row>
        <row r="4035">
          <cell r="C4035">
            <v>4027</v>
          </cell>
          <cell r="D4035">
            <v>2009</v>
          </cell>
          <cell r="E4035" t="str">
            <v>POWERSTREAM INC.</v>
          </cell>
          <cell r="F4035">
            <v>1345584242</v>
          </cell>
        </row>
        <row r="4036">
          <cell r="C4036">
            <v>4028</v>
          </cell>
          <cell r="D4036">
            <v>2009</v>
          </cell>
          <cell r="E4036" t="str">
            <v>PUC DISTRIBUTION INC.</v>
          </cell>
          <cell r="F4036">
            <v>86543800</v>
          </cell>
        </row>
        <row r="4037">
          <cell r="C4037">
            <v>4029</v>
          </cell>
          <cell r="D4037">
            <v>2009</v>
          </cell>
          <cell r="E4037" t="str">
            <v>RENFREW HYDRO INC.</v>
          </cell>
          <cell r="F4037">
            <v>10980201</v>
          </cell>
        </row>
        <row r="4038">
          <cell r="C4038">
            <v>4030</v>
          </cell>
          <cell r="D4038">
            <v>2009</v>
          </cell>
          <cell r="E4038" t="str">
            <v>RIDEAU ST. LAWRENCE DISTRIBUTION INC.</v>
          </cell>
          <cell r="F4038">
            <v>5541527</v>
          </cell>
        </row>
        <row r="4039">
          <cell r="C4039">
            <v>4031</v>
          </cell>
          <cell r="D4039">
            <v>2009</v>
          </cell>
          <cell r="E4039" t="str">
            <v>SIOUX LOOKOUT HYDRO INC.</v>
          </cell>
          <cell r="F4039">
            <v>7274546</v>
          </cell>
        </row>
        <row r="4040">
          <cell r="C4040">
            <v>4032</v>
          </cell>
          <cell r="D4040">
            <v>2009</v>
          </cell>
          <cell r="E4040" t="str">
            <v>ST. THOMAS ENERGY INC.</v>
          </cell>
          <cell r="F4040">
            <v>44749287</v>
          </cell>
        </row>
        <row r="4041">
          <cell r="C4041">
            <v>4033</v>
          </cell>
          <cell r="D4041">
            <v>2009</v>
          </cell>
          <cell r="E4041" t="str">
            <v>THUNDER BAY HYDRO ELECTRICITY DISTRIBUTION INC.</v>
          </cell>
          <cell r="F4041">
            <v>138102694</v>
          </cell>
        </row>
        <row r="4042">
          <cell r="C4042">
            <v>4034</v>
          </cell>
          <cell r="D4042">
            <v>2009</v>
          </cell>
          <cell r="E4042" t="str">
            <v>TILLSONBURG HYDRO INC.</v>
          </cell>
          <cell r="F4042">
            <v>16628084</v>
          </cell>
        </row>
        <row r="4043">
          <cell r="C4043">
            <v>4035</v>
          </cell>
          <cell r="D4043">
            <v>2009</v>
          </cell>
          <cell r="E4043" t="str">
            <v>TORONTO HYDRO-ELECTRIC SYSTEM LIMITED</v>
          </cell>
          <cell r="F4043">
            <v>3966839359</v>
          </cell>
        </row>
        <row r="4044">
          <cell r="C4044">
            <v>4036</v>
          </cell>
          <cell r="D4044">
            <v>2009</v>
          </cell>
          <cell r="E4044" t="str">
            <v>VERIDIAN CONNECTIONS INC.</v>
          </cell>
          <cell r="F4044">
            <v>326263698</v>
          </cell>
        </row>
        <row r="4045">
          <cell r="C4045">
            <v>4037</v>
          </cell>
          <cell r="D4045">
            <v>2009</v>
          </cell>
          <cell r="E4045" t="str">
            <v>WASAGA DISTRIBUTION INC.</v>
          </cell>
          <cell r="F4045">
            <v>23269199</v>
          </cell>
        </row>
        <row r="4046">
          <cell r="C4046">
            <v>4038</v>
          </cell>
          <cell r="D4046">
            <v>2009</v>
          </cell>
          <cell r="E4046" t="str">
            <v>WATERLOO NORTH HYDRO INC.</v>
          </cell>
          <cell r="F4046">
            <v>211637905</v>
          </cell>
        </row>
        <row r="4047">
          <cell r="C4047">
            <v>4039</v>
          </cell>
          <cell r="D4047">
            <v>2009</v>
          </cell>
          <cell r="E4047" t="str">
            <v>WELLAND HYDRO-ELECTRIC SYSTEM CORP.</v>
          </cell>
          <cell r="F4047">
            <v>45031477</v>
          </cell>
        </row>
        <row r="4048">
          <cell r="C4048">
            <v>4040</v>
          </cell>
          <cell r="D4048">
            <v>2009</v>
          </cell>
          <cell r="E4048" t="str">
            <v>WELLINGTON NORTH POWER INC.</v>
          </cell>
          <cell r="F4048">
            <v>9270385</v>
          </cell>
        </row>
        <row r="4049">
          <cell r="C4049">
            <v>4041</v>
          </cell>
          <cell r="D4049">
            <v>2009</v>
          </cell>
          <cell r="E4049" t="str">
            <v>WEST COAST HURON ENERGY INC.</v>
          </cell>
          <cell r="F4049">
            <v>5771479</v>
          </cell>
        </row>
        <row r="4050">
          <cell r="C4050">
            <v>4042</v>
          </cell>
          <cell r="D4050">
            <v>2009</v>
          </cell>
          <cell r="E4050" t="str">
            <v>WEST PERTH POWER INC.</v>
          </cell>
          <cell r="F4050">
            <v>4860312</v>
          </cell>
        </row>
        <row r="4051">
          <cell r="C4051">
            <v>4043</v>
          </cell>
          <cell r="D4051">
            <v>2009</v>
          </cell>
          <cell r="E4051" t="str">
            <v>WESTARIO POWER INC.</v>
          </cell>
          <cell r="F4051">
            <v>45701398</v>
          </cell>
        </row>
        <row r="4052">
          <cell r="C4052">
            <v>4044</v>
          </cell>
          <cell r="D4052">
            <v>2009</v>
          </cell>
          <cell r="E4052" t="str">
            <v>WHITBY HYDRO ELECTRIC CORPORATION</v>
          </cell>
          <cell r="F4052">
            <v>147629744</v>
          </cell>
        </row>
        <row r="4053">
          <cell r="C4053">
            <v>4045</v>
          </cell>
          <cell r="D4053">
            <v>2009</v>
          </cell>
          <cell r="E4053" t="str">
            <v>WOODSTOCK HYDRO SERVICES INC.</v>
          </cell>
          <cell r="F4053">
            <v>36383942</v>
          </cell>
        </row>
        <row r="4054">
          <cell r="C4054">
            <v>4046</v>
          </cell>
          <cell r="F4054">
            <v>19383229270</v>
          </cell>
        </row>
        <row r="4055">
          <cell r="C4055">
            <v>4047</v>
          </cell>
          <cell r="F4055">
            <v>0</v>
          </cell>
        </row>
        <row r="4056">
          <cell r="C4056">
            <v>4048</v>
          </cell>
          <cell r="F4056">
            <v>0</v>
          </cell>
        </row>
        <row r="4057">
          <cell r="C4057">
            <v>4049</v>
          </cell>
          <cell r="F4057">
            <v>56864</v>
          </cell>
        </row>
        <row r="4058">
          <cell r="C4058">
            <v>4050</v>
          </cell>
          <cell r="F4058">
            <v>0</v>
          </cell>
        </row>
        <row r="4059">
          <cell r="C4059">
            <v>4051</v>
          </cell>
          <cell r="F4059">
            <v>0</v>
          </cell>
        </row>
        <row r="4060">
          <cell r="C4060">
            <v>4052</v>
          </cell>
          <cell r="F4060">
            <v>58540</v>
          </cell>
        </row>
        <row r="4061">
          <cell r="C4061">
            <v>4053</v>
          </cell>
          <cell r="F4061">
            <v>0</v>
          </cell>
        </row>
        <row r="4062">
          <cell r="C4062">
            <v>4054</v>
          </cell>
          <cell r="D4062">
            <v>2010</v>
          </cell>
          <cell r="E4062" t="str">
            <v>ALGOMA POWER INC.</v>
          </cell>
          <cell r="F4062">
            <v>90004049</v>
          </cell>
        </row>
        <row r="4063">
          <cell r="C4063">
            <v>4055</v>
          </cell>
          <cell r="D4063">
            <v>2010</v>
          </cell>
          <cell r="E4063" t="str">
            <v>ATIKOKAN HYDRO INC.</v>
          </cell>
          <cell r="F4063">
            <v>4272530</v>
          </cell>
        </row>
        <row r="4064">
          <cell r="C4064">
            <v>4056</v>
          </cell>
          <cell r="D4064">
            <v>2010</v>
          </cell>
          <cell r="E4064" t="str">
            <v>BLUEWATER POWER DISTRIBUTION CORPORATION</v>
          </cell>
          <cell r="F4064">
            <v>95673846</v>
          </cell>
        </row>
        <row r="4065">
          <cell r="C4065">
            <v>4057</v>
          </cell>
          <cell r="D4065">
            <v>2010</v>
          </cell>
          <cell r="E4065" t="str">
            <v>BRANT COUNTY POWER INC.</v>
          </cell>
          <cell r="F4065">
            <v>24979982</v>
          </cell>
        </row>
        <row r="4066">
          <cell r="C4066">
            <v>4058</v>
          </cell>
          <cell r="D4066">
            <v>2010</v>
          </cell>
          <cell r="E4066" t="str">
            <v>BRANTFORD POWER INC.</v>
          </cell>
          <cell r="F4066">
            <v>89275825</v>
          </cell>
        </row>
        <row r="4067">
          <cell r="C4067">
            <v>4059</v>
          </cell>
          <cell r="D4067">
            <v>2010</v>
          </cell>
          <cell r="E4067" t="str">
            <v>BURLINGTON HYDRO INC.</v>
          </cell>
          <cell r="F4067">
            <v>219169162</v>
          </cell>
        </row>
        <row r="4068">
          <cell r="C4068">
            <v>4060</v>
          </cell>
          <cell r="D4068">
            <v>2010</v>
          </cell>
          <cell r="E4068" t="str">
            <v>CAMBRIDGE AND NORTH DUMFRIES HYDRO INC.</v>
          </cell>
          <cell r="F4068">
            <v>176748170</v>
          </cell>
        </row>
        <row r="4069">
          <cell r="C4069">
            <v>4061</v>
          </cell>
          <cell r="D4069">
            <v>2010</v>
          </cell>
          <cell r="E4069" t="str">
            <v>CANADIAN NIAGARA POWER INC.</v>
          </cell>
          <cell r="F4069">
            <v>80278344</v>
          </cell>
        </row>
        <row r="4070">
          <cell r="C4070">
            <v>4062</v>
          </cell>
          <cell r="D4070">
            <v>2010</v>
          </cell>
          <cell r="E4070" t="str">
            <v>CENTRE WELLINGTON HYDRO LTD.</v>
          </cell>
          <cell r="F4070">
            <v>15853076</v>
          </cell>
        </row>
        <row r="4071">
          <cell r="C4071">
            <v>4063</v>
          </cell>
          <cell r="D4071">
            <v>2010</v>
          </cell>
          <cell r="E4071" t="str">
            <v>CHAPLEAU PUBLIC UTILITIES CORPORATION</v>
          </cell>
          <cell r="F4071">
            <v>2235424</v>
          </cell>
        </row>
        <row r="4072">
          <cell r="C4072">
            <v>4064</v>
          </cell>
          <cell r="D4072">
            <v>2010</v>
          </cell>
          <cell r="E4072" t="str">
            <v>CHATHAM-KENT HYDRO INC.</v>
          </cell>
          <cell r="F4072">
            <v>78827428</v>
          </cell>
        </row>
        <row r="4073">
          <cell r="C4073">
            <v>4065</v>
          </cell>
          <cell r="D4073">
            <v>2010</v>
          </cell>
          <cell r="E4073" t="str">
            <v>CLINTON POWER CORPORATION</v>
          </cell>
          <cell r="F4073">
            <v>2044612</v>
          </cell>
        </row>
        <row r="4074">
          <cell r="C4074">
            <v>4066</v>
          </cell>
          <cell r="D4074">
            <v>2010</v>
          </cell>
          <cell r="E4074" t="str">
            <v>COLLUS POWER CORPORATION</v>
          </cell>
          <cell r="F4074">
            <v>35511108</v>
          </cell>
        </row>
        <row r="4075">
          <cell r="C4075">
            <v>4067</v>
          </cell>
          <cell r="D4075">
            <v>2010</v>
          </cell>
          <cell r="E4075" t="str">
            <v>COOPERATIVE HYDRO EMBRUN INC.</v>
          </cell>
          <cell r="F4075">
            <v>3399475</v>
          </cell>
        </row>
        <row r="4076">
          <cell r="C4076">
            <v>4068</v>
          </cell>
          <cell r="D4076">
            <v>2010</v>
          </cell>
          <cell r="E4076" t="str">
            <v>E.L.K. ENERGY INC.</v>
          </cell>
          <cell r="F4076">
            <v>23194500</v>
          </cell>
        </row>
        <row r="4077">
          <cell r="C4077">
            <v>4069</v>
          </cell>
          <cell r="D4077">
            <v>2010</v>
          </cell>
          <cell r="E4077" t="str">
            <v>ENERSOURCE HYDRO MISSISSAUGA INC.</v>
          </cell>
          <cell r="F4077">
            <v>901847850</v>
          </cell>
        </row>
        <row r="4078">
          <cell r="C4078">
            <v>4070</v>
          </cell>
          <cell r="D4078">
            <v>2010</v>
          </cell>
          <cell r="E4078" t="str">
            <v>ENWIN UTILITIES LTD.</v>
          </cell>
          <cell r="F4078">
            <v>297352672</v>
          </cell>
        </row>
        <row r="4079">
          <cell r="C4079">
            <v>4071</v>
          </cell>
          <cell r="D4079">
            <v>2010</v>
          </cell>
          <cell r="E4079" t="str">
            <v>ERIE THAMES POWERLINES CORPORATION</v>
          </cell>
          <cell r="F4079">
            <v>28928210</v>
          </cell>
        </row>
        <row r="4080">
          <cell r="C4080">
            <v>4072</v>
          </cell>
          <cell r="D4080">
            <v>2010</v>
          </cell>
          <cell r="E4080" t="str">
            <v>ESPANOLA REGIONAL HYDRO DISTRIBUTION CORPORATION</v>
          </cell>
          <cell r="F4080">
            <v>6277589</v>
          </cell>
        </row>
        <row r="4081">
          <cell r="C4081">
            <v>4073</v>
          </cell>
          <cell r="D4081">
            <v>2010</v>
          </cell>
          <cell r="E4081" t="str">
            <v>ESSEX POWERLINES CORPORATION</v>
          </cell>
          <cell r="F4081">
            <v>57348249</v>
          </cell>
        </row>
        <row r="4082">
          <cell r="C4082">
            <v>4074</v>
          </cell>
          <cell r="D4082">
            <v>2010</v>
          </cell>
          <cell r="E4082" t="str">
            <v>FESTIVAL HYDRO INC.</v>
          </cell>
          <cell r="F4082">
            <v>76413520</v>
          </cell>
        </row>
        <row r="4083">
          <cell r="C4083">
            <v>4075</v>
          </cell>
          <cell r="D4083">
            <v>2010</v>
          </cell>
          <cell r="E4083" t="str">
            <v>FORT FRANCES POWER CORPORATION</v>
          </cell>
          <cell r="F4083">
            <v>9514608</v>
          </cell>
        </row>
        <row r="4084">
          <cell r="C4084">
            <v>4076</v>
          </cell>
          <cell r="D4084">
            <v>2010</v>
          </cell>
          <cell r="E4084" t="str">
            <v>GREATER SUDBURY HYDRO INC.</v>
          </cell>
          <cell r="F4084">
            <v>173133069</v>
          </cell>
        </row>
        <row r="4085">
          <cell r="C4085">
            <v>4077</v>
          </cell>
          <cell r="D4085">
            <v>2010</v>
          </cell>
          <cell r="E4085" t="str">
            <v>GRIMSBY POWER INCORPORATED</v>
          </cell>
          <cell r="F4085">
            <v>27878344</v>
          </cell>
        </row>
        <row r="4086">
          <cell r="C4086">
            <v>4078</v>
          </cell>
          <cell r="D4086">
            <v>2010</v>
          </cell>
          <cell r="E4086" t="str">
            <v>GUELPH HYDRO ELECTRIC SYSTEMS INC.</v>
          </cell>
          <cell r="F4086">
            <v>172684225</v>
          </cell>
        </row>
        <row r="4087">
          <cell r="C4087">
            <v>4079</v>
          </cell>
          <cell r="D4087">
            <v>2010</v>
          </cell>
          <cell r="E4087" t="str">
            <v>HALDIMAND COUNTY HYDRO INC.</v>
          </cell>
          <cell r="F4087">
            <v>57413868</v>
          </cell>
        </row>
        <row r="4088">
          <cell r="C4088">
            <v>4080</v>
          </cell>
          <cell r="D4088">
            <v>2010</v>
          </cell>
          <cell r="E4088" t="str">
            <v>HALTON HILLS HYDRO INC.</v>
          </cell>
          <cell r="F4088">
            <v>48319254</v>
          </cell>
        </row>
        <row r="4089">
          <cell r="C4089">
            <v>4081</v>
          </cell>
          <cell r="D4089">
            <v>2010</v>
          </cell>
          <cell r="E4089" t="str">
            <v>HEARST POWER DISTRIBUTION COMPANY LIMITED</v>
          </cell>
          <cell r="F4089">
            <v>3137110</v>
          </cell>
        </row>
        <row r="4090">
          <cell r="C4090">
            <v>4082</v>
          </cell>
          <cell r="D4090">
            <v>2010</v>
          </cell>
          <cell r="E4090" t="str">
            <v>HORIZON UTILITIES CORPORATION</v>
          </cell>
          <cell r="F4090">
            <v>622028745</v>
          </cell>
        </row>
        <row r="4091">
          <cell r="C4091">
            <v>4083</v>
          </cell>
          <cell r="D4091">
            <v>2010</v>
          </cell>
          <cell r="E4091" t="str">
            <v>HYDRO 2000 INC.</v>
          </cell>
          <cell r="F4091">
            <v>985771</v>
          </cell>
        </row>
        <row r="4092">
          <cell r="C4092">
            <v>4084</v>
          </cell>
          <cell r="D4092">
            <v>2010</v>
          </cell>
          <cell r="E4092" t="str">
            <v>HYDRO HAWKESBURY INC.</v>
          </cell>
          <cell r="F4092">
            <v>3423381</v>
          </cell>
        </row>
        <row r="4093">
          <cell r="C4093">
            <v>4085</v>
          </cell>
          <cell r="D4093">
            <v>2010</v>
          </cell>
          <cell r="E4093" t="str">
            <v>HYDRO ONE BRAMPTON NETWORKS INC.</v>
          </cell>
          <cell r="F4093">
            <v>565181345</v>
          </cell>
        </row>
        <row r="4094">
          <cell r="C4094">
            <v>4086</v>
          </cell>
          <cell r="D4094">
            <v>2010</v>
          </cell>
          <cell r="E4094" t="str">
            <v>HYDRO ONE NETWORKS INC.</v>
          </cell>
          <cell r="F4094">
            <v>6842740537</v>
          </cell>
        </row>
        <row r="4095">
          <cell r="C4095">
            <v>4087</v>
          </cell>
          <cell r="D4095">
            <v>2010</v>
          </cell>
          <cell r="E4095" t="str">
            <v>HYDRO ONE REMOTE COMMUNITIES INC.</v>
          </cell>
          <cell r="F4095">
            <v>18029</v>
          </cell>
        </row>
        <row r="4096">
          <cell r="C4096">
            <v>4088</v>
          </cell>
          <cell r="D4096">
            <v>2010</v>
          </cell>
          <cell r="E4096" t="str">
            <v>HYDRO OTTAWA LIMITED</v>
          </cell>
          <cell r="F4096">
            <v>1082238183</v>
          </cell>
        </row>
        <row r="4097">
          <cell r="C4097">
            <v>4089</v>
          </cell>
          <cell r="D4097">
            <v>2010</v>
          </cell>
          <cell r="E4097" t="str">
            <v>INNISFIL HYDRO DISTRIBUTION SYSTEMS LIMITED</v>
          </cell>
          <cell r="F4097">
            <v>52834284</v>
          </cell>
        </row>
        <row r="4098">
          <cell r="C4098">
            <v>4090</v>
          </cell>
          <cell r="D4098">
            <v>2010</v>
          </cell>
          <cell r="E4098" t="str">
            <v>KASHECHEWAN POWER CORPORATION</v>
          </cell>
          <cell r="F4098">
            <v>580707</v>
          </cell>
        </row>
        <row r="4099">
          <cell r="C4099">
            <v>4091</v>
          </cell>
          <cell r="D4099">
            <v>2010</v>
          </cell>
          <cell r="E4099" t="str">
            <v>KENORA HYDRO ELECTRIC CORPORATION LTD.</v>
          </cell>
          <cell r="F4099">
            <v>13722615</v>
          </cell>
        </row>
        <row r="4100">
          <cell r="C4100">
            <v>4092</v>
          </cell>
          <cell r="D4100">
            <v>2010</v>
          </cell>
          <cell r="E4100" t="str">
            <v>KINGSTON HYDRO CORPORATION</v>
          </cell>
          <cell r="F4100">
            <v>45547426</v>
          </cell>
        </row>
        <row r="4101">
          <cell r="C4101">
            <v>4093</v>
          </cell>
          <cell r="D4101">
            <v>2010</v>
          </cell>
          <cell r="E4101" t="str">
            <v>KITCHENER-WILMOT HYDRO INC.</v>
          </cell>
          <cell r="F4101">
            <v>303107471</v>
          </cell>
        </row>
        <row r="4102">
          <cell r="C4102">
            <v>4094</v>
          </cell>
          <cell r="D4102">
            <v>2010</v>
          </cell>
          <cell r="E4102" t="str">
            <v>LAKEFRONT UTILITIES INC.</v>
          </cell>
          <cell r="F4102">
            <v>19452840</v>
          </cell>
        </row>
        <row r="4103">
          <cell r="C4103">
            <v>4095</v>
          </cell>
          <cell r="D4103">
            <v>2010</v>
          </cell>
          <cell r="E4103" t="str">
            <v>LAKELAND POWER DISTRIBUTION LTD.</v>
          </cell>
          <cell r="F4103">
            <v>25278524</v>
          </cell>
        </row>
        <row r="4104">
          <cell r="C4104">
            <v>4096</v>
          </cell>
          <cell r="D4104">
            <v>2010</v>
          </cell>
          <cell r="E4104" t="str">
            <v>LONDON HYDRO INC.</v>
          </cell>
          <cell r="F4104">
            <v>346278135</v>
          </cell>
        </row>
        <row r="4105">
          <cell r="C4105">
            <v>4097</v>
          </cell>
          <cell r="D4105">
            <v>2010</v>
          </cell>
          <cell r="E4105" t="str">
            <v>MIDDLESEX POWER DISTRIBUTION CORPORATION</v>
          </cell>
          <cell r="F4105">
            <v>18916710</v>
          </cell>
        </row>
        <row r="4106">
          <cell r="C4106">
            <v>4098</v>
          </cell>
          <cell r="D4106">
            <v>2010</v>
          </cell>
          <cell r="E4106" t="str">
            <v>MIDLAND POWER UTILITY CORPORATION</v>
          </cell>
          <cell r="F4106">
            <v>21725179</v>
          </cell>
        </row>
        <row r="4107">
          <cell r="C4107">
            <v>4099</v>
          </cell>
          <cell r="D4107">
            <v>2010</v>
          </cell>
          <cell r="E4107" t="str">
            <v>MILTON HYDRO DISTRIBUTION INC.</v>
          </cell>
          <cell r="F4107">
            <v>130372827</v>
          </cell>
        </row>
        <row r="4108">
          <cell r="C4108">
            <v>4100</v>
          </cell>
          <cell r="D4108">
            <v>2010</v>
          </cell>
          <cell r="E4108" t="str">
            <v>NEWMARKET-TAY POWER DISTRIBUTION LTD.</v>
          </cell>
          <cell r="F4108">
            <v>112513398</v>
          </cell>
        </row>
        <row r="4109">
          <cell r="C4109">
            <v>4101</v>
          </cell>
          <cell r="D4109">
            <v>2010</v>
          </cell>
          <cell r="E4109" t="str">
            <v>NIAGARA PENINSULA ENERGY INC.</v>
          </cell>
          <cell r="F4109">
            <v>202771547</v>
          </cell>
        </row>
        <row r="4110">
          <cell r="C4110">
            <v>4102</v>
          </cell>
          <cell r="D4110">
            <v>2010</v>
          </cell>
          <cell r="E4110" t="str">
            <v>NIAGARA-ON-THE-LAKE HYDRO INC.</v>
          </cell>
          <cell r="F4110">
            <v>43571596</v>
          </cell>
        </row>
        <row r="4111">
          <cell r="C4111">
            <v>4103</v>
          </cell>
          <cell r="D4111">
            <v>2010</v>
          </cell>
          <cell r="E4111" t="str">
            <v>NORFOLK POWER DISTRIBUTION INC.</v>
          </cell>
          <cell r="F4111">
            <v>80069327</v>
          </cell>
        </row>
        <row r="4112">
          <cell r="C4112">
            <v>4104</v>
          </cell>
          <cell r="D4112">
            <v>2010</v>
          </cell>
          <cell r="E4112" t="str">
            <v>NORTH BAY HYDRO DISTRIBUTION LIMITED</v>
          </cell>
          <cell r="F4112">
            <v>89416947</v>
          </cell>
        </row>
        <row r="4113">
          <cell r="C4113">
            <v>4105</v>
          </cell>
          <cell r="D4113">
            <v>2010</v>
          </cell>
          <cell r="E4113" t="str">
            <v>NORTHERN ONTARIO WIRES INC.</v>
          </cell>
          <cell r="F4113">
            <v>5550250</v>
          </cell>
        </row>
        <row r="4114">
          <cell r="C4114">
            <v>4106</v>
          </cell>
          <cell r="D4114">
            <v>2010</v>
          </cell>
          <cell r="E4114" t="str">
            <v>OAKVILLE HYDRO ELECTRICITY DISTRIBUTION INC.</v>
          </cell>
          <cell r="F4114">
            <v>206328572</v>
          </cell>
        </row>
        <row r="4115">
          <cell r="C4115">
            <v>4107</v>
          </cell>
          <cell r="D4115">
            <v>2010</v>
          </cell>
          <cell r="E4115" t="str">
            <v>ORANGEVILLE HYDRO LIMITED</v>
          </cell>
          <cell r="F4115">
            <v>32676407</v>
          </cell>
        </row>
        <row r="4116">
          <cell r="C4116">
            <v>4108</v>
          </cell>
          <cell r="D4116">
            <v>2010</v>
          </cell>
          <cell r="E4116" t="str">
            <v>ORILLIA POWER DISTRIBUTION CORPORATION</v>
          </cell>
          <cell r="F4116">
            <v>31164994</v>
          </cell>
        </row>
        <row r="4117">
          <cell r="C4117">
            <v>4109</v>
          </cell>
          <cell r="D4117">
            <v>2010</v>
          </cell>
          <cell r="E4117" t="str">
            <v>OSHAWA PUC NETWORKS INC.</v>
          </cell>
          <cell r="F4117">
            <v>154368482</v>
          </cell>
        </row>
        <row r="4118">
          <cell r="C4118">
            <v>4110</v>
          </cell>
          <cell r="D4118">
            <v>2010</v>
          </cell>
          <cell r="E4118" t="str">
            <v>OTTAWA RIVER POWER CORPORATION</v>
          </cell>
          <cell r="F4118">
            <v>23175171</v>
          </cell>
        </row>
        <row r="4119">
          <cell r="C4119">
            <v>4111</v>
          </cell>
          <cell r="D4119">
            <v>2010</v>
          </cell>
          <cell r="E4119" t="str">
            <v>PARRY SOUND POWER CORPORATION</v>
          </cell>
          <cell r="F4119">
            <v>11610745</v>
          </cell>
        </row>
        <row r="4120">
          <cell r="C4120">
            <v>4112</v>
          </cell>
          <cell r="D4120">
            <v>2010</v>
          </cell>
          <cell r="E4120" t="str">
            <v>PETERBOROUGH DISTRIBUTION INCORPORATED</v>
          </cell>
          <cell r="F4120">
            <v>84594885</v>
          </cell>
        </row>
        <row r="4121">
          <cell r="C4121">
            <v>4113</v>
          </cell>
          <cell r="D4121">
            <v>2010</v>
          </cell>
          <cell r="E4121" t="str">
            <v>CANADIAN NIAGARA POWER INC.</v>
          </cell>
          <cell r="F4121">
            <v>15069273</v>
          </cell>
        </row>
        <row r="4122">
          <cell r="C4122">
            <v>4114</v>
          </cell>
          <cell r="D4122">
            <v>2010</v>
          </cell>
          <cell r="E4122" t="str">
            <v>POWERSTREAM INC.</v>
          </cell>
          <cell r="F4122">
            <v>1421334528</v>
          </cell>
        </row>
        <row r="4123">
          <cell r="C4123">
            <v>4115</v>
          </cell>
          <cell r="D4123">
            <v>2010</v>
          </cell>
          <cell r="E4123" t="str">
            <v>PUC DISTRIBUTION INC.</v>
          </cell>
          <cell r="F4123">
            <v>90503417</v>
          </cell>
        </row>
        <row r="4124">
          <cell r="C4124">
            <v>4116</v>
          </cell>
          <cell r="D4124">
            <v>2010</v>
          </cell>
          <cell r="E4124" t="str">
            <v>RENFREW HYDRO INC.</v>
          </cell>
          <cell r="F4124">
            <v>11502395</v>
          </cell>
        </row>
        <row r="4125">
          <cell r="C4125">
            <v>4117</v>
          </cell>
          <cell r="D4125">
            <v>2010</v>
          </cell>
          <cell r="E4125" t="str">
            <v>RIDEAU ST. LAWRENCE DISTRIBUTION INC.</v>
          </cell>
          <cell r="F4125">
            <v>5766622</v>
          </cell>
        </row>
        <row r="4126">
          <cell r="C4126">
            <v>4118</v>
          </cell>
          <cell r="D4126">
            <v>2010</v>
          </cell>
          <cell r="E4126" t="str">
            <v>SIOUX LOOKOUT HYDRO INC.</v>
          </cell>
          <cell r="F4126">
            <v>7657260</v>
          </cell>
        </row>
        <row r="4127">
          <cell r="C4127">
            <v>4119</v>
          </cell>
          <cell r="D4127">
            <v>2010</v>
          </cell>
          <cell r="E4127" t="str">
            <v>ST. THOMAS ENERGY INC.</v>
          </cell>
          <cell r="F4127">
            <v>46266704</v>
          </cell>
        </row>
        <row r="4128">
          <cell r="C4128">
            <v>4120</v>
          </cell>
          <cell r="D4128">
            <v>2010</v>
          </cell>
          <cell r="E4128" t="str">
            <v>THUNDER BAY HYDRO ELECTRICITY DISTRIBUTION INC.</v>
          </cell>
          <cell r="F4128">
            <v>145628455</v>
          </cell>
        </row>
        <row r="4129">
          <cell r="C4129">
            <v>4121</v>
          </cell>
          <cell r="D4129">
            <v>2010</v>
          </cell>
          <cell r="E4129" t="str">
            <v>TILLSONBURG HYDRO INC.</v>
          </cell>
          <cell r="F4129">
            <v>17317782</v>
          </cell>
        </row>
        <row r="4130">
          <cell r="C4130">
            <v>4122</v>
          </cell>
          <cell r="D4130">
            <v>2010</v>
          </cell>
          <cell r="E4130" t="str">
            <v>TORONTO HYDRO-ELECTRIC SYSTEM LIMITED</v>
          </cell>
          <cell r="F4130">
            <v>4234486399</v>
          </cell>
        </row>
        <row r="4131">
          <cell r="C4131">
            <v>4123</v>
          </cell>
          <cell r="D4131">
            <v>2010</v>
          </cell>
          <cell r="E4131" t="str">
            <v>VERIDIAN CONNECTIONS INC.</v>
          </cell>
          <cell r="F4131">
            <v>352571727</v>
          </cell>
        </row>
        <row r="4132">
          <cell r="C4132">
            <v>4124</v>
          </cell>
          <cell r="D4132">
            <v>2010</v>
          </cell>
          <cell r="E4132" t="str">
            <v>WASAGA DISTRIBUTION INC.</v>
          </cell>
          <cell r="F4132">
            <v>23247088</v>
          </cell>
        </row>
        <row r="4133">
          <cell r="C4133">
            <v>4125</v>
          </cell>
          <cell r="D4133">
            <v>2010</v>
          </cell>
          <cell r="E4133" t="str">
            <v>WATERLOO NORTH HYDRO INC.</v>
          </cell>
          <cell r="F4133">
            <v>233853561</v>
          </cell>
        </row>
        <row r="4134">
          <cell r="C4134">
            <v>4126</v>
          </cell>
          <cell r="D4134">
            <v>2010</v>
          </cell>
          <cell r="E4134" t="str">
            <v>WELLAND HYDRO-ELECTRIC SYSTEM CORP.</v>
          </cell>
          <cell r="F4134">
            <v>47526875</v>
          </cell>
        </row>
        <row r="4135">
          <cell r="C4135">
            <v>4127</v>
          </cell>
          <cell r="D4135">
            <v>2010</v>
          </cell>
          <cell r="E4135" t="str">
            <v>WELLINGTON NORTH POWER INC.</v>
          </cell>
          <cell r="F4135">
            <v>9730582</v>
          </cell>
        </row>
        <row r="4136">
          <cell r="C4136">
            <v>4128</v>
          </cell>
          <cell r="D4136">
            <v>2010</v>
          </cell>
          <cell r="E4136" t="str">
            <v>WEST COAST HURON ENERGY INC.</v>
          </cell>
          <cell r="F4136">
            <v>5818223</v>
          </cell>
        </row>
        <row r="4137">
          <cell r="C4137">
            <v>4129</v>
          </cell>
          <cell r="D4137">
            <v>2010</v>
          </cell>
          <cell r="E4137" t="str">
            <v>WEST PERTH POWER INC.</v>
          </cell>
          <cell r="F4137">
            <v>5045281</v>
          </cell>
        </row>
        <row r="4138">
          <cell r="C4138">
            <v>4130</v>
          </cell>
          <cell r="D4138">
            <v>2010</v>
          </cell>
          <cell r="E4138" t="str">
            <v>WESTARIO POWER INC.</v>
          </cell>
          <cell r="F4138">
            <v>48008934</v>
          </cell>
        </row>
        <row r="4139">
          <cell r="C4139">
            <v>4131</v>
          </cell>
          <cell r="D4139">
            <v>2010</v>
          </cell>
          <cell r="E4139" t="str">
            <v>WHITBY HYDRO ELECTRIC CORPORATION</v>
          </cell>
          <cell r="F4139">
            <v>153097961</v>
          </cell>
        </row>
        <row r="4140">
          <cell r="C4140">
            <v>4132</v>
          </cell>
          <cell r="D4140">
            <v>2010</v>
          </cell>
          <cell r="E4140" t="str">
            <v>WOODSTOCK HYDRO SERVICES INC.</v>
          </cell>
          <cell r="F4140">
            <v>39725525</v>
          </cell>
        </row>
        <row r="4141">
          <cell r="C4141">
            <v>4133</v>
          </cell>
          <cell r="F4141">
            <v>20888119716</v>
          </cell>
        </row>
        <row r="4142">
          <cell r="C4142">
            <v>4134</v>
          </cell>
          <cell r="F4142">
            <v>0</v>
          </cell>
        </row>
        <row r="4143">
          <cell r="C4143">
            <v>4135</v>
          </cell>
          <cell r="F4143">
            <v>0</v>
          </cell>
        </row>
        <row r="4144">
          <cell r="C4144">
            <v>4136</v>
          </cell>
          <cell r="F4144">
            <v>56864</v>
          </cell>
        </row>
        <row r="4145">
          <cell r="C4145">
            <v>4137</v>
          </cell>
          <cell r="F4145">
            <v>0</v>
          </cell>
        </row>
        <row r="4146">
          <cell r="C4146">
            <v>4138</v>
          </cell>
          <cell r="F4146">
            <v>0</v>
          </cell>
        </row>
        <row r="4147">
          <cell r="C4147">
            <v>4139</v>
          </cell>
          <cell r="F4147">
            <v>58540</v>
          </cell>
        </row>
        <row r="4148">
          <cell r="C4148">
            <v>4140</v>
          </cell>
          <cell r="F4148">
            <v>0</v>
          </cell>
        </row>
        <row r="4149">
          <cell r="C4149">
            <v>4141</v>
          </cell>
          <cell r="D4149">
            <v>2011</v>
          </cell>
          <cell r="E4149" t="str">
            <v>ALGOMA POWER INC.</v>
          </cell>
          <cell r="F4149">
            <v>98769272</v>
          </cell>
        </row>
        <row r="4150">
          <cell r="C4150">
            <v>4142</v>
          </cell>
          <cell r="D4150">
            <v>2011</v>
          </cell>
          <cell r="E4150" t="str">
            <v>ATIKOKAN HYDRO INC.</v>
          </cell>
          <cell r="F4150">
            <v>4325846</v>
          </cell>
          <cell r="G4150">
            <v>2367601.52</v>
          </cell>
          <cell r="H4150">
            <v>0.54731525810211457</v>
          </cell>
        </row>
        <row r="4151">
          <cell r="C4151">
            <v>4143</v>
          </cell>
          <cell r="D4151">
            <v>2011</v>
          </cell>
          <cell r="E4151" t="str">
            <v>BLUEWATER POWER DISTRIBUTION CORPORATION</v>
          </cell>
          <cell r="F4151">
            <v>100104708</v>
          </cell>
        </row>
        <row r="4152">
          <cell r="C4152">
            <v>4144</v>
          </cell>
          <cell r="D4152">
            <v>2011</v>
          </cell>
          <cell r="E4152" t="str">
            <v>BRANT COUNTY POWER INC.</v>
          </cell>
          <cell r="F4152">
            <v>27547318</v>
          </cell>
        </row>
        <row r="4153">
          <cell r="C4153">
            <v>4145</v>
          </cell>
          <cell r="D4153">
            <v>2011</v>
          </cell>
          <cell r="E4153" t="str">
            <v>BRANTFORD POWER INC.</v>
          </cell>
          <cell r="F4153">
            <v>93262965</v>
          </cell>
        </row>
        <row r="4154">
          <cell r="C4154">
            <v>4146</v>
          </cell>
          <cell r="D4154">
            <v>2011</v>
          </cell>
          <cell r="E4154" t="str">
            <v>BURLINGTON HYDRO INC.</v>
          </cell>
          <cell r="F4154">
            <v>228355586</v>
          </cell>
        </row>
        <row r="4155">
          <cell r="C4155">
            <v>4147</v>
          </cell>
          <cell r="D4155">
            <v>2011</v>
          </cell>
          <cell r="E4155" t="str">
            <v>CAMBRIDGE AND NORTH DUMFRIES HYDRO INC.</v>
          </cell>
          <cell r="F4155">
            <v>185739842</v>
          </cell>
        </row>
        <row r="4156">
          <cell r="C4156">
            <v>4148</v>
          </cell>
          <cell r="D4156">
            <v>2011</v>
          </cell>
          <cell r="E4156" t="str">
            <v>CANADIAN NIAGARA POWER INC.</v>
          </cell>
          <cell r="F4156">
            <v>84620159</v>
          </cell>
        </row>
        <row r="4157">
          <cell r="C4157">
            <v>4149</v>
          </cell>
          <cell r="D4157">
            <v>2011</v>
          </cell>
          <cell r="E4157" t="str">
            <v>CENTRE WELLINGTON HYDRO LTD.</v>
          </cell>
          <cell r="F4157">
            <v>16505709</v>
          </cell>
        </row>
        <row r="4158">
          <cell r="C4158">
            <v>4150</v>
          </cell>
          <cell r="D4158">
            <v>2011</v>
          </cell>
          <cell r="E4158" t="str">
            <v>CHAPLEAU PUBLIC UTILITIES CORPORATION</v>
          </cell>
          <cell r="F4158">
            <v>2099329</v>
          </cell>
        </row>
        <row r="4159">
          <cell r="C4159">
            <v>4151</v>
          </cell>
          <cell r="D4159">
            <v>2011</v>
          </cell>
          <cell r="E4159" t="str">
            <v>CHATHAM-KENT HYDRO INC.</v>
          </cell>
          <cell r="F4159">
            <v>82439919</v>
          </cell>
        </row>
        <row r="4160">
          <cell r="C4160">
            <v>4152</v>
          </cell>
          <cell r="D4160">
            <v>2011</v>
          </cell>
          <cell r="E4160" t="str">
            <v>COLLUS POWER CORPORATION</v>
          </cell>
          <cell r="F4160">
            <v>36314803</v>
          </cell>
        </row>
        <row r="4161">
          <cell r="C4161">
            <v>4153</v>
          </cell>
          <cell r="D4161">
            <v>2011</v>
          </cell>
          <cell r="E4161" t="str">
            <v>COOPERATIVE HYDRO EMBRUN INC.</v>
          </cell>
          <cell r="F4161">
            <v>3495939</v>
          </cell>
        </row>
        <row r="4162">
          <cell r="C4162">
            <v>4154</v>
          </cell>
          <cell r="D4162">
            <v>2011</v>
          </cell>
          <cell r="E4162" t="str">
            <v>E.L.K. ENERGY INC.</v>
          </cell>
          <cell r="F4162">
            <v>23847803</v>
          </cell>
        </row>
        <row r="4163">
          <cell r="C4163">
            <v>4155</v>
          </cell>
          <cell r="D4163">
            <v>2011</v>
          </cell>
          <cell r="E4163" t="str">
            <v>ENERSOURCE HYDRO MISSISSAUGA INC.</v>
          </cell>
          <cell r="F4163">
            <v>851281141</v>
          </cell>
        </row>
        <row r="4164">
          <cell r="C4164">
            <v>4156</v>
          </cell>
          <cell r="D4164">
            <v>2011</v>
          </cell>
          <cell r="E4164" t="str">
            <v>ENWIN UTILITIES LTD.</v>
          </cell>
          <cell r="F4164">
            <v>307569511</v>
          </cell>
        </row>
        <row r="4165">
          <cell r="C4165">
            <v>4157</v>
          </cell>
          <cell r="D4165">
            <v>2011</v>
          </cell>
          <cell r="E4165" t="str">
            <v>ERIE THAMES POWERLINES CORPORATION</v>
          </cell>
          <cell r="F4165">
            <v>39127395</v>
          </cell>
        </row>
        <row r="4166">
          <cell r="C4166">
            <v>4158</v>
          </cell>
          <cell r="D4166">
            <v>2011</v>
          </cell>
          <cell r="E4166" t="str">
            <v>ESPANOLA REGIONAL HYDRO DISTRIBUTION CORPORATION</v>
          </cell>
          <cell r="F4166">
            <v>6623273</v>
          </cell>
        </row>
        <row r="4167">
          <cell r="C4167">
            <v>4159</v>
          </cell>
          <cell r="D4167">
            <v>2011</v>
          </cell>
          <cell r="E4167" t="str">
            <v>ESSEX POWERLINES CORPORATION</v>
          </cell>
          <cell r="F4167">
            <v>61551451</v>
          </cell>
        </row>
        <row r="4168">
          <cell r="C4168">
            <v>4160</v>
          </cell>
          <cell r="D4168">
            <v>2011</v>
          </cell>
          <cell r="E4168" t="str">
            <v>FESTIVAL HYDRO INC.</v>
          </cell>
          <cell r="F4168">
            <v>79121592</v>
          </cell>
        </row>
        <row r="4169">
          <cell r="C4169">
            <v>4161</v>
          </cell>
          <cell r="D4169">
            <v>2011</v>
          </cell>
          <cell r="E4169" t="str">
            <v>FORT FRANCES POWER CORPORATION</v>
          </cell>
          <cell r="F4169">
            <v>9641056</v>
          </cell>
        </row>
        <row r="4170">
          <cell r="C4170">
            <v>4162</v>
          </cell>
          <cell r="D4170">
            <v>2011</v>
          </cell>
          <cell r="E4170" t="str">
            <v>GREATER SUDBURY HYDRO INC.</v>
          </cell>
          <cell r="F4170">
            <v>179778942</v>
          </cell>
        </row>
        <row r="4171">
          <cell r="C4171">
            <v>4163</v>
          </cell>
          <cell r="D4171">
            <v>2011</v>
          </cell>
          <cell r="E4171" t="str">
            <v>GRIMSBY POWER INCORPORATED</v>
          </cell>
          <cell r="F4171">
            <v>29726957</v>
          </cell>
        </row>
        <row r="4172">
          <cell r="C4172">
            <v>4164</v>
          </cell>
          <cell r="D4172">
            <v>2011</v>
          </cell>
          <cell r="E4172" t="str">
            <v>GUELPH HYDRO ELECTRIC SYSTEMS INC.</v>
          </cell>
          <cell r="F4172">
            <v>187454971</v>
          </cell>
        </row>
        <row r="4173">
          <cell r="C4173">
            <v>4165</v>
          </cell>
          <cell r="D4173">
            <v>2011</v>
          </cell>
          <cell r="E4173" t="str">
            <v>HALDIMAND COUNTY HYDRO INC.</v>
          </cell>
          <cell r="F4173">
            <v>62103134</v>
          </cell>
        </row>
        <row r="4174">
          <cell r="C4174">
            <v>4166</v>
          </cell>
          <cell r="D4174">
            <v>2011</v>
          </cell>
          <cell r="E4174" t="str">
            <v>HALTON HILLS HYDRO INC.</v>
          </cell>
          <cell r="F4174">
            <v>53638647</v>
          </cell>
        </row>
        <row r="4175">
          <cell r="C4175">
            <v>4167</v>
          </cell>
          <cell r="D4175">
            <v>2011</v>
          </cell>
          <cell r="E4175" t="str">
            <v>HEARST POWER DISTRIBUTION COMPANY LIMITED</v>
          </cell>
          <cell r="F4175">
            <v>3156261</v>
          </cell>
        </row>
        <row r="4176">
          <cell r="C4176">
            <v>4168</v>
          </cell>
          <cell r="D4176">
            <v>2011</v>
          </cell>
          <cell r="E4176" t="str">
            <v>HORIZON UTILITIES CORPORATION</v>
          </cell>
          <cell r="F4176">
            <v>634975195</v>
          </cell>
        </row>
        <row r="4177">
          <cell r="C4177">
            <v>4169</v>
          </cell>
          <cell r="D4177">
            <v>2011</v>
          </cell>
          <cell r="E4177" t="str">
            <v>HYDRO 2000 INC.</v>
          </cell>
          <cell r="F4177">
            <v>1047305</v>
          </cell>
        </row>
        <row r="4178">
          <cell r="C4178">
            <v>4170</v>
          </cell>
          <cell r="D4178">
            <v>2011</v>
          </cell>
          <cell r="E4178" t="str">
            <v>HYDRO HAWKESBURY INC.</v>
          </cell>
          <cell r="F4178">
            <v>3604395</v>
          </cell>
        </row>
        <row r="4179">
          <cell r="C4179">
            <v>4171</v>
          </cell>
          <cell r="D4179">
            <v>2011</v>
          </cell>
          <cell r="E4179" t="str">
            <v>HYDRO ONE BRAMPTON NETWORKS INC.</v>
          </cell>
          <cell r="F4179">
            <v>614978944</v>
          </cell>
        </row>
        <row r="4180">
          <cell r="C4180">
            <v>4172</v>
          </cell>
          <cell r="D4180">
            <v>2011</v>
          </cell>
          <cell r="E4180" t="str">
            <v>HYDRO ONE NETWORKS INC.</v>
          </cell>
          <cell r="F4180">
            <v>7299793502</v>
          </cell>
        </row>
        <row r="4181">
          <cell r="C4181">
            <v>4173</v>
          </cell>
          <cell r="D4181">
            <v>2011</v>
          </cell>
          <cell r="E4181" t="str">
            <v>HYDRO ONE REMOTE COMMUNITIES INC.</v>
          </cell>
          <cell r="F4181">
            <v>19485</v>
          </cell>
        </row>
        <row r="4182">
          <cell r="C4182">
            <v>4174</v>
          </cell>
          <cell r="D4182">
            <v>2011</v>
          </cell>
          <cell r="E4182" t="str">
            <v>HYDRO OTTAWA LIMITED</v>
          </cell>
          <cell r="F4182">
            <v>1114924863</v>
          </cell>
        </row>
        <row r="4183">
          <cell r="C4183">
            <v>4175</v>
          </cell>
          <cell r="D4183">
            <v>2011</v>
          </cell>
          <cell r="E4183" t="str">
            <v>INNISFIL HYDRO DISTRIBUTION SYSTEMS LIMITED</v>
          </cell>
          <cell r="F4183">
            <v>56680594</v>
          </cell>
        </row>
        <row r="4184">
          <cell r="C4184">
            <v>4176</v>
          </cell>
          <cell r="D4184">
            <v>2011</v>
          </cell>
          <cell r="E4184" t="str">
            <v>KENORA HYDRO ELECTRIC CORPORATION LTD.</v>
          </cell>
          <cell r="F4184">
            <v>14716337</v>
          </cell>
        </row>
        <row r="4185">
          <cell r="C4185">
            <v>4177</v>
          </cell>
          <cell r="D4185">
            <v>2011</v>
          </cell>
          <cell r="E4185" t="str">
            <v>KINGSTON HYDRO CORPORATION</v>
          </cell>
          <cell r="F4185">
            <v>47809083</v>
          </cell>
        </row>
        <row r="4186">
          <cell r="C4186">
            <v>4178</v>
          </cell>
          <cell r="D4186">
            <v>2011</v>
          </cell>
          <cell r="E4186" t="str">
            <v>KITCHENER-WILMOT HYDRO INC.</v>
          </cell>
          <cell r="F4186">
            <v>316889731</v>
          </cell>
        </row>
        <row r="4187">
          <cell r="C4187">
            <v>4179</v>
          </cell>
          <cell r="D4187">
            <v>2011</v>
          </cell>
          <cell r="E4187" t="str">
            <v>LAKEFRONT UTILITIES INC.</v>
          </cell>
          <cell r="F4187">
            <v>20726462</v>
          </cell>
        </row>
        <row r="4188">
          <cell r="C4188">
            <v>4180</v>
          </cell>
          <cell r="D4188">
            <v>2011</v>
          </cell>
          <cell r="E4188" t="str">
            <v>LAKELAND POWER DISTRIBUTION LTD.</v>
          </cell>
          <cell r="F4188">
            <v>28026863</v>
          </cell>
        </row>
        <row r="4189">
          <cell r="C4189">
            <v>4181</v>
          </cell>
          <cell r="D4189">
            <v>2011</v>
          </cell>
          <cell r="E4189" t="str">
            <v>LONDON HYDRO INC.</v>
          </cell>
          <cell r="F4189">
            <v>394360022</v>
          </cell>
        </row>
        <row r="4190">
          <cell r="C4190">
            <v>4182</v>
          </cell>
          <cell r="D4190">
            <v>2011</v>
          </cell>
          <cell r="E4190" t="str">
            <v>MIDDLESEX POWER DISTRIBUTION CORPORATION</v>
          </cell>
          <cell r="F4190">
            <v>19571821</v>
          </cell>
        </row>
        <row r="4191">
          <cell r="C4191">
            <v>4183</v>
          </cell>
          <cell r="D4191">
            <v>2011</v>
          </cell>
          <cell r="E4191" t="str">
            <v>MIDLAND POWER UTILITY CORPORATION</v>
          </cell>
          <cell r="F4191">
            <v>22725911</v>
          </cell>
        </row>
        <row r="4192">
          <cell r="C4192">
            <v>4184</v>
          </cell>
          <cell r="D4192">
            <v>2011</v>
          </cell>
          <cell r="E4192" t="str">
            <v>MILTON HYDRO DISTRIBUTION INC.</v>
          </cell>
          <cell r="F4192">
            <v>139367770</v>
          </cell>
        </row>
        <row r="4193">
          <cell r="C4193">
            <v>4185</v>
          </cell>
          <cell r="D4193">
            <v>2011</v>
          </cell>
          <cell r="E4193" t="str">
            <v>NEWMARKET-TAY POWER DISTRIBUTION LTD.</v>
          </cell>
          <cell r="F4193">
            <v>114651638</v>
          </cell>
        </row>
        <row r="4194">
          <cell r="C4194">
            <v>4186</v>
          </cell>
          <cell r="D4194">
            <v>2011</v>
          </cell>
          <cell r="E4194" t="str">
            <v>NIAGARA PENINSULA ENERGY INC.</v>
          </cell>
          <cell r="F4194">
            <v>211363655</v>
          </cell>
        </row>
        <row r="4195">
          <cell r="C4195">
            <v>4187</v>
          </cell>
          <cell r="D4195">
            <v>2011</v>
          </cell>
          <cell r="E4195" t="str">
            <v>NIAGARA-ON-THE-LAKE HYDRO INC.</v>
          </cell>
          <cell r="F4195">
            <v>44747584</v>
          </cell>
        </row>
        <row r="4196">
          <cell r="C4196">
            <v>4188</v>
          </cell>
          <cell r="D4196">
            <v>2011</v>
          </cell>
          <cell r="E4196" t="str">
            <v>NORFOLK POWER DISTRIBUTION INC.</v>
          </cell>
          <cell r="F4196">
            <v>84526396</v>
          </cell>
        </row>
        <row r="4197">
          <cell r="C4197">
            <v>4189</v>
          </cell>
          <cell r="D4197">
            <v>2011</v>
          </cell>
          <cell r="E4197" t="str">
            <v>NORTH BAY HYDRO DISTRIBUTION LIMITED</v>
          </cell>
          <cell r="F4197">
            <v>96273340</v>
          </cell>
        </row>
        <row r="4198">
          <cell r="C4198">
            <v>4190</v>
          </cell>
          <cell r="D4198">
            <v>2011</v>
          </cell>
          <cell r="E4198" t="str">
            <v>NORTHERN ONTARIO WIRES INC.</v>
          </cell>
          <cell r="F4198">
            <v>6390847</v>
          </cell>
        </row>
        <row r="4199">
          <cell r="C4199">
            <v>4191</v>
          </cell>
          <cell r="D4199">
            <v>2011</v>
          </cell>
          <cell r="E4199" t="str">
            <v>OAKVILLE HYDRO ELECTRICITY DISTRIBUTION INC.</v>
          </cell>
          <cell r="F4199">
            <v>245240792</v>
          </cell>
        </row>
        <row r="4200">
          <cell r="C4200">
            <v>4192</v>
          </cell>
          <cell r="D4200">
            <v>2011</v>
          </cell>
          <cell r="E4200" t="str">
            <v>ORANGEVILLE HYDRO LIMITED</v>
          </cell>
          <cell r="F4200">
            <v>34323791</v>
          </cell>
        </row>
        <row r="4201">
          <cell r="C4201">
            <v>4193</v>
          </cell>
          <cell r="D4201">
            <v>2011</v>
          </cell>
          <cell r="E4201" t="str">
            <v>ORILLIA POWER DISTRIBUTION CORPORATION</v>
          </cell>
          <cell r="F4201">
            <v>31987515</v>
          </cell>
        </row>
        <row r="4202">
          <cell r="C4202">
            <v>4194</v>
          </cell>
          <cell r="D4202">
            <v>2011</v>
          </cell>
          <cell r="E4202" t="str">
            <v>OSHAWA PUC NETWORKS INC.</v>
          </cell>
          <cell r="F4202">
            <v>164032211</v>
          </cell>
        </row>
        <row r="4203">
          <cell r="C4203">
            <v>4195</v>
          </cell>
          <cell r="D4203">
            <v>2011</v>
          </cell>
          <cell r="E4203" t="str">
            <v>OTTAWA RIVER POWER CORPORATION</v>
          </cell>
          <cell r="F4203">
            <v>24153786</v>
          </cell>
        </row>
        <row r="4204">
          <cell r="C4204">
            <v>4196</v>
          </cell>
          <cell r="D4204">
            <v>2011</v>
          </cell>
          <cell r="E4204" t="str">
            <v>PARRY SOUND POWER CORPORATION</v>
          </cell>
          <cell r="F4204">
            <v>11769444</v>
          </cell>
        </row>
        <row r="4205">
          <cell r="C4205">
            <v>4197</v>
          </cell>
          <cell r="D4205">
            <v>2011</v>
          </cell>
          <cell r="E4205" t="str">
            <v>PETERBOROUGH DISTRIBUTION INCORPORATED</v>
          </cell>
          <cell r="F4205">
            <v>90862951</v>
          </cell>
        </row>
        <row r="4206">
          <cell r="C4206">
            <v>4198</v>
          </cell>
          <cell r="D4206">
            <v>2011</v>
          </cell>
          <cell r="E4206" t="str">
            <v>CANADIAN NIAGARA POWER INC.</v>
          </cell>
          <cell r="F4206">
            <v>16466696</v>
          </cell>
        </row>
        <row r="4207">
          <cell r="C4207">
            <v>4199</v>
          </cell>
          <cell r="D4207">
            <v>2011</v>
          </cell>
          <cell r="E4207" t="str">
            <v>POWERSTREAM INC.</v>
          </cell>
          <cell r="F4207">
            <v>1527035831</v>
          </cell>
        </row>
        <row r="4208">
          <cell r="C4208">
            <v>4200</v>
          </cell>
          <cell r="D4208">
            <v>2011</v>
          </cell>
          <cell r="E4208" t="str">
            <v>PUC DISTRIBUTION INC.</v>
          </cell>
          <cell r="F4208">
            <v>100775720</v>
          </cell>
        </row>
        <row r="4209">
          <cell r="C4209">
            <v>4201</v>
          </cell>
          <cell r="D4209">
            <v>2011</v>
          </cell>
          <cell r="E4209" t="str">
            <v>RENFREW HYDRO INC.</v>
          </cell>
          <cell r="F4209">
            <v>11980475</v>
          </cell>
        </row>
        <row r="4210">
          <cell r="C4210">
            <v>4202</v>
          </cell>
          <cell r="D4210">
            <v>2011</v>
          </cell>
          <cell r="E4210" t="str">
            <v>RIDEAU ST. LAWRENCE DISTRIBUTION INC.</v>
          </cell>
          <cell r="F4210">
            <v>6042525</v>
          </cell>
        </row>
        <row r="4211">
          <cell r="C4211">
            <v>4203</v>
          </cell>
          <cell r="D4211">
            <v>2011</v>
          </cell>
          <cell r="E4211" t="str">
            <v>SIOUX LOOKOUT HYDRO INC.</v>
          </cell>
          <cell r="F4211">
            <v>7978306</v>
          </cell>
        </row>
        <row r="4212">
          <cell r="C4212">
            <v>4204</v>
          </cell>
          <cell r="D4212">
            <v>2011</v>
          </cell>
          <cell r="E4212" t="str">
            <v>ST. THOMAS ENERGY INC.</v>
          </cell>
          <cell r="F4212">
            <v>48148458</v>
          </cell>
        </row>
        <row r="4213">
          <cell r="C4213">
            <v>4205</v>
          </cell>
          <cell r="D4213">
            <v>2011</v>
          </cell>
          <cell r="E4213" t="str">
            <v>THUNDER BAY HYDRO ELECTRICITY DISTRIBUTION INC.</v>
          </cell>
          <cell r="F4213">
            <v>154303155</v>
          </cell>
        </row>
        <row r="4214">
          <cell r="C4214">
            <v>4206</v>
          </cell>
          <cell r="D4214">
            <v>2011</v>
          </cell>
          <cell r="E4214" t="str">
            <v>TILLSONBURG HYDRO INC.</v>
          </cell>
          <cell r="F4214">
            <v>18139037</v>
          </cell>
        </row>
        <row r="4215">
          <cell r="C4215">
            <v>4207</v>
          </cell>
          <cell r="D4215">
            <v>2011</v>
          </cell>
          <cell r="E4215" t="str">
            <v>TORONTO HYDRO-ELECTRIC SYSTEM LIMITED</v>
          </cell>
          <cell r="F4215">
            <v>4669477665</v>
          </cell>
        </row>
        <row r="4216">
          <cell r="C4216">
            <v>4208</v>
          </cell>
          <cell r="D4216">
            <v>2011</v>
          </cell>
          <cell r="E4216" t="str">
            <v>VERIDIAN CONNECTIONS INC.</v>
          </cell>
          <cell r="F4216">
            <v>374577800</v>
          </cell>
        </row>
        <row r="4217">
          <cell r="C4217">
            <v>4209</v>
          </cell>
          <cell r="D4217">
            <v>2011</v>
          </cell>
          <cell r="E4217" t="str">
            <v>WASAGA DISTRIBUTION INC.</v>
          </cell>
          <cell r="F4217">
            <v>24544642</v>
          </cell>
        </row>
        <row r="4218">
          <cell r="C4218">
            <v>4210</v>
          </cell>
          <cell r="D4218">
            <v>2011</v>
          </cell>
          <cell r="E4218" t="str">
            <v>WATERLOO NORTH HYDRO INC.</v>
          </cell>
          <cell r="F4218">
            <v>277720235</v>
          </cell>
        </row>
        <row r="4219">
          <cell r="C4219">
            <v>4211</v>
          </cell>
          <cell r="D4219">
            <v>2011</v>
          </cell>
          <cell r="E4219" t="str">
            <v>WELLAND HYDRO-ELECTRIC SYSTEM CORP.</v>
          </cell>
          <cell r="F4219">
            <v>50026668</v>
          </cell>
        </row>
        <row r="4220">
          <cell r="C4220">
            <v>4212</v>
          </cell>
          <cell r="D4220">
            <v>2011</v>
          </cell>
          <cell r="E4220" t="str">
            <v>WELLINGTON NORTH POWER INC.</v>
          </cell>
          <cell r="F4220">
            <v>10374731</v>
          </cell>
        </row>
        <row r="4221">
          <cell r="C4221">
            <v>4213</v>
          </cell>
          <cell r="D4221">
            <v>2011</v>
          </cell>
          <cell r="E4221" t="str">
            <v>WEST COAST HURON ENERGY INC.</v>
          </cell>
          <cell r="F4221">
            <v>5727425</v>
          </cell>
        </row>
        <row r="4222">
          <cell r="C4222">
            <v>4214</v>
          </cell>
          <cell r="D4222">
            <v>2011</v>
          </cell>
          <cell r="E4222" t="str">
            <v>WESTARIO POWER INC.</v>
          </cell>
          <cell r="F4222">
            <v>51493942</v>
          </cell>
        </row>
        <row r="4223">
          <cell r="C4223">
            <v>4215</v>
          </cell>
          <cell r="D4223">
            <v>2011</v>
          </cell>
          <cell r="E4223" t="str">
            <v>WHITBY HYDRO ELECTRIC CORPORATION</v>
          </cell>
          <cell r="F4223">
            <v>159542384</v>
          </cell>
        </row>
        <row r="4224">
          <cell r="C4224">
            <v>4216</v>
          </cell>
          <cell r="D4224">
            <v>2011</v>
          </cell>
          <cell r="E4224" t="str">
            <v>WOODSTOCK HYDRO SERVICES INC.</v>
          </cell>
          <cell r="F4224">
            <v>44104993</v>
          </cell>
        </row>
      </sheetData>
      <sheetData sheetId="12" refreshError="1"/>
      <sheetData sheetId="13">
        <row r="1">
          <cell r="A1" t="str">
            <v>Distributor Data for Year ended Dec 31st, 2011</v>
          </cell>
        </row>
      </sheetData>
      <sheetData sheetId="14">
        <row r="1">
          <cell r="A1" t="str">
            <v>Distributor Data for Year ended Dec 31st, 2011</v>
          </cell>
        </row>
      </sheetData>
      <sheetData sheetId="15">
        <row r="1">
          <cell r="A1" t="str">
            <v>Distributor Data for Year ended Dec 31st, 2009</v>
          </cell>
        </row>
      </sheetData>
      <sheetData sheetId="16">
        <row r="1">
          <cell r="A1" t="str">
            <v>Distributor Data for Year ended Dec 31st, 2008</v>
          </cell>
        </row>
      </sheetData>
      <sheetData sheetId="17">
        <row r="1">
          <cell r="A1" t="str">
            <v>Distributor Data for Year ended Dec 31st, 2007</v>
          </cell>
        </row>
      </sheetData>
      <sheetData sheetId="18">
        <row r="1">
          <cell r="A1" t="str">
            <v>Distributor Data for Year ended Dec 31st, 2006</v>
          </cell>
        </row>
      </sheetData>
      <sheetData sheetId="19">
        <row r="1">
          <cell r="A1" t="str">
            <v>Distributor Data for Year ended Dec 31st, 2005</v>
          </cell>
        </row>
      </sheetData>
      <sheetData sheetId="20">
        <row r="1">
          <cell r="A1" t="str">
            <v>Distributor Data for Year ended Dec 31st, 2004</v>
          </cell>
        </row>
      </sheetData>
      <sheetData sheetId="21">
        <row r="1">
          <cell r="A1" t="str">
            <v>Distributor Data for Year ended Dec 31st, 2003</v>
          </cell>
        </row>
      </sheetData>
      <sheetData sheetId="22">
        <row r="1">
          <cell r="A1" t="str">
            <v>Distributor Data for Year ended Dec 31st, 2002</v>
          </cell>
        </row>
      </sheetData>
      <sheetData sheetId="23">
        <row r="1">
          <cell r="D1" t="str">
            <v>ASPHODEL-NORWOOD DISTRIBUTION INC</v>
          </cell>
          <cell r="E1" t="str">
            <v>ATIKOKAN HYDRO INC.</v>
          </cell>
          <cell r="F1" t="str">
            <v>AURORA HYDRO CONNECTIONS LIMITED</v>
          </cell>
          <cell r="G1" t="str">
            <v>BARRIE HYDRO DISTRIBUTION INC.</v>
          </cell>
          <cell r="H1" t="str">
            <v>BELLEVILLE ELECTRIC</v>
          </cell>
          <cell r="I1" t="str">
            <v>BLUEWATER POWER DISTRIBUTION CORPORATION</v>
          </cell>
          <cell r="J1" t="str">
            <v>BRAMPTON HYDRO NETWORKS INC.</v>
          </cell>
          <cell r="K1" t="str">
            <v>BRANTFORD POWER INC.</v>
          </cell>
          <cell r="L1" t="str">
            <v>BROCK HYDRO</v>
          </cell>
          <cell r="M1" t="str">
            <v>BURLINGTON HYDRO</v>
          </cell>
          <cell r="N1" t="str">
            <v>CAMBRIDGE AND NORTH DUMFRIES HYDRO INC.</v>
          </cell>
          <cell r="O1" t="str">
            <v>CANADIAN NIAGARA POWER INC.</v>
          </cell>
          <cell r="P1" t="str">
            <v>CASSELMAN HYDRO</v>
          </cell>
          <cell r="Q1" t="str">
            <v>CENTRE WELLINGTON HYDRO LTD</v>
          </cell>
          <cell r="R1" t="str">
            <v>CHAPLEAU PUBLIC UTILITIES CORPORATION</v>
          </cell>
          <cell r="S1" t="str">
            <v>CHATHAM-KENT ENERGY INC.</v>
          </cell>
          <cell r="T1" t="str">
            <v>CLINTON POWER CORPORATION</v>
          </cell>
          <cell r="U1" t="str">
            <v>COLLUS POWER</v>
          </cell>
          <cell r="V1" t="str">
            <v>COOPERATIVE HYDRO EMBRUN INC</v>
          </cell>
          <cell r="W1" t="str">
            <v>DUTTON HYDRO LIMITED</v>
          </cell>
          <cell r="X1" t="str">
            <v>E.L.K. ENERGY INC.</v>
          </cell>
          <cell r="Y1" t="str">
            <v>ENERSOURCE HYDRO MISSISSAUGA INC.</v>
          </cell>
          <cell r="Z1" t="str">
            <v>ENWIN POWERLINES LTD.</v>
          </cell>
          <cell r="AA1" t="str">
            <v>ERIE THAMES POWERLINES CORPORATION</v>
          </cell>
          <cell r="AB1" t="str">
            <v>ESPANOLA REGIONAL HYDRO DISTRIBUTION CORPORATION</v>
          </cell>
          <cell r="AC1" t="str">
            <v>ESSEX POWERLINES CORPORATION</v>
          </cell>
          <cell r="AD1" t="str">
            <v>FESTIVAL HYDRO INC.</v>
          </cell>
          <cell r="AE1" t="str">
            <v>FORT FRANCES POWER CORPORATION</v>
          </cell>
          <cell r="AF1" t="str">
            <v>GRAND VALLEY ENERGY INC.</v>
          </cell>
          <cell r="AG1" t="str">
            <v>GRAVENHURST HYDRO ELECTRIC INC.</v>
          </cell>
          <cell r="AH1" t="str">
            <v>GREATER SUDBURY HYDRO INC.</v>
          </cell>
          <cell r="AI1" t="str">
            <v>GRIMSBY POWER INCORPORATED</v>
          </cell>
          <cell r="AJ1" t="str">
            <v>GUELPH HYDRO ELECTRIC SYSTEMS INC.</v>
          </cell>
          <cell r="AK1" t="str">
            <v>HALDIMAND COUNTY HYDRO INC.</v>
          </cell>
          <cell r="AL1" t="str">
            <v>HALTON HILLS HYDRO INC</v>
          </cell>
          <cell r="AM1" t="str">
            <v>HAMILTON HYDRO INCORPORATED</v>
          </cell>
          <cell r="AN1" t="str">
            <v>HEARST POWER DISTRIBUTION COMPANY LIMITED</v>
          </cell>
          <cell r="AO1" t="str">
            <v>HYDRO 2000 INC.</v>
          </cell>
          <cell r="AP1" t="str">
            <v>HYDRO HAWKESBURY INC.</v>
          </cell>
          <cell r="AQ1" t="str">
            <v>HYDRO ONE NETWORKS</v>
          </cell>
          <cell r="AR1" t="str">
            <v>HYDRO OTTAWA LIMITED</v>
          </cell>
          <cell r="AS1" t="str">
            <v>HYDRO VAUGHAN DISTRIBUTION INC.</v>
          </cell>
          <cell r="AT1" t="str">
            <v>KENORA HYDRO ELECTRIC CORPORATION LTD</v>
          </cell>
          <cell r="AU1" t="str">
            <v>KINGSTON ELECTRICITY DISTRIBUTION LTD</v>
          </cell>
          <cell r="AV1" t="str">
            <v>KITCHENER-WILMOT HYDRO INC.</v>
          </cell>
          <cell r="AW1" t="str">
            <v>LAKEFIELD DISTRIBUTION INC.</v>
          </cell>
          <cell r="AX1" t="str">
            <v>LAKEFRONT UTILITIES INC.</v>
          </cell>
          <cell r="AY1" t="str">
            <v>LAKELAND POWER DISTRIBUTION LTD.</v>
          </cell>
          <cell r="AZ1" t="str">
            <v>LONDON HYDRO INC</v>
          </cell>
          <cell r="BA1" t="str">
            <v>MARKHAM HYDRO DISTRIBUTION INC.</v>
          </cell>
          <cell r="BB1" t="str">
            <v>MIDDLESEX POWER DISTRIBUTION CORPORATION</v>
          </cell>
          <cell r="BC1" t="str">
            <v>MIDLAND POWER UTILITY CORPORATION</v>
          </cell>
          <cell r="BD1" t="str">
            <v>MILTON HYDRO DISTRIBUTION INC.</v>
          </cell>
          <cell r="BE1" t="str">
            <v>NEWBURY POWER</v>
          </cell>
          <cell r="BF1" t="str">
            <v>NEWMARKET HYDRO LTD.</v>
          </cell>
          <cell r="BG1" t="str">
            <v>NIAGARA FALLS HYDRO INC</v>
          </cell>
          <cell r="BH1" t="str">
            <v>NIAGARA FALLS INC.</v>
          </cell>
          <cell r="BI1" t="str">
            <v>NIAGARA-ON-THE-LAKE HYDRO INC.</v>
          </cell>
          <cell r="BJ1" t="str">
            <v>NORFOLK POWER DISTRIBUTION INC</v>
          </cell>
          <cell r="BK1" t="str">
            <v>NORTH BAY HYDRO DISTRIBUTION LIMITED</v>
          </cell>
          <cell r="BL1" t="str">
            <v>NORTHERN ONTARIO WIRES</v>
          </cell>
          <cell r="BM1" t="str">
            <v>OAKVILLE HYDRO ELECTRICITY DISTRIBUTION INC.</v>
          </cell>
          <cell r="BN1" t="str">
            <v>ORANGEVILLE HYDRO LIMITED</v>
          </cell>
          <cell r="BO1" t="str">
            <v>ORILLIA POWER DISTRIBUTION CORPORATION</v>
          </cell>
          <cell r="BP1" t="str">
            <v>OSHAWA PUC NETWORKS INC.</v>
          </cell>
          <cell r="BQ1" t="str">
            <v>OTTAWA RIVER POWER CORPORATION</v>
          </cell>
          <cell r="BR1" t="str">
            <v>PARRY SOUND POWER CORPORATION</v>
          </cell>
          <cell r="BS1" t="str">
            <v>PENINSULA WEST UTILITIES LIMITED</v>
          </cell>
          <cell r="BT1" t="str">
            <v>PETERBOROUGH DISTRIBUTION INC</v>
          </cell>
          <cell r="BU1" t="str">
            <v>PORT COLBORNE HYDRO INC.</v>
          </cell>
          <cell r="BV1" t="str">
            <v>PORT HOPE HYDRO</v>
          </cell>
          <cell r="BW1" t="str">
            <v>PUC DISTRIBUTION INC</v>
          </cell>
          <cell r="BX1" t="str">
            <v>RENFREW HYDRO INC.</v>
          </cell>
          <cell r="BY1" t="str">
            <v>RICHMOND HILL HYDRO INC.</v>
          </cell>
          <cell r="BZ1" t="str">
            <v>RIDEAU ST. LAWRENCE DISTRIBUTION INC.</v>
          </cell>
          <cell r="CA1" t="str">
            <v>SCUGOG HYDRO</v>
          </cell>
          <cell r="CB1" t="str">
            <v>SIOUX LOOKOUT HYDRO</v>
          </cell>
          <cell r="CC1" t="str">
            <v>SIOUX LOOKOUT HYDRO INC.</v>
          </cell>
          <cell r="CD1" t="str">
            <v>ST. CATHARINES HYDRO UTILITY SERVICES INC.</v>
          </cell>
          <cell r="CE1" t="str">
            <v>ST. THOMAS ENERGY INC.</v>
          </cell>
          <cell r="CF1" t="str">
            <v>TAY HYDRO ELECTRIC DISTRIBUTION COMPANY INC.</v>
          </cell>
          <cell r="CG1" t="str">
            <v>TERRACE BAY SUPERIOR WIRES INC.</v>
          </cell>
          <cell r="CH1" t="str">
            <v>THUNDER BAY HYDRO ELECTRICITY DISTRIBUTION INC.</v>
          </cell>
          <cell r="CI1" t="str">
            <v>TILLSONBURG HYDRO INC.</v>
          </cell>
          <cell r="CJ1" t="str">
            <v>TORONTO HYDRO-ELECTRIC SYSTEM LIMITED</v>
          </cell>
          <cell r="CK1" t="str">
            <v>VERIDIAN CONNECTIONS</v>
          </cell>
          <cell r="CL1" t="str">
            <v>WASAGA DISTRIBUTION INC.</v>
          </cell>
          <cell r="CM1" t="str">
            <v>WATERLOO NORTH HYDRO INC.</v>
          </cell>
          <cell r="CN1" t="str">
            <v>WELLAND HYDRO-ELECTRIC SYSTEM CORP.</v>
          </cell>
          <cell r="CO1" t="str">
            <v>WELLINGTON  NORTH POWER INC.</v>
          </cell>
          <cell r="CP1" t="str">
            <v>WELLINGTON ELECTRIC DISTRIBUTION COMPANY INC.</v>
          </cell>
          <cell r="CQ1" t="str">
            <v>WEST NIPISSING ENERGY SERVICES LTD.</v>
          </cell>
          <cell r="CR1" t="str">
            <v>WEST PERTH POWER INC.</v>
          </cell>
          <cell r="CS1" t="str">
            <v>WESTARIO POWER INC</v>
          </cell>
          <cell r="CT1" t="str">
            <v>WHITBY HYDRO</v>
          </cell>
          <cell r="CU1" t="str">
            <v>WOODSTOCK HYDRO SERVICES INC.</v>
          </cell>
        </row>
        <row r="3">
          <cell r="A3" t="str">
            <v>PEG Variables</v>
          </cell>
          <cell r="B3" t="str">
            <v>Name</v>
          </cell>
          <cell r="C3" t="str">
            <v>Year</v>
          </cell>
        </row>
        <row r="4">
          <cell r="A4" t="str">
            <v>Total Plant in Service</v>
          </cell>
          <cell r="B4" t="str">
            <v>PTOT</v>
          </cell>
          <cell r="C4">
            <v>2001</v>
          </cell>
          <cell r="D4">
            <v>306922</v>
          </cell>
          <cell r="E4">
            <v>3737755</v>
          </cell>
          <cell r="F4">
            <v>40280432.789999999</v>
          </cell>
          <cell r="G4">
            <v>154257625</v>
          </cell>
          <cell r="H4">
            <v>27489005</v>
          </cell>
          <cell r="I4">
            <v>66661877</v>
          </cell>
          <cell r="J4">
            <v>316275530</v>
          </cell>
          <cell r="K4">
            <v>42600937</v>
          </cell>
          <cell r="L4">
            <v>3559803</v>
          </cell>
          <cell r="M4">
            <v>146478589</v>
          </cell>
          <cell r="N4">
            <v>111204989</v>
          </cell>
          <cell r="O4">
            <v>38786673.810000002</v>
          </cell>
          <cell r="P4">
            <v>1684000</v>
          </cell>
          <cell r="Q4">
            <v>11728125.34</v>
          </cell>
          <cell r="R4">
            <v>2070948.55</v>
          </cell>
          <cell r="S4">
            <v>42820577</v>
          </cell>
          <cell r="T4">
            <v>1924359.2</v>
          </cell>
          <cell r="U4">
            <v>17654906</v>
          </cell>
          <cell r="V4">
            <v>1943766</v>
          </cell>
          <cell r="W4">
            <v>600838</v>
          </cell>
          <cell r="X4">
            <v>14891912.380000001</v>
          </cell>
          <cell r="Y4">
            <v>632149099</v>
          </cell>
          <cell r="Z4">
            <v>143741024</v>
          </cell>
          <cell r="AA4">
            <v>12865787</v>
          </cell>
          <cell r="AB4">
            <v>4998512</v>
          </cell>
          <cell r="AC4">
            <v>24775424</v>
          </cell>
          <cell r="AD4">
            <v>50953015.979999997</v>
          </cell>
          <cell r="AE4">
            <v>8712831</v>
          </cell>
          <cell r="AF4">
            <v>963345.65</v>
          </cell>
          <cell r="AG4">
            <v>10082190</v>
          </cell>
          <cell r="AH4">
            <v>124262564.90000001</v>
          </cell>
          <cell r="AI4">
            <v>17413024.32</v>
          </cell>
          <cell r="AJ4">
            <v>78003000</v>
          </cell>
          <cell r="AK4">
            <v>33575373.509999998</v>
          </cell>
          <cell r="AL4">
            <v>44713920</v>
          </cell>
          <cell r="AM4">
            <v>346286410.19999999</v>
          </cell>
          <cell r="AN4">
            <v>3629780</v>
          </cell>
          <cell r="AO4">
            <v>431192</v>
          </cell>
          <cell r="AP4">
            <v>2583081</v>
          </cell>
          <cell r="AQ4">
            <v>4293000000</v>
          </cell>
          <cell r="AR4">
            <v>642807026</v>
          </cell>
          <cell r="AS4">
            <v>252045178</v>
          </cell>
          <cell r="AT4">
            <v>9493281</v>
          </cell>
          <cell r="AU4">
            <v>22544984</v>
          </cell>
          <cell r="AV4">
            <v>200993755</v>
          </cell>
          <cell r="AW4">
            <v>1172563</v>
          </cell>
          <cell r="AX4">
            <v>17068418</v>
          </cell>
          <cell r="AY4">
            <v>14009585</v>
          </cell>
          <cell r="AZ4">
            <v>268571506</v>
          </cell>
          <cell r="BA4">
            <v>215055964</v>
          </cell>
          <cell r="BB4">
            <v>8795002</v>
          </cell>
          <cell r="BC4">
            <v>10883825</v>
          </cell>
          <cell r="BD4">
            <v>49582398</v>
          </cell>
          <cell r="BE4">
            <v>231277</v>
          </cell>
          <cell r="BF4">
            <v>65920121</v>
          </cell>
          <cell r="BG4">
            <v>85286668.840000004</v>
          </cell>
          <cell r="BH4">
            <v>85286668.840000004</v>
          </cell>
          <cell r="BI4">
            <v>23126125</v>
          </cell>
          <cell r="BJ4">
            <v>45807160</v>
          </cell>
          <cell r="BK4">
            <v>66406483.840000004</v>
          </cell>
          <cell r="BL4">
            <v>7432000</v>
          </cell>
          <cell r="BM4">
            <v>138983525.69999999</v>
          </cell>
          <cell r="BN4">
            <v>21179981.460000001</v>
          </cell>
          <cell r="BO4">
            <v>29570000</v>
          </cell>
          <cell r="BP4">
            <v>90506448</v>
          </cell>
          <cell r="BQ4">
            <v>18789478</v>
          </cell>
          <cell r="BR4">
            <v>9364582</v>
          </cell>
          <cell r="BS4">
            <v>32488494</v>
          </cell>
          <cell r="BT4">
            <v>44821427</v>
          </cell>
          <cell r="BU4">
            <v>16676966</v>
          </cell>
          <cell r="BV4">
            <v>12028354</v>
          </cell>
          <cell r="BW4">
            <v>67350522</v>
          </cell>
          <cell r="BX4">
            <v>9165707</v>
          </cell>
          <cell r="BY4">
            <v>154418644</v>
          </cell>
          <cell r="BZ4">
            <v>3376193</v>
          </cell>
          <cell r="CA4">
            <v>3607793</v>
          </cell>
          <cell r="CB4">
            <v>5155034</v>
          </cell>
          <cell r="CC4">
            <v>5155034</v>
          </cell>
          <cell r="CD4">
            <v>89611619</v>
          </cell>
          <cell r="CE4">
            <v>25717043</v>
          </cell>
          <cell r="CF4">
            <v>8200116.4400000004</v>
          </cell>
          <cell r="CG4">
            <v>2293314</v>
          </cell>
          <cell r="CH4">
            <v>107579614.7</v>
          </cell>
          <cell r="CI4">
            <v>5932267.8799999999</v>
          </cell>
          <cell r="CJ4">
            <v>2786112010</v>
          </cell>
          <cell r="CK4">
            <v>199834292</v>
          </cell>
          <cell r="CL4">
            <v>0</v>
          </cell>
          <cell r="CM4">
            <v>129814753</v>
          </cell>
          <cell r="CN4">
            <v>35100340.939999998</v>
          </cell>
          <cell r="CO4">
            <v>5708176.0899999999</v>
          </cell>
          <cell r="CP4">
            <v>1240000</v>
          </cell>
          <cell r="CQ4">
            <v>4965423.63</v>
          </cell>
          <cell r="CR4">
            <v>3757829.55</v>
          </cell>
          <cell r="CS4">
            <v>19795001</v>
          </cell>
          <cell r="CT4">
            <v>84061202</v>
          </cell>
          <cell r="CU4">
            <v>18978109.73</v>
          </cell>
        </row>
        <row r="5">
          <cell r="A5" t="str">
            <v>Accumulated Depreciation</v>
          </cell>
          <cell r="B5" t="str">
            <v>ACCDEP</v>
          </cell>
          <cell r="C5">
            <v>2001</v>
          </cell>
          <cell r="D5">
            <v>7000</v>
          </cell>
          <cell r="E5">
            <v>1685201</v>
          </cell>
          <cell r="F5">
            <v>18699821.780000001</v>
          </cell>
          <cell r="G5">
            <v>53043010</v>
          </cell>
          <cell r="H5">
            <v>11887285</v>
          </cell>
          <cell r="I5">
            <v>30286496</v>
          </cell>
          <cell r="J5">
            <v>118988521</v>
          </cell>
          <cell r="K5">
            <v>2133988</v>
          </cell>
          <cell r="L5">
            <v>1731903</v>
          </cell>
          <cell r="M5">
            <v>69595237</v>
          </cell>
          <cell r="N5">
            <v>45032957</v>
          </cell>
          <cell r="O5">
            <v>11518049.92</v>
          </cell>
          <cell r="P5">
            <v>77000</v>
          </cell>
          <cell r="Q5">
            <v>-4560475.7300000004</v>
          </cell>
          <cell r="R5">
            <v>1110687.18</v>
          </cell>
          <cell r="S5">
            <v>3439094</v>
          </cell>
          <cell r="T5">
            <v>68313.38</v>
          </cell>
          <cell r="U5">
            <v>7195029</v>
          </cell>
          <cell r="V5">
            <v>90275</v>
          </cell>
          <cell r="W5">
            <v>313268</v>
          </cell>
          <cell r="X5">
            <v>7975081.0199999996</v>
          </cell>
          <cell r="Y5">
            <v>220525438</v>
          </cell>
          <cell r="Z5">
            <v>14420210</v>
          </cell>
          <cell r="AA5">
            <v>594101</v>
          </cell>
          <cell r="AB5">
            <v>3195868</v>
          </cell>
          <cell r="AC5">
            <v>1843386</v>
          </cell>
          <cell r="AD5">
            <v>23935576.460000001</v>
          </cell>
          <cell r="AE5">
            <v>4755755</v>
          </cell>
          <cell r="AF5">
            <v>556080.75</v>
          </cell>
          <cell r="AG5">
            <v>3392651</v>
          </cell>
          <cell r="AH5">
            <v>60472607</v>
          </cell>
          <cell r="AI5">
            <v>6583279.5499999998</v>
          </cell>
          <cell r="AJ5">
            <v>5634000</v>
          </cell>
          <cell r="AK5">
            <v>2381179.44</v>
          </cell>
          <cell r="AL5">
            <v>21906784</v>
          </cell>
          <cell r="AM5">
            <v>148042429.5</v>
          </cell>
          <cell r="AN5">
            <v>2204790</v>
          </cell>
          <cell r="AO5">
            <v>37974</v>
          </cell>
          <cell r="AP5">
            <v>217085.47</v>
          </cell>
          <cell r="AQ5">
            <v>1586000000</v>
          </cell>
          <cell r="AR5">
            <v>305706246</v>
          </cell>
          <cell r="AS5">
            <v>93226560</v>
          </cell>
          <cell r="AT5">
            <v>3835773</v>
          </cell>
          <cell r="AU5">
            <v>2478034</v>
          </cell>
          <cell r="AV5">
            <v>78136737</v>
          </cell>
          <cell r="AW5">
            <v>20000</v>
          </cell>
          <cell r="AX5">
            <v>6557959</v>
          </cell>
          <cell r="AY5">
            <v>1106619</v>
          </cell>
          <cell r="AZ5">
            <v>102942555</v>
          </cell>
          <cell r="BA5">
            <v>100890685</v>
          </cell>
          <cell r="BB5">
            <v>568751</v>
          </cell>
          <cell r="BC5">
            <v>5515304</v>
          </cell>
          <cell r="BD5">
            <v>25503755</v>
          </cell>
          <cell r="BE5">
            <v>0</v>
          </cell>
          <cell r="BF5">
            <v>27378763</v>
          </cell>
          <cell r="BG5">
            <v>0</v>
          </cell>
          <cell r="BH5">
            <v>36162461</v>
          </cell>
          <cell r="BI5">
            <v>10032858</v>
          </cell>
          <cell r="BJ5">
            <v>19071942</v>
          </cell>
          <cell r="BK5">
            <v>33118063</v>
          </cell>
          <cell r="BL5">
            <v>560000</v>
          </cell>
          <cell r="BM5">
            <v>17748829.449999999</v>
          </cell>
          <cell r="BN5">
            <v>9049932.0500000007</v>
          </cell>
          <cell r="BO5">
            <v>14798000</v>
          </cell>
          <cell r="BP5">
            <v>51187106</v>
          </cell>
          <cell r="BQ5">
            <v>9793490</v>
          </cell>
          <cell r="BR5">
            <v>4377192</v>
          </cell>
          <cell r="BS5">
            <v>11793921</v>
          </cell>
          <cell r="BT5">
            <v>4477785</v>
          </cell>
          <cell r="BU5">
            <v>8241541</v>
          </cell>
          <cell r="BV5">
            <v>6569966</v>
          </cell>
          <cell r="BW5">
            <v>31618207</v>
          </cell>
          <cell r="BX5">
            <v>5060493</v>
          </cell>
          <cell r="BY5">
            <v>60982976</v>
          </cell>
          <cell r="BZ5">
            <v>172701</v>
          </cell>
          <cell r="CA5">
            <v>1883841</v>
          </cell>
          <cell r="CB5">
            <v>262165</v>
          </cell>
          <cell r="CC5">
            <v>262165</v>
          </cell>
          <cell r="CD5">
            <v>36727202</v>
          </cell>
          <cell r="CE5">
            <v>10013874</v>
          </cell>
          <cell r="CF5">
            <v>3251335</v>
          </cell>
          <cell r="CG5">
            <v>908759</v>
          </cell>
          <cell r="CH5">
            <v>48652977.719999999</v>
          </cell>
          <cell r="CI5">
            <v>280667.38</v>
          </cell>
          <cell r="CJ5">
            <v>1161490577</v>
          </cell>
          <cell r="CK5">
            <v>77707909</v>
          </cell>
          <cell r="CL5">
            <v>0</v>
          </cell>
          <cell r="CM5">
            <v>48625562</v>
          </cell>
          <cell r="CN5">
            <v>15624812.85</v>
          </cell>
          <cell r="CO5">
            <v>3182139.03</v>
          </cell>
          <cell r="CP5">
            <v>106000</v>
          </cell>
          <cell r="CQ5">
            <v>2693088.36</v>
          </cell>
          <cell r="CR5">
            <v>1616015.57</v>
          </cell>
          <cell r="CS5">
            <v>1222339</v>
          </cell>
          <cell r="CT5">
            <v>33691197</v>
          </cell>
          <cell r="CU5">
            <v>1611404.89</v>
          </cell>
        </row>
        <row r="6">
          <cell r="A6" t="str">
            <v>Plant Additions</v>
          </cell>
          <cell r="B6" t="str">
            <v>PADD</v>
          </cell>
          <cell r="C6">
            <v>2001</v>
          </cell>
          <cell r="D6">
            <v>0</v>
          </cell>
          <cell r="E6">
            <v>188715</v>
          </cell>
          <cell r="F6">
            <v>1834120.45</v>
          </cell>
          <cell r="G6">
            <v>6148424</v>
          </cell>
          <cell r="H6">
            <v>624145</v>
          </cell>
          <cell r="I6">
            <v>5870138</v>
          </cell>
          <cell r="J6">
            <v>26455609</v>
          </cell>
          <cell r="K6">
            <v>1574060</v>
          </cell>
          <cell r="L6">
            <v>10022.16</v>
          </cell>
          <cell r="M6">
            <v>5027555</v>
          </cell>
          <cell r="N6">
            <v>9213017</v>
          </cell>
          <cell r="O6">
            <v>5699281.5300000003</v>
          </cell>
          <cell r="P6">
            <v>33000</v>
          </cell>
          <cell r="Q6">
            <v>912774.72</v>
          </cell>
          <cell r="R6">
            <v>0</v>
          </cell>
          <cell r="S6">
            <v>3465274</v>
          </cell>
          <cell r="T6">
            <v>72456.960000000006</v>
          </cell>
          <cell r="U6">
            <v>643215</v>
          </cell>
          <cell r="V6">
            <v>86678</v>
          </cell>
          <cell r="W6">
            <v>5610</v>
          </cell>
          <cell r="X6">
            <v>1044814.09</v>
          </cell>
          <cell r="Y6">
            <v>34026391</v>
          </cell>
          <cell r="Z6">
            <v>9099580</v>
          </cell>
          <cell r="AA6">
            <v>647597</v>
          </cell>
          <cell r="AB6">
            <v>190697</v>
          </cell>
          <cell r="AC6">
            <v>1483031</v>
          </cell>
          <cell r="AD6">
            <v>2904063</v>
          </cell>
          <cell r="AE6">
            <v>295310</v>
          </cell>
          <cell r="AF6">
            <v>0</v>
          </cell>
          <cell r="AG6">
            <v>932284.68</v>
          </cell>
          <cell r="AH6">
            <v>3503439</v>
          </cell>
          <cell r="AI6">
            <v>1143861.5900000001</v>
          </cell>
          <cell r="AJ6">
            <v>8669000</v>
          </cell>
          <cell r="AK6">
            <v>2392003.1</v>
          </cell>
          <cell r="AL6">
            <v>2389021</v>
          </cell>
          <cell r="AM6">
            <v>23663109</v>
          </cell>
          <cell r="AN6">
            <v>13300.85</v>
          </cell>
          <cell r="AO6">
            <v>0</v>
          </cell>
          <cell r="AP6">
            <v>17078.240000000002</v>
          </cell>
          <cell r="AQ6">
            <v>177000000</v>
          </cell>
          <cell r="AR6">
            <v>31290268</v>
          </cell>
          <cell r="AS6">
            <v>15438217</v>
          </cell>
          <cell r="AT6">
            <v>397465</v>
          </cell>
          <cell r="AU6">
            <v>3291814</v>
          </cell>
          <cell r="AV6">
            <v>10404675</v>
          </cell>
          <cell r="AW6">
            <v>40366</v>
          </cell>
          <cell r="AX6">
            <v>215000</v>
          </cell>
          <cell r="AY6">
            <v>578721.64</v>
          </cell>
          <cell r="AZ6">
            <v>22236507</v>
          </cell>
          <cell r="BA6">
            <v>12834849</v>
          </cell>
          <cell r="BB6">
            <v>109002</v>
          </cell>
          <cell r="BC6">
            <v>445945</v>
          </cell>
          <cell r="BD6">
            <v>4753089</v>
          </cell>
          <cell r="BE6">
            <v>16000</v>
          </cell>
          <cell r="BF6">
            <v>3348483</v>
          </cell>
          <cell r="BG6">
            <v>0</v>
          </cell>
          <cell r="BH6">
            <v>4896309</v>
          </cell>
          <cell r="BI6">
            <v>1299305</v>
          </cell>
          <cell r="BJ6">
            <v>2844313</v>
          </cell>
          <cell r="BK6">
            <v>2707226</v>
          </cell>
          <cell r="BL6">
            <v>133000</v>
          </cell>
          <cell r="BM6">
            <v>6335168.6600000001</v>
          </cell>
          <cell r="BN6">
            <v>1188346.94</v>
          </cell>
          <cell r="BO6">
            <v>864091</v>
          </cell>
          <cell r="BP6">
            <v>2090944</v>
          </cell>
          <cell r="BQ6">
            <v>708748</v>
          </cell>
          <cell r="BR6">
            <v>214739</v>
          </cell>
          <cell r="BS6">
            <v>2437456</v>
          </cell>
          <cell r="BT6">
            <v>3052494</v>
          </cell>
          <cell r="BU6">
            <v>457569</v>
          </cell>
          <cell r="BV6">
            <v>169896.34</v>
          </cell>
          <cell r="BW6">
            <v>2505177.5299999998</v>
          </cell>
          <cell r="BX6">
            <v>303314</v>
          </cell>
          <cell r="BY6">
            <v>15966251</v>
          </cell>
          <cell r="BZ6">
            <v>375428</v>
          </cell>
          <cell r="CA6">
            <v>159118</v>
          </cell>
          <cell r="CB6">
            <v>312640</v>
          </cell>
          <cell r="CC6">
            <v>312640</v>
          </cell>
          <cell r="CD6">
            <v>4311961</v>
          </cell>
          <cell r="CE6">
            <v>1358650</v>
          </cell>
          <cell r="CF6">
            <v>136381.1</v>
          </cell>
          <cell r="CG6">
            <v>74434</v>
          </cell>
          <cell r="CH6">
            <v>4743713</v>
          </cell>
          <cell r="CI6">
            <v>472805.15</v>
          </cell>
          <cell r="CJ6">
            <v>174843217</v>
          </cell>
          <cell r="CK6">
            <v>14120614</v>
          </cell>
          <cell r="CL6">
            <v>0</v>
          </cell>
          <cell r="CM6">
            <v>9560790</v>
          </cell>
          <cell r="CN6">
            <v>1742800.92</v>
          </cell>
          <cell r="CO6">
            <v>199714.69</v>
          </cell>
          <cell r="CP6">
            <v>27150</v>
          </cell>
          <cell r="CQ6">
            <v>121593.83</v>
          </cell>
          <cell r="CR6">
            <v>166394.35</v>
          </cell>
          <cell r="CS6">
            <v>896832</v>
          </cell>
          <cell r="CT6">
            <v>3788134</v>
          </cell>
          <cell r="CU6">
            <v>1760253.39</v>
          </cell>
        </row>
        <row r="7">
          <cell r="A7" t="str">
            <v>OM&amp;A Expense</v>
          </cell>
          <cell r="B7" t="str">
            <v>COMA</v>
          </cell>
          <cell r="C7">
            <v>2001</v>
          </cell>
          <cell r="D7">
            <v>39829</v>
          </cell>
          <cell r="E7">
            <v>458881</v>
          </cell>
          <cell r="F7">
            <v>1440665</v>
          </cell>
          <cell r="G7">
            <v>8431785</v>
          </cell>
          <cell r="H7">
            <v>1314454</v>
          </cell>
          <cell r="I7">
            <v>7652904</v>
          </cell>
          <cell r="J7">
            <v>10786222</v>
          </cell>
          <cell r="K7">
            <v>5518149</v>
          </cell>
          <cell r="L7">
            <v>202846.96</v>
          </cell>
          <cell r="M7">
            <v>6633570</v>
          </cell>
          <cell r="N7">
            <v>5212073</v>
          </cell>
          <cell r="O7">
            <v>2962096.83</v>
          </cell>
          <cell r="P7">
            <v>191000</v>
          </cell>
          <cell r="Q7">
            <v>1152636.42</v>
          </cell>
          <cell r="R7">
            <v>316366.66000000003</v>
          </cell>
          <cell r="S7">
            <v>3674716</v>
          </cell>
          <cell r="T7">
            <v>225914.22</v>
          </cell>
          <cell r="U7">
            <v>1631887</v>
          </cell>
          <cell r="V7">
            <v>165859</v>
          </cell>
          <cell r="W7">
            <v>137259</v>
          </cell>
          <cell r="X7">
            <v>1408761.38</v>
          </cell>
          <cell r="Y7">
            <v>23090612</v>
          </cell>
          <cell r="Z7">
            <v>19083615</v>
          </cell>
          <cell r="AA7">
            <v>1796843.54</v>
          </cell>
          <cell r="AB7">
            <v>565490</v>
          </cell>
          <cell r="AC7">
            <v>4098106</v>
          </cell>
          <cell r="AD7">
            <v>2213387.9900000002</v>
          </cell>
          <cell r="AE7">
            <v>741610</v>
          </cell>
          <cell r="AF7">
            <v>102535.62999999999</v>
          </cell>
          <cell r="AG7">
            <v>582856</v>
          </cell>
          <cell r="AH7">
            <v>6014300.4199999999</v>
          </cell>
          <cell r="AI7">
            <v>813174.39</v>
          </cell>
          <cell r="AJ7">
            <v>4684000</v>
          </cell>
          <cell r="AK7">
            <v>2835859.6100000003</v>
          </cell>
          <cell r="AL7">
            <v>2596487</v>
          </cell>
          <cell r="AM7">
            <v>20722562.710000001</v>
          </cell>
          <cell r="AN7">
            <v>298589.13</v>
          </cell>
          <cell r="AO7">
            <v>79425.19</v>
          </cell>
          <cell r="AP7">
            <v>632978.42999999993</v>
          </cell>
          <cell r="AQ7">
            <v>245000000</v>
          </cell>
          <cell r="AR7">
            <v>32213721</v>
          </cell>
          <cell r="AS7">
            <v>6124217</v>
          </cell>
          <cell r="AT7">
            <v>739023</v>
          </cell>
          <cell r="AU7">
            <v>3948072</v>
          </cell>
          <cell r="AV7">
            <v>5918079</v>
          </cell>
          <cell r="AW7">
            <v>207254.65</v>
          </cell>
          <cell r="AX7">
            <v>871487</v>
          </cell>
          <cell r="AY7">
            <v>1454296</v>
          </cell>
          <cell r="AZ7">
            <v>15614162</v>
          </cell>
          <cell r="BA7">
            <v>12997989</v>
          </cell>
          <cell r="BB7">
            <v>788446</v>
          </cell>
          <cell r="BC7">
            <v>1151947</v>
          </cell>
          <cell r="BD7">
            <v>2213868</v>
          </cell>
          <cell r="BE7">
            <v>14327</v>
          </cell>
          <cell r="BF7">
            <v>2553516</v>
          </cell>
          <cell r="BG7">
            <v>17470530.32</v>
          </cell>
          <cell r="BH7">
            <v>17470530.32</v>
          </cell>
          <cell r="BI7">
            <v>1003414</v>
          </cell>
          <cell r="BJ7">
            <v>2884660</v>
          </cell>
          <cell r="BK7">
            <v>2962617.3</v>
          </cell>
          <cell r="BL7">
            <v>1075000</v>
          </cell>
          <cell r="BM7">
            <v>6932092.6500000004</v>
          </cell>
          <cell r="BN7">
            <v>1140371.0499999998</v>
          </cell>
          <cell r="BO7">
            <v>2471536</v>
          </cell>
          <cell r="BP7">
            <v>10019028</v>
          </cell>
          <cell r="BQ7">
            <v>1397241</v>
          </cell>
          <cell r="BR7">
            <v>901521</v>
          </cell>
          <cell r="BS7">
            <v>2882182</v>
          </cell>
          <cell r="BT7">
            <v>3609217</v>
          </cell>
          <cell r="BU7">
            <v>1192039</v>
          </cell>
          <cell r="BV7">
            <v>304835</v>
          </cell>
          <cell r="BW7">
            <v>9464267.9299999997</v>
          </cell>
          <cell r="BX7">
            <v>496165</v>
          </cell>
          <cell r="BY7">
            <v>5292002</v>
          </cell>
          <cell r="BZ7">
            <v>847654</v>
          </cell>
          <cell r="CA7">
            <v>527617</v>
          </cell>
          <cell r="CB7">
            <v>452546</v>
          </cell>
          <cell r="CC7">
            <v>452546</v>
          </cell>
          <cell r="CD7">
            <v>4912847</v>
          </cell>
          <cell r="CE7">
            <v>4104278</v>
          </cell>
          <cell r="CF7">
            <v>429735.6</v>
          </cell>
          <cell r="CG7">
            <v>181376</v>
          </cell>
          <cell r="CH7">
            <v>7435573</v>
          </cell>
          <cell r="CI7">
            <v>999703.90999999992</v>
          </cell>
          <cell r="CJ7">
            <v>120120188</v>
          </cell>
          <cell r="CK7">
            <v>8108231</v>
          </cell>
          <cell r="CL7">
            <v>0</v>
          </cell>
          <cell r="CM7">
            <v>6597849</v>
          </cell>
          <cell r="CN7">
            <v>4089952.81</v>
          </cell>
          <cell r="CO7">
            <v>333865</v>
          </cell>
          <cell r="CP7">
            <v>184000</v>
          </cell>
          <cell r="CQ7">
            <v>602753.54</v>
          </cell>
          <cell r="CR7">
            <v>544794.93999999994</v>
          </cell>
          <cell r="CS7">
            <v>3926389</v>
          </cell>
          <cell r="CT7">
            <v>4010889</v>
          </cell>
          <cell r="CU7">
            <v>2014174.03</v>
          </cell>
        </row>
        <row r="8">
          <cell r="A8" t="str">
            <v>Income Taxes</v>
          </cell>
          <cell r="B8" t="str">
            <v>CTAXINC</v>
          </cell>
          <cell r="C8">
            <v>2001</v>
          </cell>
        </row>
        <row r="9">
          <cell r="A9" t="str">
            <v>Customers</v>
          </cell>
          <cell r="B9" t="str">
            <v>YN</v>
          </cell>
          <cell r="C9">
            <v>2001</v>
          </cell>
          <cell r="D9">
            <v>858</v>
          </cell>
          <cell r="E9">
            <v>1842</v>
          </cell>
          <cell r="F9">
            <v>17022</v>
          </cell>
          <cell r="G9">
            <v>56554</v>
          </cell>
          <cell r="H9">
            <v>16314</v>
          </cell>
          <cell r="I9">
            <v>43422</v>
          </cell>
          <cell r="J9">
            <v>90752</v>
          </cell>
          <cell r="K9">
            <v>43268</v>
          </cell>
          <cell r="L9">
            <v>2329</v>
          </cell>
          <cell r="M9">
            <v>54032</v>
          </cell>
          <cell r="N9">
            <v>43311</v>
          </cell>
          <cell r="O9">
            <v>14880</v>
          </cell>
          <cell r="P9">
            <v>1348</v>
          </cell>
          <cell r="Q9">
            <v>6947</v>
          </cell>
          <cell r="R9">
            <v>1402</v>
          </cell>
          <cell r="S9">
            <v>32453</v>
          </cell>
          <cell r="T9">
            <v>1643</v>
          </cell>
          <cell r="U9">
            <v>13140</v>
          </cell>
          <cell r="V9">
            <v>1353</v>
          </cell>
          <cell r="W9">
            <v>569</v>
          </cell>
          <cell r="X9">
            <v>10185</v>
          </cell>
          <cell r="Y9">
            <v>163582</v>
          </cell>
          <cell r="Z9">
            <v>79578</v>
          </cell>
          <cell r="AA9">
            <v>13390</v>
          </cell>
          <cell r="AB9">
            <v>3320</v>
          </cell>
          <cell r="AC9">
            <v>25800</v>
          </cell>
          <cell r="AD9">
            <v>18529</v>
          </cell>
          <cell r="AE9">
            <v>3867</v>
          </cell>
          <cell r="AF9">
            <v>660</v>
          </cell>
          <cell r="AG9">
            <v>5764</v>
          </cell>
          <cell r="AH9">
            <v>43364</v>
          </cell>
          <cell r="AI9">
            <v>8441</v>
          </cell>
          <cell r="AJ9">
            <v>39668</v>
          </cell>
          <cell r="AK9">
            <v>21057</v>
          </cell>
          <cell r="AL9">
            <v>21648</v>
          </cell>
          <cell r="AM9">
            <v>209254</v>
          </cell>
          <cell r="AN9">
            <v>2772</v>
          </cell>
          <cell r="AO9">
            <v>1099</v>
          </cell>
          <cell r="AP9">
            <v>5065</v>
          </cell>
          <cell r="AQ9">
            <v>1098950</v>
          </cell>
          <cell r="AR9">
            <v>258755</v>
          </cell>
          <cell r="AS9">
            <v>63939</v>
          </cell>
          <cell r="AT9">
            <v>10349</v>
          </cell>
          <cell r="AU9">
            <v>26290</v>
          </cell>
          <cell r="AV9">
            <v>71913</v>
          </cell>
          <cell r="AW9">
            <v>1803</v>
          </cell>
          <cell r="AX9">
            <v>9174</v>
          </cell>
          <cell r="AY9">
            <v>8693</v>
          </cell>
          <cell r="AZ9">
            <v>132605</v>
          </cell>
          <cell r="BA9">
            <v>65002</v>
          </cell>
          <cell r="BB9">
            <v>10205</v>
          </cell>
          <cell r="BC9">
            <v>6339</v>
          </cell>
          <cell r="BD9">
            <v>12834</v>
          </cell>
          <cell r="BE9">
            <v>270</v>
          </cell>
          <cell r="BF9">
            <v>23142</v>
          </cell>
          <cell r="BG9">
            <v>34073</v>
          </cell>
          <cell r="BH9">
            <v>34073</v>
          </cell>
          <cell r="BI9">
            <v>8290</v>
          </cell>
          <cell r="BJ9">
            <v>17975</v>
          </cell>
          <cell r="BK9">
            <v>23849</v>
          </cell>
          <cell r="BL9">
            <v>6237</v>
          </cell>
          <cell r="BM9">
            <v>48860</v>
          </cell>
          <cell r="BN9">
            <v>9256</v>
          </cell>
          <cell r="BO9">
            <v>12031</v>
          </cell>
          <cell r="BP9">
            <v>56186</v>
          </cell>
          <cell r="BQ9">
            <v>12575</v>
          </cell>
          <cell r="BR9">
            <v>3157</v>
          </cell>
          <cell r="BS9">
            <v>14039</v>
          </cell>
          <cell r="BT9">
            <v>39074</v>
          </cell>
          <cell r="BU9">
            <v>9142</v>
          </cell>
          <cell r="BV9">
            <v>4927</v>
          </cell>
          <cell r="BW9">
            <v>32733</v>
          </cell>
          <cell r="BX9">
            <v>4022</v>
          </cell>
          <cell r="BY9">
            <v>42154</v>
          </cell>
          <cell r="BZ9">
            <v>5719</v>
          </cell>
          <cell r="CA9">
            <v>2263</v>
          </cell>
          <cell r="CB9">
            <v>2880</v>
          </cell>
          <cell r="CC9">
            <v>2880</v>
          </cell>
          <cell r="CD9">
            <v>51075</v>
          </cell>
          <cell r="CE9">
            <v>14192</v>
          </cell>
          <cell r="CF9">
            <v>3927</v>
          </cell>
          <cell r="CG9">
            <v>1876</v>
          </cell>
          <cell r="CH9">
            <v>49050</v>
          </cell>
          <cell r="CI9">
            <v>6172</v>
          </cell>
          <cell r="CJ9">
            <v>660946</v>
          </cell>
          <cell r="CK9">
            <v>90374</v>
          </cell>
          <cell r="CL9">
            <v>9081</v>
          </cell>
          <cell r="CM9">
            <v>43110</v>
          </cell>
          <cell r="CN9">
            <v>20821</v>
          </cell>
          <cell r="CO9">
            <v>3341</v>
          </cell>
          <cell r="CP9">
            <v>1136</v>
          </cell>
          <cell r="CQ9">
            <v>3116</v>
          </cell>
          <cell r="CR9">
            <v>1923</v>
          </cell>
          <cell r="CS9">
            <v>20200</v>
          </cell>
          <cell r="CT9">
            <v>29068</v>
          </cell>
          <cell r="CU9">
            <v>17310</v>
          </cell>
        </row>
        <row r="10">
          <cell r="A10" t="str">
            <v>Customers - Residential</v>
          </cell>
          <cell r="B10" t="str">
            <v>YNR</v>
          </cell>
          <cell r="C10">
            <v>2001</v>
          </cell>
          <cell r="D10">
            <v>574</v>
          </cell>
          <cell r="E10">
            <v>1529</v>
          </cell>
          <cell r="F10">
            <v>12370</v>
          </cell>
          <cell r="G10">
            <v>50436</v>
          </cell>
          <cell r="H10">
            <v>13674</v>
          </cell>
          <cell r="I10">
            <v>30021</v>
          </cell>
          <cell r="J10">
            <v>82925</v>
          </cell>
          <cell r="K10">
            <v>31089</v>
          </cell>
          <cell r="L10">
            <v>1980</v>
          </cell>
          <cell r="M10">
            <v>48778</v>
          </cell>
          <cell r="N10">
            <v>38501</v>
          </cell>
          <cell r="O10">
            <v>13370</v>
          </cell>
          <cell r="P10">
            <v>1178</v>
          </cell>
          <cell r="Q10">
            <v>4770</v>
          </cell>
          <cell r="R10">
            <v>1182</v>
          </cell>
          <cell r="S10">
            <v>28165</v>
          </cell>
          <cell r="T10">
            <v>1365</v>
          </cell>
          <cell r="U10">
            <v>11397</v>
          </cell>
          <cell r="V10">
            <v>1163</v>
          </cell>
          <cell r="W10">
            <v>470</v>
          </cell>
          <cell r="X10">
            <v>9085</v>
          </cell>
          <cell r="Y10">
            <v>144005</v>
          </cell>
          <cell r="Z10">
            <v>71395</v>
          </cell>
          <cell r="AA10">
            <v>11784</v>
          </cell>
          <cell r="AB10">
            <v>2930</v>
          </cell>
          <cell r="AC10">
            <v>23016</v>
          </cell>
          <cell r="AD10">
            <v>15855</v>
          </cell>
          <cell r="AE10">
            <v>3364</v>
          </cell>
          <cell r="AF10">
            <v>573</v>
          </cell>
          <cell r="AG10">
            <v>5018</v>
          </cell>
          <cell r="AH10">
            <v>38670</v>
          </cell>
          <cell r="AI10">
            <v>7634</v>
          </cell>
          <cell r="AJ10">
            <v>35895</v>
          </cell>
          <cell r="AK10">
            <v>17241</v>
          </cell>
          <cell r="AL10">
            <v>15883</v>
          </cell>
          <cell r="AM10">
            <v>157177</v>
          </cell>
          <cell r="AN10">
            <v>2286</v>
          </cell>
          <cell r="AO10">
            <v>940</v>
          </cell>
          <cell r="AP10">
            <v>4423</v>
          </cell>
          <cell r="AQ10">
            <v>990219</v>
          </cell>
          <cell r="AR10">
            <v>232319</v>
          </cell>
          <cell r="AS10">
            <v>53836</v>
          </cell>
          <cell r="AT10">
            <v>5586</v>
          </cell>
          <cell r="AU10">
            <v>22365</v>
          </cell>
          <cell r="AV10">
            <v>64284</v>
          </cell>
          <cell r="AW10">
            <v>1139</v>
          </cell>
          <cell r="AX10">
            <v>7915</v>
          </cell>
          <cell r="AY10">
            <v>7062</v>
          </cell>
          <cell r="AZ10">
            <v>119134</v>
          </cell>
          <cell r="BA10">
            <v>56854</v>
          </cell>
          <cell r="BB10">
            <v>5755</v>
          </cell>
          <cell r="BC10">
            <v>5500</v>
          </cell>
          <cell r="BD10">
            <v>10475</v>
          </cell>
          <cell r="BE10">
            <v>157</v>
          </cell>
          <cell r="BF10">
            <v>20204</v>
          </cell>
          <cell r="BG10">
            <v>30442</v>
          </cell>
          <cell r="BH10">
            <v>30442</v>
          </cell>
          <cell r="BI10">
            <v>5345</v>
          </cell>
          <cell r="BJ10">
            <v>15124</v>
          </cell>
          <cell r="BK10">
            <v>20850</v>
          </cell>
          <cell r="BL10">
            <v>5426</v>
          </cell>
          <cell r="BM10">
            <v>43335</v>
          </cell>
          <cell r="BN10">
            <v>8212</v>
          </cell>
          <cell r="BO10">
            <v>10450</v>
          </cell>
          <cell r="BP10">
            <v>42208</v>
          </cell>
          <cell r="BQ10">
            <v>8304</v>
          </cell>
          <cell r="BR10">
            <v>2534</v>
          </cell>
          <cell r="BS10">
            <v>12545</v>
          </cell>
          <cell r="BT10">
            <v>26384</v>
          </cell>
          <cell r="BU10">
            <v>7976</v>
          </cell>
          <cell r="BV10">
            <v>4256</v>
          </cell>
          <cell r="BW10">
            <v>28600</v>
          </cell>
          <cell r="BX10">
            <v>3430</v>
          </cell>
          <cell r="BY10">
            <v>37514</v>
          </cell>
          <cell r="BZ10">
            <v>4852</v>
          </cell>
          <cell r="CA10">
            <v>1887</v>
          </cell>
          <cell r="CB10">
            <v>2287</v>
          </cell>
          <cell r="CC10">
            <v>2287</v>
          </cell>
          <cell r="CD10">
            <v>45770</v>
          </cell>
          <cell r="CE10">
            <v>12439</v>
          </cell>
          <cell r="CF10">
            <v>3604</v>
          </cell>
          <cell r="CG10">
            <v>938</v>
          </cell>
          <cell r="CH10">
            <v>43857</v>
          </cell>
          <cell r="CI10">
            <v>5368</v>
          </cell>
          <cell r="CJ10">
            <v>582669</v>
          </cell>
          <cell r="CK10">
            <v>80992</v>
          </cell>
          <cell r="CL10">
            <v>8280</v>
          </cell>
          <cell r="CM10">
            <v>37085</v>
          </cell>
          <cell r="CN10">
            <v>18604</v>
          </cell>
          <cell r="CO10">
            <v>2771</v>
          </cell>
          <cell r="CP10">
            <v>1004</v>
          </cell>
          <cell r="CQ10">
            <v>2784</v>
          </cell>
          <cell r="CR10">
            <v>1637</v>
          </cell>
          <cell r="CS10">
            <v>17541</v>
          </cell>
          <cell r="CT10">
            <v>26833</v>
          </cell>
          <cell r="CU10">
            <v>12255</v>
          </cell>
        </row>
        <row r="11">
          <cell r="A11" t="str">
            <v>Customers - Other</v>
          </cell>
          <cell r="B11" t="str">
            <v>YNO</v>
          </cell>
          <cell r="C11">
            <v>2001</v>
          </cell>
          <cell r="D11">
            <v>284</v>
          </cell>
          <cell r="E11">
            <v>313</v>
          </cell>
          <cell r="F11">
            <v>4652</v>
          </cell>
          <cell r="G11">
            <v>6118</v>
          </cell>
          <cell r="H11">
            <v>2640</v>
          </cell>
          <cell r="I11">
            <v>13401</v>
          </cell>
          <cell r="J11">
            <v>7827</v>
          </cell>
          <cell r="K11">
            <v>12179</v>
          </cell>
          <cell r="L11">
            <v>349</v>
          </cell>
          <cell r="M11">
            <v>5254</v>
          </cell>
          <cell r="N11">
            <v>4810</v>
          </cell>
          <cell r="O11">
            <v>1510</v>
          </cell>
          <cell r="P11">
            <v>170</v>
          </cell>
          <cell r="Q11">
            <v>2177</v>
          </cell>
          <cell r="R11">
            <v>220</v>
          </cell>
          <cell r="S11">
            <v>4288</v>
          </cell>
          <cell r="T11">
            <v>278</v>
          </cell>
          <cell r="U11">
            <v>1743</v>
          </cell>
          <cell r="V11">
            <v>190</v>
          </cell>
          <cell r="W11">
            <v>99</v>
          </cell>
          <cell r="X11">
            <v>1100</v>
          </cell>
          <cell r="Y11">
            <v>19577</v>
          </cell>
          <cell r="Z11">
            <v>8183</v>
          </cell>
          <cell r="AA11">
            <v>1606</v>
          </cell>
          <cell r="AB11">
            <v>390</v>
          </cell>
          <cell r="AC11">
            <v>2784</v>
          </cell>
          <cell r="AD11">
            <v>2674</v>
          </cell>
          <cell r="AE11">
            <v>503</v>
          </cell>
          <cell r="AF11">
            <v>87</v>
          </cell>
          <cell r="AG11">
            <v>746</v>
          </cell>
          <cell r="AH11">
            <v>4694</v>
          </cell>
          <cell r="AI11">
            <v>807</v>
          </cell>
          <cell r="AJ11">
            <v>3773</v>
          </cell>
          <cell r="AK11">
            <v>3816</v>
          </cell>
          <cell r="AL11">
            <v>5765</v>
          </cell>
          <cell r="AM11">
            <v>52077</v>
          </cell>
          <cell r="AN11">
            <v>486</v>
          </cell>
          <cell r="AO11">
            <v>159</v>
          </cell>
          <cell r="AP11">
            <v>642</v>
          </cell>
          <cell r="AQ11">
            <v>108731</v>
          </cell>
          <cell r="AR11">
            <v>26436</v>
          </cell>
          <cell r="AS11">
            <v>10103</v>
          </cell>
          <cell r="AT11">
            <v>4763</v>
          </cell>
          <cell r="AU11">
            <v>3925</v>
          </cell>
          <cell r="AV11">
            <v>7629</v>
          </cell>
          <cell r="AW11">
            <v>664</v>
          </cell>
          <cell r="AX11">
            <v>1259</v>
          </cell>
          <cell r="AY11">
            <v>1631</v>
          </cell>
          <cell r="AZ11">
            <v>13471</v>
          </cell>
          <cell r="BA11">
            <v>8148</v>
          </cell>
          <cell r="BB11">
            <v>4450</v>
          </cell>
          <cell r="BC11">
            <v>839</v>
          </cell>
          <cell r="BD11">
            <v>2359</v>
          </cell>
          <cell r="BE11">
            <v>113</v>
          </cell>
          <cell r="BF11">
            <v>2938</v>
          </cell>
          <cell r="BG11">
            <v>3631</v>
          </cell>
          <cell r="BH11">
            <v>3631</v>
          </cell>
          <cell r="BI11">
            <v>2945</v>
          </cell>
          <cell r="BJ11">
            <v>2851</v>
          </cell>
          <cell r="BK11">
            <v>2999</v>
          </cell>
          <cell r="BL11">
            <v>811</v>
          </cell>
          <cell r="BM11">
            <v>5525</v>
          </cell>
          <cell r="BN11">
            <v>1044</v>
          </cell>
          <cell r="BO11">
            <v>1581</v>
          </cell>
          <cell r="BP11">
            <v>13978</v>
          </cell>
          <cell r="BQ11">
            <v>4271</v>
          </cell>
          <cell r="BR11">
            <v>623</v>
          </cell>
          <cell r="BS11">
            <v>1494</v>
          </cell>
          <cell r="BT11">
            <v>12690</v>
          </cell>
          <cell r="BU11">
            <v>1166</v>
          </cell>
          <cell r="BV11">
            <v>671</v>
          </cell>
          <cell r="BW11">
            <v>4133</v>
          </cell>
          <cell r="BX11">
            <v>592</v>
          </cell>
          <cell r="BY11">
            <v>4640</v>
          </cell>
          <cell r="BZ11">
            <v>867</v>
          </cell>
          <cell r="CA11">
            <v>376</v>
          </cell>
          <cell r="CB11">
            <v>593</v>
          </cell>
          <cell r="CC11">
            <v>593</v>
          </cell>
          <cell r="CD11">
            <v>5305</v>
          </cell>
          <cell r="CE11">
            <v>1753</v>
          </cell>
          <cell r="CF11">
            <v>323</v>
          </cell>
          <cell r="CG11">
            <v>938</v>
          </cell>
          <cell r="CH11">
            <v>5193</v>
          </cell>
          <cell r="CI11">
            <v>804</v>
          </cell>
          <cell r="CJ11">
            <v>78277</v>
          </cell>
          <cell r="CK11">
            <v>9382</v>
          </cell>
          <cell r="CL11">
            <v>801</v>
          </cell>
          <cell r="CM11">
            <v>6025</v>
          </cell>
          <cell r="CN11">
            <v>2217</v>
          </cell>
          <cell r="CO11">
            <v>570</v>
          </cell>
          <cell r="CP11">
            <v>132</v>
          </cell>
          <cell r="CQ11">
            <v>332</v>
          </cell>
          <cell r="CR11">
            <v>286</v>
          </cell>
          <cell r="CS11">
            <v>2659</v>
          </cell>
          <cell r="CT11">
            <v>2235</v>
          </cell>
          <cell r="CU11">
            <v>5055</v>
          </cell>
        </row>
        <row r="12">
          <cell r="A12" t="str">
            <v>kWh</v>
          </cell>
          <cell r="B12" t="str">
            <v>YV</v>
          </cell>
          <cell r="C12">
            <v>2001</v>
          </cell>
          <cell r="D12">
            <v>11716050</v>
          </cell>
          <cell r="E12">
            <v>46495370</v>
          </cell>
          <cell r="F12">
            <v>379670652</v>
          </cell>
          <cell r="G12">
            <v>1254863761</v>
          </cell>
          <cell r="H12">
            <v>433520356</v>
          </cell>
          <cell r="I12">
            <v>1058680041</v>
          </cell>
          <cell r="J12">
            <v>3114565383</v>
          </cell>
          <cell r="K12">
            <v>885487000</v>
          </cell>
          <cell r="L12">
            <v>23397503</v>
          </cell>
          <cell r="M12">
            <v>1574687095</v>
          </cell>
          <cell r="N12">
            <v>1389585987</v>
          </cell>
          <cell r="O12">
            <v>276216414</v>
          </cell>
          <cell r="P12">
            <v>26833546</v>
          </cell>
          <cell r="Q12">
            <v>164341782</v>
          </cell>
          <cell r="R12">
            <v>32117372</v>
          </cell>
          <cell r="S12">
            <v>869985068</v>
          </cell>
          <cell r="T12">
            <v>28906959</v>
          </cell>
          <cell r="U12">
            <v>318269457</v>
          </cell>
          <cell r="V12">
            <v>24556849</v>
          </cell>
          <cell r="W12">
            <v>7626048</v>
          </cell>
          <cell r="X12">
            <v>182331812</v>
          </cell>
          <cell r="Y12">
            <v>7248601606</v>
          </cell>
          <cell r="Z12">
            <v>0</v>
          </cell>
          <cell r="AA12">
            <v>355047777</v>
          </cell>
          <cell r="AB12">
            <v>59797085</v>
          </cell>
          <cell r="AC12">
            <v>539210165</v>
          </cell>
          <cell r="AD12">
            <v>606821188</v>
          </cell>
          <cell r="AE12">
            <v>76786964</v>
          </cell>
          <cell r="AF12">
            <v>9289540</v>
          </cell>
          <cell r="AG12">
            <v>88799309</v>
          </cell>
          <cell r="AH12">
            <v>852271146.29999995</v>
          </cell>
          <cell r="AI12">
            <v>149274704</v>
          </cell>
          <cell r="AJ12">
            <v>1441417087</v>
          </cell>
          <cell r="AK12">
            <v>342398687</v>
          </cell>
          <cell r="AL12">
            <v>420325680</v>
          </cell>
          <cell r="AM12">
            <v>6833352625</v>
          </cell>
          <cell r="AN12">
            <v>104788918</v>
          </cell>
          <cell r="AO12">
            <v>24627746</v>
          </cell>
          <cell r="AP12">
            <v>195360669</v>
          </cell>
          <cell r="AQ12">
            <v>18412336200</v>
          </cell>
          <cell r="AR12">
            <v>7351475971</v>
          </cell>
          <cell r="AS12">
            <v>2538360932</v>
          </cell>
          <cell r="AT12">
            <v>112115016</v>
          </cell>
          <cell r="AU12">
            <v>707818942</v>
          </cell>
          <cell r="AV12">
            <v>1939086890</v>
          </cell>
          <cell r="AW12">
            <v>29400908</v>
          </cell>
          <cell r="AX12">
            <v>247885263</v>
          </cell>
          <cell r="AY12">
            <v>214910230</v>
          </cell>
          <cell r="AZ12">
            <v>3141179168</v>
          </cell>
          <cell r="BA12">
            <v>1992984410</v>
          </cell>
          <cell r="BB12">
            <v>196604775</v>
          </cell>
          <cell r="BC12">
            <v>223783278</v>
          </cell>
          <cell r="BD12">
            <v>518168438</v>
          </cell>
          <cell r="BE12">
            <v>3603607</v>
          </cell>
          <cell r="BF12">
            <v>608418735</v>
          </cell>
          <cell r="BG12">
            <v>767641632</v>
          </cell>
          <cell r="BH12">
            <v>767641632</v>
          </cell>
          <cell r="BI12">
            <v>160191895</v>
          </cell>
          <cell r="BJ12">
            <v>343419218</v>
          </cell>
          <cell r="BK12">
            <v>569697298</v>
          </cell>
          <cell r="BL12">
            <v>120377068</v>
          </cell>
          <cell r="BM12">
            <v>1950494429</v>
          </cell>
          <cell r="BN12">
            <v>218941701</v>
          </cell>
          <cell r="BO12">
            <v>308004488</v>
          </cell>
          <cell r="BP12">
            <v>1156023994</v>
          </cell>
          <cell r="BQ12">
            <v>191973671</v>
          </cell>
          <cell r="BR12">
            <v>80357969</v>
          </cell>
          <cell r="BS12">
            <v>313146201</v>
          </cell>
          <cell r="BT12">
            <v>729446528</v>
          </cell>
          <cell r="BU12">
            <v>184068148</v>
          </cell>
          <cell r="BV12">
            <v>61107079</v>
          </cell>
          <cell r="BW12">
            <v>682333606</v>
          </cell>
          <cell r="BX12">
            <v>93652210</v>
          </cell>
          <cell r="BY12">
            <v>961705899</v>
          </cell>
          <cell r="BZ12">
            <v>119721304</v>
          </cell>
          <cell r="CA12">
            <v>46787251</v>
          </cell>
          <cell r="CB12">
            <v>82978916</v>
          </cell>
          <cell r="CC12">
            <v>82978916</v>
          </cell>
          <cell r="CD12">
            <v>1402978957</v>
          </cell>
          <cell r="CE12">
            <v>337365904</v>
          </cell>
          <cell r="CF12">
            <v>43244520</v>
          </cell>
          <cell r="CG12">
            <v>19370934</v>
          </cell>
          <cell r="CH12">
            <v>1015270664</v>
          </cell>
          <cell r="CI12">
            <v>211552601</v>
          </cell>
          <cell r="CJ12">
            <v>25719183688</v>
          </cell>
          <cell r="CK12">
            <v>1680885815</v>
          </cell>
          <cell r="CL12">
            <v>92563845</v>
          </cell>
          <cell r="CM12">
            <v>1163795229</v>
          </cell>
          <cell r="CN12">
            <v>509117241</v>
          </cell>
          <cell r="CO12">
            <v>81778136</v>
          </cell>
          <cell r="CP12">
            <v>13483030</v>
          </cell>
          <cell r="CQ12">
            <v>56587378</v>
          </cell>
          <cell r="CR12">
            <v>57434739</v>
          </cell>
          <cell r="CS12">
            <v>402669214</v>
          </cell>
          <cell r="CT12">
            <v>927199268</v>
          </cell>
          <cell r="CU12">
            <v>389104484</v>
          </cell>
        </row>
        <row r="13">
          <cell r="A13" t="str">
            <v>kWh - Residential</v>
          </cell>
          <cell r="B13" t="str">
            <v>YVR</v>
          </cell>
          <cell r="C13">
            <v>2001</v>
          </cell>
          <cell r="D13">
            <v>6826160</v>
          </cell>
          <cell r="E13">
            <v>11583457</v>
          </cell>
          <cell r="F13">
            <v>138436341</v>
          </cell>
          <cell r="G13">
            <v>448134589</v>
          </cell>
          <cell r="H13">
            <v>98090554</v>
          </cell>
          <cell r="I13">
            <v>263463129</v>
          </cell>
          <cell r="J13">
            <v>842031037</v>
          </cell>
          <cell r="K13">
            <v>268500000</v>
          </cell>
          <cell r="L13">
            <v>12724024</v>
          </cell>
          <cell r="M13">
            <v>500473802</v>
          </cell>
          <cell r="N13">
            <v>341085818</v>
          </cell>
          <cell r="O13">
            <v>103660762</v>
          </cell>
          <cell r="P13">
            <v>13883050</v>
          </cell>
          <cell r="Q13">
            <v>40810483</v>
          </cell>
          <cell r="R13">
            <v>16279305</v>
          </cell>
          <cell r="S13">
            <v>239835638</v>
          </cell>
          <cell r="T13">
            <v>11703703</v>
          </cell>
          <cell r="U13">
            <v>86639423</v>
          </cell>
          <cell r="V13">
            <v>15246164</v>
          </cell>
          <cell r="W13">
            <v>4093659</v>
          </cell>
          <cell r="X13">
            <v>87662132</v>
          </cell>
          <cell r="Y13">
            <v>1458439556</v>
          </cell>
          <cell r="Z13">
            <v>0</v>
          </cell>
          <cell r="AA13">
            <v>104024274</v>
          </cell>
          <cell r="AB13">
            <v>31617834</v>
          </cell>
          <cell r="AC13">
            <v>260748223</v>
          </cell>
          <cell r="AD13">
            <v>137184631</v>
          </cell>
          <cell r="AE13">
            <v>36930477</v>
          </cell>
          <cell r="AF13">
            <v>6082144</v>
          </cell>
          <cell r="AG13">
            <v>44242042</v>
          </cell>
          <cell r="AH13">
            <v>363005876.5</v>
          </cell>
          <cell r="AI13">
            <v>76862910</v>
          </cell>
          <cell r="AJ13">
            <v>307890809</v>
          </cell>
          <cell r="AK13">
            <v>171932594</v>
          </cell>
          <cell r="AL13">
            <v>182167502</v>
          </cell>
          <cell r="AM13">
            <v>1315626623</v>
          </cell>
          <cell r="AN13">
            <v>26139979</v>
          </cell>
          <cell r="AO13">
            <v>14484932</v>
          </cell>
          <cell r="AP13">
            <v>48701507</v>
          </cell>
          <cell r="AQ13">
            <v>11374644300</v>
          </cell>
          <cell r="AR13">
            <v>2192233755</v>
          </cell>
          <cell r="AS13">
            <v>538423004</v>
          </cell>
          <cell r="AT13">
            <v>39134939</v>
          </cell>
          <cell r="AU13">
            <v>201080299</v>
          </cell>
          <cell r="AV13">
            <v>625026662</v>
          </cell>
          <cell r="AW13">
            <v>11637126</v>
          </cell>
          <cell r="AX13">
            <v>59234238</v>
          </cell>
          <cell r="AY13">
            <v>79809852</v>
          </cell>
          <cell r="AZ13">
            <v>1022356811</v>
          </cell>
          <cell r="BA13">
            <v>644975129</v>
          </cell>
          <cell r="BB13">
            <v>58254404</v>
          </cell>
          <cell r="BC13">
            <v>47625779</v>
          </cell>
          <cell r="BD13">
            <v>131899201</v>
          </cell>
          <cell r="BE13">
            <v>1391296</v>
          </cell>
          <cell r="BF13">
            <v>216559623</v>
          </cell>
          <cell r="BG13">
            <v>266315909</v>
          </cell>
          <cell r="BH13">
            <v>266315909</v>
          </cell>
          <cell r="BI13">
            <v>58261329</v>
          </cell>
          <cell r="BJ13">
            <v>147494410</v>
          </cell>
          <cell r="BK13">
            <v>206592337</v>
          </cell>
          <cell r="BL13">
            <v>39605913</v>
          </cell>
          <cell r="BM13">
            <v>483617379</v>
          </cell>
          <cell r="BN13">
            <v>72367806</v>
          </cell>
          <cell r="BO13">
            <v>105223225</v>
          </cell>
          <cell r="BP13">
            <v>456976349</v>
          </cell>
          <cell r="BQ13">
            <v>74948897</v>
          </cell>
          <cell r="BR13">
            <v>35085952</v>
          </cell>
          <cell r="BS13">
            <v>160911737</v>
          </cell>
          <cell r="BT13">
            <v>259452557</v>
          </cell>
          <cell r="BU13">
            <v>63197598</v>
          </cell>
          <cell r="BV13">
            <v>21287104</v>
          </cell>
          <cell r="BW13">
            <v>330518339</v>
          </cell>
          <cell r="BX13">
            <v>31435666</v>
          </cell>
          <cell r="BY13">
            <v>382378957</v>
          </cell>
          <cell r="BZ13">
            <v>43720366</v>
          </cell>
          <cell r="CA13">
            <v>19653009</v>
          </cell>
          <cell r="CB13">
            <v>32785612</v>
          </cell>
          <cell r="CC13">
            <v>32785612</v>
          </cell>
          <cell r="CD13">
            <v>404189613</v>
          </cell>
          <cell r="CE13">
            <v>103175272</v>
          </cell>
          <cell r="CF13">
            <v>32357142</v>
          </cell>
          <cell r="CG13">
            <v>10702365</v>
          </cell>
          <cell r="CH13">
            <v>348159534</v>
          </cell>
          <cell r="CI13">
            <v>48655553</v>
          </cell>
          <cell r="CJ13">
            <v>5373974760</v>
          </cell>
          <cell r="CK13">
            <v>675420419</v>
          </cell>
          <cell r="CL13">
            <v>66323360</v>
          </cell>
          <cell r="CM13">
            <v>366986871</v>
          </cell>
          <cell r="CN13">
            <v>155505254</v>
          </cell>
          <cell r="CO13">
            <v>24859919</v>
          </cell>
          <cell r="CP13">
            <v>10312512</v>
          </cell>
          <cell r="CQ13">
            <v>26814493</v>
          </cell>
          <cell r="CR13">
            <v>14757512</v>
          </cell>
          <cell r="CS13">
            <v>174982974</v>
          </cell>
          <cell r="CT13">
            <v>272044680</v>
          </cell>
          <cell r="CU13">
            <v>102243205</v>
          </cell>
        </row>
        <row r="14">
          <cell r="A14" t="str">
            <v>kWh - Other</v>
          </cell>
          <cell r="B14" t="str">
            <v>YVO</v>
          </cell>
          <cell r="C14">
            <v>2001</v>
          </cell>
          <cell r="D14">
            <v>4889890</v>
          </cell>
          <cell r="E14">
            <v>34911913</v>
          </cell>
          <cell r="F14">
            <v>241234311</v>
          </cell>
          <cell r="G14">
            <v>806729172</v>
          </cell>
          <cell r="H14">
            <v>335429802</v>
          </cell>
          <cell r="I14">
            <v>795216912</v>
          </cell>
          <cell r="J14">
            <v>2272534346</v>
          </cell>
          <cell r="K14">
            <v>616987000</v>
          </cell>
          <cell r="L14">
            <v>10673479</v>
          </cell>
          <cell r="M14">
            <v>1074213293</v>
          </cell>
          <cell r="N14">
            <v>1048500169</v>
          </cell>
          <cell r="O14">
            <v>172555652</v>
          </cell>
          <cell r="P14">
            <v>12950496</v>
          </cell>
          <cell r="Q14">
            <v>123531299</v>
          </cell>
          <cell r="R14">
            <v>15838067</v>
          </cell>
          <cell r="S14">
            <v>630149430</v>
          </cell>
          <cell r="T14">
            <v>17203256</v>
          </cell>
          <cell r="U14">
            <v>231630034</v>
          </cell>
          <cell r="V14">
            <v>9310685</v>
          </cell>
          <cell r="W14">
            <v>3532389</v>
          </cell>
          <cell r="X14">
            <v>94669680</v>
          </cell>
          <cell r="Y14">
            <v>5790162050</v>
          </cell>
          <cell r="Z14">
            <v>0</v>
          </cell>
          <cell r="AA14">
            <v>251023503</v>
          </cell>
          <cell r="AB14">
            <v>28179251</v>
          </cell>
          <cell r="AC14">
            <v>278461942</v>
          </cell>
          <cell r="AD14">
            <v>469636557</v>
          </cell>
          <cell r="AE14">
            <v>39856487</v>
          </cell>
          <cell r="AF14">
            <v>3207396</v>
          </cell>
          <cell r="AG14">
            <v>44557267</v>
          </cell>
          <cell r="AH14">
            <v>489265269.79999995</v>
          </cell>
          <cell r="AI14">
            <v>72411794</v>
          </cell>
          <cell r="AJ14">
            <v>1133526278</v>
          </cell>
          <cell r="AK14">
            <v>170466093</v>
          </cell>
          <cell r="AL14">
            <v>238158178</v>
          </cell>
          <cell r="AM14">
            <v>5517726002</v>
          </cell>
          <cell r="AN14">
            <v>78648939</v>
          </cell>
          <cell r="AO14">
            <v>10142814</v>
          </cell>
          <cell r="AP14">
            <v>146659162</v>
          </cell>
          <cell r="AQ14">
            <v>7037691900</v>
          </cell>
          <cell r="AR14">
            <v>5159242216</v>
          </cell>
          <cell r="AS14">
            <v>1999937928</v>
          </cell>
          <cell r="AT14">
            <v>72980077</v>
          </cell>
          <cell r="AU14">
            <v>506738643</v>
          </cell>
          <cell r="AV14">
            <v>1314060228</v>
          </cell>
          <cell r="AW14">
            <v>17763782</v>
          </cell>
          <cell r="AX14">
            <v>188651025</v>
          </cell>
          <cell r="AY14">
            <v>135100378</v>
          </cell>
          <cell r="AZ14">
            <v>2118822357</v>
          </cell>
          <cell r="BA14">
            <v>1348009281</v>
          </cell>
          <cell r="BB14">
            <v>138350371</v>
          </cell>
          <cell r="BC14">
            <v>176157499</v>
          </cell>
          <cell r="BD14">
            <v>386269237</v>
          </cell>
          <cell r="BE14">
            <v>2212311</v>
          </cell>
          <cell r="BF14">
            <v>391859112</v>
          </cell>
          <cell r="BG14">
            <v>501325723</v>
          </cell>
          <cell r="BH14">
            <v>501325723</v>
          </cell>
          <cell r="BI14">
            <v>101930566</v>
          </cell>
          <cell r="BJ14">
            <v>195924808</v>
          </cell>
          <cell r="BK14">
            <v>363104961</v>
          </cell>
          <cell r="BL14">
            <v>80771155</v>
          </cell>
          <cell r="BM14">
            <v>1466877050</v>
          </cell>
          <cell r="BN14">
            <v>146573895</v>
          </cell>
          <cell r="BO14">
            <v>202781263</v>
          </cell>
          <cell r="BP14">
            <v>699047645</v>
          </cell>
          <cell r="BQ14">
            <v>117024774</v>
          </cell>
          <cell r="BR14">
            <v>45272017</v>
          </cell>
          <cell r="BS14">
            <v>152234464</v>
          </cell>
          <cell r="BT14">
            <v>469993971</v>
          </cell>
          <cell r="BU14">
            <v>120870550</v>
          </cell>
          <cell r="BV14">
            <v>39819975</v>
          </cell>
          <cell r="BW14">
            <v>351815267</v>
          </cell>
          <cell r="BX14">
            <v>62216544</v>
          </cell>
          <cell r="BY14">
            <v>579326942</v>
          </cell>
          <cell r="BZ14">
            <v>76000938</v>
          </cell>
          <cell r="CA14">
            <v>27134242</v>
          </cell>
          <cell r="CB14">
            <v>50193304</v>
          </cell>
          <cell r="CC14">
            <v>50193304</v>
          </cell>
          <cell r="CD14">
            <v>998789344</v>
          </cell>
          <cell r="CE14">
            <v>234190632</v>
          </cell>
          <cell r="CF14">
            <v>10887378</v>
          </cell>
          <cell r="CG14">
            <v>8668569</v>
          </cell>
          <cell r="CH14">
            <v>667111130</v>
          </cell>
          <cell r="CI14">
            <v>162897048</v>
          </cell>
          <cell r="CJ14">
            <v>20345208928</v>
          </cell>
          <cell r="CK14">
            <v>1005465396</v>
          </cell>
          <cell r="CL14">
            <v>26240485</v>
          </cell>
          <cell r="CM14">
            <v>796808358</v>
          </cell>
          <cell r="CN14">
            <v>353611987</v>
          </cell>
          <cell r="CO14">
            <v>56918217</v>
          </cell>
          <cell r="CP14">
            <v>3170518</v>
          </cell>
          <cell r="CQ14">
            <v>29772885</v>
          </cell>
          <cell r="CR14">
            <v>42677227</v>
          </cell>
          <cell r="CS14">
            <v>227686240</v>
          </cell>
          <cell r="CT14">
            <v>655154588</v>
          </cell>
          <cell r="CU14">
            <v>286861279</v>
          </cell>
        </row>
        <row r="15">
          <cell r="A15" t="str">
            <v>kW</v>
          </cell>
          <cell r="B15" t="str">
            <v>YD</v>
          </cell>
          <cell r="C15">
            <v>2001</v>
          </cell>
          <cell r="D15">
            <v>3749</v>
          </cell>
          <cell r="E15">
            <v>55544</v>
          </cell>
          <cell r="F15">
            <v>643339</v>
          </cell>
          <cell r="G15">
            <v>1656278</v>
          </cell>
          <cell r="H15">
            <v>538337</v>
          </cell>
          <cell r="I15">
            <v>1283235</v>
          </cell>
          <cell r="J15">
            <v>8601437</v>
          </cell>
          <cell r="K15">
            <v>885001600</v>
          </cell>
          <cell r="L15">
            <v>14219.47</v>
          </cell>
          <cell r="M15">
            <v>2215558</v>
          </cell>
          <cell r="N15">
            <v>2252621</v>
          </cell>
          <cell r="O15">
            <v>204510</v>
          </cell>
          <cell r="P15">
            <v>10437</v>
          </cell>
          <cell r="Q15">
            <v>251555.3</v>
          </cell>
          <cell r="R15">
            <v>22697.9</v>
          </cell>
          <cell r="S15">
            <v>1412040.5</v>
          </cell>
          <cell r="T15">
            <v>44163</v>
          </cell>
          <cell r="U15">
            <v>386107</v>
          </cell>
          <cell r="V15">
            <v>6473</v>
          </cell>
          <cell r="W15">
            <v>3239.6</v>
          </cell>
          <cell r="X15">
            <v>241178</v>
          </cell>
          <cell r="Y15">
            <v>12144754</v>
          </cell>
          <cell r="Z15">
            <v>0</v>
          </cell>
          <cell r="AA15">
            <v>680870</v>
          </cell>
          <cell r="AB15">
            <v>30265</v>
          </cell>
          <cell r="AC15">
            <v>608480</v>
          </cell>
          <cell r="AD15">
            <v>1007498</v>
          </cell>
          <cell r="AE15">
            <v>56644</v>
          </cell>
          <cell r="AF15">
            <v>5233</v>
          </cell>
          <cell r="AG15">
            <v>86958</v>
          </cell>
          <cell r="AH15">
            <v>1098694.1200000001</v>
          </cell>
          <cell r="AI15">
            <v>169587</v>
          </cell>
          <cell r="AJ15">
            <v>2158888</v>
          </cell>
          <cell r="AK15">
            <v>367659</v>
          </cell>
          <cell r="AL15">
            <v>407930</v>
          </cell>
          <cell r="AM15">
            <v>11356082</v>
          </cell>
          <cell r="AN15">
            <v>154194.5</v>
          </cell>
          <cell r="AO15">
            <v>6563</v>
          </cell>
          <cell r="AP15">
            <v>290201</v>
          </cell>
          <cell r="AQ15">
            <v>31770100</v>
          </cell>
          <cell r="AR15">
            <v>9971093</v>
          </cell>
          <cell r="AS15">
            <v>3358287</v>
          </cell>
          <cell r="AT15">
            <v>90176</v>
          </cell>
          <cell r="AU15">
            <v>784647</v>
          </cell>
          <cell r="AV15">
            <v>2561299</v>
          </cell>
          <cell r="AW15">
            <v>27562</v>
          </cell>
          <cell r="AX15">
            <v>369889</v>
          </cell>
          <cell r="AY15">
            <v>253915.6</v>
          </cell>
          <cell r="AZ15">
            <v>3876039</v>
          </cell>
          <cell r="BA15">
            <v>2722144</v>
          </cell>
          <cell r="BB15">
            <v>196604775</v>
          </cell>
          <cell r="BC15">
            <v>291255.3</v>
          </cell>
          <cell r="BD15">
            <v>793810</v>
          </cell>
          <cell r="BE15">
            <v>7464</v>
          </cell>
          <cell r="BF15">
            <v>747824</v>
          </cell>
          <cell r="BG15">
            <v>992583</v>
          </cell>
          <cell r="BH15">
            <v>992583</v>
          </cell>
          <cell r="BI15">
            <v>203767.2</v>
          </cell>
          <cell r="BJ15">
            <v>442848</v>
          </cell>
          <cell r="BK15">
            <v>512211</v>
          </cell>
          <cell r="BL15">
            <v>185131</v>
          </cell>
          <cell r="BM15">
            <v>3065566.44</v>
          </cell>
          <cell r="BN15">
            <v>272575</v>
          </cell>
          <cell r="BO15">
            <v>418793</v>
          </cell>
          <cell r="BP15">
            <v>3636250</v>
          </cell>
          <cell r="BQ15">
            <v>200208</v>
          </cell>
          <cell r="BR15">
            <v>44279</v>
          </cell>
          <cell r="BS15">
            <v>320431</v>
          </cell>
          <cell r="BT15">
            <v>784844</v>
          </cell>
          <cell r="BU15">
            <v>254169</v>
          </cell>
          <cell r="BV15">
            <v>83610</v>
          </cell>
          <cell r="BW15">
            <v>681987</v>
          </cell>
          <cell r="BX15">
            <v>99375</v>
          </cell>
          <cell r="BY15">
            <v>1094737</v>
          </cell>
          <cell r="BZ15">
            <v>101142</v>
          </cell>
          <cell r="CA15">
            <v>26294</v>
          </cell>
          <cell r="CB15">
            <v>80389.490000000005</v>
          </cell>
          <cell r="CC15">
            <v>80389.490000000005</v>
          </cell>
          <cell r="CD15">
            <v>1868675</v>
          </cell>
          <cell r="CE15">
            <v>502791</v>
          </cell>
          <cell r="CF15">
            <v>7621.49</v>
          </cell>
          <cell r="CG15">
            <v>10333</v>
          </cell>
          <cell r="CH15">
            <v>1099719</v>
          </cell>
          <cell r="CI15">
            <v>367698</v>
          </cell>
          <cell r="CJ15">
            <v>37296087</v>
          </cell>
          <cell r="CK15">
            <v>2110039</v>
          </cell>
          <cell r="CL15">
            <v>25258</v>
          </cell>
          <cell r="CM15">
            <v>1632049</v>
          </cell>
          <cell r="CN15">
            <v>935746</v>
          </cell>
          <cell r="CO15">
            <v>29225.1</v>
          </cell>
          <cell r="CP15">
            <v>9886193</v>
          </cell>
          <cell r="CQ15">
            <v>55219</v>
          </cell>
          <cell r="CR15">
            <v>81715</v>
          </cell>
          <cell r="CS15">
            <v>263215.98200000002</v>
          </cell>
          <cell r="CT15">
            <v>994647</v>
          </cell>
          <cell r="CU15">
            <v>525498</v>
          </cell>
        </row>
        <row r="16">
          <cell r="A16" t="str">
            <v>kW - Residential</v>
          </cell>
          <cell r="B16" t="str">
            <v>YDR</v>
          </cell>
          <cell r="C16">
            <v>2001</v>
          </cell>
          <cell r="D16">
            <v>0</v>
          </cell>
          <cell r="E16">
            <v>0</v>
          </cell>
          <cell r="F16">
            <v>0</v>
          </cell>
          <cell r="G16">
            <v>0</v>
          </cell>
          <cell r="H16">
            <v>0</v>
          </cell>
          <cell r="I16">
            <v>0</v>
          </cell>
          <cell r="J16">
            <v>0</v>
          </cell>
          <cell r="K16">
            <v>268500000</v>
          </cell>
          <cell r="L16">
            <v>0</v>
          </cell>
          <cell r="M16">
            <v>0</v>
          </cell>
          <cell r="N16">
            <v>0</v>
          </cell>
          <cell r="O16">
            <v>0</v>
          </cell>
          <cell r="P16">
            <v>0</v>
          </cell>
          <cell r="Q16">
            <v>0</v>
          </cell>
          <cell r="R16">
            <v>0</v>
          </cell>
          <cell r="S16">
            <v>0</v>
          </cell>
          <cell r="T16">
            <v>0</v>
          </cell>
          <cell r="U16">
            <v>0</v>
          </cell>
          <cell r="V16">
            <v>0</v>
          </cell>
          <cell r="W16">
            <v>1618.3</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1374100</v>
          </cell>
          <cell r="AR16">
            <v>0</v>
          </cell>
          <cell r="AS16">
            <v>98</v>
          </cell>
          <cell r="AT16">
            <v>0</v>
          </cell>
          <cell r="AU16">
            <v>0</v>
          </cell>
          <cell r="AV16">
            <v>0</v>
          </cell>
          <cell r="AW16">
            <v>0</v>
          </cell>
          <cell r="AX16">
            <v>0</v>
          </cell>
          <cell r="AY16">
            <v>0</v>
          </cell>
          <cell r="AZ16">
            <v>0</v>
          </cell>
          <cell r="BA16">
            <v>0</v>
          </cell>
          <cell r="BB16">
            <v>58254404</v>
          </cell>
          <cell r="BC16">
            <v>0</v>
          </cell>
          <cell r="BD16">
            <v>0</v>
          </cell>
          <cell r="BE16">
            <v>2932</v>
          </cell>
          <cell r="BF16">
            <v>0</v>
          </cell>
          <cell r="BG16">
            <v>978669</v>
          </cell>
          <cell r="BH16">
            <v>978669</v>
          </cell>
          <cell r="BI16">
            <v>0</v>
          </cell>
          <cell r="BJ16">
            <v>0</v>
          </cell>
          <cell r="BK16">
            <v>0</v>
          </cell>
          <cell r="BL16">
            <v>0</v>
          </cell>
          <cell r="BM16">
            <v>0</v>
          </cell>
          <cell r="BN16">
            <v>0</v>
          </cell>
          <cell r="BO16">
            <v>0</v>
          </cell>
          <cell r="BP16">
            <v>986915</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9884892</v>
          </cell>
          <cell r="CQ16">
            <v>0</v>
          </cell>
          <cell r="CR16">
            <v>0</v>
          </cell>
          <cell r="CS16">
            <v>0</v>
          </cell>
          <cell r="CT16">
            <v>0</v>
          </cell>
          <cell r="CU16">
            <v>0</v>
          </cell>
        </row>
        <row r="17">
          <cell r="A17" t="str">
            <v>kW - Other</v>
          </cell>
          <cell r="B17" t="str">
            <v>YDO</v>
          </cell>
          <cell r="C17">
            <v>2001</v>
          </cell>
          <cell r="D17">
            <v>3749</v>
          </cell>
          <cell r="E17">
            <v>55544</v>
          </cell>
          <cell r="F17">
            <v>643339</v>
          </cell>
          <cell r="G17">
            <v>1656278</v>
          </cell>
          <cell r="H17">
            <v>538337</v>
          </cell>
          <cell r="I17">
            <v>1283235</v>
          </cell>
          <cell r="J17">
            <v>8601437</v>
          </cell>
          <cell r="K17">
            <v>616501600</v>
          </cell>
          <cell r="L17">
            <v>14219.47</v>
          </cell>
          <cell r="M17">
            <v>2215558</v>
          </cell>
          <cell r="N17">
            <v>2252621</v>
          </cell>
          <cell r="O17">
            <v>204510</v>
          </cell>
          <cell r="P17">
            <v>10437</v>
          </cell>
          <cell r="Q17">
            <v>251555.3</v>
          </cell>
          <cell r="R17">
            <v>22697.9</v>
          </cell>
          <cell r="S17">
            <v>1412040.5</v>
          </cell>
          <cell r="T17">
            <v>44163</v>
          </cell>
          <cell r="U17">
            <v>386107</v>
          </cell>
          <cell r="V17">
            <v>6473</v>
          </cell>
          <cell r="W17">
            <v>1621.3</v>
          </cell>
          <cell r="X17">
            <v>241178</v>
          </cell>
          <cell r="Y17">
            <v>12144754</v>
          </cell>
          <cell r="Z17">
            <v>0</v>
          </cell>
          <cell r="AA17">
            <v>680870</v>
          </cell>
          <cell r="AB17">
            <v>30265</v>
          </cell>
          <cell r="AC17">
            <v>608480</v>
          </cell>
          <cell r="AD17">
            <v>1007498</v>
          </cell>
          <cell r="AE17">
            <v>56644</v>
          </cell>
          <cell r="AF17">
            <v>5233</v>
          </cell>
          <cell r="AG17">
            <v>86958</v>
          </cell>
          <cell r="AH17">
            <v>1098694.1200000001</v>
          </cell>
          <cell r="AI17">
            <v>169587</v>
          </cell>
          <cell r="AJ17">
            <v>2158888</v>
          </cell>
          <cell r="AK17">
            <v>367659</v>
          </cell>
          <cell r="AL17">
            <v>407930</v>
          </cell>
          <cell r="AM17">
            <v>11356082</v>
          </cell>
          <cell r="AN17">
            <v>154194.5</v>
          </cell>
          <cell r="AO17">
            <v>6563</v>
          </cell>
          <cell r="AP17">
            <v>290201</v>
          </cell>
          <cell r="AQ17">
            <v>30396000</v>
          </cell>
          <cell r="AR17">
            <v>9971093</v>
          </cell>
          <cell r="AS17">
            <v>3358189</v>
          </cell>
          <cell r="AT17">
            <v>90176</v>
          </cell>
          <cell r="AU17">
            <v>784647</v>
          </cell>
          <cell r="AV17">
            <v>2561299</v>
          </cell>
          <cell r="AW17">
            <v>27562</v>
          </cell>
          <cell r="AX17">
            <v>369889</v>
          </cell>
          <cell r="AY17">
            <v>253915.6</v>
          </cell>
          <cell r="AZ17">
            <v>3876039</v>
          </cell>
          <cell r="BA17">
            <v>2722144</v>
          </cell>
          <cell r="BB17">
            <v>138350371</v>
          </cell>
          <cell r="BC17">
            <v>291255.3</v>
          </cell>
          <cell r="BD17">
            <v>793810</v>
          </cell>
          <cell r="BE17">
            <v>4532</v>
          </cell>
          <cell r="BF17">
            <v>747824</v>
          </cell>
          <cell r="BG17">
            <v>13914</v>
          </cell>
          <cell r="BH17">
            <v>13914</v>
          </cell>
          <cell r="BI17">
            <v>203767.2</v>
          </cell>
          <cell r="BJ17">
            <v>442848</v>
          </cell>
          <cell r="BK17">
            <v>512211</v>
          </cell>
          <cell r="BL17">
            <v>185131</v>
          </cell>
          <cell r="BM17">
            <v>3065566.44</v>
          </cell>
          <cell r="BN17">
            <v>272575</v>
          </cell>
          <cell r="BO17">
            <v>418793</v>
          </cell>
          <cell r="BP17">
            <v>2649335</v>
          </cell>
          <cell r="BQ17">
            <v>200208</v>
          </cell>
          <cell r="BR17">
            <v>44279</v>
          </cell>
          <cell r="BS17">
            <v>320431</v>
          </cell>
          <cell r="BT17">
            <v>784844</v>
          </cell>
          <cell r="BU17">
            <v>254169</v>
          </cell>
          <cell r="BV17">
            <v>83610</v>
          </cell>
          <cell r="BW17">
            <v>681987</v>
          </cell>
          <cell r="BX17">
            <v>99375</v>
          </cell>
          <cell r="BY17">
            <v>1094737</v>
          </cell>
          <cell r="BZ17">
            <v>101142</v>
          </cell>
          <cell r="CA17">
            <v>26294</v>
          </cell>
          <cell r="CB17">
            <v>80389.490000000005</v>
          </cell>
          <cell r="CC17">
            <v>80389.490000000005</v>
          </cell>
          <cell r="CD17">
            <v>1868675</v>
          </cell>
          <cell r="CE17">
            <v>502791</v>
          </cell>
          <cell r="CF17">
            <v>7621.49</v>
          </cell>
          <cell r="CG17">
            <v>10333</v>
          </cell>
          <cell r="CH17">
            <v>1099719</v>
          </cell>
          <cell r="CI17">
            <v>367698</v>
          </cell>
          <cell r="CJ17">
            <v>37296087</v>
          </cell>
          <cell r="CK17">
            <v>2110039</v>
          </cell>
          <cell r="CL17">
            <v>25258</v>
          </cell>
          <cell r="CM17">
            <v>1632049</v>
          </cell>
          <cell r="CN17">
            <v>935746</v>
          </cell>
          <cell r="CO17">
            <v>29225.1</v>
          </cell>
          <cell r="CP17">
            <v>1301</v>
          </cell>
          <cell r="CQ17">
            <v>55219</v>
          </cell>
          <cell r="CR17">
            <v>81715</v>
          </cell>
          <cell r="CS17">
            <v>263215.98200000002</v>
          </cell>
          <cell r="CT17">
            <v>994647</v>
          </cell>
          <cell r="CU17">
            <v>525498</v>
          </cell>
        </row>
        <row r="18">
          <cell r="A18" t="str">
            <v>Total service area</v>
          </cell>
          <cell r="B18" t="str">
            <v>AREA</v>
          </cell>
          <cell r="C18">
            <v>2001</v>
          </cell>
          <cell r="D18">
            <v>2.2000000000000002</v>
          </cell>
          <cell r="E18">
            <v>380.25</v>
          </cell>
          <cell r="F18">
            <v>47</v>
          </cell>
          <cell r="G18">
            <v>374</v>
          </cell>
          <cell r="H18">
            <v>29.2</v>
          </cell>
          <cell r="I18">
            <v>203.59</v>
          </cell>
          <cell r="J18">
            <v>295</v>
          </cell>
          <cell r="K18">
            <v>74.430000000000007</v>
          </cell>
          <cell r="L18">
            <v>403.5</v>
          </cell>
          <cell r="M18">
            <v>188</v>
          </cell>
          <cell r="N18">
            <v>301.39999999999998</v>
          </cell>
          <cell r="O18">
            <v>184</v>
          </cell>
          <cell r="P18">
            <v>1.5</v>
          </cell>
          <cell r="Q18">
            <v>10.77</v>
          </cell>
          <cell r="R18">
            <v>2</v>
          </cell>
          <cell r="S18">
            <v>70</v>
          </cell>
          <cell r="T18">
            <v>4.78</v>
          </cell>
          <cell r="U18">
            <v>57.8</v>
          </cell>
          <cell r="V18">
            <v>5</v>
          </cell>
          <cell r="W18">
            <v>2</v>
          </cell>
          <cell r="X18">
            <v>21.26</v>
          </cell>
          <cell r="Y18">
            <v>287</v>
          </cell>
          <cell r="Z18">
            <v>121</v>
          </cell>
          <cell r="AA18">
            <v>46.96</v>
          </cell>
          <cell r="AB18">
            <v>96</v>
          </cell>
          <cell r="AC18">
            <v>104.56</v>
          </cell>
          <cell r="AD18">
            <v>44.66</v>
          </cell>
          <cell r="AE18">
            <v>26.5</v>
          </cell>
          <cell r="AF18">
            <v>1.5</v>
          </cell>
          <cell r="AG18">
            <v>217</v>
          </cell>
          <cell r="AH18">
            <v>402.5</v>
          </cell>
          <cell r="AI18">
            <v>68.12</v>
          </cell>
          <cell r="AJ18">
            <v>89</v>
          </cell>
          <cell r="AK18">
            <v>1275</v>
          </cell>
          <cell r="AL18">
            <v>284.7</v>
          </cell>
          <cell r="AM18">
            <v>281</v>
          </cell>
          <cell r="AN18">
            <v>93.48</v>
          </cell>
          <cell r="AO18">
            <v>9.76</v>
          </cell>
          <cell r="AP18">
            <v>8.6</v>
          </cell>
          <cell r="AQ18">
            <v>650000</v>
          </cell>
          <cell r="AR18">
            <v>1004</v>
          </cell>
          <cell r="AS18">
            <v>260</v>
          </cell>
          <cell r="AT18">
            <v>24.8</v>
          </cell>
          <cell r="AU18">
            <v>31.62</v>
          </cell>
          <cell r="AV18">
            <v>404</v>
          </cell>
          <cell r="AW18">
            <v>2.84</v>
          </cell>
          <cell r="AX18">
            <v>27.56</v>
          </cell>
          <cell r="AY18">
            <v>77.400000000000006</v>
          </cell>
          <cell r="AZ18">
            <v>421.5</v>
          </cell>
          <cell r="BA18">
            <v>212</v>
          </cell>
          <cell r="BB18">
            <v>43.96</v>
          </cell>
          <cell r="BC18">
            <v>20</v>
          </cell>
          <cell r="BD18">
            <v>381</v>
          </cell>
          <cell r="BE18">
            <v>4</v>
          </cell>
          <cell r="BF18">
            <v>41</v>
          </cell>
          <cell r="BG18">
            <v>250</v>
          </cell>
          <cell r="BH18">
            <v>250</v>
          </cell>
          <cell r="BI18">
            <v>124.54</v>
          </cell>
          <cell r="BJ18">
            <v>693</v>
          </cell>
          <cell r="BK18">
            <v>330</v>
          </cell>
          <cell r="BL18">
            <v>10</v>
          </cell>
          <cell r="BM18">
            <v>143</v>
          </cell>
          <cell r="BN18">
            <v>15.5</v>
          </cell>
          <cell r="BO18">
            <v>27</v>
          </cell>
          <cell r="BP18">
            <v>150.16999999999999</v>
          </cell>
          <cell r="BQ18">
            <v>25.9</v>
          </cell>
          <cell r="BR18">
            <v>15</v>
          </cell>
          <cell r="BS18">
            <v>567.79999999999995</v>
          </cell>
          <cell r="BT18">
            <v>61.38</v>
          </cell>
          <cell r="BU18">
            <v>115</v>
          </cell>
          <cell r="BV18">
            <v>15</v>
          </cell>
          <cell r="BW18">
            <v>342</v>
          </cell>
          <cell r="BX18">
            <v>13</v>
          </cell>
          <cell r="BY18">
            <v>103</v>
          </cell>
          <cell r="BZ18">
            <v>18.7</v>
          </cell>
          <cell r="CA18">
            <v>3.6</v>
          </cell>
          <cell r="CB18">
            <v>536</v>
          </cell>
          <cell r="CC18">
            <v>536</v>
          </cell>
          <cell r="CD18">
            <v>95</v>
          </cell>
          <cell r="CE18">
            <v>31</v>
          </cell>
          <cell r="CF18">
            <v>47</v>
          </cell>
          <cell r="CG18">
            <v>6.2</v>
          </cell>
          <cell r="CH18">
            <v>381.15</v>
          </cell>
          <cell r="CI18">
            <v>9.1</v>
          </cell>
          <cell r="CJ18">
            <v>650</v>
          </cell>
          <cell r="CK18">
            <v>414.46</v>
          </cell>
          <cell r="CL18">
            <v>61</v>
          </cell>
          <cell r="CM18">
            <v>656</v>
          </cell>
          <cell r="CN18">
            <v>81.23</v>
          </cell>
          <cell r="CO18">
            <v>14</v>
          </cell>
          <cell r="CP18">
            <v>4</v>
          </cell>
          <cell r="CQ18">
            <v>9</v>
          </cell>
          <cell r="CR18">
            <v>705</v>
          </cell>
          <cell r="CS18">
            <v>49.16</v>
          </cell>
          <cell r="CT18">
            <v>147.25</v>
          </cell>
          <cell r="CU18">
            <v>32</v>
          </cell>
        </row>
        <row r="19">
          <cell r="A19" t="str">
            <v>Urban service area</v>
          </cell>
          <cell r="B19" t="str">
            <v>AREAURB</v>
          </cell>
          <cell r="C19">
            <v>2001</v>
          </cell>
          <cell r="D19">
            <v>2.2000000000000002</v>
          </cell>
          <cell r="E19">
            <v>380.25</v>
          </cell>
          <cell r="F19">
            <v>29</v>
          </cell>
          <cell r="G19">
            <v>363</v>
          </cell>
          <cell r="H19">
            <v>29.2</v>
          </cell>
          <cell r="I19">
            <v>30.8</v>
          </cell>
          <cell r="J19">
            <v>0</v>
          </cell>
          <cell r="K19">
            <v>74.430000000000007</v>
          </cell>
          <cell r="L19">
            <v>11.5</v>
          </cell>
          <cell r="M19">
            <v>188</v>
          </cell>
          <cell r="N19">
            <v>235</v>
          </cell>
          <cell r="O19">
            <v>56</v>
          </cell>
          <cell r="P19">
            <v>1.2</v>
          </cell>
          <cell r="Q19">
            <v>10.77</v>
          </cell>
          <cell r="R19">
            <v>2</v>
          </cell>
          <cell r="S19">
            <v>70</v>
          </cell>
          <cell r="T19">
            <v>4.78</v>
          </cell>
          <cell r="U19">
            <v>57.8</v>
          </cell>
          <cell r="V19">
            <v>5</v>
          </cell>
          <cell r="W19">
            <v>2</v>
          </cell>
          <cell r="X19">
            <v>21.26</v>
          </cell>
          <cell r="Y19">
            <v>287</v>
          </cell>
          <cell r="Z19">
            <v>121</v>
          </cell>
          <cell r="AA19">
            <v>46.96</v>
          </cell>
          <cell r="AB19">
            <v>23</v>
          </cell>
          <cell r="AC19">
            <v>66.56</v>
          </cell>
          <cell r="AD19">
            <v>44.66</v>
          </cell>
          <cell r="AE19">
            <v>26.5</v>
          </cell>
          <cell r="AF19">
            <v>1.5</v>
          </cell>
          <cell r="AG19">
            <v>10</v>
          </cell>
          <cell r="AH19">
            <v>0</v>
          </cell>
          <cell r="AI19">
            <v>27.7</v>
          </cell>
          <cell r="AJ19">
            <v>89</v>
          </cell>
          <cell r="AK19">
            <v>50</v>
          </cell>
          <cell r="AL19">
            <v>26.9</v>
          </cell>
          <cell r="AM19">
            <v>193</v>
          </cell>
          <cell r="AN19">
            <v>88.33</v>
          </cell>
          <cell r="AO19">
            <v>0</v>
          </cell>
          <cell r="AP19">
            <v>8.6</v>
          </cell>
          <cell r="AQ19">
            <v>0</v>
          </cell>
          <cell r="AR19">
            <v>404</v>
          </cell>
          <cell r="AS19">
            <v>176</v>
          </cell>
          <cell r="AT19">
            <v>24.8</v>
          </cell>
          <cell r="AU19">
            <v>31.62</v>
          </cell>
          <cell r="AV19">
            <v>124</v>
          </cell>
          <cell r="AW19">
            <v>2.84</v>
          </cell>
          <cell r="AX19">
            <v>27.56</v>
          </cell>
          <cell r="AY19">
            <v>20.399999999999999</v>
          </cell>
          <cell r="AZ19">
            <v>163</v>
          </cell>
          <cell r="BA19">
            <v>101</v>
          </cell>
          <cell r="BB19">
            <v>16.32</v>
          </cell>
          <cell r="BC19">
            <v>20</v>
          </cell>
          <cell r="BD19">
            <v>8.6</v>
          </cell>
          <cell r="BE19">
            <v>0</v>
          </cell>
          <cell r="BF19">
            <v>41</v>
          </cell>
          <cell r="BG19">
            <v>80</v>
          </cell>
          <cell r="BH19">
            <v>80</v>
          </cell>
          <cell r="BI19">
            <v>13.74</v>
          </cell>
          <cell r="BJ19">
            <v>44</v>
          </cell>
          <cell r="BK19">
            <v>51</v>
          </cell>
          <cell r="BL19">
            <v>10</v>
          </cell>
          <cell r="BM19">
            <v>108</v>
          </cell>
          <cell r="BN19">
            <v>15.5</v>
          </cell>
          <cell r="BO19">
            <v>27</v>
          </cell>
          <cell r="BP19">
            <v>71.36</v>
          </cell>
          <cell r="BQ19">
            <v>25.9</v>
          </cell>
          <cell r="BR19">
            <v>15</v>
          </cell>
          <cell r="BS19">
            <v>0</v>
          </cell>
          <cell r="BT19">
            <v>61.38</v>
          </cell>
          <cell r="BU19">
            <v>28.75</v>
          </cell>
          <cell r="BV19">
            <v>15</v>
          </cell>
          <cell r="BW19">
            <v>58</v>
          </cell>
          <cell r="BX19">
            <v>13</v>
          </cell>
          <cell r="BY19">
            <v>103</v>
          </cell>
          <cell r="BZ19">
            <v>11.5</v>
          </cell>
          <cell r="CA19">
            <v>3.6</v>
          </cell>
          <cell r="CB19">
            <v>6</v>
          </cell>
          <cell r="CC19">
            <v>6</v>
          </cell>
          <cell r="CD19">
            <v>68</v>
          </cell>
          <cell r="CE19">
            <v>31</v>
          </cell>
          <cell r="CF19">
            <v>25</v>
          </cell>
          <cell r="CG19">
            <v>6.2</v>
          </cell>
          <cell r="CH19">
            <v>55</v>
          </cell>
          <cell r="CI19">
            <v>8.1</v>
          </cell>
          <cell r="CJ19">
            <v>650</v>
          </cell>
          <cell r="CK19">
            <v>239.46</v>
          </cell>
          <cell r="CL19">
            <v>33</v>
          </cell>
          <cell r="CM19">
            <v>66</v>
          </cell>
          <cell r="CN19">
            <v>81.23</v>
          </cell>
          <cell r="CO19">
            <v>14</v>
          </cell>
          <cell r="CP19">
            <v>4</v>
          </cell>
          <cell r="CQ19">
            <v>9</v>
          </cell>
          <cell r="CR19">
            <v>7.5</v>
          </cell>
          <cell r="CS19">
            <v>49.16</v>
          </cell>
          <cell r="CT19">
            <v>71.209999999999994</v>
          </cell>
          <cell r="CU19">
            <v>32</v>
          </cell>
        </row>
        <row r="20">
          <cell r="A20" t="str">
            <v>Rural service area</v>
          </cell>
          <cell r="B20" t="str">
            <v>AREARUR</v>
          </cell>
          <cell r="C20">
            <v>2001</v>
          </cell>
          <cell r="D20">
            <v>0</v>
          </cell>
          <cell r="E20">
            <v>0</v>
          </cell>
          <cell r="F20">
            <v>18</v>
          </cell>
          <cell r="G20">
            <v>89</v>
          </cell>
          <cell r="H20">
            <v>0</v>
          </cell>
          <cell r="I20">
            <v>172.79</v>
          </cell>
          <cell r="J20">
            <v>295</v>
          </cell>
          <cell r="K20">
            <v>0</v>
          </cell>
          <cell r="L20">
            <v>392</v>
          </cell>
          <cell r="M20">
            <v>0</v>
          </cell>
          <cell r="N20">
            <v>66.400000000000006</v>
          </cell>
          <cell r="O20">
            <v>128</v>
          </cell>
          <cell r="P20">
            <v>0.3</v>
          </cell>
          <cell r="Q20">
            <v>0</v>
          </cell>
          <cell r="R20">
            <v>0</v>
          </cell>
          <cell r="S20">
            <v>2430</v>
          </cell>
          <cell r="T20">
            <v>0</v>
          </cell>
          <cell r="U20">
            <v>0</v>
          </cell>
          <cell r="V20">
            <v>0</v>
          </cell>
          <cell r="W20">
            <v>0</v>
          </cell>
          <cell r="X20">
            <v>0</v>
          </cell>
          <cell r="Y20">
            <v>0</v>
          </cell>
          <cell r="Z20">
            <v>0</v>
          </cell>
          <cell r="AA20">
            <v>0</v>
          </cell>
          <cell r="AB20">
            <v>73</v>
          </cell>
          <cell r="AC20">
            <v>38</v>
          </cell>
          <cell r="AD20">
            <v>0</v>
          </cell>
          <cell r="AE20">
            <v>0</v>
          </cell>
          <cell r="AF20">
            <v>0</v>
          </cell>
          <cell r="AG20">
            <v>207</v>
          </cell>
          <cell r="AH20">
            <v>0</v>
          </cell>
          <cell r="AI20">
            <v>45.42</v>
          </cell>
          <cell r="AJ20">
            <v>0</v>
          </cell>
          <cell r="AK20">
            <v>1225</v>
          </cell>
          <cell r="AL20">
            <v>257.8</v>
          </cell>
          <cell r="AM20">
            <v>88</v>
          </cell>
          <cell r="AN20">
            <v>5.15</v>
          </cell>
          <cell r="AO20">
            <v>0</v>
          </cell>
          <cell r="AP20">
            <v>0</v>
          </cell>
          <cell r="AQ20">
            <v>650000</v>
          </cell>
          <cell r="AR20">
            <v>600</v>
          </cell>
          <cell r="AS20">
            <v>84</v>
          </cell>
          <cell r="AT20">
            <v>0</v>
          </cell>
          <cell r="AU20">
            <v>0</v>
          </cell>
          <cell r="AV20">
            <v>280</v>
          </cell>
          <cell r="AW20">
            <v>0</v>
          </cell>
          <cell r="AX20">
            <v>0</v>
          </cell>
          <cell r="AY20">
            <v>57</v>
          </cell>
          <cell r="AZ20">
            <v>258.5</v>
          </cell>
          <cell r="BA20">
            <v>100.4</v>
          </cell>
          <cell r="BB20">
            <v>27.64</v>
          </cell>
          <cell r="BC20">
            <v>0</v>
          </cell>
          <cell r="BD20">
            <v>372.4</v>
          </cell>
          <cell r="BE20">
            <v>4</v>
          </cell>
          <cell r="BF20">
            <v>0</v>
          </cell>
          <cell r="BG20">
            <v>170</v>
          </cell>
          <cell r="BH20">
            <v>170</v>
          </cell>
          <cell r="BI20">
            <v>110.8</v>
          </cell>
          <cell r="BJ20">
            <v>549</v>
          </cell>
          <cell r="BK20">
            <v>279</v>
          </cell>
          <cell r="BL20">
            <v>0</v>
          </cell>
          <cell r="BM20">
            <v>35</v>
          </cell>
          <cell r="BN20">
            <v>0</v>
          </cell>
          <cell r="BO20">
            <v>0</v>
          </cell>
          <cell r="BP20">
            <v>78.81</v>
          </cell>
          <cell r="BQ20">
            <v>0</v>
          </cell>
          <cell r="BR20">
            <v>0</v>
          </cell>
          <cell r="BS20">
            <v>0</v>
          </cell>
          <cell r="BT20">
            <v>0</v>
          </cell>
          <cell r="BU20">
            <v>86.25</v>
          </cell>
          <cell r="BV20">
            <v>0</v>
          </cell>
          <cell r="BW20">
            <v>284</v>
          </cell>
          <cell r="BX20">
            <v>0</v>
          </cell>
          <cell r="BY20">
            <v>0</v>
          </cell>
          <cell r="BZ20">
            <v>7.2</v>
          </cell>
          <cell r="CA20">
            <v>0</v>
          </cell>
          <cell r="CB20">
            <v>530</v>
          </cell>
          <cell r="CC20">
            <v>530</v>
          </cell>
          <cell r="CD20">
            <v>27</v>
          </cell>
          <cell r="CE20">
            <v>0</v>
          </cell>
          <cell r="CF20">
            <v>22</v>
          </cell>
          <cell r="CG20">
            <v>0</v>
          </cell>
          <cell r="CH20">
            <v>326.14999999999998</v>
          </cell>
          <cell r="CI20">
            <v>1</v>
          </cell>
          <cell r="CJ20">
            <v>0</v>
          </cell>
          <cell r="CK20">
            <v>175</v>
          </cell>
          <cell r="CL20">
            <v>8</v>
          </cell>
          <cell r="CM20">
            <v>590</v>
          </cell>
          <cell r="CN20">
            <v>0</v>
          </cell>
          <cell r="CO20">
            <v>0</v>
          </cell>
          <cell r="CP20">
            <v>0</v>
          </cell>
          <cell r="CQ20">
            <v>0</v>
          </cell>
          <cell r="CR20">
            <v>697.5</v>
          </cell>
          <cell r="CS20">
            <v>0</v>
          </cell>
          <cell r="CT20">
            <v>76.03</v>
          </cell>
          <cell r="CU20">
            <v>0</v>
          </cell>
        </row>
        <row r="21">
          <cell r="A21" t="str">
            <v>Service area population</v>
          </cell>
          <cell r="B21" t="str">
            <v>POP</v>
          </cell>
          <cell r="C21">
            <v>2001</v>
          </cell>
          <cell r="D21">
            <v>1349</v>
          </cell>
          <cell r="E21">
            <v>3000</v>
          </cell>
          <cell r="F21">
            <v>42800</v>
          </cell>
          <cell r="G21">
            <v>152120</v>
          </cell>
          <cell r="H21">
            <v>37083</v>
          </cell>
          <cell r="I21">
            <v>83178</v>
          </cell>
          <cell r="J21">
            <v>330000</v>
          </cell>
          <cell r="K21">
            <v>88300</v>
          </cell>
          <cell r="L21">
            <v>6195</v>
          </cell>
          <cell r="M21">
            <v>160000</v>
          </cell>
          <cell r="N21">
            <v>121740</v>
          </cell>
          <cell r="O21">
            <v>28300</v>
          </cell>
          <cell r="P21">
            <v>4000</v>
          </cell>
          <cell r="Q21">
            <v>17000</v>
          </cell>
          <cell r="R21">
            <v>3000</v>
          </cell>
          <cell r="S21">
            <v>70000</v>
          </cell>
          <cell r="T21">
            <v>3100</v>
          </cell>
          <cell r="U21">
            <v>21100</v>
          </cell>
          <cell r="V21">
            <v>3600</v>
          </cell>
          <cell r="W21">
            <v>1284</v>
          </cell>
          <cell r="X21">
            <v>23009</v>
          </cell>
          <cell r="Y21">
            <v>620000</v>
          </cell>
          <cell r="Z21">
            <v>0</v>
          </cell>
          <cell r="AA21">
            <v>32042</v>
          </cell>
          <cell r="AB21">
            <v>7138</v>
          </cell>
          <cell r="AC21">
            <v>51553</v>
          </cell>
          <cell r="AD21">
            <v>41942</v>
          </cell>
          <cell r="AE21">
            <v>8790</v>
          </cell>
          <cell r="AF21">
            <v>1600</v>
          </cell>
          <cell r="AG21">
            <v>10986</v>
          </cell>
          <cell r="AH21">
            <v>97200</v>
          </cell>
          <cell r="AI21">
            <v>21500</v>
          </cell>
          <cell r="AJ21">
            <v>105200</v>
          </cell>
          <cell r="AK21">
            <v>41000</v>
          </cell>
          <cell r="AL21">
            <v>47600</v>
          </cell>
          <cell r="AM21">
            <v>428668</v>
          </cell>
          <cell r="AN21">
            <v>6049</v>
          </cell>
          <cell r="AO21">
            <v>2433</v>
          </cell>
          <cell r="AP21">
            <v>10300</v>
          </cell>
          <cell r="AQ21">
            <v>2993000</v>
          </cell>
          <cell r="AR21">
            <v>716100</v>
          </cell>
          <cell r="AS21">
            <v>205000</v>
          </cell>
          <cell r="AT21">
            <v>12000</v>
          </cell>
          <cell r="AU21">
            <v>57800</v>
          </cell>
          <cell r="AV21">
            <v>209310</v>
          </cell>
          <cell r="AW21">
            <v>2456</v>
          </cell>
          <cell r="AX21">
            <v>17697</v>
          </cell>
          <cell r="AY21">
            <v>19969</v>
          </cell>
          <cell r="AZ21">
            <v>334000</v>
          </cell>
          <cell r="BA21">
            <v>217760</v>
          </cell>
          <cell r="BB21">
            <v>14000</v>
          </cell>
          <cell r="BC21">
            <v>6500</v>
          </cell>
          <cell r="BD21">
            <v>35000</v>
          </cell>
          <cell r="BE21">
            <v>402</v>
          </cell>
          <cell r="BF21">
            <v>69011</v>
          </cell>
          <cell r="BG21">
            <v>78000</v>
          </cell>
          <cell r="BH21">
            <v>78000</v>
          </cell>
          <cell r="BI21">
            <v>13200</v>
          </cell>
          <cell r="BJ21">
            <v>31000</v>
          </cell>
          <cell r="BK21">
            <v>56000</v>
          </cell>
          <cell r="BL21">
            <v>21000</v>
          </cell>
          <cell r="BM21">
            <v>148000</v>
          </cell>
          <cell r="BN21">
            <v>26000</v>
          </cell>
          <cell r="BO21">
            <v>28000</v>
          </cell>
          <cell r="BP21">
            <v>142000</v>
          </cell>
          <cell r="BQ21">
            <v>15500</v>
          </cell>
          <cell r="BR21">
            <v>6500</v>
          </cell>
          <cell r="BS21">
            <v>39200</v>
          </cell>
          <cell r="BT21">
            <v>75000</v>
          </cell>
          <cell r="BU21">
            <v>18182</v>
          </cell>
          <cell r="BV21">
            <v>12500</v>
          </cell>
          <cell r="BW21">
            <v>80000</v>
          </cell>
          <cell r="BX21">
            <v>8125</v>
          </cell>
          <cell r="BY21">
            <v>135996</v>
          </cell>
          <cell r="BZ21">
            <v>9821</v>
          </cell>
          <cell r="CA21">
            <v>5900</v>
          </cell>
          <cell r="CB21">
            <v>5200</v>
          </cell>
          <cell r="CC21">
            <v>5200</v>
          </cell>
          <cell r="CD21">
            <v>135100</v>
          </cell>
          <cell r="CE21">
            <v>32000</v>
          </cell>
          <cell r="CF21">
            <v>4345</v>
          </cell>
          <cell r="CG21">
            <v>2200</v>
          </cell>
          <cell r="CH21">
            <v>112988</v>
          </cell>
          <cell r="CI21">
            <v>15150</v>
          </cell>
          <cell r="CJ21">
            <v>2594000</v>
          </cell>
          <cell r="CK21">
            <v>258739</v>
          </cell>
          <cell r="CL21">
            <v>15000</v>
          </cell>
          <cell r="CM21">
            <v>130190</v>
          </cell>
          <cell r="CN21">
            <v>48411</v>
          </cell>
          <cell r="CO21">
            <v>6400</v>
          </cell>
          <cell r="CP21">
            <v>3021</v>
          </cell>
          <cell r="CQ21">
            <v>6675</v>
          </cell>
          <cell r="CR21">
            <v>4000</v>
          </cell>
          <cell r="CS21">
            <v>40286</v>
          </cell>
          <cell r="CT21">
            <v>92400</v>
          </cell>
          <cell r="CU21">
            <v>33000</v>
          </cell>
        </row>
        <row r="22">
          <cell r="A22" t="str">
            <v>Municipal population</v>
          </cell>
          <cell r="B22" t="str">
            <v>POPCITY</v>
          </cell>
          <cell r="C22">
            <v>2001</v>
          </cell>
          <cell r="D22">
            <v>1349</v>
          </cell>
          <cell r="E22">
            <v>3000</v>
          </cell>
          <cell r="F22">
            <v>42800</v>
          </cell>
          <cell r="G22">
            <v>165343</v>
          </cell>
          <cell r="H22">
            <v>45878</v>
          </cell>
          <cell r="I22">
            <v>85488</v>
          </cell>
          <cell r="J22">
            <v>330000</v>
          </cell>
          <cell r="K22">
            <v>88300</v>
          </cell>
          <cell r="L22">
            <v>11850</v>
          </cell>
          <cell r="M22">
            <v>160000</v>
          </cell>
          <cell r="N22">
            <v>121740</v>
          </cell>
          <cell r="O22">
            <v>28300</v>
          </cell>
          <cell r="P22">
            <v>4000</v>
          </cell>
          <cell r="Q22">
            <v>24048</v>
          </cell>
          <cell r="R22">
            <v>3000</v>
          </cell>
          <cell r="S22">
            <v>110000</v>
          </cell>
          <cell r="T22">
            <v>3100</v>
          </cell>
          <cell r="U22">
            <v>21100</v>
          </cell>
          <cell r="V22">
            <v>3600</v>
          </cell>
          <cell r="W22">
            <v>3920</v>
          </cell>
          <cell r="X22">
            <v>65299</v>
          </cell>
          <cell r="Y22">
            <v>620000</v>
          </cell>
          <cell r="Z22">
            <v>0</v>
          </cell>
          <cell r="AA22">
            <v>62569</v>
          </cell>
          <cell r="AB22">
            <v>8700</v>
          </cell>
          <cell r="AC22">
            <v>109225</v>
          </cell>
          <cell r="AD22">
            <v>41942</v>
          </cell>
          <cell r="AE22">
            <v>8790</v>
          </cell>
          <cell r="AF22">
            <v>1600</v>
          </cell>
          <cell r="AG22">
            <v>26793</v>
          </cell>
          <cell r="AH22">
            <v>162000</v>
          </cell>
          <cell r="AI22">
            <v>21500</v>
          </cell>
          <cell r="AJ22">
            <v>105200</v>
          </cell>
          <cell r="AK22">
            <v>41000</v>
          </cell>
          <cell r="AL22">
            <v>47600</v>
          </cell>
          <cell r="AM22">
            <v>485254</v>
          </cell>
          <cell r="AN22">
            <v>6049</v>
          </cell>
          <cell r="AO22">
            <v>2433</v>
          </cell>
          <cell r="AP22">
            <v>10300</v>
          </cell>
          <cell r="AQ22">
            <v>0</v>
          </cell>
          <cell r="AR22">
            <v>790500</v>
          </cell>
          <cell r="AS22">
            <v>205000</v>
          </cell>
          <cell r="AT22">
            <v>16000</v>
          </cell>
          <cell r="AU22">
            <v>118000</v>
          </cell>
          <cell r="AV22">
            <v>209310</v>
          </cell>
          <cell r="AW22">
            <v>2456</v>
          </cell>
          <cell r="AX22">
            <v>17697</v>
          </cell>
          <cell r="AY22">
            <v>32350</v>
          </cell>
          <cell r="AZ22">
            <v>334000</v>
          </cell>
          <cell r="BA22">
            <v>217760</v>
          </cell>
          <cell r="BB22">
            <v>14000</v>
          </cell>
          <cell r="BC22">
            <v>6877</v>
          </cell>
          <cell r="BD22">
            <v>35000</v>
          </cell>
          <cell r="BE22">
            <v>402</v>
          </cell>
          <cell r="BF22">
            <v>69011</v>
          </cell>
          <cell r="BG22">
            <v>78000</v>
          </cell>
          <cell r="BH22">
            <v>78000</v>
          </cell>
          <cell r="BI22">
            <v>13200</v>
          </cell>
          <cell r="BJ22">
            <v>61447</v>
          </cell>
          <cell r="BK22">
            <v>56000</v>
          </cell>
          <cell r="BL22">
            <v>21000</v>
          </cell>
          <cell r="BM22">
            <v>148000</v>
          </cell>
          <cell r="BN22">
            <v>26000</v>
          </cell>
          <cell r="BO22">
            <v>28000</v>
          </cell>
          <cell r="BP22">
            <v>142000</v>
          </cell>
          <cell r="BQ22">
            <v>15500</v>
          </cell>
          <cell r="BR22">
            <v>6500</v>
          </cell>
          <cell r="BS22">
            <v>46900</v>
          </cell>
          <cell r="BT22">
            <v>75000</v>
          </cell>
          <cell r="BU22">
            <v>18182</v>
          </cell>
          <cell r="BV22">
            <v>12500</v>
          </cell>
          <cell r="BW22">
            <v>77000</v>
          </cell>
          <cell r="BX22">
            <v>8125</v>
          </cell>
          <cell r="BY22">
            <v>135996</v>
          </cell>
          <cell r="BZ22">
            <v>16603</v>
          </cell>
          <cell r="CA22">
            <v>19700</v>
          </cell>
          <cell r="CB22">
            <v>4617</v>
          </cell>
          <cell r="CC22">
            <v>4617</v>
          </cell>
          <cell r="CD22">
            <v>135100</v>
          </cell>
          <cell r="CE22">
            <v>32000</v>
          </cell>
          <cell r="CF22">
            <v>10135</v>
          </cell>
          <cell r="CG22">
            <v>2200</v>
          </cell>
          <cell r="CH22">
            <v>112488</v>
          </cell>
          <cell r="CI22">
            <v>15000</v>
          </cell>
          <cell r="CJ22">
            <v>2594000</v>
          </cell>
          <cell r="CK22">
            <v>320740</v>
          </cell>
          <cell r="CL22">
            <v>15000</v>
          </cell>
          <cell r="CM22">
            <v>130190</v>
          </cell>
          <cell r="CN22">
            <v>48411</v>
          </cell>
          <cell r="CO22">
            <v>11000</v>
          </cell>
          <cell r="CP22">
            <v>3021</v>
          </cell>
          <cell r="CQ22">
            <v>13000</v>
          </cell>
          <cell r="CR22">
            <v>8903</v>
          </cell>
          <cell r="CS22">
            <v>65069</v>
          </cell>
          <cell r="CT22">
            <v>92400</v>
          </cell>
          <cell r="CU22">
            <v>33000</v>
          </cell>
        </row>
        <row r="23">
          <cell r="A23" t="str">
            <v>No seasonal occupacy customers</v>
          </cell>
          <cell r="B23" t="str">
            <v>YNSUM</v>
          </cell>
          <cell r="C23">
            <v>2001</v>
          </cell>
          <cell r="D23">
            <v>0</v>
          </cell>
          <cell r="E23">
            <v>0</v>
          </cell>
          <cell r="F23">
            <v>0</v>
          </cell>
          <cell r="G23">
            <v>187</v>
          </cell>
          <cell r="H23">
            <v>0</v>
          </cell>
          <cell r="I23">
            <v>30</v>
          </cell>
          <cell r="J23">
            <v>0</v>
          </cell>
          <cell r="K23">
            <v>0</v>
          </cell>
          <cell r="L23">
            <v>0</v>
          </cell>
          <cell r="M23">
            <v>0</v>
          </cell>
          <cell r="N23">
            <v>6</v>
          </cell>
          <cell r="O23">
            <v>1219</v>
          </cell>
          <cell r="P23">
            <v>0</v>
          </cell>
          <cell r="Q23">
            <v>0</v>
          </cell>
          <cell r="R23">
            <v>0</v>
          </cell>
          <cell r="S23">
            <v>0</v>
          </cell>
          <cell r="T23">
            <v>0</v>
          </cell>
          <cell r="U23">
            <v>0</v>
          </cell>
          <cell r="V23">
            <v>0</v>
          </cell>
          <cell r="W23">
            <v>0</v>
          </cell>
          <cell r="X23">
            <v>0</v>
          </cell>
          <cell r="Y23">
            <v>0</v>
          </cell>
          <cell r="Z23">
            <v>0</v>
          </cell>
          <cell r="AA23">
            <v>235</v>
          </cell>
          <cell r="AB23">
            <v>65</v>
          </cell>
          <cell r="AC23">
            <v>0</v>
          </cell>
          <cell r="AD23">
            <v>0</v>
          </cell>
          <cell r="AE23">
            <v>9</v>
          </cell>
          <cell r="AF23">
            <v>0</v>
          </cell>
          <cell r="AG23">
            <v>1132</v>
          </cell>
          <cell r="AH23">
            <v>171</v>
          </cell>
          <cell r="AI23">
            <v>0</v>
          </cell>
          <cell r="AJ23">
            <v>0</v>
          </cell>
          <cell r="AK23">
            <v>2000</v>
          </cell>
          <cell r="AL23">
            <v>0</v>
          </cell>
          <cell r="AM23">
            <v>0</v>
          </cell>
          <cell r="AN23">
            <v>0</v>
          </cell>
          <cell r="AO23">
            <v>15</v>
          </cell>
          <cell r="AP23">
            <v>0</v>
          </cell>
          <cell r="AQ23">
            <v>154293</v>
          </cell>
          <cell r="AR23">
            <v>0</v>
          </cell>
          <cell r="AS23">
            <v>0</v>
          </cell>
          <cell r="AT23">
            <v>200</v>
          </cell>
          <cell r="AU23">
            <v>0</v>
          </cell>
          <cell r="AV23">
            <v>0</v>
          </cell>
          <cell r="AW23">
            <v>0</v>
          </cell>
          <cell r="AX23">
            <v>0</v>
          </cell>
          <cell r="AY23">
            <v>50</v>
          </cell>
          <cell r="AZ23">
            <v>0</v>
          </cell>
          <cell r="BA23">
            <v>29</v>
          </cell>
          <cell r="BB23">
            <v>0</v>
          </cell>
          <cell r="BC23">
            <v>0</v>
          </cell>
          <cell r="BD23">
            <v>0</v>
          </cell>
          <cell r="BE23">
            <v>0</v>
          </cell>
          <cell r="BF23">
            <v>0</v>
          </cell>
          <cell r="BG23">
            <v>0</v>
          </cell>
          <cell r="BH23">
            <v>0</v>
          </cell>
          <cell r="BI23">
            <v>207</v>
          </cell>
          <cell r="BJ23">
            <v>0</v>
          </cell>
          <cell r="BK23">
            <v>300</v>
          </cell>
          <cell r="BL23">
            <v>0</v>
          </cell>
          <cell r="BM23">
            <v>0</v>
          </cell>
          <cell r="BN23">
            <v>0</v>
          </cell>
          <cell r="BO23">
            <v>0</v>
          </cell>
          <cell r="BP23">
            <v>0</v>
          </cell>
          <cell r="BQ23">
            <v>0</v>
          </cell>
          <cell r="BR23">
            <v>14</v>
          </cell>
          <cell r="BS23">
            <v>0</v>
          </cell>
          <cell r="BT23">
            <v>0</v>
          </cell>
          <cell r="BU23">
            <v>328</v>
          </cell>
          <cell r="BV23">
            <v>0</v>
          </cell>
          <cell r="BW23">
            <v>100</v>
          </cell>
          <cell r="BX23">
            <v>0</v>
          </cell>
          <cell r="BY23">
            <v>0</v>
          </cell>
          <cell r="BZ23">
            <v>0</v>
          </cell>
          <cell r="CA23">
            <v>0</v>
          </cell>
          <cell r="CB23">
            <v>126</v>
          </cell>
          <cell r="CC23">
            <v>126</v>
          </cell>
          <cell r="CD23">
            <v>58</v>
          </cell>
          <cell r="CE23">
            <v>0</v>
          </cell>
          <cell r="CF23">
            <v>521</v>
          </cell>
          <cell r="CG23">
            <v>0</v>
          </cell>
          <cell r="CH23">
            <v>0</v>
          </cell>
          <cell r="CI23">
            <v>0</v>
          </cell>
          <cell r="CJ23">
            <v>0</v>
          </cell>
          <cell r="CK23">
            <v>0</v>
          </cell>
          <cell r="CL23">
            <v>2000</v>
          </cell>
          <cell r="CM23">
            <v>0</v>
          </cell>
          <cell r="CN23">
            <v>0</v>
          </cell>
          <cell r="CO23">
            <v>0</v>
          </cell>
          <cell r="CP23">
            <v>0</v>
          </cell>
          <cell r="CQ23">
            <v>22</v>
          </cell>
          <cell r="CR23">
            <v>0</v>
          </cell>
          <cell r="CS23">
            <v>659</v>
          </cell>
          <cell r="CT23">
            <v>0</v>
          </cell>
          <cell r="CU23">
            <v>0</v>
          </cell>
        </row>
        <row r="24">
          <cell r="A24" t="str">
            <v>Utility winter max peak load</v>
          </cell>
          <cell r="B24" t="str">
            <v>PEAKW</v>
          </cell>
          <cell r="C24">
            <v>2001</v>
          </cell>
          <cell r="D24">
            <v>2628</v>
          </cell>
          <cell r="E24">
            <v>8182</v>
          </cell>
          <cell r="F24">
            <v>376465.8</v>
          </cell>
          <cell r="G24">
            <v>225240</v>
          </cell>
          <cell r="H24">
            <v>94540</v>
          </cell>
          <cell r="I24">
            <v>159308</v>
          </cell>
          <cell r="J24">
            <v>504053</v>
          </cell>
          <cell r="K24">
            <v>145652</v>
          </cell>
          <cell r="L24">
            <v>9415.9</v>
          </cell>
          <cell r="M24">
            <v>262000</v>
          </cell>
          <cell r="N24">
            <v>222862.3</v>
          </cell>
          <cell r="O24">
            <v>46000</v>
          </cell>
          <cell r="P24">
            <v>5731</v>
          </cell>
          <cell r="Q24">
            <v>28130.5</v>
          </cell>
          <cell r="R24">
            <v>6908</v>
          </cell>
          <cell r="S24">
            <v>138147.79999999999</v>
          </cell>
          <cell r="T24">
            <v>5701.7</v>
          </cell>
          <cell r="U24">
            <v>58601</v>
          </cell>
          <cell r="V24">
            <v>5378</v>
          </cell>
          <cell r="W24">
            <v>8028</v>
          </cell>
          <cell r="X24">
            <v>29248.9</v>
          </cell>
          <cell r="Y24">
            <v>1096109</v>
          </cell>
          <cell r="Z24">
            <v>512</v>
          </cell>
          <cell r="AA24">
            <v>63839</v>
          </cell>
          <cell r="AB24">
            <v>13416.8</v>
          </cell>
          <cell r="AC24">
            <v>84585.8</v>
          </cell>
          <cell r="AD24">
            <v>86899</v>
          </cell>
          <cell r="AE24">
            <v>15120</v>
          </cell>
          <cell r="AF24">
            <v>11615</v>
          </cell>
          <cell r="AG24">
            <v>18701</v>
          </cell>
          <cell r="AH24">
            <v>177343</v>
          </cell>
          <cell r="AI24">
            <v>27610</v>
          </cell>
          <cell r="AJ24">
            <v>229339</v>
          </cell>
          <cell r="AK24">
            <v>71221</v>
          </cell>
          <cell r="AL24">
            <v>78606.8</v>
          </cell>
          <cell r="AM24">
            <v>5400238.0999999996</v>
          </cell>
          <cell r="AN24">
            <v>18260.900000000001</v>
          </cell>
          <cell r="AO24">
            <v>30481.1</v>
          </cell>
          <cell r="AP24">
            <v>33432</v>
          </cell>
          <cell r="AQ24">
            <v>3991321</v>
          </cell>
          <cell r="AR24">
            <v>1216321</v>
          </cell>
          <cell r="AS24">
            <v>433926</v>
          </cell>
          <cell r="AT24">
            <v>19.099</v>
          </cell>
          <cell r="AU24">
            <v>127242</v>
          </cell>
          <cell r="AV24">
            <v>322944</v>
          </cell>
          <cell r="AW24">
            <v>6069</v>
          </cell>
          <cell r="AX24">
            <v>43881.2</v>
          </cell>
          <cell r="AY24">
            <v>39451.800000000003</v>
          </cell>
          <cell r="AZ24">
            <v>506176</v>
          </cell>
          <cell r="BA24">
            <v>322450</v>
          </cell>
          <cell r="BB24">
            <v>0</v>
          </cell>
          <cell r="BC24">
            <v>37162</v>
          </cell>
          <cell r="BD24">
            <v>83860</v>
          </cell>
          <cell r="BE24">
            <v>4358</v>
          </cell>
          <cell r="BF24">
            <v>110000</v>
          </cell>
          <cell r="BG24">
            <v>125665</v>
          </cell>
          <cell r="BH24">
            <v>125665</v>
          </cell>
          <cell r="BI24">
            <v>26308</v>
          </cell>
          <cell r="BJ24">
            <v>47314</v>
          </cell>
          <cell r="BK24">
            <v>110752</v>
          </cell>
          <cell r="BL24">
            <v>25467.5</v>
          </cell>
          <cell r="BM24">
            <v>290348</v>
          </cell>
          <cell r="BN24">
            <v>38348</v>
          </cell>
          <cell r="BO24">
            <v>53664</v>
          </cell>
          <cell r="BP24">
            <v>215493</v>
          </cell>
          <cell r="BQ24">
            <v>30656</v>
          </cell>
          <cell r="BR24">
            <v>18915</v>
          </cell>
          <cell r="BS24">
            <v>57485.1</v>
          </cell>
          <cell r="BT24">
            <v>123297</v>
          </cell>
          <cell r="BU24">
            <v>32137.599999999999</v>
          </cell>
          <cell r="BV24">
            <v>0</v>
          </cell>
          <cell r="BW24">
            <v>136</v>
          </cell>
          <cell r="BX24">
            <v>18065</v>
          </cell>
          <cell r="BY24">
            <v>167893.4</v>
          </cell>
          <cell r="BZ24">
            <v>22180</v>
          </cell>
          <cell r="CA24">
            <v>8633</v>
          </cell>
          <cell r="CB24">
            <v>16917</v>
          </cell>
          <cell r="CC24">
            <v>16917</v>
          </cell>
          <cell r="CD24">
            <v>221296</v>
          </cell>
          <cell r="CE24">
            <v>56767</v>
          </cell>
          <cell r="CF24">
            <v>8537</v>
          </cell>
          <cell r="CG24">
            <v>4833.7</v>
          </cell>
          <cell r="CH24">
            <v>182143</v>
          </cell>
          <cell r="CI24">
            <v>34809.599999999999</v>
          </cell>
          <cell r="CJ24">
            <v>4081362</v>
          </cell>
          <cell r="CK24">
            <v>378419.4</v>
          </cell>
          <cell r="CL24">
            <v>19913</v>
          </cell>
          <cell r="CM24">
            <v>206580</v>
          </cell>
          <cell r="CN24">
            <v>88047</v>
          </cell>
          <cell r="CO24">
            <v>14914.8</v>
          </cell>
          <cell r="CP24">
            <v>3192</v>
          </cell>
          <cell r="CQ24">
            <v>12635.1</v>
          </cell>
          <cell r="CR24">
            <v>9686.7000000000007</v>
          </cell>
          <cell r="CS24">
            <v>81942.5</v>
          </cell>
          <cell r="CT24">
            <v>145953</v>
          </cell>
          <cell r="CU24">
            <v>62771</v>
          </cell>
        </row>
        <row r="25">
          <cell r="A25" t="str">
            <v>Utility summer max peak load</v>
          </cell>
          <cell r="B25" t="str">
            <v>PEAKS</v>
          </cell>
          <cell r="C25">
            <v>2001</v>
          </cell>
          <cell r="D25">
            <v>1935</v>
          </cell>
          <cell r="E25">
            <v>4151</v>
          </cell>
          <cell r="F25">
            <v>412631.4</v>
          </cell>
          <cell r="G25">
            <v>253300</v>
          </cell>
          <cell r="H25">
            <v>100188</v>
          </cell>
          <cell r="I25">
            <v>208622</v>
          </cell>
          <cell r="J25">
            <v>629105</v>
          </cell>
          <cell r="K25">
            <v>178399</v>
          </cell>
          <cell r="L25">
            <v>7384.7</v>
          </cell>
          <cell r="M25">
            <v>352000</v>
          </cell>
          <cell r="N25">
            <v>276113.40000000002</v>
          </cell>
          <cell r="O25">
            <v>55000</v>
          </cell>
          <cell r="P25">
            <v>4467</v>
          </cell>
          <cell r="Q25">
            <v>27426.799999999999</v>
          </cell>
          <cell r="R25">
            <v>6186.7</v>
          </cell>
          <cell r="S25">
            <v>186132.6</v>
          </cell>
          <cell r="T25">
            <v>5579.4</v>
          </cell>
          <cell r="U25">
            <v>56217</v>
          </cell>
          <cell r="V25">
            <v>4127</v>
          </cell>
          <cell r="W25">
            <v>8648</v>
          </cell>
          <cell r="X25">
            <v>35572.9</v>
          </cell>
          <cell r="Y25">
            <v>1479128</v>
          </cell>
          <cell r="Z25">
            <v>625</v>
          </cell>
          <cell r="AA25">
            <v>65906</v>
          </cell>
          <cell r="AB25">
            <v>9441.9</v>
          </cell>
          <cell r="AC25">
            <v>136351.9</v>
          </cell>
          <cell r="AD25">
            <v>110722.6</v>
          </cell>
          <cell r="AE25">
            <v>13461</v>
          </cell>
          <cell r="AF25">
            <v>7953</v>
          </cell>
          <cell r="AG25">
            <v>15800</v>
          </cell>
          <cell r="AH25">
            <v>140205</v>
          </cell>
          <cell r="AI25">
            <v>36459</v>
          </cell>
          <cell r="AJ25">
            <v>256294</v>
          </cell>
          <cell r="AK25">
            <v>81582</v>
          </cell>
          <cell r="AL25">
            <v>85618.3</v>
          </cell>
          <cell r="AM25">
            <v>5968327.0999999996</v>
          </cell>
          <cell r="AN25">
            <v>16931.900000000001</v>
          </cell>
          <cell r="AO25">
            <v>18328.7</v>
          </cell>
          <cell r="AP25">
            <v>28860</v>
          </cell>
          <cell r="AQ25">
            <v>3295838</v>
          </cell>
          <cell r="AR25">
            <v>1412368</v>
          </cell>
          <cell r="AS25">
            <v>583028</v>
          </cell>
          <cell r="AT25">
            <v>18.039000000000001</v>
          </cell>
          <cell r="AU25">
            <v>114748</v>
          </cell>
          <cell r="AV25">
            <v>365878</v>
          </cell>
          <cell r="AW25">
            <v>5095</v>
          </cell>
          <cell r="AX25">
            <v>40845.5</v>
          </cell>
          <cell r="AY25">
            <v>34204.5</v>
          </cell>
          <cell r="AZ25">
            <v>681881</v>
          </cell>
          <cell r="BA25">
            <v>470853</v>
          </cell>
          <cell r="BB25">
            <v>0</v>
          </cell>
          <cell r="BC25">
            <v>38987</v>
          </cell>
          <cell r="BD25">
            <v>95450</v>
          </cell>
          <cell r="BE25">
            <v>4470</v>
          </cell>
          <cell r="BF25">
            <v>131727</v>
          </cell>
          <cell r="BG25">
            <v>172296</v>
          </cell>
          <cell r="BH25">
            <v>172296</v>
          </cell>
          <cell r="BI25">
            <v>40637</v>
          </cell>
          <cell r="BJ25">
            <v>56970</v>
          </cell>
          <cell r="BK25">
            <v>92769</v>
          </cell>
          <cell r="BL25">
            <v>21520.1</v>
          </cell>
          <cell r="BM25">
            <v>382142.5</v>
          </cell>
          <cell r="BN25">
            <v>39974</v>
          </cell>
          <cell r="BO25">
            <v>52777</v>
          </cell>
          <cell r="BP25">
            <v>221712</v>
          </cell>
          <cell r="BQ25">
            <v>25357</v>
          </cell>
          <cell r="BR25">
            <v>10091</v>
          </cell>
          <cell r="BS25">
            <v>69174.899999999994</v>
          </cell>
          <cell r="BT25">
            <v>136473</v>
          </cell>
          <cell r="BU25">
            <v>36605.699999999997</v>
          </cell>
          <cell r="BV25">
            <v>0</v>
          </cell>
          <cell r="BW25">
            <v>104</v>
          </cell>
          <cell r="BX25">
            <v>16993</v>
          </cell>
          <cell r="BY25">
            <v>228074</v>
          </cell>
          <cell r="BZ25">
            <v>20950</v>
          </cell>
          <cell r="CA25">
            <v>9008</v>
          </cell>
          <cell r="CB25">
            <v>13273.5</v>
          </cell>
          <cell r="CC25">
            <v>13273.5</v>
          </cell>
          <cell r="CD25">
            <v>305988</v>
          </cell>
          <cell r="CE25">
            <v>71511</v>
          </cell>
          <cell r="CF25">
            <v>7747</v>
          </cell>
          <cell r="CG25">
            <v>3148.4</v>
          </cell>
          <cell r="CH25">
            <v>165400</v>
          </cell>
          <cell r="CI25">
            <v>42256.2</v>
          </cell>
          <cell r="CJ25">
            <v>5000122</v>
          </cell>
          <cell r="CK25">
            <v>333719.90000000002</v>
          </cell>
          <cell r="CL25">
            <v>20391</v>
          </cell>
          <cell r="CM25">
            <v>237020</v>
          </cell>
          <cell r="CN25">
            <v>104439</v>
          </cell>
          <cell r="CO25">
            <v>13449.7</v>
          </cell>
          <cell r="CP25">
            <v>3073</v>
          </cell>
          <cell r="CQ25">
            <v>8420.5</v>
          </cell>
          <cell r="CR25">
            <v>9638.1</v>
          </cell>
          <cell r="CS25">
            <v>65742.399999999994</v>
          </cell>
          <cell r="CT25">
            <v>172843</v>
          </cell>
          <cell r="CU25">
            <v>76216.2</v>
          </cell>
        </row>
        <row r="26">
          <cell r="A26" t="str">
            <v>Utility average peak load</v>
          </cell>
          <cell r="B26" t="str">
            <v>PEAKA</v>
          </cell>
          <cell r="C26">
            <v>2001</v>
          </cell>
          <cell r="D26">
            <v>2093</v>
          </cell>
          <cell r="E26">
            <v>6256</v>
          </cell>
          <cell r="F26">
            <v>65758.100000000006</v>
          </cell>
          <cell r="G26">
            <v>211860</v>
          </cell>
          <cell r="H26">
            <v>90131</v>
          </cell>
          <cell r="I26">
            <v>164037</v>
          </cell>
          <cell r="J26">
            <v>508905</v>
          </cell>
          <cell r="K26">
            <v>144486</v>
          </cell>
          <cell r="L26">
            <v>7873.6</v>
          </cell>
          <cell r="M26">
            <v>269000</v>
          </cell>
          <cell r="N26">
            <v>226823.7</v>
          </cell>
          <cell r="O26">
            <v>44916.6</v>
          </cell>
          <cell r="P26">
            <v>4612</v>
          </cell>
          <cell r="Q26">
            <v>26110.58</v>
          </cell>
          <cell r="R26">
            <v>5224.3999999999996</v>
          </cell>
          <cell r="S26">
            <v>144191.5</v>
          </cell>
          <cell r="T26">
            <v>5194.5</v>
          </cell>
          <cell r="U26">
            <v>47613</v>
          </cell>
          <cell r="V26">
            <v>4318</v>
          </cell>
          <cell r="W26">
            <v>1390</v>
          </cell>
          <cell r="X26">
            <v>32410.9</v>
          </cell>
          <cell r="Y26">
            <v>1161502</v>
          </cell>
          <cell r="Z26">
            <v>519</v>
          </cell>
          <cell r="AA26">
            <v>58693</v>
          </cell>
          <cell r="AB26">
            <v>10168.68</v>
          </cell>
          <cell r="AC26">
            <v>92910.47</v>
          </cell>
          <cell r="AD26">
            <v>89294</v>
          </cell>
          <cell r="AE26">
            <v>12884</v>
          </cell>
          <cell r="AF26">
            <v>1630</v>
          </cell>
          <cell r="AG26">
            <v>15918</v>
          </cell>
          <cell r="AH26">
            <v>139597.70000000001</v>
          </cell>
          <cell r="AI26">
            <v>27142</v>
          </cell>
          <cell r="AJ26">
            <v>244491</v>
          </cell>
          <cell r="AK26">
            <v>66530</v>
          </cell>
          <cell r="AL26">
            <v>72109.69</v>
          </cell>
          <cell r="AM26">
            <v>947380.4</v>
          </cell>
          <cell r="AN26">
            <v>16904.509999999998</v>
          </cell>
          <cell r="AO26">
            <v>4067.5</v>
          </cell>
          <cell r="AP26">
            <v>29080</v>
          </cell>
          <cell r="AQ26">
            <v>3080845</v>
          </cell>
          <cell r="AR26">
            <v>1180754</v>
          </cell>
          <cell r="AS26">
            <v>449266</v>
          </cell>
          <cell r="AT26">
            <v>16.513999999999999</v>
          </cell>
          <cell r="AU26">
            <v>110310</v>
          </cell>
          <cell r="AV26">
            <v>306900</v>
          </cell>
          <cell r="AW26">
            <v>5067</v>
          </cell>
          <cell r="AX26">
            <v>39768.5</v>
          </cell>
          <cell r="AY26">
            <v>33149.1</v>
          </cell>
          <cell r="AZ26">
            <v>521520</v>
          </cell>
          <cell r="BA26">
            <v>343158</v>
          </cell>
          <cell r="BB26">
            <v>24030</v>
          </cell>
          <cell r="BC26">
            <v>34845</v>
          </cell>
          <cell r="BD26">
            <v>82752</v>
          </cell>
          <cell r="BE26">
            <v>735</v>
          </cell>
          <cell r="BF26">
            <v>105843</v>
          </cell>
          <cell r="BG26">
            <v>126969</v>
          </cell>
          <cell r="BH26">
            <v>126969</v>
          </cell>
          <cell r="BI26">
            <v>27647</v>
          </cell>
          <cell r="BJ26">
            <v>43193</v>
          </cell>
          <cell r="BK26">
            <v>86064</v>
          </cell>
          <cell r="BL26">
            <v>22296.15</v>
          </cell>
          <cell r="BM26">
            <v>303023.40000000002</v>
          </cell>
          <cell r="BN26">
            <v>35046</v>
          </cell>
          <cell r="BO26">
            <v>48891</v>
          </cell>
          <cell r="BP26">
            <v>192204</v>
          </cell>
          <cell r="BQ26">
            <v>25165</v>
          </cell>
          <cell r="BR26">
            <v>13126</v>
          </cell>
          <cell r="BS26">
            <v>55211.55</v>
          </cell>
          <cell r="BT26">
            <v>114317</v>
          </cell>
          <cell r="BU26">
            <v>30943.5</v>
          </cell>
          <cell r="BV26">
            <v>0</v>
          </cell>
          <cell r="BW26">
            <v>110</v>
          </cell>
          <cell r="BX26">
            <v>16141</v>
          </cell>
          <cell r="BY26">
            <v>177589.9</v>
          </cell>
          <cell r="BZ26">
            <v>19416</v>
          </cell>
          <cell r="CA26">
            <v>7918</v>
          </cell>
          <cell r="CB26">
            <v>13014.2</v>
          </cell>
          <cell r="CC26">
            <v>13014.2</v>
          </cell>
          <cell r="CD26">
            <v>224039</v>
          </cell>
          <cell r="CE26">
            <v>56816</v>
          </cell>
          <cell r="CF26">
            <v>7138</v>
          </cell>
          <cell r="CG26">
            <v>3263.7</v>
          </cell>
          <cell r="CH26">
            <v>163945</v>
          </cell>
          <cell r="CI26">
            <v>35482</v>
          </cell>
          <cell r="CJ26">
            <v>4053182</v>
          </cell>
          <cell r="CK26">
            <v>281877.2</v>
          </cell>
          <cell r="CL26">
            <v>16195</v>
          </cell>
          <cell r="CM26">
            <v>198100</v>
          </cell>
          <cell r="CN26">
            <v>88740</v>
          </cell>
          <cell r="CO26">
            <v>13253.1</v>
          </cell>
          <cell r="CP26">
            <v>2633</v>
          </cell>
          <cell r="CQ26">
            <v>9431.4500000000007</v>
          </cell>
          <cell r="CR26">
            <v>9009.6</v>
          </cell>
          <cell r="CS26">
            <v>67282.7</v>
          </cell>
          <cell r="CT26">
            <v>141486</v>
          </cell>
          <cell r="CU26">
            <v>64208.9</v>
          </cell>
        </row>
        <row r="27">
          <cell r="A27" t="str">
            <v>Total circuit kms of line</v>
          </cell>
          <cell r="B27" t="str">
            <v>KMC</v>
          </cell>
          <cell r="C27">
            <v>2001</v>
          </cell>
          <cell r="D27">
            <v>10.8</v>
          </cell>
          <cell r="E27">
            <v>92</v>
          </cell>
          <cell r="F27">
            <v>345.75</v>
          </cell>
          <cell r="G27">
            <v>1268</v>
          </cell>
          <cell r="H27">
            <v>27.1</v>
          </cell>
          <cell r="I27">
            <v>766.92</v>
          </cell>
          <cell r="J27">
            <v>2078.33</v>
          </cell>
          <cell r="K27">
            <v>438</v>
          </cell>
          <cell r="L27">
            <v>44.12</v>
          </cell>
          <cell r="M27">
            <v>1367</v>
          </cell>
          <cell r="N27">
            <v>958.4</v>
          </cell>
          <cell r="O27">
            <v>797</v>
          </cell>
          <cell r="P27">
            <v>24.9</v>
          </cell>
          <cell r="Q27">
            <v>134.54</v>
          </cell>
          <cell r="R27">
            <v>27.45</v>
          </cell>
          <cell r="S27">
            <v>562.29999999999995</v>
          </cell>
          <cell r="T27">
            <v>21</v>
          </cell>
          <cell r="U27">
            <v>276.7</v>
          </cell>
          <cell r="V27">
            <v>24.9</v>
          </cell>
          <cell r="W27">
            <v>7.65</v>
          </cell>
          <cell r="X27">
            <v>130.48599999999999</v>
          </cell>
          <cell r="Y27">
            <v>10904</v>
          </cell>
          <cell r="Z27">
            <v>1269</v>
          </cell>
          <cell r="AA27">
            <v>251.005</v>
          </cell>
          <cell r="AB27">
            <v>133</v>
          </cell>
          <cell r="AC27">
            <v>377.8</v>
          </cell>
          <cell r="AD27">
            <v>264.2</v>
          </cell>
          <cell r="AE27">
            <v>76.58</v>
          </cell>
          <cell r="AF27">
            <v>8.08</v>
          </cell>
          <cell r="AG27">
            <v>240</v>
          </cell>
          <cell r="AH27">
            <v>481.4</v>
          </cell>
          <cell r="AI27">
            <v>153.13</v>
          </cell>
          <cell r="AJ27">
            <v>847</v>
          </cell>
          <cell r="AK27">
            <v>350</v>
          </cell>
          <cell r="AL27">
            <v>593.79999999999995</v>
          </cell>
          <cell r="AM27">
            <v>1893</v>
          </cell>
          <cell r="AN27">
            <v>68.48</v>
          </cell>
          <cell r="AO27">
            <v>21</v>
          </cell>
          <cell r="AP27">
            <v>65</v>
          </cell>
          <cell r="AQ27">
            <v>118450</v>
          </cell>
          <cell r="AR27">
            <v>4780</v>
          </cell>
          <cell r="AS27">
            <v>2095</v>
          </cell>
          <cell r="AT27">
            <v>98</v>
          </cell>
          <cell r="AU27">
            <v>347.9</v>
          </cell>
          <cell r="AV27">
            <v>1641</v>
          </cell>
          <cell r="AW27">
            <v>23.3</v>
          </cell>
          <cell r="AX27">
            <v>119.29</v>
          </cell>
          <cell r="AY27">
            <v>994</v>
          </cell>
          <cell r="AZ27">
            <v>2463</v>
          </cell>
          <cell r="BA27">
            <v>1855</v>
          </cell>
          <cell r="BB27">
            <v>78</v>
          </cell>
          <cell r="BC27">
            <v>98.7</v>
          </cell>
          <cell r="BD27">
            <v>900</v>
          </cell>
          <cell r="BE27">
            <v>4</v>
          </cell>
          <cell r="BF27">
            <v>592</v>
          </cell>
          <cell r="BG27">
            <v>720</v>
          </cell>
          <cell r="BH27">
            <v>720</v>
          </cell>
          <cell r="BI27">
            <v>311.7</v>
          </cell>
          <cell r="BJ27">
            <v>745</v>
          </cell>
          <cell r="BK27">
            <v>557</v>
          </cell>
          <cell r="BL27">
            <v>508</v>
          </cell>
          <cell r="BM27">
            <v>1235</v>
          </cell>
          <cell r="BN27">
            <v>134.5</v>
          </cell>
          <cell r="BO27">
            <v>277</v>
          </cell>
          <cell r="BP27">
            <v>1588.8</v>
          </cell>
          <cell r="BQ27">
            <v>114.7</v>
          </cell>
          <cell r="BR27">
            <v>128</v>
          </cell>
          <cell r="BS27">
            <v>1049</v>
          </cell>
          <cell r="BT27">
            <v>483</v>
          </cell>
          <cell r="BU27">
            <v>265</v>
          </cell>
          <cell r="BV27">
            <v>0</v>
          </cell>
          <cell r="BW27">
            <v>704</v>
          </cell>
          <cell r="BX27">
            <v>70</v>
          </cell>
          <cell r="BY27">
            <v>886</v>
          </cell>
          <cell r="BZ27">
            <v>83.88</v>
          </cell>
          <cell r="CA27">
            <v>28.9</v>
          </cell>
          <cell r="CB27">
            <v>128.30000000000001</v>
          </cell>
          <cell r="CC27">
            <v>128.30000000000001</v>
          </cell>
          <cell r="CD27">
            <v>724</v>
          </cell>
          <cell r="CE27">
            <v>244</v>
          </cell>
          <cell r="CF27">
            <v>412.42</v>
          </cell>
          <cell r="CG27">
            <v>20.725000000000001</v>
          </cell>
          <cell r="CH27">
            <v>1318.45</v>
          </cell>
          <cell r="CI27">
            <v>137</v>
          </cell>
          <cell r="CJ27">
            <v>16567</v>
          </cell>
          <cell r="CK27">
            <v>1218</v>
          </cell>
          <cell r="CL27">
            <v>194.5</v>
          </cell>
          <cell r="CM27">
            <v>1260</v>
          </cell>
          <cell r="CN27">
            <v>390.9</v>
          </cell>
          <cell r="CO27">
            <v>120</v>
          </cell>
          <cell r="CP27">
            <v>27</v>
          </cell>
          <cell r="CQ27">
            <v>37.07</v>
          </cell>
          <cell r="CR27">
            <v>34.700000000000003</v>
          </cell>
          <cell r="CS27">
            <v>370.8</v>
          </cell>
          <cell r="CT27">
            <v>811</v>
          </cell>
          <cell r="CU27">
            <v>241.02500000000001</v>
          </cell>
        </row>
        <row r="28">
          <cell r="A28" t="str">
            <v>Overhead circuit kms of line</v>
          </cell>
          <cell r="B28" t="str">
            <v>KMCO</v>
          </cell>
          <cell r="C28">
            <v>2001</v>
          </cell>
          <cell r="D28">
            <v>10.8</v>
          </cell>
          <cell r="E28">
            <v>22</v>
          </cell>
          <cell r="F28">
            <v>137.35</v>
          </cell>
          <cell r="G28">
            <v>608</v>
          </cell>
          <cell r="H28">
            <v>230</v>
          </cell>
          <cell r="I28">
            <v>642.27</v>
          </cell>
          <cell r="J28">
            <v>730.85699999999997</v>
          </cell>
          <cell r="K28">
            <v>262</v>
          </cell>
          <cell r="L28">
            <v>35.06</v>
          </cell>
          <cell r="M28">
            <v>871</v>
          </cell>
          <cell r="N28">
            <v>638.29999999999995</v>
          </cell>
          <cell r="O28">
            <v>763</v>
          </cell>
          <cell r="P28">
            <v>15.3</v>
          </cell>
          <cell r="Q28">
            <v>77.588999999999999</v>
          </cell>
          <cell r="R28">
            <v>26</v>
          </cell>
          <cell r="S28">
            <v>352.9</v>
          </cell>
          <cell r="T28">
            <v>17</v>
          </cell>
          <cell r="U28">
            <v>206.7</v>
          </cell>
          <cell r="V28">
            <v>15.3</v>
          </cell>
          <cell r="W28">
            <v>6.4</v>
          </cell>
          <cell r="X28">
            <v>87.712999999999994</v>
          </cell>
          <cell r="Y28">
            <v>4666</v>
          </cell>
          <cell r="Z28">
            <v>1090</v>
          </cell>
          <cell r="AA28">
            <v>202.87100000000001</v>
          </cell>
          <cell r="AB28">
            <v>132</v>
          </cell>
          <cell r="AC28">
            <v>195.08</v>
          </cell>
          <cell r="AD28">
            <v>179.7</v>
          </cell>
          <cell r="AE28">
            <v>68.599999999999994</v>
          </cell>
          <cell r="AF28">
            <v>6.28</v>
          </cell>
          <cell r="AG28">
            <v>212</v>
          </cell>
          <cell r="AH28">
            <v>660.6</v>
          </cell>
          <cell r="AI28">
            <v>106.1</v>
          </cell>
          <cell r="AJ28">
            <v>403</v>
          </cell>
          <cell r="AK28">
            <v>335</v>
          </cell>
          <cell r="AL28">
            <v>443.7</v>
          </cell>
          <cell r="AM28">
            <v>879</v>
          </cell>
          <cell r="AN28">
            <v>58.48</v>
          </cell>
          <cell r="AO28">
            <v>18.5</v>
          </cell>
          <cell r="AP28">
            <v>56.65</v>
          </cell>
          <cell r="AQ28">
            <v>114270</v>
          </cell>
          <cell r="AR28">
            <v>3030</v>
          </cell>
          <cell r="AS28">
            <v>719</v>
          </cell>
          <cell r="AT28">
            <v>88</v>
          </cell>
          <cell r="AU28">
            <v>241.6</v>
          </cell>
          <cell r="AV28">
            <v>955</v>
          </cell>
          <cell r="AW28">
            <v>17.899999999999999</v>
          </cell>
          <cell r="AX28">
            <v>111.97</v>
          </cell>
          <cell r="AY28">
            <v>894</v>
          </cell>
          <cell r="AZ28">
            <v>1290</v>
          </cell>
          <cell r="BA28">
            <v>701</v>
          </cell>
          <cell r="BB28">
            <v>58</v>
          </cell>
          <cell r="BC28">
            <v>75.36</v>
          </cell>
          <cell r="BD28">
            <v>759</v>
          </cell>
          <cell r="BE28">
            <v>3.5</v>
          </cell>
          <cell r="BF28">
            <v>233</v>
          </cell>
          <cell r="BG28">
            <v>461</v>
          </cell>
          <cell r="BH28">
            <v>461</v>
          </cell>
          <cell r="BI28">
            <v>260.5</v>
          </cell>
          <cell r="BJ28">
            <v>678</v>
          </cell>
          <cell r="BK28">
            <v>498</v>
          </cell>
          <cell r="BL28">
            <v>500</v>
          </cell>
          <cell r="BM28">
            <v>515</v>
          </cell>
          <cell r="BN28">
            <v>78.5</v>
          </cell>
          <cell r="BO28">
            <v>234</v>
          </cell>
          <cell r="BP28">
            <v>1161</v>
          </cell>
          <cell r="BQ28">
            <v>103.3</v>
          </cell>
          <cell r="BR28">
            <v>117</v>
          </cell>
          <cell r="BS28">
            <v>1000</v>
          </cell>
          <cell r="BT28">
            <v>348</v>
          </cell>
          <cell r="BU28">
            <v>257.60000000000002</v>
          </cell>
          <cell r="BV28">
            <v>0</v>
          </cell>
          <cell r="BW28">
            <v>599</v>
          </cell>
          <cell r="BX28">
            <v>68</v>
          </cell>
          <cell r="BY28">
            <v>254.4</v>
          </cell>
          <cell r="BZ28">
            <v>75.599999999999994</v>
          </cell>
          <cell r="CA28">
            <v>18.8</v>
          </cell>
          <cell r="CB28">
            <v>123.2</v>
          </cell>
          <cell r="CC28">
            <v>123.2</v>
          </cell>
          <cell r="CD28">
            <v>529</v>
          </cell>
          <cell r="CE28">
            <v>182</v>
          </cell>
          <cell r="CF28">
            <v>397.82</v>
          </cell>
          <cell r="CG28">
            <v>20.734999999999999</v>
          </cell>
          <cell r="CH28">
            <v>874.37</v>
          </cell>
          <cell r="CI28">
            <v>92</v>
          </cell>
          <cell r="CJ28">
            <v>9121</v>
          </cell>
          <cell r="CK28">
            <v>892</v>
          </cell>
          <cell r="CL28">
            <v>118.1</v>
          </cell>
          <cell r="CM28">
            <v>895</v>
          </cell>
          <cell r="CN28">
            <v>315.60000000000002</v>
          </cell>
          <cell r="CO28">
            <v>113</v>
          </cell>
          <cell r="CP28">
            <v>10</v>
          </cell>
          <cell r="CQ28">
            <v>35.07</v>
          </cell>
          <cell r="CR28">
            <v>26.1</v>
          </cell>
          <cell r="CS28">
            <v>333.7</v>
          </cell>
          <cell r="CT28">
            <v>440</v>
          </cell>
          <cell r="CU28">
            <v>147.334</v>
          </cell>
        </row>
        <row r="29">
          <cell r="A29" t="str">
            <v>Underground circuit kms ofline</v>
          </cell>
          <cell r="B29" t="str">
            <v>KMCU</v>
          </cell>
          <cell r="C29">
            <v>2001</v>
          </cell>
          <cell r="D29">
            <v>0</v>
          </cell>
          <cell r="E29">
            <v>0.5</v>
          </cell>
          <cell r="F29">
            <v>208.4</v>
          </cell>
          <cell r="G29">
            <v>660</v>
          </cell>
          <cell r="H29">
            <v>41</v>
          </cell>
          <cell r="I29">
            <v>124.65</v>
          </cell>
          <cell r="J29">
            <v>1347.473</v>
          </cell>
          <cell r="K29">
            <v>176</v>
          </cell>
          <cell r="L29">
            <v>9.06</v>
          </cell>
          <cell r="M29">
            <v>496</v>
          </cell>
          <cell r="N29">
            <v>317.39999999999998</v>
          </cell>
          <cell r="O29">
            <v>34</v>
          </cell>
          <cell r="P29">
            <v>9.6</v>
          </cell>
          <cell r="Q29">
            <v>56.951000000000001</v>
          </cell>
          <cell r="R29">
            <v>1.45</v>
          </cell>
          <cell r="S29">
            <v>209.4</v>
          </cell>
          <cell r="T29">
            <v>4</v>
          </cell>
          <cell r="U29">
            <v>70</v>
          </cell>
          <cell r="V29">
            <v>9.6</v>
          </cell>
          <cell r="W29">
            <v>1.25</v>
          </cell>
          <cell r="X29">
            <v>42.773000000000003</v>
          </cell>
          <cell r="Y29">
            <v>6238</v>
          </cell>
          <cell r="Z29">
            <v>179</v>
          </cell>
          <cell r="AA29">
            <v>48.134</v>
          </cell>
          <cell r="AB29">
            <v>1</v>
          </cell>
          <cell r="AC29">
            <v>182.73</v>
          </cell>
          <cell r="AD29">
            <v>84.5</v>
          </cell>
          <cell r="AE29">
            <v>7.98</v>
          </cell>
          <cell r="AF29">
            <v>1.8</v>
          </cell>
          <cell r="AG29">
            <v>28</v>
          </cell>
          <cell r="AH29">
            <v>173</v>
          </cell>
          <cell r="AI29">
            <v>47.03</v>
          </cell>
          <cell r="AJ29">
            <v>444</v>
          </cell>
          <cell r="AK29">
            <v>15</v>
          </cell>
          <cell r="AL29">
            <v>150.1</v>
          </cell>
          <cell r="AM29">
            <v>1014</v>
          </cell>
          <cell r="AN29">
            <v>10</v>
          </cell>
          <cell r="AO29">
            <v>2.5</v>
          </cell>
          <cell r="AP29">
            <v>8.35</v>
          </cell>
          <cell r="AQ29">
            <v>4180</v>
          </cell>
          <cell r="AR29">
            <v>1750</v>
          </cell>
          <cell r="AS29">
            <v>1376</v>
          </cell>
          <cell r="AT29">
            <v>10</v>
          </cell>
          <cell r="AU29">
            <v>106.3</v>
          </cell>
          <cell r="AV29">
            <v>687</v>
          </cell>
          <cell r="AW29">
            <v>5.4</v>
          </cell>
          <cell r="AX29">
            <v>7.35</v>
          </cell>
          <cell r="AY29">
            <v>100</v>
          </cell>
          <cell r="AZ29">
            <v>1173</v>
          </cell>
          <cell r="BA29">
            <v>1154</v>
          </cell>
          <cell r="BB29">
            <v>20</v>
          </cell>
          <cell r="BC29">
            <v>23.34</v>
          </cell>
          <cell r="BD29">
            <v>142</v>
          </cell>
          <cell r="BE29">
            <v>0.5</v>
          </cell>
          <cell r="BF29">
            <v>359</v>
          </cell>
          <cell r="BG29">
            <v>259</v>
          </cell>
          <cell r="BH29">
            <v>259</v>
          </cell>
          <cell r="BI29">
            <v>51.2</v>
          </cell>
          <cell r="BJ29">
            <v>67</v>
          </cell>
          <cell r="BK29">
            <v>59</v>
          </cell>
          <cell r="BL29">
            <v>8</v>
          </cell>
          <cell r="BM29">
            <v>720</v>
          </cell>
          <cell r="BN29">
            <v>56</v>
          </cell>
          <cell r="BO29">
            <v>43</v>
          </cell>
          <cell r="BP29">
            <v>427.8</v>
          </cell>
          <cell r="BQ29">
            <v>11.486000000000001</v>
          </cell>
          <cell r="BR29">
            <v>11</v>
          </cell>
          <cell r="BS29">
            <v>49</v>
          </cell>
          <cell r="BT29">
            <v>135</v>
          </cell>
          <cell r="BU29">
            <v>7.4</v>
          </cell>
          <cell r="BV29">
            <v>0</v>
          </cell>
          <cell r="BW29">
            <v>105</v>
          </cell>
          <cell r="BX29">
            <v>2</v>
          </cell>
          <cell r="BY29">
            <v>631.6</v>
          </cell>
          <cell r="BZ29">
            <v>8.2799999999999994</v>
          </cell>
          <cell r="CA29">
            <v>10.9</v>
          </cell>
          <cell r="CB29">
            <v>5.0999999999999996</v>
          </cell>
          <cell r="CC29">
            <v>5.0999999999999996</v>
          </cell>
          <cell r="CD29">
            <v>204</v>
          </cell>
          <cell r="CE29">
            <v>63</v>
          </cell>
          <cell r="CF29">
            <v>14.6</v>
          </cell>
          <cell r="CG29">
            <v>0.35</v>
          </cell>
          <cell r="CH29">
            <v>444.08</v>
          </cell>
          <cell r="CI29">
            <v>45</v>
          </cell>
          <cell r="CJ29">
            <v>7446</v>
          </cell>
          <cell r="CK29">
            <v>326</v>
          </cell>
          <cell r="CL29">
            <v>76.400000000000006</v>
          </cell>
          <cell r="CM29">
            <v>365</v>
          </cell>
          <cell r="CN29">
            <v>75.3</v>
          </cell>
          <cell r="CO29">
            <v>7</v>
          </cell>
          <cell r="CP29">
            <v>17</v>
          </cell>
          <cell r="CQ29">
            <v>2</v>
          </cell>
          <cell r="CR29">
            <v>8.6</v>
          </cell>
          <cell r="CS29">
            <v>37.1</v>
          </cell>
          <cell r="CT29">
            <v>371</v>
          </cell>
          <cell r="CU29">
            <v>93.691000000000003</v>
          </cell>
        </row>
        <row r="30">
          <cell r="A30" t="str">
            <v>Circuit kilometers 3 phase</v>
          </cell>
          <cell r="B30" t="str">
            <v>KMC3</v>
          </cell>
          <cell r="C30">
            <v>2001</v>
          </cell>
          <cell r="D30">
            <v>6.4</v>
          </cell>
          <cell r="E30">
            <v>47</v>
          </cell>
          <cell r="F30">
            <v>141.1</v>
          </cell>
          <cell r="G30">
            <v>626</v>
          </cell>
          <cell r="H30">
            <v>163.19999999999999</v>
          </cell>
          <cell r="I30">
            <v>428.54</v>
          </cell>
          <cell r="J30">
            <v>937.5</v>
          </cell>
          <cell r="K30">
            <v>214</v>
          </cell>
          <cell r="L30">
            <v>22.81</v>
          </cell>
          <cell r="M30">
            <v>676</v>
          </cell>
          <cell r="N30">
            <v>450.9</v>
          </cell>
          <cell r="O30">
            <v>526</v>
          </cell>
          <cell r="P30">
            <v>12</v>
          </cell>
          <cell r="Q30">
            <v>67.831000000000003</v>
          </cell>
          <cell r="R30">
            <v>15.95</v>
          </cell>
          <cell r="S30">
            <v>297.89999999999998</v>
          </cell>
          <cell r="T30">
            <v>10</v>
          </cell>
          <cell r="U30">
            <v>88</v>
          </cell>
          <cell r="V30">
            <v>12</v>
          </cell>
          <cell r="W30">
            <v>5.2</v>
          </cell>
          <cell r="X30">
            <v>65.287000000000006</v>
          </cell>
          <cell r="Y30">
            <v>2952</v>
          </cell>
          <cell r="Z30">
            <v>834</v>
          </cell>
          <cell r="AA30">
            <v>141.97800000000001</v>
          </cell>
          <cell r="AB30">
            <v>30.8</v>
          </cell>
          <cell r="AC30">
            <v>132.83000000000001</v>
          </cell>
          <cell r="AD30">
            <v>138</v>
          </cell>
          <cell r="AE30">
            <v>48.5</v>
          </cell>
          <cell r="AF30">
            <v>3.54</v>
          </cell>
          <cell r="AG30">
            <v>70</v>
          </cell>
          <cell r="AH30">
            <v>481.4</v>
          </cell>
          <cell r="AI30">
            <v>98</v>
          </cell>
          <cell r="AJ30">
            <v>403</v>
          </cell>
          <cell r="AK30">
            <v>190</v>
          </cell>
          <cell r="AL30">
            <v>286.3</v>
          </cell>
          <cell r="AM30">
            <v>1249.3800000000001</v>
          </cell>
          <cell r="AN30">
            <v>27.33</v>
          </cell>
          <cell r="AO30">
            <v>8</v>
          </cell>
          <cell r="AP30">
            <v>42.85</v>
          </cell>
          <cell r="AQ30">
            <v>44700</v>
          </cell>
          <cell r="AR30">
            <v>2650</v>
          </cell>
          <cell r="AS30">
            <v>431</v>
          </cell>
          <cell r="AT30">
            <v>55</v>
          </cell>
          <cell r="AU30">
            <v>251.7</v>
          </cell>
          <cell r="AV30">
            <v>717</v>
          </cell>
          <cell r="AW30">
            <v>13.3</v>
          </cell>
          <cell r="AX30">
            <v>70.34</v>
          </cell>
          <cell r="AY30">
            <v>400</v>
          </cell>
          <cell r="AZ30">
            <v>1196</v>
          </cell>
          <cell r="BA30">
            <v>830</v>
          </cell>
          <cell r="BB30">
            <v>48</v>
          </cell>
          <cell r="BC30">
            <v>74.86</v>
          </cell>
          <cell r="BD30">
            <v>417</v>
          </cell>
          <cell r="BE30">
            <v>0.5</v>
          </cell>
          <cell r="BF30">
            <v>252</v>
          </cell>
          <cell r="BG30">
            <v>380</v>
          </cell>
          <cell r="BH30">
            <v>380</v>
          </cell>
          <cell r="BI30">
            <v>168.4</v>
          </cell>
          <cell r="BJ30">
            <v>369</v>
          </cell>
          <cell r="BK30">
            <v>372</v>
          </cell>
          <cell r="BL30">
            <v>300</v>
          </cell>
          <cell r="BM30">
            <v>668.5</v>
          </cell>
          <cell r="BN30">
            <v>74</v>
          </cell>
          <cell r="BO30">
            <v>200</v>
          </cell>
          <cell r="BP30">
            <v>359.65</v>
          </cell>
          <cell r="BQ30">
            <v>90.5</v>
          </cell>
          <cell r="BR30">
            <v>73</v>
          </cell>
          <cell r="BS30">
            <v>425</v>
          </cell>
          <cell r="BT30">
            <v>318</v>
          </cell>
          <cell r="BU30">
            <v>172.5</v>
          </cell>
          <cell r="BV30">
            <v>0</v>
          </cell>
          <cell r="BW30">
            <v>440</v>
          </cell>
          <cell r="BX30">
            <v>49</v>
          </cell>
          <cell r="BY30">
            <v>371.9</v>
          </cell>
          <cell r="BZ30">
            <v>40.700000000000003</v>
          </cell>
          <cell r="CA30">
            <v>17.149999999999999</v>
          </cell>
          <cell r="CB30">
            <v>63.2</v>
          </cell>
          <cell r="CC30">
            <v>63.2</v>
          </cell>
          <cell r="CD30">
            <v>366</v>
          </cell>
          <cell r="CE30">
            <v>174</v>
          </cell>
          <cell r="CF30">
            <v>31.312999999999999</v>
          </cell>
          <cell r="CG30">
            <v>8.98</v>
          </cell>
          <cell r="CH30">
            <v>743</v>
          </cell>
          <cell r="CI30">
            <v>74</v>
          </cell>
          <cell r="CJ30">
            <v>0</v>
          </cell>
          <cell r="CK30">
            <v>747</v>
          </cell>
          <cell r="CL30">
            <v>83.1</v>
          </cell>
          <cell r="CM30">
            <v>839</v>
          </cell>
          <cell r="CN30">
            <v>241.3</v>
          </cell>
          <cell r="CO30">
            <v>78.3</v>
          </cell>
          <cell r="CP30">
            <v>6</v>
          </cell>
          <cell r="CQ30">
            <v>19.489999999999998</v>
          </cell>
          <cell r="CR30">
            <v>19.350000000000001</v>
          </cell>
          <cell r="CS30">
            <v>209.3</v>
          </cell>
          <cell r="CT30">
            <v>378</v>
          </cell>
          <cell r="CU30">
            <v>136.66399999999999</v>
          </cell>
        </row>
        <row r="31">
          <cell r="A31" t="str">
            <v>Circuit kilometers 2 phase</v>
          </cell>
          <cell r="B31" t="str">
            <v>KMC2</v>
          </cell>
          <cell r="C31">
            <v>2001</v>
          </cell>
          <cell r="D31">
            <v>0</v>
          </cell>
          <cell r="E31">
            <v>0</v>
          </cell>
          <cell r="F31">
            <v>0</v>
          </cell>
          <cell r="G31">
            <v>0</v>
          </cell>
          <cell r="H31">
            <v>3.1</v>
          </cell>
          <cell r="I31">
            <v>0</v>
          </cell>
          <cell r="J31">
            <v>19.100000000000001</v>
          </cell>
          <cell r="K31">
            <v>0</v>
          </cell>
          <cell r="L31">
            <v>1.7</v>
          </cell>
          <cell r="M31">
            <v>0</v>
          </cell>
          <cell r="N31">
            <v>2.7</v>
          </cell>
          <cell r="O31">
            <v>191</v>
          </cell>
          <cell r="P31">
            <v>0.8</v>
          </cell>
          <cell r="Q31">
            <v>1.1000000000000001</v>
          </cell>
          <cell r="R31">
            <v>2.2000000000000002</v>
          </cell>
          <cell r="S31">
            <v>3</v>
          </cell>
          <cell r="T31">
            <v>1</v>
          </cell>
          <cell r="U31">
            <v>0</v>
          </cell>
          <cell r="V31">
            <v>0.8</v>
          </cell>
          <cell r="W31">
            <v>0</v>
          </cell>
          <cell r="X31">
            <v>0.89400000000000002</v>
          </cell>
          <cell r="Y31">
            <v>102</v>
          </cell>
          <cell r="Z31">
            <v>75</v>
          </cell>
          <cell r="AA31">
            <v>3.95</v>
          </cell>
          <cell r="AB31">
            <v>0.7</v>
          </cell>
          <cell r="AC31">
            <v>0</v>
          </cell>
          <cell r="AD31">
            <v>4.7</v>
          </cell>
          <cell r="AE31">
            <v>0.76</v>
          </cell>
          <cell r="AF31">
            <v>0.24</v>
          </cell>
          <cell r="AG31">
            <v>1</v>
          </cell>
          <cell r="AH31">
            <v>0</v>
          </cell>
          <cell r="AI31">
            <v>1</v>
          </cell>
          <cell r="AJ31">
            <v>0</v>
          </cell>
          <cell r="AK31">
            <v>2</v>
          </cell>
          <cell r="AL31">
            <v>1.3</v>
          </cell>
          <cell r="AM31">
            <v>75.72</v>
          </cell>
          <cell r="AN31">
            <v>0</v>
          </cell>
          <cell r="AO31">
            <v>4</v>
          </cell>
          <cell r="AP31">
            <v>0</v>
          </cell>
          <cell r="AQ31">
            <v>3540</v>
          </cell>
          <cell r="AR31">
            <v>200</v>
          </cell>
          <cell r="AS31">
            <v>4</v>
          </cell>
          <cell r="AT31">
            <v>0</v>
          </cell>
          <cell r="AU31">
            <v>0</v>
          </cell>
          <cell r="AV31">
            <v>0</v>
          </cell>
          <cell r="AW31">
            <v>1.2</v>
          </cell>
          <cell r="AX31">
            <v>0.7</v>
          </cell>
          <cell r="AY31">
            <v>80</v>
          </cell>
          <cell r="AZ31">
            <v>0</v>
          </cell>
          <cell r="BA31">
            <v>0</v>
          </cell>
          <cell r="BB31">
            <v>0</v>
          </cell>
          <cell r="BC31">
            <v>0</v>
          </cell>
          <cell r="BD31">
            <v>24</v>
          </cell>
          <cell r="BE31">
            <v>0</v>
          </cell>
          <cell r="BF31">
            <v>0</v>
          </cell>
          <cell r="BG31">
            <v>0</v>
          </cell>
          <cell r="BH31">
            <v>0</v>
          </cell>
          <cell r="BI31">
            <v>3.2</v>
          </cell>
          <cell r="BJ31">
            <v>0</v>
          </cell>
          <cell r="BK31">
            <v>7</v>
          </cell>
          <cell r="BL31">
            <v>8</v>
          </cell>
          <cell r="BM31">
            <v>0</v>
          </cell>
          <cell r="BN31">
            <v>0</v>
          </cell>
          <cell r="BO31">
            <v>6</v>
          </cell>
          <cell r="BP31">
            <v>0</v>
          </cell>
          <cell r="BQ31">
            <v>8.8999999999999996E-2</v>
          </cell>
          <cell r="BR31">
            <v>0</v>
          </cell>
          <cell r="BS31">
            <v>0</v>
          </cell>
          <cell r="BT31">
            <v>7</v>
          </cell>
          <cell r="BU31">
            <v>0</v>
          </cell>
          <cell r="BV31">
            <v>0</v>
          </cell>
          <cell r="BW31">
            <v>10</v>
          </cell>
          <cell r="BX31">
            <v>1</v>
          </cell>
          <cell r="BY31">
            <v>38.6</v>
          </cell>
          <cell r="BZ31">
            <v>0</v>
          </cell>
          <cell r="CA31">
            <v>1.8</v>
          </cell>
          <cell r="CB31">
            <v>0</v>
          </cell>
          <cell r="CC31">
            <v>0</v>
          </cell>
          <cell r="CD31">
            <v>5.3</v>
          </cell>
          <cell r="CE31">
            <v>18</v>
          </cell>
          <cell r="CF31">
            <v>7.11</v>
          </cell>
          <cell r="CG31">
            <v>0</v>
          </cell>
          <cell r="CH31">
            <v>0</v>
          </cell>
          <cell r="CI31">
            <v>0</v>
          </cell>
          <cell r="CJ31">
            <v>0</v>
          </cell>
          <cell r="CK31">
            <v>20</v>
          </cell>
          <cell r="CL31">
            <v>5.3</v>
          </cell>
          <cell r="CM31">
            <v>3</v>
          </cell>
          <cell r="CN31">
            <v>0</v>
          </cell>
          <cell r="CO31">
            <v>1</v>
          </cell>
          <cell r="CP31">
            <v>0</v>
          </cell>
          <cell r="CQ31">
            <v>0</v>
          </cell>
          <cell r="CR31">
            <v>0</v>
          </cell>
          <cell r="CS31">
            <v>55.2</v>
          </cell>
          <cell r="CT31">
            <v>0</v>
          </cell>
          <cell r="CU31">
            <v>0</v>
          </cell>
        </row>
        <row r="32">
          <cell r="A32" t="str">
            <v>Circuit kms single phase</v>
          </cell>
          <cell r="B32" t="str">
            <v>KMC1</v>
          </cell>
          <cell r="C32">
            <v>2001</v>
          </cell>
          <cell r="D32">
            <v>4.4000000000000004</v>
          </cell>
          <cell r="E32">
            <v>23</v>
          </cell>
          <cell r="F32">
            <v>204.65</v>
          </cell>
          <cell r="G32">
            <v>637</v>
          </cell>
          <cell r="H32">
            <v>61.7</v>
          </cell>
          <cell r="I32">
            <v>338.38</v>
          </cell>
          <cell r="J32">
            <v>1121.8</v>
          </cell>
          <cell r="K32">
            <v>224</v>
          </cell>
          <cell r="L32">
            <v>19.61</v>
          </cell>
          <cell r="M32">
            <v>681</v>
          </cell>
          <cell r="N32">
            <v>504.8</v>
          </cell>
          <cell r="O32">
            <v>80</v>
          </cell>
          <cell r="P32">
            <v>12.1</v>
          </cell>
          <cell r="Q32">
            <v>65.608999999999995</v>
          </cell>
          <cell r="R32">
            <v>9.3000000000000007</v>
          </cell>
          <cell r="S32">
            <v>261.39999999999998</v>
          </cell>
          <cell r="T32">
            <v>10</v>
          </cell>
          <cell r="U32">
            <v>188.7</v>
          </cell>
          <cell r="V32">
            <v>12.1</v>
          </cell>
          <cell r="W32">
            <v>1.2</v>
          </cell>
          <cell r="X32">
            <v>64.305000000000007</v>
          </cell>
          <cell r="Y32">
            <v>1843</v>
          </cell>
          <cell r="Z32">
            <v>361</v>
          </cell>
          <cell r="AA32">
            <v>104.917</v>
          </cell>
          <cell r="AB32">
            <v>101.5</v>
          </cell>
          <cell r="AC32">
            <v>245.98</v>
          </cell>
          <cell r="AD32">
            <v>121.5</v>
          </cell>
          <cell r="AE32">
            <v>27.32</v>
          </cell>
          <cell r="AF32">
            <v>2.5</v>
          </cell>
          <cell r="AG32">
            <v>169</v>
          </cell>
          <cell r="AH32">
            <v>352</v>
          </cell>
          <cell r="AI32">
            <v>117</v>
          </cell>
          <cell r="AJ32">
            <v>444</v>
          </cell>
          <cell r="AK32">
            <v>143</v>
          </cell>
          <cell r="AL32">
            <v>306.2</v>
          </cell>
          <cell r="AM32">
            <v>567.9</v>
          </cell>
          <cell r="AN32">
            <v>41.15</v>
          </cell>
          <cell r="AO32">
            <v>9</v>
          </cell>
          <cell r="AP32">
            <v>20.9</v>
          </cell>
          <cell r="AQ32">
            <v>70210</v>
          </cell>
          <cell r="AR32">
            <v>1930</v>
          </cell>
          <cell r="AS32">
            <v>961</v>
          </cell>
          <cell r="AT32">
            <v>33</v>
          </cell>
          <cell r="AU32">
            <v>96.2</v>
          </cell>
          <cell r="AV32">
            <v>924</v>
          </cell>
          <cell r="AW32">
            <v>8.8000000000000007</v>
          </cell>
          <cell r="AX32">
            <v>48.25</v>
          </cell>
          <cell r="AY32">
            <v>514</v>
          </cell>
          <cell r="AZ32">
            <v>1267</v>
          </cell>
          <cell r="BA32">
            <v>1025</v>
          </cell>
          <cell r="BB32">
            <v>31</v>
          </cell>
          <cell r="BC32">
            <v>23.86</v>
          </cell>
          <cell r="BD32">
            <v>460</v>
          </cell>
          <cell r="BE32">
            <v>3.5</v>
          </cell>
          <cell r="BF32">
            <v>340</v>
          </cell>
          <cell r="BG32">
            <v>340</v>
          </cell>
          <cell r="BH32">
            <v>340</v>
          </cell>
          <cell r="BI32">
            <v>144.6</v>
          </cell>
          <cell r="BJ32">
            <v>376</v>
          </cell>
          <cell r="BK32">
            <v>179</v>
          </cell>
          <cell r="BL32">
            <v>200</v>
          </cell>
          <cell r="BM32">
            <v>566.5</v>
          </cell>
          <cell r="BN32">
            <v>60.5</v>
          </cell>
          <cell r="BO32">
            <v>70</v>
          </cell>
          <cell r="BP32">
            <v>509.14</v>
          </cell>
          <cell r="BQ32">
            <v>24.186</v>
          </cell>
          <cell r="BR32">
            <v>44</v>
          </cell>
          <cell r="BS32">
            <v>624</v>
          </cell>
          <cell r="BT32">
            <v>158</v>
          </cell>
          <cell r="BU32">
            <v>92.5</v>
          </cell>
          <cell r="BV32">
            <v>0</v>
          </cell>
          <cell r="BW32">
            <v>254</v>
          </cell>
          <cell r="BX32">
            <v>20</v>
          </cell>
          <cell r="BY32">
            <v>475.5</v>
          </cell>
          <cell r="BZ32">
            <v>43.18</v>
          </cell>
          <cell r="CA32">
            <v>9.4499999999999993</v>
          </cell>
          <cell r="CB32">
            <v>60</v>
          </cell>
          <cell r="CC32">
            <v>60</v>
          </cell>
          <cell r="CD32">
            <v>147</v>
          </cell>
          <cell r="CE32">
            <v>52</v>
          </cell>
          <cell r="CF32">
            <v>304.27</v>
          </cell>
          <cell r="CG32">
            <v>11.395</v>
          </cell>
          <cell r="CH32">
            <v>575.45000000000005</v>
          </cell>
          <cell r="CI32">
            <v>61</v>
          </cell>
          <cell r="CJ32">
            <v>0</v>
          </cell>
          <cell r="CK32">
            <v>125</v>
          </cell>
          <cell r="CL32">
            <v>106.1</v>
          </cell>
          <cell r="CM32">
            <v>65</v>
          </cell>
          <cell r="CN32">
            <v>74.3</v>
          </cell>
          <cell r="CO32">
            <v>25</v>
          </cell>
          <cell r="CP32">
            <v>21</v>
          </cell>
          <cell r="CQ32">
            <v>19.52</v>
          </cell>
          <cell r="CR32">
            <v>15.35</v>
          </cell>
          <cell r="CS32">
            <v>106.3</v>
          </cell>
          <cell r="CT32">
            <v>433</v>
          </cell>
          <cell r="CU32">
            <v>104.361</v>
          </cell>
        </row>
        <row r="33">
          <cell r="A33" t="str">
            <v>No transmission transformers</v>
          </cell>
          <cell r="B33" t="str">
            <v>NTRST</v>
          </cell>
          <cell r="C33">
            <v>2001</v>
          </cell>
          <cell r="D33">
            <v>0</v>
          </cell>
          <cell r="E33">
            <v>0</v>
          </cell>
          <cell r="F33">
            <v>0</v>
          </cell>
          <cell r="G33">
            <v>0</v>
          </cell>
          <cell r="H33">
            <v>0</v>
          </cell>
          <cell r="I33">
            <v>0</v>
          </cell>
          <cell r="J33">
            <v>0</v>
          </cell>
          <cell r="K33">
            <v>0</v>
          </cell>
          <cell r="L33">
            <v>0</v>
          </cell>
          <cell r="M33">
            <v>0</v>
          </cell>
          <cell r="N33">
            <v>0</v>
          </cell>
          <cell r="O33">
            <v>2</v>
          </cell>
          <cell r="P33">
            <v>0</v>
          </cell>
          <cell r="Q33">
            <v>0</v>
          </cell>
          <cell r="R33">
            <v>0</v>
          </cell>
          <cell r="S33">
            <v>0</v>
          </cell>
          <cell r="T33">
            <v>0</v>
          </cell>
          <cell r="U33">
            <v>0</v>
          </cell>
          <cell r="V33">
            <v>0</v>
          </cell>
          <cell r="W33">
            <v>0</v>
          </cell>
          <cell r="X33">
            <v>0</v>
          </cell>
          <cell r="Y33">
            <v>0</v>
          </cell>
          <cell r="Z33">
            <v>10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264</v>
          </cell>
          <cell r="AR33">
            <v>22</v>
          </cell>
          <cell r="AS33">
            <v>6</v>
          </cell>
          <cell r="AT33">
            <v>0</v>
          </cell>
          <cell r="AU33">
            <v>0</v>
          </cell>
          <cell r="AV33">
            <v>14</v>
          </cell>
          <cell r="AW33">
            <v>0</v>
          </cell>
          <cell r="AX33">
            <v>0</v>
          </cell>
          <cell r="AY33">
            <v>0</v>
          </cell>
          <cell r="AZ33">
            <v>0</v>
          </cell>
          <cell r="BA33">
            <v>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3</v>
          </cell>
          <cell r="BP33">
            <v>0</v>
          </cell>
          <cell r="BQ33">
            <v>0</v>
          </cell>
          <cell r="BR33">
            <v>0</v>
          </cell>
          <cell r="BS33">
            <v>0</v>
          </cell>
          <cell r="BT33">
            <v>0</v>
          </cell>
          <cell r="BU33">
            <v>0</v>
          </cell>
          <cell r="BV33">
            <v>0</v>
          </cell>
          <cell r="BW33">
            <v>8</v>
          </cell>
          <cell r="BX33">
            <v>0</v>
          </cell>
          <cell r="BY33">
            <v>2</v>
          </cell>
          <cell r="BZ33">
            <v>0</v>
          </cell>
          <cell r="CA33">
            <v>0</v>
          </cell>
          <cell r="CB33">
            <v>0</v>
          </cell>
          <cell r="CC33">
            <v>0</v>
          </cell>
          <cell r="CD33">
            <v>0</v>
          </cell>
          <cell r="CE33">
            <v>0</v>
          </cell>
          <cell r="CF33">
            <v>0</v>
          </cell>
          <cell r="CG33">
            <v>0</v>
          </cell>
          <cell r="CH33">
            <v>0</v>
          </cell>
          <cell r="CI33">
            <v>0</v>
          </cell>
          <cell r="CJ33">
            <v>2</v>
          </cell>
          <cell r="CK33">
            <v>0</v>
          </cell>
          <cell r="CL33">
            <v>0</v>
          </cell>
          <cell r="CM33">
            <v>6</v>
          </cell>
          <cell r="CN33">
            <v>0</v>
          </cell>
          <cell r="CO33">
            <v>0</v>
          </cell>
          <cell r="CP33">
            <v>0</v>
          </cell>
          <cell r="CQ33">
            <v>0</v>
          </cell>
          <cell r="CR33">
            <v>0</v>
          </cell>
          <cell r="CS33">
            <v>0</v>
          </cell>
          <cell r="CT33">
            <v>0</v>
          </cell>
          <cell r="CU33">
            <v>0</v>
          </cell>
        </row>
        <row r="34">
          <cell r="A34" t="str">
            <v>No subtransmission transformer</v>
          </cell>
          <cell r="B34" t="str">
            <v>NTRFST</v>
          </cell>
          <cell r="C34">
            <v>2001</v>
          </cell>
          <cell r="D34">
            <v>0</v>
          </cell>
          <cell r="E34">
            <v>4</v>
          </cell>
          <cell r="F34">
            <v>8</v>
          </cell>
          <cell r="G34">
            <v>41</v>
          </cell>
          <cell r="H34">
            <v>10</v>
          </cell>
          <cell r="I34">
            <v>23</v>
          </cell>
          <cell r="J34">
            <v>27</v>
          </cell>
          <cell r="K34">
            <v>5</v>
          </cell>
          <cell r="L34">
            <v>4</v>
          </cell>
          <cell r="M34">
            <v>0</v>
          </cell>
          <cell r="N34">
            <v>0</v>
          </cell>
          <cell r="O34">
            <v>7</v>
          </cell>
          <cell r="P34">
            <v>1</v>
          </cell>
          <cell r="Q34">
            <v>6</v>
          </cell>
          <cell r="R34">
            <v>0</v>
          </cell>
          <cell r="S34">
            <v>29</v>
          </cell>
          <cell r="T34">
            <v>4</v>
          </cell>
          <cell r="U34">
            <v>11</v>
          </cell>
          <cell r="V34">
            <v>1</v>
          </cell>
          <cell r="W34">
            <v>0</v>
          </cell>
          <cell r="X34">
            <v>0</v>
          </cell>
          <cell r="Y34">
            <v>112</v>
          </cell>
          <cell r="Z34">
            <v>35</v>
          </cell>
          <cell r="AA34">
            <v>10</v>
          </cell>
          <cell r="AB34">
            <v>3</v>
          </cell>
          <cell r="AC34">
            <v>8</v>
          </cell>
          <cell r="AD34">
            <v>12</v>
          </cell>
          <cell r="AE34">
            <v>2</v>
          </cell>
          <cell r="AF34">
            <v>0</v>
          </cell>
          <cell r="AG34">
            <v>3</v>
          </cell>
          <cell r="AH34">
            <v>0</v>
          </cell>
          <cell r="AI34">
            <v>0</v>
          </cell>
          <cell r="AJ34">
            <v>0</v>
          </cell>
          <cell r="AK34">
            <v>0</v>
          </cell>
          <cell r="AL34">
            <v>12</v>
          </cell>
          <cell r="AM34">
            <v>50</v>
          </cell>
          <cell r="AN34">
            <v>0</v>
          </cell>
          <cell r="AO34">
            <v>0</v>
          </cell>
          <cell r="AP34">
            <v>3</v>
          </cell>
          <cell r="AQ34">
            <v>1604</v>
          </cell>
          <cell r="AR34">
            <v>137</v>
          </cell>
          <cell r="AS34">
            <v>5</v>
          </cell>
          <cell r="AT34">
            <v>0</v>
          </cell>
          <cell r="AU34">
            <v>34</v>
          </cell>
          <cell r="AV34">
            <v>7</v>
          </cell>
          <cell r="AW34">
            <v>2</v>
          </cell>
          <cell r="AX34">
            <v>0</v>
          </cell>
          <cell r="AY34">
            <v>7</v>
          </cell>
          <cell r="AZ34">
            <v>45</v>
          </cell>
          <cell r="BA34">
            <v>10</v>
          </cell>
          <cell r="BB34">
            <v>0</v>
          </cell>
          <cell r="BC34">
            <v>6</v>
          </cell>
          <cell r="BD34">
            <v>0</v>
          </cell>
          <cell r="BE34">
            <v>0</v>
          </cell>
          <cell r="BF34">
            <v>83</v>
          </cell>
          <cell r="BG34">
            <v>0</v>
          </cell>
          <cell r="BH34">
            <v>0</v>
          </cell>
          <cell r="BI34">
            <v>0</v>
          </cell>
          <cell r="BJ34">
            <v>14</v>
          </cell>
          <cell r="BK34">
            <v>26</v>
          </cell>
          <cell r="BL34">
            <v>0</v>
          </cell>
          <cell r="BM34">
            <v>0</v>
          </cell>
          <cell r="BN34">
            <v>0</v>
          </cell>
          <cell r="BO34">
            <v>12</v>
          </cell>
          <cell r="BP34">
            <v>16</v>
          </cell>
          <cell r="BQ34">
            <v>9</v>
          </cell>
          <cell r="BR34">
            <v>5</v>
          </cell>
          <cell r="BS34">
            <v>9</v>
          </cell>
          <cell r="BT34">
            <v>40</v>
          </cell>
          <cell r="BU34">
            <v>7</v>
          </cell>
          <cell r="BV34">
            <v>0</v>
          </cell>
          <cell r="BW34">
            <v>33</v>
          </cell>
          <cell r="BX34">
            <v>5</v>
          </cell>
          <cell r="BY34">
            <v>0</v>
          </cell>
          <cell r="BZ34">
            <v>9</v>
          </cell>
          <cell r="CA34">
            <v>3</v>
          </cell>
          <cell r="CB34">
            <v>0</v>
          </cell>
          <cell r="CC34">
            <v>0</v>
          </cell>
          <cell r="CD34">
            <v>0</v>
          </cell>
          <cell r="CE34">
            <v>0</v>
          </cell>
          <cell r="CF34">
            <v>0</v>
          </cell>
          <cell r="CG34">
            <v>0</v>
          </cell>
          <cell r="CH34">
            <v>33</v>
          </cell>
          <cell r="CI34">
            <v>5</v>
          </cell>
          <cell r="CJ34">
            <v>0</v>
          </cell>
          <cell r="CK34">
            <v>55</v>
          </cell>
          <cell r="CL34">
            <v>3</v>
          </cell>
          <cell r="CM34">
            <v>32</v>
          </cell>
          <cell r="CN34">
            <v>0</v>
          </cell>
          <cell r="CO34">
            <v>6</v>
          </cell>
          <cell r="CP34">
            <v>0</v>
          </cell>
          <cell r="CQ34">
            <v>7</v>
          </cell>
          <cell r="CR34">
            <v>0</v>
          </cell>
          <cell r="CS34">
            <v>39</v>
          </cell>
          <cell r="CT34">
            <v>11</v>
          </cell>
          <cell r="CU34">
            <v>0</v>
          </cell>
        </row>
        <row r="35">
          <cell r="A35" t="str">
            <v>No distribution transformers</v>
          </cell>
          <cell r="B35" t="str">
            <v>NTRFD</v>
          </cell>
          <cell r="C35">
            <v>2001</v>
          </cell>
          <cell r="D35">
            <v>131</v>
          </cell>
          <cell r="E35">
            <v>324</v>
          </cell>
          <cell r="F35">
            <v>2220</v>
          </cell>
          <cell r="G35">
            <v>8097</v>
          </cell>
          <cell r="H35">
            <v>1554</v>
          </cell>
          <cell r="I35">
            <v>4524</v>
          </cell>
          <cell r="J35">
            <v>11675</v>
          </cell>
          <cell r="K35">
            <v>2914</v>
          </cell>
          <cell r="L35">
            <v>238</v>
          </cell>
          <cell r="M35">
            <v>8223</v>
          </cell>
          <cell r="N35">
            <v>6372</v>
          </cell>
          <cell r="O35">
            <v>2390</v>
          </cell>
          <cell r="P35">
            <v>239</v>
          </cell>
          <cell r="Q35">
            <v>696</v>
          </cell>
          <cell r="R35">
            <v>1</v>
          </cell>
          <cell r="S35">
            <v>4119</v>
          </cell>
          <cell r="T35">
            <v>239</v>
          </cell>
          <cell r="U35">
            <v>1938</v>
          </cell>
          <cell r="V35">
            <v>245</v>
          </cell>
          <cell r="W35">
            <v>66</v>
          </cell>
          <cell r="X35">
            <v>1453</v>
          </cell>
          <cell r="Y35">
            <v>24173</v>
          </cell>
          <cell r="Z35">
            <v>6222</v>
          </cell>
          <cell r="AA35">
            <v>1563</v>
          </cell>
          <cell r="AB35">
            <v>605</v>
          </cell>
          <cell r="AC35">
            <v>2645</v>
          </cell>
          <cell r="AD35">
            <v>2415</v>
          </cell>
          <cell r="AE35">
            <v>788</v>
          </cell>
          <cell r="AF35">
            <v>113</v>
          </cell>
          <cell r="AG35">
            <v>1719</v>
          </cell>
          <cell r="AH35">
            <v>5066</v>
          </cell>
          <cell r="AI35">
            <v>1485</v>
          </cell>
          <cell r="AJ35">
            <v>4712</v>
          </cell>
          <cell r="AK35">
            <v>6500</v>
          </cell>
          <cell r="AL35">
            <v>4118</v>
          </cell>
          <cell r="AM35">
            <v>17298</v>
          </cell>
          <cell r="AN35">
            <v>593</v>
          </cell>
          <cell r="AO35">
            <v>170</v>
          </cell>
          <cell r="AP35">
            <v>730</v>
          </cell>
          <cell r="AQ35">
            <v>487600</v>
          </cell>
          <cell r="AR35">
            <v>38377</v>
          </cell>
          <cell r="AS35">
            <v>11259</v>
          </cell>
          <cell r="AT35">
            <v>684</v>
          </cell>
          <cell r="AU35">
            <v>2200</v>
          </cell>
          <cell r="AV35">
            <v>8931</v>
          </cell>
          <cell r="AW35">
            <v>258</v>
          </cell>
          <cell r="AX35">
            <v>728</v>
          </cell>
          <cell r="AY35">
            <v>1094</v>
          </cell>
          <cell r="AZ35">
            <v>13944</v>
          </cell>
          <cell r="BA35">
            <v>10307</v>
          </cell>
          <cell r="BB35">
            <v>785</v>
          </cell>
          <cell r="BC35">
            <v>1000</v>
          </cell>
          <cell r="BD35">
            <v>3599</v>
          </cell>
          <cell r="BE35">
            <v>14</v>
          </cell>
          <cell r="BF35">
            <v>2760</v>
          </cell>
          <cell r="BG35">
            <v>4023</v>
          </cell>
          <cell r="BH35">
            <v>4023</v>
          </cell>
          <cell r="BI35">
            <v>1768</v>
          </cell>
          <cell r="BJ35">
            <v>4904</v>
          </cell>
          <cell r="BK35">
            <v>21</v>
          </cell>
          <cell r="BL35">
            <v>565</v>
          </cell>
          <cell r="BM35">
            <v>7197</v>
          </cell>
          <cell r="BN35">
            <v>1170</v>
          </cell>
          <cell r="BO35">
            <v>1576</v>
          </cell>
          <cell r="BP35">
            <v>5687</v>
          </cell>
          <cell r="BQ35">
            <v>1394</v>
          </cell>
          <cell r="BR35">
            <v>688</v>
          </cell>
          <cell r="BS35">
            <v>3944</v>
          </cell>
          <cell r="BT35">
            <v>4943</v>
          </cell>
          <cell r="BU35">
            <v>1974</v>
          </cell>
          <cell r="BV35">
            <v>0</v>
          </cell>
          <cell r="BW35">
            <v>5500</v>
          </cell>
          <cell r="BX35">
            <v>420</v>
          </cell>
          <cell r="BY35">
            <v>5299</v>
          </cell>
          <cell r="BZ35">
            <v>960</v>
          </cell>
          <cell r="CA35">
            <v>322</v>
          </cell>
          <cell r="CB35">
            <v>903</v>
          </cell>
          <cell r="CC35">
            <v>903</v>
          </cell>
          <cell r="CD35">
            <v>5827</v>
          </cell>
          <cell r="CE35">
            <v>1369</v>
          </cell>
          <cell r="CF35">
            <v>570</v>
          </cell>
          <cell r="CG35">
            <v>171</v>
          </cell>
          <cell r="CH35">
            <v>6650</v>
          </cell>
          <cell r="CI35">
            <v>0</v>
          </cell>
          <cell r="CJ35">
            <v>58625</v>
          </cell>
          <cell r="CK35">
            <v>12911</v>
          </cell>
          <cell r="CL35">
            <v>1184</v>
          </cell>
          <cell r="CM35">
            <v>8295</v>
          </cell>
          <cell r="CN35">
            <v>2211</v>
          </cell>
          <cell r="CO35">
            <v>656</v>
          </cell>
          <cell r="CP35">
            <v>232</v>
          </cell>
          <cell r="CQ35">
            <v>397</v>
          </cell>
          <cell r="CR35">
            <v>295</v>
          </cell>
          <cell r="CS35">
            <v>3247</v>
          </cell>
          <cell r="CT35">
            <v>4437</v>
          </cell>
          <cell r="CU35">
            <v>1625</v>
          </cell>
        </row>
        <row r="36">
          <cell r="A36" t="str">
            <v>Utility average load factor</v>
          </cell>
          <cell r="B36" t="str">
            <v>LF</v>
          </cell>
          <cell r="C36">
            <v>2001</v>
          </cell>
          <cell r="D36">
            <v>69.3</v>
          </cell>
          <cell r="E36">
            <v>91</v>
          </cell>
          <cell r="F36">
            <v>70.3</v>
          </cell>
          <cell r="G36">
            <v>0.69</v>
          </cell>
          <cell r="H36">
            <v>0</v>
          </cell>
          <cell r="I36">
            <v>77.3</v>
          </cell>
          <cell r="J36">
            <v>72.900000000000006</v>
          </cell>
          <cell r="K36">
            <v>73</v>
          </cell>
          <cell r="L36">
            <v>69.45</v>
          </cell>
          <cell r="M36">
            <v>70</v>
          </cell>
          <cell r="N36">
            <v>71.959999999999994</v>
          </cell>
          <cell r="O36">
            <v>75.616600000000005</v>
          </cell>
          <cell r="P36">
            <v>68.3</v>
          </cell>
          <cell r="Q36">
            <v>82.8</v>
          </cell>
          <cell r="R36">
            <v>72.7</v>
          </cell>
          <cell r="S36">
            <v>0.7167</v>
          </cell>
          <cell r="T36">
            <v>68.709999999999994</v>
          </cell>
          <cell r="U36">
            <v>79.599999999999994</v>
          </cell>
          <cell r="V36">
            <v>66</v>
          </cell>
          <cell r="W36">
            <v>67.290000000000006</v>
          </cell>
          <cell r="X36">
            <v>66.400000000000006</v>
          </cell>
          <cell r="Y36">
            <v>0.74299999999999999</v>
          </cell>
          <cell r="Z36">
            <v>78.2</v>
          </cell>
          <cell r="AA36">
            <v>0.73</v>
          </cell>
          <cell r="AB36">
            <v>72.930000000000007</v>
          </cell>
          <cell r="AC36">
            <v>67.766999999999996</v>
          </cell>
          <cell r="AD36">
            <v>78.8</v>
          </cell>
          <cell r="AE36">
            <v>70.099999999999994</v>
          </cell>
          <cell r="AF36">
            <v>2.8400000000000002E-2</v>
          </cell>
          <cell r="AG36">
            <v>67.900000000000006</v>
          </cell>
          <cell r="AH36">
            <v>73.900000000000006</v>
          </cell>
          <cell r="AI36">
            <v>66.2</v>
          </cell>
          <cell r="AJ36">
            <v>0.749</v>
          </cell>
          <cell r="AK36">
            <v>72.680000000000007</v>
          </cell>
          <cell r="AL36">
            <v>69.08</v>
          </cell>
          <cell r="AM36">
            <v>85.248999999999995</v>
          </cell>
          <cell r="AN36">
            <v>72</v>
          </cell>
          <cell r="AO36">
            <v>69.8</v>
          </cell>
          <cell r="AP36">
            <v>77.959999999999994</v>
          </cell>
          <cell r="AQ36">
            <v>73</v>
          </cell>
          <cell r="AR36">
            <v>0.73</v>
          </cell>
          <cell r="AS36">
            <v>6709</v>
          </cell>
          <cell r="AT36">
            <v>76.7</v>
          </cell>
          <cell r="AU36">
            <v>75.459999999999994</v>
          </cell>
          <cell r="AV36">
            <v>73.099999999999994</v>
          </cell>
          <cell r="AW36">
            <v>70.67</v>
          </cell>
          <cell r="AX36">
            <v>75.900000000000006</v>
          </cell>
          <cell r="AY36">
            <v>72.7</v>
          </cell>
          <cell r="AZ36">
            <v>72.3</v>
          </cell>
          <cell r="BA36">
            <v>69.44</v>
          </cell>
          <cell r="BB36">
            <v>70.099999999999994</v>
          </cell>
          <cell r="BC36">
            <v>73.849999999999994</v>
          </cell>
          <cell r="BD36">
            <v>74.62</v>
          </cell>
          <cell r="BE36">
            <v>70</v>
          </cell>
          <cell r="BF36">
            <v>68.599999999999994</v>
          </cell>
          <cell r="BG36">
            <v>72.2</v>
          </cell>
          <cell r="BH36">
            <v>72.2</v>
          </cell>
          <cell r="BI36">
            <v>70.2</v>
          </cell>
          <cell r="BJ36">
            <v>0.8</v>
          </cell>
          <cell r="BK36">
            <v>73.900000000000006</v>
          </cell>
          <cell r="BL36">
            <v>0.71</v>
          </cell>
          <cell r="BM36">
            <v>74.8</v>
          </cell>
          <cell r="BN36">
            <v>72.73</v>
          </cell>
          <cell r="BO36">
            <v>73.900000000000006</v>
          </cell>
          <cell r="BP36">
            <v>70.97</v>
          </cell>
          <cell r="BQ36">
            <v>0.70199999999999996</v>
          </cell>
          <cell r="BR36">
            <v>45</v>
          </cell>
          <cell r="BS36">
            <v>0.56000000000000005</v>
          </cell>
          <cell r="BT36">
            <v>72.790000000000006</v>
          </cell>
          <cell r="BU36">
            <v>70.099999999999994</v>
          </cell>
          <cell r="BV36">
            <v>0</v>
          </cell>
          <cell r="BW36">
            <v>74.900000000000006</v>
          </cell>
          <cell r="BX36">
            <v>68</v>
          </cell>
          <cell r="BY36">
            <v>65.7</v>
          </cell>
          <cell r="BZ36">
            <v>73.010000000000005</v>
          </cell>
          <cell r="CA36">
            <v>72.28</v>
          </cell>
          <cell r="CB36">
            <v>70</v>
          </cell>
          <cell r="CC36">
            <v>70</v>
          </cell>
          <cell r="CD36">
            <v>71.8</v>
          </cell>
          <cell r="CE36">
            <v>61</v>
          </cell>
          <cell r="CF36">
            <v>69.58</v>
          </cell>
          <cell r="CG36">
            <v>0.72</v>
          </cell>
          <cell r="CH36">
            <v>73.239999999999995</v>
          </cell>
          <cell r="CI36">
            <v>71.5</v>
          </cell>
          <cell r="CJ36">
            <v>74.709999999999994</v>
          </cell>
          <cell r="CK36">
            <v>71.099999999999994</v>
          </cell>
          <cell r="CL36">
            <v>67.28</v>
          </cell>
          <cell r="CM36">
            <v>61</v>
          </cell>
          <cell r="CN36">
            <v>68.400000000000006</v>
          </cell>
          <cell r="CO36">
            <v>74</v>
          </cell>
          <cell r="CP36">
            <v>62.1</v>
          </cell>
          <cell r="CQ36">
            <v>72.94</v>
          </cell>
          <cell r="CR36">
            <v>0.73</v>
          </cell>
          <cell r="CS36">
            <v>71.2</v>
          </cell>
          <cell r="CT36">
            <v>71</v>
          </cell>
          <cell r="CU36">
            <v>71.2</v>
          </cell>
        </row>
      </sheetData>
      <sheetData sheetId="24">
        <row r="1">
          <cell r="D1" t="str">
            <v>ALVINSTON PUBLIC UTILITIES COMMISSION</v>
          </cell>
          <cell r="E1" t="str">
            <v>ATIKOKAN HYDRO INC.</v>
          </cell>
          <cell r="F1" t="str">
            <v>AYLMER PUBLIC UTILITIES COMMISSION</v>
          </cell>
          <cell r="G1" t="str">
            <v>BARRIE HYDRO DISTRIBUTION INC.</v>
          </cell>
          <cell r="H1" t="str">
            <v>BARRIE PUBLIC UTILITIES COMMISSION</v>
          </cell>
          <cell r="I1" t="str">
            <v>BELLEVILLE ELECTRIC</v>
          </cell>
          <cell r="J1" t="str">
            <v>BRACEBRIDGE HEC</v>
          </cell>
          <cell r="K1" t="str">
            <v>BRADFORD WEST GWILLIMBURY PUBLIC UTILITIES COMMISSION</v>
          </cell>
          <cell r="L1" t="str">
            <v>BRANTFORD POWER INC.</v>
          </cell>
          <cell r="M1" t="str">
            <v>BROCK HYDRO</v>
          </cell>
          <cell r="N1" t="str">
            <v>BRUSSELS</v>
          </cell>
          <cell r="O1" t="str">
            <v>BURKS FALLS PUC</v>
          </cell>
          <cell r="P1" t="str">
            <v>BURLINGTON HYDRO INC.</v>
          </cell>
          <cell r="Q1" t="str">
            <v>CAMBRIDGE AND NORTH DUMFRIES HYDRO INC.</v>
          </cell>
          <cell r="R1" t="str">
            <v>CANADIAN NIAGARA POWER INC.</v>
          </cell>
          <cell r="S1" t="str">
            <v>CAPREOL HYDRO ELECTRIC COMMISSION</v>
          </cell>
          <cell r="T1" t="str">
            <v>CARDINAL HYDRO ELECTRIC AND LIGHTING SYSTEM</v>
          </cell>
          <cell r="U1" t="str">
            <v>CENTRAL ELGIN HYDRO ELECTRIC COMMISSION</v>
          </cell>
          <cell r="V1" t="str">
            <v>CENTRE WELLINGTON HYDRO LTD</v>
          </cell>
          <cell r="W1" t="str">
            <v>CHAPLEAU PUBLIC UTILITIES CORPORATION</v>
          </cell>
          <cell r="X1" t="str">
            <v>CHATHAM-KENT HYDRO INC.</v>
          </cell>
          <cell r="Y1" t="str">
            <v>CLEARVIEW HYDRO ELECTRIC COMMISSION</v>
          </cell>
          <cell r="Z1" t="str">
            <v>CLINTON POWER CORPORATION</v>
          </cell>
          <cell r="AA1" t="str">
            <v>COCHRANE PUBLIC UTILITIES COMMISSION</v>
          </cell>
          <cell r="AB1" t="str">
            <v>COLBORNE PUBLIC UTILITIES COMMISSION</v>
          </cell>
          <cell r="AC1" t="str">
            <v>COLLUS POWER CORPORATION</v>
          </cell>
          <cell r="AD1" t="str">
            <v>COOPERATIVE HYDRO EMBRUN INC.</v>
          </cell>
          <cell r="AE1" t="str">
            <v>DASHWOOD</v>
          </cell>
          <cell r="AF1" t="str">
            <v>DUTTON/DUNWICH</v>
          </cell>
          <cell r="AG1" t="str">
            <v>E.L.K. ENERGY INC.</v>
          </cell>
          <cell r="AH1" t="str">
            <v>EAST ZORRA TAVISTOCK PUBLIC UTILITY COMMISSION</v>
          </cell>
          <cell r="AI1" t="str">
            <v>ENERSOURCE HYDRO MISSISSAUGA INC.</v>
          </cell>
          <cell r="AJ1" t="str">
            <v>ENWIN POWERLINES LTD.</v>
          </cell>
          <cell r="AK1" t="str">
            <v>ERIE THAMES POWERLINES CORPORATION</v>
          </cell>
          <cell r="AL1" t="str">
            <v>ESPANOLA HYDRO</v>
          </cell>
          <cell r="AM1" t="str">
            <v>ESPANOLA REGIONAL HYDRO DISTRIBUTION CORPORATION</v>
          </cell>
          <cell r="AN1" t="str">
            <v>ESSEX POWERLINES CORPORATION</v>
          </cell>
          <cell r="AO1" t="str">
            <v>FESTIVAL HYDRO INC.</v>
          </cell>
          <cell r="AP1" t="str">
            <v>FORT FRANCES POWER CORPORATION</v>
          </cell>
          <cell r="AQ1" t="str">
            <v>GRAND VALLEY ENERGY INC.</v>
          </cell>
          <cell r="AR1" t="str">
            <v>GRAVENHURST HYDRO ELECTRIC INC</v>
          </cell>
          <cell r="AS1" t="str">
            <v>GREAT LAKES POWER LIMITED</v>
          </cell>
          <cell r="AT1" t="str">
            <v>GREATER SUDBURY HYDRO INC.</v>
          </cell>
          <cell r="AU1" t="str">
            <v>GRIMSBY HYDRO-ELECTRIC COMMISSION</v>
          </cell>
          <cell r="AV1" t="str">
            <v>GRIMSBY POWER INCORPORATED</v>
          </cell>
          <cell r="AW1" t="str">
            <v>GUELPH HYDRO ELECTRIC SYSTEMS INC.</v>
          </cell>
          <cell r="AX1" t="str">
            <v>HALDIMAND COUNTY HYDRO INC.</v>
          </cell>
          <cell r="AY1" t="str">
            <v>HALDIMAND HYDRO-ELECTRIC COMMISSION</v>
          </cell>
          <cell r="AZ1" t="str">
            <v>HALTON HILLS HYDRO INC.</v>
          </cell>
          <cell r="BA1" t="str">
            <v>HAMILTON HYDRO INC.</v>
          </cell>
          <cell r="BB1" t="str">
            <v>HANOVER ELECTRIC SERVICES</v>
          </cell>
          <cell r="BC1" t="str">
            <v>HAWKESBURY HYDRO INC.</v>
          </cell>
          <cell r="BD1" t="str">
            <v>HEARST POWER DISTRIBUTION COMPANY LIMITED</v>
          </cell>
          <cell r="BE1" t="str">
            <v>HENSAL</v>
          </cell>
          <cell r="BF1" t="str">
            <v>HOLSTEIN HYDRO ELECTRIC SYSTEM</v>
          </cell>
          <cell r="BG1" t="str">
            <v>HUNTSVILLE HEC</v>
          </cell>
          <cell r="BH1" t="str">
            <v>HYDRO 2000 INC.     FOR  JAN 01,2000 TO OCT 31,2000</v>
          </cell>
          <cell r="BI1" t="str">
            <v>HYDRO 2000 INC.     FOR  JAN 01,2000 TO OCT 31,2000</v>
          </cell>
          <cell r="BJ1" t="str">
            <v>HYDRO 2000 INC.     FOR  NOV 01,2000 TO DEC 31,2000</v>
          </cell>
          <cell r="BK1" t="str">
            <v>HYDRO ELECTRIC COMMISSION OF THE TOWN OF PENETANGUISHENE</v>
          </cell>
          <cell r="BL1" t="str">
            <v>HYDRO ELECTRIC COMMISSION OF THE TOWNSHIP OF ESSA</v>
          </cell>
          <cell r="BM1" t="str">
            <v>HYDRO HAWKESBURY INC.</v>
          </cell>
          <cell r="BN1" t="str">
            <v>HYDRO ONE BRAMPTON NETWORKS INC.</v>
          </cell>
          <cell r="BO1" t="str">
            <v>HYDRO ONE NETWORKS INC.</v>
          </cell>
          <cell r="BP1" t="str">
            <v>HYDRO OTTAWA</v>
          </cell>
          <cell r="BQ1" t="str">
            <v>HYDRO VAUGHAN DISTRIBUTION INC.</v>
          </cell>
          <cell r="BR1" t="str">
            <v>INGERSOLL PUBLIC UTILITY COMMISSION</v>
          </cell>
          <cell r="BS1" t="str">
            <v>INNISFIL HYDRO DISTRIBUTION SYSTEMS LIMITED</v>
          </cell>
          <cell r="BT1" t="str">
            <v>KAP WIRES INC</v>
          </cell>
          <cell r="BU1" t="str">
            <v>KENORA HYDRO ELECTRIC CORPORATION LTD.</v>
          </cell>
          <cell r="BV1" t="str">
            <v>KINCARDINE HEC</v>
          </cell>
          <cell r="BW1" t="str">
            <v>KINGSTON ELECTRICITY  DISTRIBUTION LTD</v>
          </cell>
          <cell r="BX1" t="str">
            <v>KITCHENER-WILMOT HYDRO INC.</v>
          </cell>
          <cell r="BY1" t="str">
            <v>LAKEFIELD HYDRO DISTRIBUTION INC.</v>
          </cell>
          <cell r="BZ1" t="str">
            <v>LAKEFRONT UTILITIES INC.</v>
          </cell>
          <cell r="CA1" t="str">
            <v>LAKELAND POWER DISTRIBUTION LTD.</v>
          </cell>
          <cell r="CB1" t="str">
            <v>LASALLE HYDRO-ELECTRIC COMMISSION</v>
          </cell>
          <cell r="CC1" t="str">
            <v>LEAMINGTON HYDRO-ELECTRIC COMMISSION</v>
          </cell>
          <cell r="CD1" t="str">
            <v>LEAMINGTON HYDRO-ELECTRIC COMMISSION (5 MONTHS)</v>
          </cell>
          <cell r="CE1" t="str">
            <v>LINCOLN HYDRO ELECTRIC COMMISSION</v>
          </cell>
          <cell r="CF1" t="str">
            <v>LONDON HYDRO INC.</v>
          </cell>
          <cell r="CG1" t="str">
            <v>LUCKNOW RIPLEY</v>
          </cell>
          <cell r="CH1" t="str">
            <v>MAGNETAWAN PUC</v>
          </cell>
          <cell r="CI1" t="str">
            <v>MARKHAM HYDRO DISTRIBUTION INC.</v>
          </cell>
          <cell r="CJ1" t="str">
            <v>MEAFORD PUBLIC UTILITIES COMMISSION</v>
          </cell>
          <cell r="CK1" t="str">
            <v>MIDDLESEX POWER DISTRIBUTION CORPORATION</v>
          </cell>
          <cell r="CL1" t="str">
            <v>MIDLAND POWER UTILITY CORPORATION</v>
          </cell>
          <cell r="CM1" t="str">
            <v>MIDLAND PUBLIC UTILITIES COMMISSION</v>
          </cell>
          <cell r="CN1" t="str">
            <v>MILDMAY TEESWATER</v>
          </cell>
          <cell r="CO1" t="str">
            <v>MILTON HYDRO DISTRIBUTION INC.</v>
          </cell>
          <cell r="CP1" t="str">
            <v>MINTO</v>
          </cell>
          <cell r="CQ1" t="str">
            <v>NEW TECUMSETH HYDRO</v>
          </cell>
          <cell r="CR1" t="str">
            <v>NEWBURY POWER</v>
          </cell>
          <cell r="CS1" t="str">
            <v>NEWMARKET HYDRO LTD.</v>
          </cell>
          <cell r="CT1" t="str">
            <v>NIAGARA FALLS HYDRO INC</v>
          </cell>
          <cell r="CU1" t="str">
            <v>NIAGARA-ON-THE-LAKE HYDRO INC.</v>
          </cell>
          <cell r="CV1" t="str">
            <v>NICKEL CENTRE HYDRO ELECTRIC COMMISSION</v>
          </cell>
          <cell r="CW1" t="str">
            <v>NIPIGON HYDRO ELECTRIC COMMISSION</v>
          </cell>
          <cell r="CX1" t="str">
            <v>NORFOLK POWER DISTRIBUTION INC.</v>
          </cell>
          <cell r="CY1" t="str">
            <v>NORTH BAY HYDRO DISTRIBUTION LTD.</v>
          </cell>
          <cell r="CZ1" t="str">
            <v>NORTHERN ONTARIO WRIES INC</v>
          </cell>
          <cell r="DA1" t="str">
            <v>NORWICH PUBLIC UTILITY COMMISSION</v>
          </cell>
          <cell r="DB1" t="str">
            <v>OAKVILLE HYDRO ELECTRICITY DISTRIBUTION INC.</v>
          </cell>
          <cell r="DC1" t="str">
            <v>OIL SPRINGS HYDRO ELECTRIC COMMISSION</v>
          </cell>
          <cell r="DD1" t="str">
            <v>ORANGEVILLE HYDRO LIMITED</v>
          </cell>
          <cell r="DE1" t="str">
            <v>ORILLIA POWER DISTRIBUTION CORPORATION</v>
          </cell>
          <cell r="DF1" t="str">
            <v>OSHAWA PUC NETWORKS INC</v>
          </cell>
          <cell r="DG1" t="str">
            <v>OTTAWA RIVER POWER CORPORATION</v>
          </cell>
          <cell r="DH1" t="str">
            <v>PARRY SOUND POWER</v>
          </cell>
          <cell r="DI1" t="str">
            <v>PELHAM HYDRO ELECTRIC COMMISSION</v>
          </cell>
          <cell r="DJ1" t="str">
            <v>PENINSULA WEST UTILITIES LIMITED</v>
          </cell>
          <cell r="DK1" t="str">
            <v>PETERBOROUGH DISTRIBUTION INC.</v>
          </cell>
          <cell r="DL1" t="str">
            <v>PETROLIA PUBLIC UTILITIES COMMISSION</v>
          </cell>
          <cell r="DM1" t="str">
            <v>POINT EDWARD PUBLIC UTILITIES COMMISSION</v>
          </cell>
          <cell r="DN1" t="str">
            <v>PORT COLBORNE HYDRO</v>
          </cell>
          <cell r="DO1" t="str">
            <v>PORT HOPE HYDRO</v>
          </cell>
          <cell r="DP1" t="str">
            <v>PRESCOTT PUBLIC UTILITIES COMMISSION</v>
          </cell>
          <cell r="DQ1" t="str">
            <v>PUBLIC UTILITIES COMMISSION OF COBOURG</v>
          </cell>
          <cell r="DR1" t="str">
            <v>PUC DISTRIBUTION INC.</v>
          </cell>
          <cell r="DS1" t="str">
            <v>RENFREW HYDRO ELECTRIC COMMISSION ( JAN1 TO OCT 31, 2000)</v>
          </cell>
          <cell r="DT1" t="str">
            <v>RENFREW HYDRO INC. ( NOV.1 TO DEC. 31, 2000)</v>
          </cell>
          <cell r="DU1" t="str">
            <v>RICHMOND HILL HYDRO INC.</v>
          </cell>
          <cell r="DV1" t="str">
            <v>RIDEAU ST. LAWRENCE DISTRIBUTION INC.</v>
          </cell>
          <cell r="DW1" t="str">
            <v>SABLES-SPANISH RIVERS PUC</v>
          </cell>
          <cell r="DX1" t="str">
            <v>SARNIA HYDRO ELECTRIC COMMISSION</v>
          </cell>
          <cell r="DY1" t="str">
            <v>SAUGEEN SHORES ENERGY</v>
          </cell>
          <cell r="DZ1" t="str">
            <v>SCHREIBER HYDRO-ELECTRIC COMMISSION</v>
          </cell>
          <cell r="EA1" t="str">
            <v>SCUGOG HYDRO ENERGY CORPORATION</v>
          </cell>
          <cell r="EB1" t="str">
            <v>SEAFORTH</v>
          </cell>
          <cell r="EC1" t="str">
            <v>SIOUX LOOKOUT HYDRO</v>
          </cell>
          <cell r="ED1" t="str">
            <v>SIOUX LOOKOUT HYDRO ELECTRIC COMMISSION</v>
          </cell>
          <cell r="EE1" t="str">
            <v>SIOUX LOOKOUT HYDRO INC</v>
          </cell>
          <cell r="EF1" t="str">
            <v>SOUTH DUNDAS HYDRO ELECTRIC COMMISSION</v>
          </cell>
          <cell r="EG1" t="str">
            <v>SOUTH-WEST OXFORD PUBLIC UTILITY</v>
          </cell>
          <cell r="EH1" t="str">
            <v>ST. CATHARINES HYDRO UTILITY SERVICES INC.</v>
          </cell>
          <cell r="EI1" t="str">
            <v>ST. MARYS</v>
          </cell>
          <cell r="EJ1" t="str">
            <v>ST. THOMAS ENERGY INC.</v>
          </cell>
          <cell r="EK1" t="str">
            <v>SUDBURY HYDRO ELECTRIC COMMISSION</v>
          </cell>
          <cell r="EL1" t="str">
            <v>SUNDRIDGE HEC</v>
          </cell>
          <cell r="EM1" t="str">
            <v>TAY HYDRO ELECTRIC DISTRIBUTION COMPANY INC.</v>
          </cell>
          <cell r="EN1" t="str">
            <v>TERRACE BAY SUPERIOR WIRES INC.</v>
          </cell>
          <cell r="EO1" t="str">
            <v>THE BLUE MOUNTAINS HYDRO SERVICE COMPANY INC.</v>
          </cell>
          <cell r="EP1" t="str">
            <v>THE HYDRO-ELECTRIC COMMISSION FOR THE TOWN OF AMHERSTBURG</v>
          </cell>
          <cell r="EQ1" t="str">
            <v>THE HYDRO-ELECTRIC COMMISSION OF THE TOWN OF TECUMSEH</v>
          </cell>
          <cell r="ER1" t="str">
            <v>THESSALON HYDRO DISTRIBUTION CORPORATION</v>
          </cell>
          <cell r="ES1" t="str">
            <v>THOROLD HYDRO CORPORATION</v>
          </cell>
          <cell r="ET1" t="str">
            <v>THUNDER BAY HYDRO ELECTRICITY DISTRIBUTION INC.</v>
          </cell>
          <cell r="EU1" t="str">
            <v>TILLSONBURG HYDRO INC.</v>
          </cell>
          <cell r="EV1" t="str">
            <v>TORONTO HYDRO-ELECTRIC SYSTEM LIMITED</v>
          </cell>
          <cell r="EW1" t="str">
            <v>VERIDIAN CONNECTIONS</v>
          </cell>
          <cell r="EX1" t="str">
            <v>WALKERTON AND ELMWOOD</v>
          </cell>
          <cell r="EY1" t="str">
            <v>WARWICK HYDRO ELECTRIC COMMISSION</v>
          </cell>
          <cell r="EZ1" t="str">
            <v>WASAGA DISTRIBUTION INC.</v>
          </cell>
          <cell r="FA1" t="str">
            <v>WATERLOO NORTH HYDRO INC</v>
          </cell>
          <cell r="FB1" t="str">
            <v>WELLAND HYDRO-ELECTRIC SYSTEM CORP.</v>
          </cell>
          <cell r="FC1" t="str">
            <v>WELLINGTON ELECTRIC DISTRIBUTION COMPANY INC.</v>
          </cell>
          <cell r="FD1" t="str">
            <v>WELLINGTON NORTH POWER INC.</v>
          </cell>
          <cell r="FE1" t="str">
            <v>WELLINGTON NORTH POWER INC.</v>
          </cell>
          <cell r="FF1" t="str">
            <v>WEST LINCOLN HYDRO ELECTRIC COMMISSION</v>
          </cell>
          <cell r="FG1" t="str">
            <v>WEST NIPISSING ENERGY SERVICES LTD.</v>
          </cell>
          <cell r="FH1" t="str">
            <v>WEST PERTH POWER INC.</v>
          </cell>
          <cell r="FI1" t="str">
            <v>WESTPORT PUBLIC UTILITIES COMMISSION</v>
          </cell>
          <cell r="FJ1" t="str">
            <v>WHITBY HYDRO ELECTRIC CORPORATION</v>
          </cell>
          <cell r="FK1" t="str">
            <v>WHITCHURCH-STOUFFVILLE HYDRO</v>
          </cell>
          <cell r="FL1" t="str">
            <v>WINGHAM</v>
          </cell>
          <cell r="FM1" t="str">
            <v>WOODSTOCK HYDRO SERVICES INC.</v>
          </cell>
          <cell r="FN1" t="str">
            <v>ZORRA ELECTRIC SUPPLY AUTHORITY</v>
          </cell>
          <cell r="FO1" t="str">
            <v>ZURICH</v>
          </cell>
        </row>
        <row r="3">
          <cell r="A3" t="str">
            <v>PEG Variables</v>
          </cell>
          <cell r="B3" t="str">
            <v>Name</v>
          </cell>
          <cell r="C3" t="str">
            <v>Year</v>
          </cell>
        </row>
        <row r="4">
          <cell r="A4" t="str">
            <v>Total Plant in Service</v>
          </cell>
          <cell r="B4" t="str">
            <v>PTOT</v>
          </cell>
          <cell r="C4">
            <v>2000</v>
          </cell>
          <cell r="D4">
            <v>360452.12</v>
          </cell>
          <cell r="E4">
            <v>2555576</v>
          </cell>
          <cell r="F4">
            <v>3643680</v>
          </cell>
          <cell r="G4">
            <v>164524568</v>
          </cell>
          <cell r="H4">
            <v>123992480</v>
          </cell>
          <cell r="I4">
            <v>26976983.98</v>
          </cell>
          <cell r="J4">
            <v>16612932</v>
          </cell>
          <cell r="K4">
            <v>12642987</v>
          </cell>
          <cell r="L4">
            <v>41027176</v>
          </cell>
          <cell r="M4">
            <v>3546502</v>
          </cell>
          <cell r="N4">
            <v>452383</v>
          </cell>
          <cell r="O4">
            <v>894826</v>
          </cell>
          <cell r="P4">
            <v>143446666</v>
          </cell>
          <cell r="Q4">
            <v>103841969</v>
          </cell>
          <cell r="R4">
            <v>28730153</v>
          </cell>
          <cell r="S4">
            <v>3455140</v>
          </cell>
          <cell r="T4">
            <v>974776</v>
          </cell>
          <cell r="U4">
            <v>2455182</v>
          </cell>
          <cell r="V4">
            <v>11043051.869999999</v>
          </cell>
          <cell r="W4">
            <v>2511848</v>
          </cell>
          <cell r="X4">
            <v>67097090</v>
          </cell>
          <cell r="Y4">
            <v>3390505</v>
          </cell>
          <cell r="Z4">
            <v>2367601.52</v>
          </cell>
          <cell r="AA4">
            <v>3704338</v>
          </cell>
          <cell r="AB4">
            <v>1790362</v>
          </cell>
          <cell r="AC4">
            <v>13982881</v>
          </cell>
          <cell r="AD4">
            <v>2454679.42</v>
          </cell>
          <cell r="AE4">
            <v>232005</v>
          </cell>
          <cell r="AF4">
            <v>627790</v>
          </cell>
          <cell r="AG4">
            <v>14599914</v>
          </cell>
          <cell r="AH4">
            <v>1595837</v>
          </cell>
          <cell r="AI4">
            <v>599194423</v>
          </cell>
          <cell r="AJ4">
            <v>143220238</v>
          </cell>
          <cell r="AK4">
            <v>11801937</v>
          </cell>
          <cell r="AL4">
            <v>3933335</v>
          </cell>
          <cell r="AM4">
            <v>4848315</v>
          </cell>
          <cell r="AN4">
            <v>25134192.390000001</v>
          </cell>
          <cell r="AO4">
            <v>40152762.899999999</v>
          </cell>
          <cell r="AP4">
            <v>8516192</v>
          </cell>
          <cell r="AQ4">
            <v>947194</v>
          </cell>
          <cell r="AR4">
            <v>9656826</v>
          </cell>
          <cell r="AS4">
            <v>61039100</v>
          </cell>
          <cell r="AT4">
            <v>120919279.2</v>
          </cell>
          <cell r="AU4">
            <v>16481273.960000001</v>
          </cell>
          <cell r="AV4">
            <v>16713807.130000001</v>
          </cell>
          <cell r="AW4">
            <v>115279333</v>
          </cell>
          <cell r="AX4">
            <v>31183370.41</v>
          </cell>
          <cell r="AY4">
            <v>27312958.420000002</v>
          </cell>
          <cell r="AZ4">
            <v>49184876</v>
          </cell>
          <cell r="BA4">
            <v>322986000</v>
          </cell>
          <cell r="BB4">
            <v>3835729</v>
          </cell>
          <cell r="BC4">
            <v>2570698</v>
          </cell>
          <cell r="BD4">
            <v>3516109.36</v>
          </cell>
          <cell r="BE4">
            <v>603158</v>
          </cell>
          <cell r="BF4">
            <v>158923.5</v>
          </cell>
          <cell r="BG4">
            <v>5080016</v>
          </cell>
          <cell r="BH4">
            <v>1095157</v>
          </cell>
          <cell r="BI4">
            <v>1095157</v>
          </cell>
          <cell r="BJ4">
            <v>429203</v>
          </cell>
          <cell r="BK4">
            <v>6491535</v>
          </cell>
          <cell r="BL4">
            <v>469638</v>
          </cell>
          <cell r="BM4">
            <v>2570698</v>
          </cell>
          <cell r="BN4">
            <v>296926591</v>
          </cell>
          <cell r="BO4">
            <v>3892000000</v>
          </cell>
          <cell r="BP4">
            <v>604006277</v>
          </cell>
          <cell r="BQ4">
            <v>253771215</v>
          </cell>
          <cell r="BR4">
            <v>11626677</v>
          </cell>
          <cell r="BS4">
            <v>0</v>
          </cell>
          <cell r="BT4">
            <v>2338886</v>
          </cell>
          <cell r="BU4">
            <v>8527777</v>
          </cell>
          <cell r="BV4">
            <v>6391670</v>
          </cell>
          <cell r="BW4">
            <v>19253170.239999998</v>
          </cell>
          <cell r="BX4">
            <v>193114915</v>
          </cell>
          <cell r="BY4">
            <v>2480550</v>
          </cell>
          <cell r="BZ4">
            <v>16809315</v>
          </cell>
          <cell r="CA4">
            <v>13430866</v>
          </cell>
          <cell r="CB4">
            <v>15226708.609999999</v>
          </cell>
          <cell r="CC4">
            <v>11707438.67</v>
          </cell>
          <cell r="CD4">
            <v>11707438.67</v>
          </cell>
          <cell r="CE4">
            <v>17446420</v>
          </cell>
          <cell r="CF4">
            <v>257450891</v>
          </cell>
          <cell r="CG4">
            <v>1573155</v>
          </cell>
          <cell r="CH4">
            <v>357110</v>
          </cell>
          <cell r="CI4">
            <v>201772000</v>
          </cell>
          <cell r="CJ4">
            <v>3529667</v>
          </cell>
          <cell r="CK4">
            <v>8702409</v>
          </cell>
          <cell r="CL4">
            <v>10996759</v>
          </cell>
          <cell r="CM4">
            <v>12283142</v>
          </cell>
          <cell r="CN4">
            <v>1314020</v>
          </cell>
          <cell r="CO4">
            <v>47306946</v>
          </cell>
          <cell r="CP4">
            <v>5016074</v>
          </cell>
          <cell r="CQ4">
            <v>19252889</v>
          </cell>
          <cell r="CR4">
            <v>252480</v>
          </cell>
          <cell r="CS4">
            <v>63974712</v>
          </cell>
          <cell r="CT4">
            <v>81314544</v>
          </cell>
          <cell r="CU4">
            <v>22480174</v>
          </cell>
          <cell r="CV4">
            <v>1826637</v>
          </cell>
          <cell r="CW4">
            <v>1488005</v>
          </cell>
          <cell r="CX4">
            <v>44770541</v>
          </cell>
          <cell r="CY4">
            <v>64606289</v>
          </cell>
          <cell r="CZ4">
            <v>2276893</v>
          </cell>
          <cell r="DA4">
            <v>1172960</v>
          </cell>
          <cell r="DB4">
            <v>190715301</v>
          </cell>
          <cell r="DC4">
            <v>181690.88</v>
          </cell>
          <cell r="DD4">
            <v>20579938.98</v>
          </cell>
          <cell r="DE4">
            <v>28682422</v>
          </cell>
          <cell r="DF4">
            <v>89015504</v>
          </cell>
          <cell r="DG4">
            <v>14918132</v>
          </cell>
          <cell r="DH4">
            <v>10822646.890000001</v>
          </cell>
          <cell r="DI4">
            <v>2397584</v>
          </cell>
          <cell r="DJ4">
            <v>27692298</v>
          </cell>
          <cell r="DK4">
            <v>40902178</v>
          </cell>
          <cell r="DL4">
            <v>4909847.3099999996</v>
          </cell>
          <cell r="DM4">
            <v>1588048.93</v>
          </cell>
          <cell r="DN4">
            <v>16236478</v>
          </cell>
          <cell r="DO4">
            <v>11999491</v>
          </cell>
          <cell r="DP4">
            <v>2544265</v>
          </cell>
          <cell r="DQ4">
            <v>17015488</v>
          </cell>
          <cell r="DR4">
            <v>65084091.420000002</v>
          </cell>
          <cell r="DS4">
            <v>12952144</v>
          </cell>
          <cell r="DT4">
            <v>8862392</v>
          </cell>
          <cell r="DU4">
            <v>147715842</v>
          </cell>
          <cell r="DV4">
            <v>7210000</v>
          </cell>
          <cell r="DW4">
            <v>905299</v>
          </cell>
          <cell r="DX4">
            <v>53822617.490000002</v>
          </cell>
          <cell r="DY4">
            <v>10157370</v>
          </cell>
          <cell r="DZ4">
            <v>1578134.88</v>
          </cell>
          <cell r="EA4">
            <v>3448676</v>
          </cell>
          <cell r="EB4">
            <v>2172972</v>
          </cell>
          <cell r="EC4">
            <v>7369939</v>
          </cell>
          <cell r="ED4">
            <v>7369939</v>
          </cell>
          <cell r="EE4">
            <v>4909157</v>
          </cell>
          <cell r="EF4">
            <v>2854999</v>
          </cell>
          <cell r="EG4">
            <v>492622</v>
          </cell>
          <cell r="EH4">
            <v>87138403</v>
          </cell>
          <cell r="EI4">
            <v>4744750</v>
          </cell>
          <cell r="EJ4">
            <v>22783137</v>
          </cell>
          <cell r="EK4">
            <v>130444791.09999999</v>
          </cell>
          <cell r="EL4">
            <v>939201</v>
          </cell>
          <cell r="EM4">
            <v>6391995.9000000004</v>
          </cell>
          <cell r="EN4">
            <v>2219458</v>
          </cell>
          <cell r="EO4">
            <v>2415897</v>
          </cell>
          <cell r="EP4">
            <v>6983350.0999999996</v>
          </cell>
          <cell r="EQ4">
            <v>11577994.34</v>
          </cell>
          <cell r="ER4">
            <v>1115708</v>
          </cell>
          <cell r="ES4">
            <v>13870003.800000001</v>
          </cell>
          <cell r="ET4">
            <v>103292862.12</v>
          </cell>
          <cell r="EU4">
            <v>5470012.6600000001</v>
          </cell>
          <cell r="EV4">
            <v>2683598000</v>
          </cell>
          <cell r="EW4">
            <v>136730266</v>
          </cell>
          <cell r="EX4">
            <v>466865</v>
          </cell>
          <cell r="EY4">
            <v>987576.2</v>
          </cell>
          <cell r="EZ4">
            <v>13487576.470000001</v>
          </cell>
          <cell r="FA4">
            <v>121280892</v>
          </cell>
          <cell r="FB4">
            <v>19616138.210000001</v>
          </cell>
          <cell r="FC4">
            <v>2198731</v>
          </cell>
          <cell r="FD4">
            <v>5508461.4000000004</v>
          </cell>
          <cell r="FE4">
            <v>5508461.4000000004</v>
          </cell>
          <cell r="FF4">
            <v>11225054</v>
          </cell>
          <cell r="FG4">
            <v>4989235.2000000002</v>
          </cell>
          <cell r="FH4">
            <v>3562067</v>
          </cell>
          <cell r="FI4">
            <v>801167</v>
          </cell>
          <cell r="FJ4">
            <v>80273068</v>
          </cell>
          <cell r="FK4">
            <v>7067637</v>
          </cell>
          <cell r="FL4">
            <v>2011252</v>
          </cell>
          <cell r="FM4">
            <v>32837878.16</v>
          </cell>
          <cell r="FN4">
            <v>1801786</v>
          </cell>
          <cell r="FO4">
            <v>521385</v>
          </cell>
        </row>
        <row r="5">
          <cell r="A5" t="str">
            <v>Accumulated Depreciation</v>
          </cell>
          <cell r="B5" t="str">
            <v>ACCDEP</v>
          </cell>
          <cell r="C5">
            <v>2000</v>
          </cell>
          <cell r="D5">
            <v>166063</v>
          </cell>
          <cell r="E5">
            <v>1572506</v>
          </cell>
          <cell r="F5">
            <v>1554377</v>
          </cell>
          <cell r="G5">
            <v>62498028</v>
          </cell>
          <cell r="H5">
            <v>46322031</v>
          </cell>
          <cell r="I5">
            <v>11161987</v>
          </cell>
          <cell r="J5">
            <v>4646010</v>
          </cell>
          <cell r="K5">
            <v>5151443</v>
          </cell>
          <cell r="L5">
            <v>293371</v>
          </cell>
          <cell r="M5">
            <v>1655597</v>
          </cell>
          <cell r="N5">
            <v>220307</v>
          </cell>
          <cell r="O5">
            <v>494371</v>
          </cell>
          <cell r="P5">
            <v>64446709</v>
          </cell>
          <cell r="Q5">
            <v>40721006</v>
          </cell>
          <cell r="R5">
            <v>9612297</v>
          </cell>
          <cell r="S5">
            <v>1696986</v>
          </cell>
          <cell r="T5">
            <v>421683</v>
          </cell>
          <cell r="U5">
            <v>946075</v>
          </cell>
          <cell r="V5">
            <v>4083893.15</v>
          </cell>
          <cell r="W5">
            <v>1300363</v>
          </cell>
          <cell r="X5">
            <v>28689535</v>
          </cell>
          <cell r="Y5">
            <v>-1905871</v>
          </cell>
          <cell r="Z5">
            <v>1365345.6</v>
          </cell>
          <cell r="AA5">
            <v>2320027</v>
          </cell>
          <cell r="AB5">
            <v>975172</v>
          </cell>
          <cell r="AC5">
            <v>6553709</v>
          </cell>
          <cell r="AD5">
            <v>1284977.22</v>
          </cell>
          <cell r="AE5">
            <v>121316</v>
          </cell>
          <cell r="AF5">
            <v>315853</v>
          </cell>
          <cell r="AG5">
            <v>7818706.8799999999</v>
          </cell>
          <cell r="AH5">
            <v>794790</v>
          </cell>
          <cell r="AI5">
            <v>204261011</v>
          </cell>
          <cell r="AJ5">
            <v>6995860</v>
          </cell>
          <cell r="AK5">
            <v>0</v>
          </cell>
          <cell r="AL5">
            <v>2218962</v>
          </cell>
          <cell r="AM5">
            <v>2795145</v>
          </cell>
          <cell r="AN5">
            <v>686900</v>
          </cell>
          <cell r="AO5">
            <v>17916046.52</v>
          </cell>
          <cell r="AP5">
            <v>4393595</v>
          </cell>
          <cell r="AQ5">
            <v>521501</v>
          </cell>
          <cell r="AR5">
            <v>3048572</v>
          </cell>
          <cell r="AS5">
            <v>27115357</v>
          </cell>
          <cell r="AT5">
            <v>56657690.060000002</v>
          </cell>
          <cell r="AU5">
            <v>6226039.2400000002</v>
          </cell>
          <cell r="AV5">
            <v>6325695.9100000001</v>
          </cell>
          <cell r="AW5">
            <v>45117515</v>
          </cell>
          <cell r="AX5">
            <v>-233401.08</v>
          </cell>
          <cell r="AY5">
            <v>-10538694.359999999</v>
          </cell>
          <cell r="AZ5">
            <v>21713404.100000001</v>
          </cell>
          <cell r="BA5">
            <v>134900000</v>
          </cell>
          <cell r="BB5">
            <v>123842</v>
          </cell>
          <cell r="BC5">
            <v>31105</v>
          </cell>
          <cell r="BD5">
            <v>2069783.99</v>
          </cell>
          <cell r="BE5">
            <v>400855</v>
          </cell>
          <cell r="BF5">
            <v>74657.399999999994</v>
          </cell>
          <cell r="BG5">
            <v>2584186</v>
          </cell>
          <cell r="BH5">
            <v>665081</v>
          </cell>
          <cell r="BI5">
            <v>665081</v>
          </cell>
          <cell r="BJ5">
            <v>2564</v>
          </cell>
          <cell r="BK5">
            <v>2925470</v>
          </cell>
          <cell r="BL5">
            <v>190999</v>
          </cell>
          <cell r="BM5">
            <v>31105</v>
          </cell>
          <cell r="BN5">
            <v>108834632</v>
          </cell>
          <cell r="BO5">
            <v>1408000000</v>
          </cell>
          <cell r="BP5">
            <v>294731040</v>
          </cell>
          <cell r="BQ5">
            <v>82302061</v>
          </cell>
          <cell r="BR5">
            <v>5949034</v>
          </cell>
          <cell r="BS5">
            <v>0</v>
          </cell>
          <cell r="BT5">
            <v>34409</v>
          </cell>
          <cell r="BU5">
            <v>3919465</v>
          </cell>
          <cell r="BV5">
            <v>3288119</v>
          </cell>
          <cell r="BW5">
            <v>1185495.3500000001</v>
          </cell>
          <cell r="BX5">
            <v>70947303</v>
          </cell>
          <cell r="BY5">
            <v>1274230</v>
          </cell>
          <cell r="BZ5">
            <v>5676844</v>
          </cell>
          <cell r="CA5">
            <v>275598</v>
          </cell>
          <cell r="CB5">
            <v>5483031.4199999999</v>
          </cell>
          <cell r="CC5">
            <v>5062465.3099999996</v>
          </cell>
          <cell r="CD5">
            <v>5062465.3099999996</v>
          </cell>
          <cell r="CE5">
            <v>4593902</v>
          </cell>
          <cell r="CF5">
            <v>100541211</v>
          </cell>
          <cell r="CG5">
            <v>797465</v>
          </cell>
          <cell r="CH5">
            <v>191275</v>
          </cell>
          <cell r="CI5">
            <v>93635000</v>
          </cell>
          <cell r="CJ5">
            <v>1973600</v>
          </cell>
          <cell r="CK5">
            <v>80239</v>
          </cell>
          <cell r="CL5">
            <v>5158271</v>
          </cell>
          <cell r="CM5">
            <v>6302116</v>
          </cell>
          <cell r="CN5">
            <v>686999</v>
          </cell>
          <cell r="CO5">
            <v>23801856</v>
          </cell>
          <cell r="CP5">
            <v>2317032</v>
          </cell>
          <cell r="CQ5">
            <v>6944893</v>
          </cell>
          <cell r="CR5">
            <v>0</v>
          </cell>
          <cell r="CS5">
            <v>24633162</v>
          </cell>
          <cell r="CT5">
            <v>32528660</v>
          </cell>
          <cell r="CU5">
            <v>9148281</v>
          </cell>
          <cell r="CV5">
            <v>705825</v>
          </cell>
          <cell r="CW5">
            <v>695089</v>
          </cell>
          <cell r="CX5">
            <v>17584287</v>
          </cell>
          <cell r="CY5">
            <v>3092016</v>
          </cell>
          <cell r="CZ5">
            <v>49016</v>
          </cell>
          <cell r="DA5">
            <v>857935</v>
          </cell>
          <cell r="DB5">
            <v>63636387</v>
          </cell>
          <cell r="DC5">
            <v>75990.92</v>
          </cell>
          <cell r="DD5">
            <v>8258681.8600000003</v>
          </cell>
          <cell r="DE5">
            <v>13442159</v>
          </cell>
          <cell r="DF5">
            <v>48322106</v>
          </cell>
          <cell r="DG5">
            <v>7387980</v>
          </cell>
          <cell r="DH5">
            <v>5789726.9000000004</v>
          </cell>
          <cell r="DI5">
            <v>939665</v>
          </cell>
          <cell r="DJ5">
            <v>287281</v>
          </cell>
          <cell r="DK5">
            <v>2268361</v>
          </cell>
          <cell r="DL5">
            <v>2145077.4900000002</v>
          </cell>
          <cell r="DM5">
            <v>486243.59</v>
          </cell>
          <cell r="DN5">
            <v>7626185</v>
          </cell>
          <cell r="DO5">
            <v>6413675</v>
          </cell>
          <cell r="DP5">
            <v>1175335</v>
          </cell>
          <cell r="DQ5">
            <v>6085362</v>
          </cell>
          <cell r="DR5">
            <v>29751152.030000001</v>
          </cell>
          <cell r="DS5">
            <v>5980821</v>
          </cell>
          <cell r="DT5">
            <v>4755667</v>
          </cell>
          <cell r="DU5">
            <v>55262707</v>
          </cell>
          <cell r="DV5">
            <v>3650000</v>
          </cell>
          <cell r="DW5">
            <v>549557</v>
          </cell>
          <cell r="DX5">
            <v>24397677.48</v>
          </cell>
          <cell r="DY5">
            <v>5443476</v>
          </cell>
          <cell r="DZ5">
            <v>516698.59</v>
          </cell>
          <cell r="EA5">
            <v>1778727</v>
          </cell>
          <cell r="EB5">
            <v>1179286</v>
          </cell>
          <cell r="EC5">
            <v>2272207</v>
          </cell>
          <cell r="ED5">
            <v>2272207</v>
          </cell>
          <cell r="EE5">
            <v>0</v>
          </cell>
          <cell r="EF5">
            <v>1590972</v>
          </cell>
          <cell r="EG5">
            <v>323071</v>
          </cell>
          <cell r="EH5">
            <v>34733126</v>
          </cell>
          <cell r="EI5">
            <v>2229020</v>
          </cell>
          <cell r="EJ5">
            <v>8819375</v>
          </cell>
          <cell r="EK5">
            <v>58742834.079999998</v>
          </cell>
          <cell r="EL5">
            <v>510471</v>
          </cell>
          <cell r="EM5">
            <v>2906348.08</v>
          </cell>
          <cell r="EN5">
            <v>820315</v>
          </cell>
          <cell r="EO5">
            <v>1292200</v>
          </cell>
          <cell r="EP5">
            <v>2992556.94</v>
          </cell>
          <cell r="EQ5">
            <v>4972091.5</v>
          </cell>
          <cell r="ER5">
            <v>662080</v>
          </cell>
          <cell r="ES5">
            <v>6221784.5599999996</v>
          </cell>
          <cell r="ET5">
            <v>45137945</v>
          </cell>
          <cell r="EU5">
            <v>280667.38</v>
          </cell>
          <cell r="EV5">
            <v>1089121000</v>
          </cell>
          <cell r="EW5">
            <v>52725459</v>
          </cell>
          <cell r="EX5">
            <v>2428298</v>
          </cell>
          <cell r="EY5">
            <v>427585.77</v>
          </cell>
          <cell r="EZ5">
            <v>7584252.75</v>
          </cell>
          <cell r="FA5">
            <v>43264314</v>
          </cell>
          <cell r="FB5">
            <v>624519.97</v>
          </cell>
          <cell r="FC5">
            <v>996723</v>
          </cell>
          <cell r="FD5">
            <v>2916029.68</v>
          </cell>
          <cell r="FE5">
            <v>2916029.68</v>
          </cell>
          <cell r="FF5">
            <v>4335863</v>
          </cell>
          <cell r="FG5">
            <v>2730691.6</v>
          </cell>
          <cell r="FH5">
            <v>1027489</v>
          </cell>
          <cell r="FI5">
            <v>421076</v>
          </cell>
          <cell r="FJ5">
            <v>30881344</v>
          </cell>
          <cell r="FK5">
            <v>3639507</v>
          </cell>
          <cell r="FL5">
            <v>142716</v>
          </cell>
          <cell r="FM5">
            <v>15780105.15</v>
          </cell>
          <cell r="FN5">
            <v>675547</v>
          </cell>
          <cell r="FO5">
            <v>305035</v>
          </cell>
        </row>
        <row r="6">
          <cell r="A6" t="str">
            <v>Plant Additions</v>
          </cell>
          <cell r="B6" t="str">
            <v>PADD</v>
          </cell>
          <cell r="C6">
            <v>2000</v>
          </cell>
          <cell r="D6">
            <v>1621.76</v>
          </cell>
          <cell r="E6">
            <v>110338</v>
          </cell>
          <cell r="F6">
            <v>3969</v>
          </cell>
          <cell r="G6">
            <v>1675040</v>
          </cell>
          <cell r="H6">
            <v>5203189</v>
          </cell>
          <cell r="I6">
            <v>2489580</v>
          </cell>
          <cell r="J6">
            <v>1047822</v>
          </cell>
          <cell r="K6">
            <v>610510</v>
          </cell>
          <cell r="L6">
            <v>2780020</v>
          </cell>
          <cell r="M6">
            <v>122892.43</v>
          </cell>
          <cell r="N6">
            <v>4065</v>
          </cell>
          <cell r="O6">
            <v>-104468</v>
          </cell>
          <cell r="P6">
            <v>6185741</v>
          </cell>
          <cell r="Q6">
            <v>7497868</v>
          </cell>
          <cell r="R6">
            <v>2085348</v>
          </cell>
          <cell r="S6">
            <v>306226</v>
          </cell>
          <cell r="T6">
            <v>27328</v>
          </cell>
          <cell r="U6">
            <v>78932</v>
          </cell>
          <cell r="V6">
            <v>604528.36</v>
          </cell>
          <cell r="W6">
            <v>43773</v>
          </cell>
          <cell r="X6">
            <v>4860085</v>
          </cell>
          <cell r="Y6">
            <v>0</v>
          </cell>
          <cell r="Z6">
            <v>64409.62</v>
          </cell>
          <cell r="AA6">
            <v>29695</v>
          </cell>
          <cell r="AB6">
            <v>33865</v>
          </cell>
          <cell r="AC6">
            <v>635198</v>
          </cell>
          <cell r="AD6">
            <v>20293.18</v>
          </cell>
          <cell r="AE6">
            <v>1015</v>
          </cell>
          <cell r="AF6">
            <v>27696</v>
          </cell>
          <cell r="AG6">
            <v>1024327.54</v>
          </cell>
          <cell r="AH6">
            <v>6021</v>
          </cell>
          <cell r="AI6">
            <v>25970026</v>
          </cell>
          <cell r="AJ6">
            <v>20467442</v>
          </cell>
          <cell r="AK6">
            <v>310151.23</v>
          </cell>
          <cell r="AL6">
            <v>248942</v>
          </cell>
          <cell r="AM6">
            <v>54411</v>
          </cell>
          <cell r="AN6">
            <v>792483.43</v>
          </cell>
          <cell r="AO6">
            <v>3474427.27</v>
          </cell>
          <cell r="AP6">
            <v>131380.69</v>
          </cell>
          <cell r="AQ6">
            <v>22900</v>
          </cell>
          <cell r="AR6">
            <v>487969.93</v>
          </cell>
          <cell r="AS6">
            <v>1493176.68</v>
          </cell>
          <cell r="AT6">
            <v>5352766.07</v>
          </cell>
          <cell r="AU6">
            <v>565379.47</v>
          </cell>
          <cell r="AV6">
            <v>239871.46</v>
          </cell>
          <cell r="AW6">
            <v>9700243</v>
          </cell>
          <cell r="AX6">
            <v>204821.03</v>
          </cell>
          <cell r="AY6">
            <v>699758.21</v>
          </cell>
          <cell r="AZ6">
            <v>3381388</v>
          </cell>
          <cell r="BA6">
            <v>18648071.02</v>
          </cell>
          <cell r="BB6">
            <v>141454</v>
          </cell>
          <cell r="BC6">
            <v>114580</v>
          </cell>
          <cell r="BD6">
            <v>179188.17</v>
          </cell>
          <cell r="BE6">
            <v>21104</v>
          </cell>
          <cell r="BF6">
            <v>1626.15</v>
          </cell>
          <cell r="BG6">
            <v>68360</v>
          </cell>
          <cell r="BH6">
            <v>12220</v>
          </cell>
          <cell r="BI6">
            <v>12220</v>
          </cell>
          <cell r="BJ6">
            <v>471006</v>
          </cell>
          <cell r="BK6">
            <v>87442</v>
          </cell>
          <cell r="BL6">
            <v>10413</v>
          </cell>
          <cell r="BM6">
            <v>114580</v>
          </cell>
          <cell r="BN6">
            <v>11029335</v>
          </cell>
          <cell r="BO6">
            <v>152000000</v>
          </cell>
          <cell r="BP6">
            <v>30210701.440000001</v>
          </cell>
          <cell r="BQ6">
            <v>37416051</v>
          </cell>
          <cell r="BR6">
            <v>750548</v>
          </cell>
          <cell r="BS6">
            <v>0</v>
          </cell>
          <cell r="BT6">
            <v>2847</v>
          </cell>
          <cell r="BU6">
            <v>434540</v>
          </cell>
          <cell r="BV6">
            <v>241761</v>
          </cell>
          <cell r="BW6">
            <v>1912999</v>
          </cell>
          <cell r="BX6">
            <v>10504054</v>
          </cell>
          <cell r="BY6">
            <v>79045</v>
          </cell>
          <cell r="BZ6">
            <v>904610</v>
          </cell>
          <cell r="CA6">
            <v>13430866</v>
          </cell>
          <cell r="CB6">
            <v>721065</v>
          </cell>
          <cell r="CC6">
            <v>264899</v>
          </cell>
          <cell r="CD6">
            <v>264899</v>
          </cell>
          <cell r="CE6">
            <v>1301313</v>
          </cell>
          <cell r="CF6">
            <v>26338935</v>
          </cell>
          <cell r="CG6">
            <v>15639</v>
          </cell>
          <cell r="CH6">
            <v>-19996</v>
          </cell>
          <cell r="CI6">
            <v>11578618</v>
          </cell>
          <cell r="CJ6">
            <v>46128</v>
          </cell>
          <cell r="CK6">
            <v>0</v>
          </cell>
          <cell r="CL6">
            <v>15384</v>
          </cell>
          <cell r="CM6">
            <v>308674</v>
          </cell>
          <cell r="CN6">
            <v>89504</v>
          </cell>
          <cell r="CO6">
            <v>2807804</v>
          </cell>
          <cell r="CP6">
            <v>61382</v>
          </cell>
          <cell r="CQ6">
            <v>1491816</v>
          </cell>
          <cell r="CR6">
            <v>56217</v>
          </cell>
          <cell r="CS6">
            <v>4484550.7300000004</v>
          </cell>
          <cell r="CT6">
            <v>4245376</v>
          </cell>
          <cell r="CU6">
            <v>1902864</v>
          </cell>
          <cell r="CV6">
            <v>155477.78</v>
          </cell>
          <cell r="CW6">
            <v>98410</v>
          </cell>
          <cell r="CX6">
            <v>3917562</v>
          </cell>
          <cell r="CY6">
            <v>3729201</v>
          </cell>
          <cell r="CZ6">
            <v>13684</v>
          </cell>
          <cell r="DA6">
            <v>15993</v>
          </cell>
          <cell r="DB6">
            <v>13613725</v>
          </cell>
          <cell r="DC6">
            <v>0</v>
          </cell>
          <cell r="DD6">
            <v>1658361.15</v>
          </cell>
          <cell r="DE6">
            <v>1400796</v>
          </cell>
          <cell r="DF6">
            <v>1710555</v>
          </cell>
          <cell r="DG6">
            <v>671597</v>
          </cell>
          <cell r="DH6">
            <v>151000</v>
          </cell>
          <cell r="DI6">
            <v>74568</v>
          </cell>
          <cell r="DJ6">
            <v>288299</v>
          </cell>
          <cell r="DK6">
            <v>4280325.74</v>
          </cell>
          <cell r="DL6">
            <v>301229.2</v>
          </cell>
          <cell r="DM6">
            <v>265253.34999999998</v>
          </cell>
          <cell r="DN6">
            <v>786327</v>
          </cell>
          <cell r="DO6">
            <v>328460</v>
          </cell>
          <cell r="DP6">
            <v>131192</v>
          </cell>
          <cell r="DQ6">
            <v>431824</v>
          </cell>
          <cell r="DR6">
            <v>2044294.2</v>
          </cell>
          <cell r="DS6">
            <v>337841</v>
          </cell>
          <cell r="DT6">
            <v>31140</v>
          </cell>
          <cell r="DU6">
            <v>11517445</v>
          </cell>
          <cell r="DV6">
            <v>35000</v>
          </cell>
          <cell r="DW6">
            <v>54746</v>
          </cell>
          <cell r="DX6">
            <v>5546047.1100000003</v>
          </cell>
          <cell r="DY6">
            <v>217665</v>
          </cell>
          <cell r="DZ6">
            <v>22985.61</v>
          </cell>
          <cell r="EA6">
            <v>306130</v>
          </cell>
          <cell r="EB6">
            <v>201132</v>
          </cell>
          <cell r="EC6">
            <v>232096</v>
          </cell>
          <cell r="ED6">
            <v>232096</v>
          </cell>
          <cell r="EE6">
            <v>124628</v>
          </cell>
          <cell r="EF6">
            <v>53375</v>
          </cell>
          <cell r="EG6">
            <v>748</v>
          </cell>
          <cell r="EH6">
            <v>6676700</v>
          </cell>
          <cell r="EI6">
            <v>141082</v>
          </cell>
          <cell r="EJ6">
            <v>1146189</v>
          </cell>
          <cell r="EK6">
            <v>4993910</v>
          </cell>
          <cell r="EL6">
            <v>11483</v>
          </cell>
          <cell r="EM6">
            <v>129595.86</v>
          </cell>
          <cell r="EN6">
            <v>78168.7</v>
          </cell>
          <cell r="EO6">
            <v>46690</v>
          </cell>
          <cell r="EP6">
            <v>228371.64</v>
          </cell>
          <cell r="EQ6">
            <v>326552.73</v>
          </cell>
          <cell r="ER6">
            <v>8923.24</v>
          </cell>
          <cell r="ES6">
            <v>1020080.17</v>
          </cell>
          <cell r="ET6">
            <v>7508928</v>
          </cell>
          <cell r="EU6">
            <v>241694.56</v>
          </cell>
          <cell r="EV6">
            <v>187978437</v>
          </cell>
          <cell r="EW6">
            <v>7285317</v>
          </cell>
          <cell r="EX6">
            <v>336732</v>
          </cell>
          <cell r="EY6">
            <v>24516.639999999999</v>
          </cell>
          <cell r="EZ6">
            <v>663670.18000000005</v>
          </cell>
          <cell r="FA6">
            <v>14395281</v>
          </cell>
          <cell r="FB6">
            <v>528569.59</v>
          </cell>
          <cell r="FC6">
            <v>96776</v>
          </cell>
          <cell r="FD6">
            <v>454025.59</v>
          </cell>
          <cell r="FE6">
            <v>454025.59</v>
          </cell>
          <cell r="FF6">
            <v>576965</v>
          </cell>
          <cell r="FG6">
            <v>171221</v>
          </cell>
          <cell r="FH6">
            <v>149709</v>
          </cell>
          <cell r="FI6">
            <v>16167</v>
          </cell>
          <cell r="FJ6">
            <v>4729000</v>
          </cell>
          <cell r="FK6">
            <v>42991</v>
          </cell>
          <cell r="FL6">
            <v>106748</v>
          </cell>
          <cell r="FM6">
            <v>2040708.39</v>
          </cell>
          <cell r="FN6">
            <v>125070</v>
          </cell>
          <cell r="FO6">
            <v>8515</v>
          </cell>
        </row>
        <row r="7">
          <cell r="A7" t="str">
            <v>OM&amp;A Expense</v>
          </cell>
          <cell r="B7" t="str">
            <v>COMA</v>
          </cell>
          <cell r="C7">
            <v>2000</v>
          </cell>
          <cell r="D7">
            <v>85178.09</v>
          </cell>
          <cell r="E7">
            <v>339956</v>
          </cell>
          <cell r="F7">
            <v>995482</v>
          </cell>
          <cell r="G7">
            <v>2268827</v>
          </cell>
          <cell r="H7">
            <v>8549122</v>
          </cell>
          <cell r="I7">
            <v>1590572</v>
          </cell>
          <cell r="J7">
            <v>797615</v>
          </cell>
          <cell r="K7">
            <v>1051901</v>
          </cell>
          <cell r="L7">
            <v>4873141</v>
          </cell>
          <cell r="M7">
            <v>526615</v>
          </cell>
          <cell r="N7">
            <v>65488</v>
          </cell>
          <cell r="O7">
            <v>45872</v>
          </cell>
          <cell r="P7">
            <v>8048923</v>
          </cell>
          <cell r="Q7">
            <v>9863034</v>
          </cell>
          <cell r="R7">
            <v>3389760</v>
          </cell>
          <cell r="S7">
            <v>173635</v>
          </cell>
          <cell r="T7">
            <v>29917</v>
          </cell>
          <cell r="U7">
            <v>274188</v>
          </cell>
          <cell r="V7">
            <v>837678.77</v>
          </cell>
          <cell r="W7">
            <v>318841</v>
          </cell>
          <cell r="X7">
            <v>3605783</v>
          </cell>
          <cell r="Y7">
            <v>156953</v>
          </cell>
          <cell r="Z7">
            <v>300708.49</v>
          </cell>
          <cell r="AA7">
            <v>353314</v>
          </cell>
          <cell r="AB7">
            <v>48824</v>
          </cell>
          <cell r="AC7">
            <v>1160789</v>
          </cell>
          <cell r="AD7">
            <v>139990.41</v>
          </cell>
          <cell r="AE7">
            <v>16024</v>
          </cell>
          <cell r="AF7">
            <v>139492</v>
          </cell>
          <cell r="AG7">
            <v>1332119</v>
          </cell>
          <cell r="AH7">
            <v>141776</v>
          </cell>
          <cell r="AI7">
            <v>21584269</v>
          </cell>
          <cell r="AJ7">
            <v>11461840</v>
          </cell>
          <cell r="AK7">
            <v>375722.94</v>
          </cell>
          <cell r="AL7">
            <v>323917</v>
          </cell>
          <cell r="AM7">
            <v>76579</v>
          </cell>
          <cell r="AN7">
            <v>2726585.23</v>
          </cell>
          <cell r="AO7">
            <v>1612906.99</v>
          </cell>
          <cell r="AP7">
            <v>578310.19999999995</v>
          </cell>
          <cell r="AQ7">
            <v>84324</v>
          </cell>
          <cell r="AR7">
            <v>775904.83000000007</v>
          </cell>
          <cell r="AS7">
            <v>5387046.1799999997</v>
          </cell>
          <cell r="AT7">
            <v>5951210</v>
          </cell>
          <cell r="AU7">
            <v>645885.64</v>
          </cell>
          <cell r="AV7">
            <v>190550.85</v>
          </cell>
          <cell r="AW7">
            <v>4487501</v>
          </cell>
          <cell r="AX7">
            <v>333792.18</v>
          </cell>
          <cell r="AY7">
            <v>887408.75</v>
          </cell>
          <cell r="AZ7">
            <v>2285028.2400000002</v>
          </cell>
          <cell r="BA7">
            <v>20139448</v>
          </cell>
          <cell r="BB7">
            <v>375388</v>
          </cell>
          <cell r="BC7">
            <v>613461</v>
          </cell>
          <cell r="BD7">
            <v>326082.12</v>
          </cell>
          <cell r="BE7">
            <v>50841</v>
          </cell>
          <cell r="BF7">
            <v>19259.899999999998</v>
          </cell>
          <cell r="BG7">
            <v>244544</v>
          </cell>
          <cell r="BH7">
            <v>104893</v>
          </cell>
          <cell r="BI7">
            <v>104893</v>
          </cell>
          <cell r="BJ7">
            <v>16796</v>
          </cell>
          <cell r="BK7">
            <v>785883</v>
          </cell>
          <cell r="BL7">
            <v>55513</v>
          </cell>
          <cell r="BM7">
            <v>613461</v>
          </cell>
          <cell r="BN7">
            <v>10464990</v>
          </cell>
          <cell r="BO7">
            <v>272000000</v>
          </cell>
          <cell r="BP7">
            <v>36401659.269999996</v>
          </cell>
          <cell r="BQ7">
            <v>5565577</v>
          </cell>
          <cell r="BR7">
            <v>883045</v>
          </cell>
          <cell r="BS7">
            <v>0</v>
          </cell>
          <cell r="BT7">
            <v>37391</v>
          </cell>
          <cell r="BU7">
            <v>643996</v>
          </cell>
          <cell r="BV7">
            <v>328676</v>
          </cell>
          <cell r="BW7">
            <v>3811086</v>
          </cell>
          <cell r="BX7">
            <v>5694739</v>
          </cell>
          <cell r="BY7">
            <v>275660</v>
          </cell>
          <cell r="BZ7">
            <v>741852</v>
          </cell>
          <cell r="CA7">
            <v>1838830</v>
          </cell>
          <cell r="CB7">
            <v>504672.81</v>
          </cell>
          <cell r="CC7">
            <v>331250.12</v>
          </cell>
          <cell r="CD7">
            <v>331250.12</v>
          </cell>
          <cell r="CE7">
            <v>3126480</v>
          </cell>
          <cell r="CF7">
            <v>15917525</v>
          </cell>
          <cell r="CG7">
            <v>121766</v>
          </cell>
          <cell r="CH7">
            <v>22200</v>
          </cell>
          <cell r="CI7">
            <v>13514735</v>
          </cell>
          <cell r="CJ7">
            <v>336958</v>
          </cell>
          <cell r="CK7">
            <v>1077422</v>
          </cell>
          <cell r="CL7">
            <v>110570</v>
          </cell>
          <cell r="CM7">
            <v>1091257</v>
          </cell>
          <cell r="CN7">
            <v>76470</v>
          </cell>
          <cell r="CO7">
            <v>2081399</v>
          </cell>
          <cell r="CP7">
            <v>283785</v>
          </cell>
          <cell r="CQ7">
            <v>1472323</v>
          </cell>
          <cell r="CR7">
            <v>30530</v>
          </cell>
          <cell r="CS7">
            <v>2738655</v>
          </cell>
          <cell r="CT7">
            <v>4544835</v>
          </cell>
          <cell r="CU7">
            <v>1014514</v>
          </cell>
          <cell r="CV7">
            <v>98971</v>
          </cell>
          <cell r="CW7">
            <v>162683</v>
          </cell>
          <cell r="CX7">
            <v>2408300</v>
          </cell>
          <cell r="CY7">
            <v>3274211</v>
          </cell>
          <cell r="CZ7">
            <v>97062</v>
          </cell>
          <cell r="DA7">
            <v>229189</v>
          </cell>
          <cell r="DB7">
            <v>7085854</v>
          </cell>
          <cell r="DC7">
            <v>65660.149999999994</v>
          </cell>
          <cell r="DD7">
            <v>1912047.07</v>
          </cell>
          <cell r="DE7">
            <v>2557000</v>
          </cell>
          <cell r="DF7">
            <v>9971456</v>
          </cell>
          <cell r="DG7">
            <v>1036673</v>
          </cell>
          <cell r="DH7">
            <v>969700.18</v>
          </cell>
          <cell r="DI7">
            <v>349581</v>
          </cell>
          <cell r="DJ7">
            <v>626940</v>
          </cell>
          <cell r="DK7">
            <v>3573380</v>
          </cell>
          <cell r="DL7">
            <v>355972.2</v>
          </cell>
          <cell r="DM7">
            <v>202005.88</v>
          </cell>
          <cell r="DN7">
            <v>828614</v>
          </cell>
          <cell r="DO7">
            <v>936104</v>
          </cell>
          <cell r="DP7">
            <v>341433</v>
          </cell>
          <cell r="DQ7">
            <v>262760</v>
          </cell>
          <cell r="DR7">
            <v>7076678.2599999998</v>
          </cell>
          <cell r="DS7">
            <v>440282</v>
          </cell>
          <cell r="DT7">
            <v>78234</v>
          </cell>
          <cell r="DU7">
            <v>4730891</v>
          </cell>
          <cell r="DV7">
            <v>164000</v>
          </cell>
          <cell r="DW7">
            <v>57454</v>
          </cell>
          <cell r="DX7">
            <v>4814486.1400000006</v>
          </cell>
          <cell r="DY7">
            <v>528840</v>
          </cell>
          <cell r="DZ7">
            <v>205069.5</v>
          </cell>
          <cell r="EA7">
            <v>475497</v>
          </cell>
          <cell r="EB7">
            <v>222587</v>
          </cell>
          <cell r="EC7">
            <v>370967</v>
          </cell>
          <cell r="ED7">
            <v>370967</v>
          </cell>
          <cell r="EE7">
            <v>118087</v>
          </cell>
          <cell r="EF7">
            <v>362939</v>
          </cell>
          <cell r="EG7">
            <v>121658</v>
          </cell>
          <cell r="EH7">
            <v>7165566</v>
          </cell>
          <cell r="EI7">
            <v>431914</v>
          </cell>
          <cell r="EJ7">
            <v>4009509</v>
          </cell>
          <cell r="EK7">
            <v>4916704.7200000007</v>
          </cell>
          <cell r="EL7">
            <v>50199</v>
          </cell>
          <cell r="EM7">
            <v>417776.47</v>
          </cell>
          <cell r="EN7">
            <v>190801.1</v>
          </cell>
          <cell r="EO7">
            <v>508621</v>
          </cell>
          <cell r="EP7">
            <v>316758.09999999998</v>
          </cell>
          <cell r="EQ7">
            <v>303789.73</v>
          </cell>
          <cell r="ER7">
            <v>150648</v>
          </cell>
          <cell r="ES7">
            <v>2703731</v>
          </cell>
          <cell r="ET7">
            <v>12798132</v>
          </cell>
          <cell r="EU7">
            <v>1003952.9</v>
          </cell>
          <cell r="EV7">
            <v>124784696</v>
          </cell>
          <cell r="EW7">
            <v>7119040</v>
          </cell>
          <cell r="EX7">
            <v>224260</v>
          </cell>
          <cell r="EY7">
            <v>143227.56</v>
          </cell>
          <cell r="EZ7">
            <v>1424037.92</v>
          </cell>
          <cell r="FA7">
            <v>7383678</v>
          </cell>
          <cell r="FB7">
            <v>3837249.79</v>
          </cell>
          <cell r="FC7">
            <v>124406</v>
          </cell>
          <cell r="FD7">
            <v>901417.15999999992</v>
          </cell>
          <cell r="FE7">
            <v>901417.15999999992</v>
          </cell>
          <cell r="FF7">
            <v>1096072</v>
          </cell>
          <cell r="FG7">
            <v>541501</v>
          </cell>
          <cell r="FH7">
            <v>598707</v>
          </cell>
          <cell r="FI7">
            <v>19295</v>
          </cell>
          <cell r="FJ7">
            <v>4850700</v>
          </cell>
          <cell r="FK7">
            <v>342931</v>
          </cell>
          <cell r="FL7">
            <v>371242</v>
          </cell>
          <cell r="FM7">
            <v>1595238.69</v>
          </cell>
          <cell r="FN7">
            <v>268741</v>
          </cell>
          <cell r="FO7">
            <v>57989</v>
          </cell>
        </row>
        <row r="8">
          <cell r="A8" t="str">
            <v>Income Taxes</v>
          </cell>
          <cell r="B8" t="str">
            <v>CTAXINC</v>
          </cell>
          <cell r="C8">
            <v>2000</v>
          </cell>
        </row>
        <row r="9">
          <cell r="A9" t="str">
            <v>Customers</v>
          </cell>
          <cell r="B9" t="str">
            <v>YN</v>
          </cell>
          <cell r="C9">
            <v>2000</v>
          </cell>
          <cell r="D9">
            <v>422</v>
          </cell>
          <cell r="E9">
            <v>1873</v>
          </cell>
          <cell r="F9">
            <v>3254</v>
          </cell>
          <cell r="G9">
            <v>54111</v>
          </cell>
          <cell r="H9">
            <v>37327</v>
          </cell>
          <cell r="I9">
            <v>15951</v>
          </cell>
          <cell r="J9">
            <v>5422</v>
          </cell>
          <cell r="K9">
            <v>5157</v>
          </cell>
          <cell r="L9">
            <v>42674</v>
          </cell>
          <cell r="M9">
            <v>2328</v>
          </cell>
          <cell r="N9">
            <v>539</v>
          </cell>
          <cell r="O9">
            <v>536</v>
          </cell>
          <cell r="P9">
            <v>52787</v>
          </cell>
          <cell r="Q9">
            <v>52884</v>
          </cell>
          <cell r="R9">
            <v>14503</v>
          </cell>
          <cell r="S9">
            <v>1513</v>
          </cell>
          <cell r="T9">
            <v>839</v>
          </cell>
          <cell r="U9">
            <v>2357</v>
          </cell>
          <cell r="V9">
            <v>5308</v>
          </cell>
          <cell r="W9">
            <v>1424</v>
          </cell>
          <cell r="X9">
            <v>32295</v>
          </cell>
          <cell r="Y9">
            <v>2895</v>
          </cell>
          <cell r="Z9">
            <v>1643</v>
          </cell>
          <cell r="AA9">
            <v>2075</v>
          </cell>
          <cell r="AB9">
            <v>918</v>
          </cell>
          <cell r="AC9">
            <v>9160</v>
          </cell>
          <cell r="AD9">
            <v>1290</v>
          </cell>
          <cell r="AE9">
            <v>230</v>
          </cell>
          <cell r="AF9">
            <v>565</v>
          </cell>
          <cell r="AG9">
            <v>10042</v>
          </cell>
          <cell r="AH9">
            <v>984</v>
          </cell>
          <cell r="AI9">
            <v>158246</v>
          </cell>
          <cell r="AJ9">
            <v>0</v>
          </cell>
          <cell r="AK9">
            <v>13880</v>
          </cell>
          <cell r="AL9">
            <v>2612</v>
          </cell>
          <cell r="AM9">
            <v>3372</v>
          </cell>
          <cell r="AN9">
            <v>25207</v>
          </cell>
          <cell r="AO9">
            <v>12335</v>
          </cell>
          <cell r="AP9">
            <v>3792</v>
          </cell>
          <cell r="AQ9">
            <v>660</v>
          </cell>
          <cell r="AR9">
            <v>5624</v>
          </cell>
          <cell r="AS9">
            <v>11462</v>
          </cell>
          <cell r="AT9">
            <v>43353</v>
          </cell>
          <cell r="AU9">
            <v>8249</v>
          </cell>
          <cell r="AV9">
            <v>8293</v>
          </cell>
          <cell r="AW9">
            <v>38542</v>
          </cell>
          <cell r="AX9">
            <v>20192</v>
          </cell>
          <cell r="AY9">
            <v>10330</v>
          </cell>
          <cell r="AZ9">
            <v>17046</v>
          </cell>
          <cell r="BA9">
            <v>173378</v>
          </cell>
          <cell r="BB9">
            <v>3281</v>
          </cell>
          <cell r="BC9">
            <v>4991</v>
          </cell>
          <cell r="BD9">
            <v>2759</v>
          </cell>
          <cell r="BE9">
            <v>502</v>
          </cell>
          <cell r="BF9">
            <v>120</v>
          </cell>
          <cell r="BG9">
            <v>1801</v>
          </cell>
          <cell r="BH9">
            <v>1094</v>
          </cell>
          <cell r="BI9">
            <v>1094</v>
          </cell>
          <cell r="BJ9">
            <v>1094</v>
          </cell>
          <cell r="BK9">
            <v>3248</v>
          </cell>
          <cell r="BL9">
            <v>230</v>
          </cell>
          <cell r="BM9">
            <v>4967</v>
          </cell>
          <cell r="BN9">
            <v>84820</v>
          </cell>
          <cell r="BO9">
            <v>953723</v>
          </cell>
          <cell r="BP9">
            <v>253976</v>
          </cell>
          <cell r="BQ9">
            <v>59400</v>
          </cell>
          <cell r="BR9">
            <v>4431</v>
          </cell>
          <cell r="BS9">
            <v>0</v>
          </cell>
          <cell r="BT9">
            <v>2596</v>
          </cell>
          <cell r="BU9">
            <v>5569</v>
          </cell>
          <cell r="BV9">
            <v>3089</v>
          </cell>
          <cell r="BW9">
            <v>26254</v>
          </cell>
          <cell r="BX9">
            <v>71282</v>
          </cell>
          <cell r="BY9">
            <v>1329</v>
          </cell>
          <cell r="BZ9">
            <v>8352</v>
          </cell>
          <cell r="CA9">
            <v>8605</v>
          </cell>
          <cell r="CB9">
            <v>8827</v>
          </cell>
          <cell r="CC9">
            <v>6175</v>
          </cell>
          <cell r="CD9">
            <v>6175</v>
          </cell>
          <cell r="CE9">
            <v>8300</v>
          </cell>
          <cell r="CF9">
            <v>130342</v>
          </cell>
          <cell r="CG9">
            <v>1100</v>
          </cell>
          <cell r="CH9">
            <v>170</v>
          </cell>
          <cell r="CI9">
            <v>62126</v>
          </cell>
          <cell r="CJ9">
            <v>2226</v>
          </cell>
          <cell r="CK9">
            <v>10064</v>
          </cell>
          <cell r="CL9">
            <v>6339</v>
          </cell>
          <cell r="CM9">
            <v>6339</v>
          </cell>
          <cell r="CN9">
            <v>1096</v>
          </cell>
          <cell r="CO9">
            <v>11386</v>
          </cell>
          <cell r="CP9">
            <v>2372</v>
          </cell>
          <cell r="CQ9">
            <v>7699</v>
          </cell>
          <cell r="CR9">
            <v>261</v>
          </cell>
          <cell r="CS9">
            <v>22648</v>
          </cell>
          <cell r="CT9">
            <v>32990</v>
          </cell>
          <cell r="CU9">
            <v>6559</v>
          </cell>
          <cell r="CV9">
            <v>943</v>
          </cell>
          <cell r="CW9">
            <v>936</v>
          </cell>
          <cell r="CX9">
            <v>17624</v>
          </cell>
          <cell r="CY9">
            <v>23086</v>
          </cell>
          <cell r="CZ9">
            <v>3972</v>
          </cell>
          <cell r="DA9">
            <v>1564</v>
          </cell>
          <cell r="DB9">
            <v>47694</v>
          </cell>
          <cell r="DC9">
            <v>378</v>
          </cell>
          <cell r="DD9">
            <v>8957</v>
          </cell>
          <cell r="DE9">
            <v>12012</v>
          </cell>
          <cell r="DF9">
            <v>46061</v>
          </cell>
          <cell r="DG9">
            <v>9533</v>
          </cell>
          <cell r="DH9">
            <v>3189</v>
          </cell>
          <cell r="DI9">
            <v>1256</v>
          </cell>
          <cell r="DJ9">
            <v>12436</v>
          </cell>
          <cell r="DK9">
            <v>30506</v>
          </cell>
          <cell r="DL9">
            <v>2094</v>
          </cell>
          <cell r="DM9">
            <v>1123</v>
          </cell>
          <cell r="DN9">
            <v>9128</v>
          </cell>
          <cell r="DO9">
            <v>4927</v>
          </cell>
          <cell r="DP9">
            <v>2319</v>
          </cell>
          <cell r="DQ9">
            <v>7412</v>
          </cell>
          <cell r="DR9">
            <v>32554</v>
          </cell>
          <cell r="DS9">
            <v>3973</v>
          </cell>
          <cell r="DT9">
            <v>0</v>
          </cell>
          <cell r="DU9">
            <v>39892</v>
          </cell>
          <cell r="DV9">
            <v>5740</v>
          </cell>
          <cell r="DW9">
            <v>760</v>
          </cell>
          <cell r="DX9">
            <v>29337</v>
          </cell>
          <cell r="DY9">
            <v>5340</v>
          </cell>
          <cell r="DZ9">
            <v>804</v>
          </cell>
          <cell r="EA9">
            <v>2234</v>
          </cell>
          <cell r="EB9">
            <v>1093</v>
          </cell>
          <cell r="EC9">
            <v>2652</v>
          </cell>
          <cell r="ED9">
            <v>2652</v>
          </cell>
          <cell r="EE9">
            <v>2688</v>
          </cell>
          <cell r="EF9">
            <v>2132</v>
          </cell>
          <cell r="EG9">
            <v>384</v>
          </cell>
          <cell r="EH9">
            <v>50938</v>
          </cell>
          <cell r="EI9">
            <v>2730</v>
          </cell>
          <cell r="EJ9">
            <v>13798</v>
          </cell>
          <cell r="EK9">
            <v>10888</v>
          </cell>
          <cell r="EL9">
            <v>544</v>
          </cell>
          <cell r="EM9">
            <v>3872</v>
          </cell>
          <cell r="EN9">
            <v>938</v>
          </cell>
          <cell r="EO9">
            <v>1296</v>
          </cell>
          <cell r="EP9">
            <v>4033</v>
          </cell>
          <cell r="EQ9">
            <v>6254</v>
          </cell>
          <cell r="ER9">
            <v>710</v>
          </cell>
          <cell r="ES9">
            <v>7909</v>
          </cell>
          <cell r="ET9">
            <v>49010</v>
          </cell>
          <cell r="EU9">
            <v>6149</v>
          </cell>
          <cell r="EV9">
            <v>656962</v>
          </cell>
          <cell r="EW9">
            <v>64197</v>
          </cell>
          <cell r="EX9">
            <v>2508</v>
          </cell>
          <cell r="EY9">
            <v>748</v>
          </cell>
          <cell r="EZ9">
            <v>8872</v>
          </cell>
          <cell r="FA9">
            <v>41700</v>
          </cell>
          <cell r="FB9">
            <v>20690</v>
          </cell>
          <cell r="FC9">
            <v>1084</v>
          </cell>
          <cell r="FD9">
            <v>3325</v>
          </cell>
          <cell r="FE9">
            <v>3325</v>
          </cell>
          <cell r="FF9">
            <v>3500</v>
          </cell>
          <cell r="FG9">
            <v>3112</v>
          </cell>
          <cell r="FH9">
            <v>1885</v>
          </cell>
          <cell r="FI9">
            <v>450</v>
          </cell>
          <cell r="FJ9">
            <v>27789</v>
          </cell>
          <cell r="FK9">
            <v>3628</v>
          </cell>
          <cell r="FL9">
            <v>1486</v>
          </cell>
          <cell r="FM9">
            <v>13557</v>
          </cell>
          <cell r="FN9">
            <v>906</v>
          </cell>
          <cell r="FO9">
            <v>432</v>
          </cell>
        </row>
        <row r="10">
          <cell r="A10" t="str">
            <v>Customers - Residential</v>
          </cell>
          <cell r="B10" t="str">
            <v>YNR</v>
          </cell>
          <cell r="C10">
            <v>2000</v>
          </cell>
          <cell r="D10">
            <v>362</v>
          </cell>
          <cell r="E10">
            <v>1557</v>
          </cell>
          <cell r="F10">
            <v>2465</v>
          </cell>
          <cell r="G10">
            <v>48205</v>
          </cell>
          <cell r="H10">
            <v>33108</v>
          </cell>
          <cell r="I10">
            <v>13560</v>
          </cell>
          <cell r="J10">
            <v>4523</v>
          </cell>
          <cell r="K10">
            <v>4763</v>
          </cell>
          <cell r="L10">
            <v>30516</v>
          </cell>
          <cell r="M10">
            <v>1980</v>
          </cell>
          <cell r="N10">
            <v>451</v>
          </cell>
          <cell r="O10">
            <v>416</v>
          </cell>
          <cell r="P10">
            <v>47573</v>
          </cell>
          <cell r="Q10">
            <v>37610</v>
          </cell>
          <cell r="R10">
            <v>13170</v>
          </cell>
          <cell r="S10">
            <v>1422</v>
          </cell>
          <cell r="T10">
            <v>754</v>
          </cell>
          <cell r="U10">
            <v>2130</v>
          </cell>
          <cell r="V10">
            <v>4617</v>
          </cell>
          <cell r="W10">
            <v>1209</v>
          </cell>
          <cell r="X10">
            <v>27905</v>
          </cell>
          <cell r="Y10">
            <v>1979</v>
          </cell>
          <cell r="Z10">
            <v>1368</v>
          </cell>
          <cell r="AA10">
            <v>1699</v>
          </cell>
          <cell r="AB10">
            <v>807</v>
          </cell>
          <cell r="AC10">
            <v>8056</v>
          </cell>
          <cell r="AD10">
            <v>1097</v>
          </cell>
          <cell r="AE10">
            <v>188</v>
          </cell>
          <cell r="AF10">
            <v>469</v>
          </cell>
          <cell r="AG10">
            <v>8804</v>
          </cell>
          <cell r="AH10">
            <v>865</v>
          </cell>
          <cell r="AI10">
            <v>138997</v>
          </cell>
          <cell r="AJ10">
            <v>70027</v>
          </cell>
          <cell r="AK10">
            <v>11814</v>
          </cell>
          <cell r="AL10">
            <v>2329</v>
          </cell>
          <cell r="AM10">
            <v>2981</v>
          </cell>
          <cell r="AN10">
            <v>22831</v>
          </cell>
          <cell r="AO10">
            <v>10947</v>
          </cell>
          <cell r="AP10">
            <v>3361</v>
          </cell>
          <cell r="AQ10">
            <v>573</v>
          </cell>
          <cell r="AR10">
            <v>4884</v>
          </cell>
          <cell r="AS10">
            <v>10440</v>
          </cell>
          <cell r="AT10">
            <v>38659</v>
          </cell>
          <cell r="AU10">
            <v>7463</v>
          </cell>
          <cell r="AV10">
            <v>7506</v>
          </cell>
          <cell r="AW10">
            <v>34852</v>
          </cell>
          <cell r="AX10">
            <v>17294</v>
          </cell>
          <cell r="AY10">
            <v>9199</v>
          </cell>
          <cell r="AZ10">
            <v>15575</v>
          </cell>
          <cell r="BA10">
            <v>156266</v>
          </cell>
          <cell r="BB10">
            <v>2804</v>
          </cell>
          <cell r="BC10">
            <v>4351</v>
          </cell>
          <cell r="BD10">
            <v>2300</v>
          </cell>
          <cell r="BE10">
            <v>405</v>
          </cell>
          <cell r="BF10">
            <v>94</v>
          </cell>
          <cell r="BG10">
            <v>1402</v>
          </cell>
          <cell r="BH10">
            <v>934</v>
          </cell>
          <cell r="BI10">
            <v>934</v>
          </cell>
          <cell r="BJ10">
            <v>934</v>
          </cell>
          <cell r="BK10">
            <v>2915</v>
          </cell>
          <cell r="BL10">
            <v>220</v>
          </cell>
          <cell r="BM10">
            <v>4351</v>
          </cell>
          <cell r="BN10">
            <v>77180</v>
          </cell>
          <cell r="BO10">
            <v>864495</v>
          </cell>
          <cell r="BP10">
            <v>227736</v>
          </cell>
          <cell r="BQ10">
            <v>49259</v>
          </cell>
          <cell r="BR10">
            <v>3878</v>
          </cell>
          <cell r="BS10">
            <v>0</v>
          </cell>
          <cell r="BT10">
            <v>2158</v>
          </cell>
          <cell r="BU10">
            <v>4742</v>
          </cell>
          <cell r="BV10">
            <v>2654</v>
          </cell>
          <cell r="BW10">
            <v>22166</v>
          </cell>
          <cell r="BX10">
            <v>63692</v>
          </cell>
          <cell r="BY10">
            <v>113</v>
          </cell>
          <cell r="BZ10">
            <v>7167</v>
          </cell>
          <cell r="CA10">
            <v>7000</v>
          </cell>
          <cell r="CB10">
            <v>8135</v>
          </cell>
          <cell r="CC10">
            <v>5362</v>
          </cell>
          <cell r="CD10">
            <v>5362</v>
          </cell>
          <cell r="CE10">
            <v>7443</v>
          </cell>
          <cell r="CF10">
            <v>115923</v>
          </cell>
          <cell r="CG10">
            <v>775</v>
          </cell>
          <cell r="CH10">
            <v>133</v>
          </cell>
          <cell r="CI10">
            <v>54132</v>
          </cell>
          <cell r="CJ10">
            <v>1919</v>
          </cell>
          <cell r="CK10">
            <v>5610</v>
          </cell>
          <cell r="CL10">
            <v>5500</v>
          </cell>
          <cell r="CM10">
            <v>5500</v>
          </cell>
          <cell r="CN10">
            <v>907</v>
          </cell>
          <cell r="CO10">
            <v>9409</v>
          </cell>
          <cell r="CP10">
            <v>2019</v>
          </cell>
          <cell r="CQ10">
            <v>6807</v>
          </cell>
          <cell r="CR10">
            <v>157</v>
          </cell>
          <cell r="CS10">
            <v>19834</v>
          </cell>
          <cell r="CT10">
            <v>29385</v>
          </cell>
          <cell r="CU10">
            <v>5164</v>
          </cell>
          <cell r="CV10">
            <v>855</v>
          </cell>
          <cell r="CW10">
            <v>773</v>
          </cell>
          <cell r="CX10">
            <v>14821</v>
          </cell>
          <cell r="CY10">
            <v>20091</v>
          </cell>
          <cell r="CZ10">
            <v>3409</v>
          </cell>
          <cell r="DA10">
            <v>1344</v>
          </cell>
          <cell r="DB10">
            <v>42227</v>
          </cell>
          <cell r="DC10">
            <v>298</v>
          </cell>
          <cell r="DD10">
            <v>7830</v>
          </cell>
          <cell r="DE10">
            <v>10390</v>
          </cell>
          <cell r="DF10">
            <v>41716</v>
          </cell>
          <cell r="DG10">
            <v>6162</v>
          </cell>
          <cell r="DH10">
            <v>2567</v>
          </cell>
          <cell r="DI10">
            <v>1058</v>
          </cell>
          <cell r="DJ10">
            <v>1528</v>
          </cell>
          <cell r="DK10">
            <v>26326</v>
          </cell>
          <cell r="DL10">
            <v>1794</v>
          </cell>
          <cell r="DM10">
            <v>917</v>
          </cell>
          <cell r="DN10">
            <v>7952</v>
          </cell>
          <cell r="DO10">
            <v>4256</v>
          </cell>
          <cell r="DP10">
            <v>1964</v>
          </cell>
          <cell r="DQ10">
            <v>6329</v>
          </cell>
          <cell r="DR10">
            <v>28400</v>
          </cell>
          <cell r="DS10">
            <v>3394</v>
          </cell>
          <cell r="DT10">
            <v>0</v>
          </cell>
          <cell r="DU10">
            <v>35362</v>
          </cell>
          <cell r="DV10">
            <v>4853</v>
          </cell>
          <cell r="DW10">
            <v>652</v>
          </cell>
          <cell r="DX10">
            <v>27601</v>
          </cell>
          <cell r="DY10">
            <v>4764</v>
          </cell>
          <cell r="DZ10">
            <v>681</v>
          </cell>
          <cell r="EA10">
            <v>1865</v>
          </cell>
          <cell r="EB10">
            <v>925</v>
          </cell>
          <cell r="EC10">
            <v>2141</v>
          </cell>
          <cell r="ED10">
            <v>2141</v>
          </cell>
          <cell r="EE10">
            <v>2168</v>
          </cell>
          <cell r="EF10">
            <v>1796</v>
          </cell>
          <cell r="EG10">
            <v>347</v>
          </cell>
          <cell r="EH10">
            <v>45628</v>
          </cell>
          <cell r="EI10">
            <v>2331</v>
          </cell>
          <cell r="EJ10">
            <v>12127</v>
          </cell>
          <cell r="EK10">
            <v>36382</v>
          </cell>
          <cell r="EL10">
            <v>420</v>
          </cell>
          <cell r="EM10">
            <v>3589</v>
          </cell>
          <cell r="EN10">
            <v>827</v>
          </cell>
          <cell r="EO10">
            <v>1081</v>
          </cell>
          <cell r="EP10">
            <v>3549</v>
          </cell>
          <cell r="EQ10">
            <v>5785</v>
          </cell>
          <cell r="ER10">
            <v>593</v>
          </cell>
          <cell r="ES10">
            <v>6999</v>
          </cell>
          <cell r="ET10">
            <v>43691</v>
          </cell>
          <cell r="EU10">
            <v>5316</v>
          </cell>
          <cell r="EV10">
            <v>578460</v>
          </cell>
          <cell r="EW10">
            <v>58603</v>
          </cell>
          <cell r="EX10">
            <v>2144</v>
          </cell>
          <cell r="EY10">
            <v>630</v>
          </cell>
          <cell r="EZ10">
            <v>8070</v>
          </cell>
          <cell r="FA10">
            <v>35844</v>
          </cell>
          <cell r="FB10">
            <v>18478</v>
          </cell>
          <cell r="FC10">
            <v>955</v>
          </cell>
          <cell r="FD10">
            <v>2754</v>
          </cell>
          <cell r="FE10">
            <v>2754</v>
          </cell>
          <cell r="FF10">
            <v>3000</v>
          </cell>
          <cell r="FG10">
            <v>2779</v>
          </cell>
          <cell r="FH10">
            <v>1622</v>
          </cell>
          <cell r="FI10">
            <v>339</v>
          </cell>
          <cell r="FJ10">
            <v>25673</v>
          </cell>
          <cell r="FK10">
            <v>3273</v>
          </cell>
          <cell r="FL10">
            <v>1350</v>
          </cell>
          <cell r="FM10">
            <v>12140</v>
          </cell>
          <cell r="FN10">
            <v>785</v>
          </cell>
          <cell r="FO10">
            <v>352</v>
          </cell>
        </row>
        <row r="11">
          <cell r="A11" t="str">
            <v>Customers - Other</v>
          </cell>
          <cell r="B11" t="str">
            <v>YNO</v>
          </cell>
          <cell r="C11">
            <v>2000</v>
          </cell>
          <cell r="D11">
            <v>60</v>
          </cell>
          <cell r="E11">
            <v>316</v>
          </cell>
          <cell r="F11">
            <v>789</v>
          </cell>
          <cell r="G11">
            <v>5906</v>
          </cell>
          <cell r="H11">
            <v>4219</v>
          </cell>
          <cell r="I11">
            <v>2391</v>
          </cell>
          <cell r="J11">
            <v>899</v>
          </cell>
          <cell r="K11">
            <v>394</v>
          </cell>
          <cell r="L11">
            <v>12158</v>
          </cell>
          <cell r="M11">
            <v>348</v>
          </cell>
          <cell r="N11">
            <v>88</v>
          </cell>
          <cell r="O11">
            <v>120</v>
          </cell>
          <cell r="P11">
            <v>5214</v>
          </cell>
          <cell r="Q11">
            <v>15274</v>
          </cell>
          <cell r="R11">
            <v>1333</v>
          </cell>
          <cell r="S11">
            <v>91</v>
          </cell>
          <cell r="T11">
            <v>85</v>
          </cell>
          <cell r="U11">
            <v>227</v>
          </cell>
          <cell r="V11">
            <v>691</v>
          </cell>
          <cell r="W11">
            <v>215</v>
          </cell>
          <cell r="X11">
            <v>4390</v>
          </cell>
          <cell r="Y11">
            <v>916</v>
          </cell>
          <cell r="Z11">
            <v>275</v>
          </cell>
          <cell r="AA11">
            <v>376</v>
          </cell>
          <cell r="AB11">
            <v>111</v>
          </cell>
          <cell r="AC11">
            <v>1104</v>
          </cell>
          <cell r="AD11">
            <v>193</v>
          </cell>
          <cell r="AE11">
            <v>42</v>
          </cell>
          <cell r="AF11">
            <v>96</v>
          </cell>
          <cell r="AG11">
            <v>1238</v>
          </cell>
          <cell r="AH11">
            <v>119</v>
          </cell>
          <cell r="AI11">
            <v>19249</v>
          </cell>
          <cell r="AJ11">
            <v>-70027</v>
          </cell>
          <cell r="AK11">
            <v>2066</v>
          </cell>
          <cell r="AL11">
            <v>283</v>
          </cell>
          <cell r="AM11">
            <v>391</v>
          </cell>
          <cell r="AN11">
            <v>2376</v>
          </cell>
          <cell r="AO11">
            <v>1388</v>
          </cell>
          <cell r="AP11">
            <v>431</v>
          </cell>
          <cell r="AQ11">
            <v>87</v>
          </cell>
          <cell r="AR11">
            <v>740</v>
          </cell>
          <cell r="AS11">
            <v>1022</v>
          </cell>
          <cell r="AT11">
            <v>4694</v>
          </cell>
          <cell r="AU11">
            <v>786</v>
          </cell>
          <cell r="AV11">
            <v>787</v>
          </cell>
          <cell r="AW11">
            <v>3690</v>
          </cell>
          <cell r="AX11">
            <v>2898</v>
          </cell>
          <cell r="AY11">
            <v>1131</v>
          </cell>
          <cell r="AZ11">
            <v>1471</v>
          </cell>
          <cell r="BA11">
            <v>17112</v>
          </cell>
          <cell r="BB11">
            <v>477</v>
          </cell>
          <cell r="BC11">
            <v>640</v>
          </cell>
          <cell r="BD11">
            <v>459</v>
          </cell>
          <cell r="BE11">
            <v>97</v>
          </cell>
          <cell r="BF11">
            <v>26</v>
          </cell>
          <cell r="BG11">
            <v>399</v>
          </cell>
          <cell r="BH11">
            <v>160</v>
          </cell>
          <cell r="BI11">
            <v>160</v>
          </cell>
          <cell r="BJ11">
            <v>160</v>
          </cell>
          <cell r="BK11">
            <v>333</v>
          </cell>
          <cell r="BL11">
            <v>10</v>
          </cell>
          <cell r="BM11">
            <v>616</v>
          </cell>
          <cell r="BN11">
            <v>7640</v>
          </cell>
          <cell r="BO11">
            <v>89228</v>
          </cell>
          <cell r="BP11">
            <v>26240</v>
          </cell>
          <cell r="BQ11">
            <v>10141</v>
          </cell>
          <cell r="BR11">
            <v>553</v>
          </cell>
          <cell r="BS11">
            <v>0</v>
          </cell>
          <cell r="BT11">
            <v>438</v>
          </cell>
          <cell r="BU11">
            <v>827</v>
          </cell>
          <cell r="BV11">
            <v>435</v>
          </cell>
          <cell r="BW11">
            <v>4088</v>
          </cell>
          <cell r="BX11">
            <v>7590</v>
          </cell>
          <cell r="BY11">
            <v>1216</v>
          </cell>
          <cell r="BZ11">
            <v>1185</v>
          </cell>
          <cell r="CA11">
            <v>1605</v>
          </cell>
          <cell r="CB11">
            <v>692</v>
          </cell>
          <cell r="CC11">
            <v>813</v>
          </cell>
          <cell r="CD11">
            <v>813</v>
          </cell>
          <cell r="CE11">
            <v>857</v>
          </cell>
          <cell r="CF11">
            <v>14419</v>
          </cell>
          <cell r="CG11">
            <v>325</v>
          </cell>
          <cell r="CH11">
            <v>37</v>
          </cell>
          <cell r="CI11">
            <v>7994</v>
          </cell>
          <cell r="CJ11">
            <v>307</v>
          </cell>
          <cell r="CK11">
            <v>4454</v>
          </cell>
          <cell r="CL11">
            <v>839</v>
          </cell>
          <cell r="CM11">
            <v>839</v>
          </cell>
          <cell r="CN11">
            <v>189</v>
          </cell>
          <cell r="CO11">
            <v>1977</v>
          </cell>
          <cell r="CP11">
            <v>353</v>
          </cell>
          <cell r="CQ11">
            <v>892</v>
          </cell>
          <cell r="CR11">
            <v>104</v>
          </cell>
          <cell r="CS11">
            <v>2814</v>
          </cell>
          <cell r="CT11">
            <v>3605</v>
          </cell>
          <cell r="CU11">
            <v>1395</v>
          </cell>
          <cell r="CV11">
            <v>88</v>
          </cell>
          <cell r="CW11">
            <v>163</v>
          </cell>
          <cell r="CX11">
            <v>2803</v>
          </cell>
          <cell r="CY11">
            <v>2995</v>
          </cell>
          <cell r="CZ11">
            <v>563</v>
          </cell>
          <cell r="DA11">
            <v>220</v>
          </cell>
          <cell r="DB11">
            <v>5467</v>
          </cell>
          <cell r="DC11">
            <v>80</v>
          </cell>
          <cell r="DD11">
            <v>1127</v>
          </cell>
          <cell r="DE11">
            <v>1622</v>
          </cell>
          <cell r="DF11">
            <v>4345</v>
          </cell>
          <cell r="DG11">
            <v>3371</v>
          </cell>
          <cell r="DH11">
            <v>622</v>
          </cell>
          <cell r="DI11">
            <v>198</v>
          </cell>
          <cell r="DJ11">
            <v>10908</v>
          </cell>
          <cell r="DK11">
            <v>4180</v>
          </cell>
          <cell r="DL11">
            <v>300</v>
          </cell>
          <cell r="DM11">
            <v>206</v>
          </cell>
          <cell r="DN11">
            <v>1176</v>
          </cell>
          <cell r="DO11">
            <v>671</v>
          </cell>
          <cell r="DP11">
            <v>355</v>
          </cell>
          <cell r="DQ11">
            <v>1083</v>
          </cell>
          <cell r="DR11">
            <v>4154</v>
          </cell>
          <cell r="DS11">
            <v>579</v>
          </cell>
          <cell r="DT11">
            <v>0</v>
          </cell>
          <cell r="DU11">
            <v>4530</v>
          </cell>
          <cell r="DV11">
            <v>887</v>
          </cell>
          <cell r="DW11">
            <v>108</v>
          </cell>
          <cell r="DX11">
            <v>1736</v>
          </cell>
          <cell r="DY11">
            <v>576</v>
          </cell>
          <cell r="DZ11">
            <v>123</v>
          </cell>
          <cell r="EA11">
            <v>369</v>
          </cell>
          <cell r="EB11">
            <v>168</v>
          </cell>
          <cell r="EC11">
            <v>511</v>
          </cell>
          <cell r="ED11">
            <v>511</v>
          </cell>
          <cell r="EE11">
            <v>520</v>
          </cell>
          <cell r="EF11">
            <v>336</v>
          </cell>
          <cell r="EG11">
            <v>37</v>
          </cell>
          <cell r="EH11">
            <v>5310</v>
          </cell>
          <cell r="EI11">
            <v>399</v>
          </cell>
          <cell r="EJ11">
            <v>1671</v>
          </cell>
          <cell r="EK11">
            <v>-25494</v>
          </cell>
          <cell r="EL11">
            <v>124</v>
          </cell>
          <cell r="EM11">
            <v>283</v>
          </cell>
          <cell r="EN11">
            <v>111</v>
          </cell>
          <cell r="EO11">
            <v>215</v>
          </cell>
          <cell r="EP11">
            <v>484</v>
          </cell>
          <cell r="EQ11">
            <v>469</v>
          </cell>
          <cell r="ER11">
            <v>117</v>
          </cell>
          <cell r="ES11">
            <v>910</v>
          </cell>
          <cell r="ET11">
            <v>5319</v>
          </cell>
          <cell r="EU11">
            <v>833</v>
          </cell>
          <cell r="EV11">
            <v>78502</v>
          </cell>
          <cell r="EW11">
            <v>5594</v>
          </cell>
          <cell r="EX11">
            <v>364</v>
          </cell>
          <cell r="EY11">
            <v>118</v>
          </cell>
          <cell r="EZ11">
            <v>802</v>
          </cell>
          <cell r="FA11">
            <v>5856</v>
          </cell>
          <cell r="FB11">
            <v>2212</v>
          </cell>
          <cell r="FC11">
            <v>129</v>
          </cell>
          <cell r="FD11">
            <v>571</v>
          </cell>
          <cell r="FE11">
            <v>571</v>
          </cell>
          <cell r="FF11">
            <v>500</v>
          </cell>
          <cell r="FG11">
            <v>333</v>
          </cell>
          <cell r="FH11">
            <v>263</v>
          </cell>
          <cell r="FI11">
            <v>111</v>
          </cell>
          <cell r="FJ11">
            <v>2116</v>
          </cell>
          <cell r="FK11">
            <v>355</v>
          </cell>
          <cell r="FL11">
            <v>136</v>
          </cell>
          <cell r="FM11">
            <v>1417</v>
          </cell>
          <cell r="FN11">
            <v>121</v>
          </cell>
          <cell r="FO11">
            <v>80</v>
          </cell>
        </row>
        <row r="12">
          <cell r="A12" t="str">
            <v>kWh</v>
          </cell>
          <cell r="B12" t="str">
            <v>YV</v>
          </cell>
          <cell r="C12">
            <v>2000</v>
          </cell>
          <cell r="D12">
            <v>5716390</v>
          </cell>
          <cell r="E12">
            <v>49756011</v>
          </cell>
          <cell r="F12">
            <v>48111668</v>
          </cell>
          <cell r="G12">
            <v>215429852</v>
          </cell>
          <cell r="H12">
            <v>725952547</v>
          </cell>
          <cell r="I12">
            <v>575576759</v>
          </cell>
          <cell r="J12">
            <v>87084298</v>
          </cell>
          <cell r="K12">
            <v>88874466</v>
          </cell>
          <cell r="L12">
            <v>851987000</v>
          </cell>
          <cell r="M12">
            <v>45399057</v>
          </cell>
          <cell r="N12">
            <v>8038734</v>
          </cell>
          <cell r="O12">
            <v>7040424</v>
          </cell>
          <cell r="P12">
            <v>1520388847</v>
          </cell>
          <cell r="Q12">
            <v>1350735344</v>
          </cell>
          <cell r="R12">
            <v>280817908</v>
          </cell>
          <cell r="S12">
            <v>19281836.690000001</v>
          </cell>
          <cell r="T12">
            <v>8820870</v>
          </cell>
          <cell r="U12">
            <v>18471914</v>
          </cell>
          <cell r="V12">
            <v>166226144.09999999</v>
          </cell>
          <cell r="W12">
            <v>32196747</v>
          </cell>
          <cell r="X12">
            <v>872734603</v>
          </cell>
          <cell r="Y12">
            <v>36421408</v>
          </cell>
          <cell r="Z12">
            <v>27633325</v>
          </cell>
          <cell r="AA12">
            <v>57574973</v>
          </cell>
          <cell r="AB12">
            <v>5932753</v>
          </cell>
          <cell r="AC12">
            <v>292936005</v>
          </cell>
          <cell r="AD12">
            <v>23790396</v>
          </cell>
          <cell r="AE12">
            <v>2839670</v>
          </cell>
          <cell r="AF12">
            <v>7609059</v>
          </cell>
          <cell r="AG12">
            <v>188246454</v>
          </cell>
          <cell r="AH12">
            <v>14992061</v>
          </cell>
          <cell r="AI12">
            <v>7001988891</v>
          </cell>
          <cell r="AJ12">
            <v>0</v>
          </cell>
          <cell r="AK12">
            <v>98087505</v>
          </cell>
          <cell r="AL12">
            <v>38742420</v>
          </cell>
          <cell r="AM12">
            <v>10718228</v>
          </cell>
          <cell r="AN12">
            <v>299557499.5</v>
          </cell>
          <cell r="AO12">
            <v>455638311</v>
          </cell>
          <cell r="AP12">
            <v>76999361</v>
          </cell>
          <cell r="AQ12">
            <v>8921598</v>
          </cell>
          <cell r="AR12">
            <v>88518297</v>
          </cell>
          <cell r="AS12">
            <v>233511297.40000001</v>
          </cell>
          <cell r="AT12">
            <v>850851391.39999998</v>
          </cell>
          <cell r="AU12">
            <v>122097656</v>
          </cell>
          <cell r="AV12">
            <v>24573905</v>
          </cell>
          <cell r="AW12">
            <v>1404862475</v>
          </cell>
          <cell r="AX12">
            <v>61887523</v>
          </cell>
          <cell r="AY12">
            <v>126123126</v>
          </cell>
          <cell r="AZ12">
            <v>407750118</v>
          </cell>
          <cell r="BA12">
            <v>7009478328</v>
          </cell>
          <cell r="BB12">
            <v>67421881</v>
          </cell>
          <cell r="BC12">
            <v>198225653</v>
          </cell>
          <cell r="BD12">
            <v>104733108</v>
          </cell>
          <cell r="BE12">
            <v>17122557</v>
          </cell>
          <cell r="BF12">
            <v>867550</v>
          </cell>
          <cell r="BG12">
            <v>33448553</v>
          </cell>
          <cell r="BH12">
            <v>20531973</v>
          </cell>
          <cell r="BI12">
            <v>20531973</v>
          </cell>
          <cell r="BJ12">
            <v>5330984</v>
          </cell>
          <cell r="BK12">
            <v>65124211</v>
          </cell>
          <cell r="BL12">
            <v>3063582</v>
          </cell>
          <cell r="BM12">
            <v>199712559</v>
          </cell>
          <cell r="BN12">
            <v>2999955648</v>
          </cell>
          <cell r="BO12">
            <v>16034366357</v>
          </cell>
          <cell r="BP12">
            <v>7006004716</v>
          </cell>
          <cell r="BQ12">
            <v>2375084378</v>
          </cell>
          <cell r="BR12">
            <v>120407887</v>
          </cell>
          <cell r="BS12">
            <v>0</v>
          </cell>
          <cell r="BT12" t="str">
            <v>unknown</v>
          </cell>
          <cell r="BU12">
            <v>112698550</v>
          </cell>
          <cell r="BV12">
            <v>55777614</v>
          </cell>
          <cell r="BW12">
            <v>699482986</v>
          </cell>
          <cell r="BX12">
            <v>1871205310</v>
          </cell>
          <cell r="BY12">
            <v>28459621</v>
          </cell>
          <cell r="BZ12">
            <v>157554185</v>
          </cell>
          <cell r="CA12">
            <v>208959184</v>
          </cell>
          <cell r="CB12">
            <v>53698271</v>
          </cell>
          <cell r="CC12">
            <v>59892251.600000001</v>
          </cell>
          <cell r="CD12">
            <v>59892251.600000001</v>
          </cell>
          <cell r="CE12">
            <v>165455858</v>
          </cell>
          <cell r="CF12">
            <v>3099476046</v>
          </cell>
          <cell r="CG12">
            <v>12810266</v>
          </cell>
          <cell r="CH12">
            <v>1726884</v>
          </cell>
          <cell r="CI12">
            <v>1893129322</v>
          </cell>
          <cell r="CJ12">
            <v>32682054</v>
          </cell>
          <cell r="CK12">
            <v>173232642</v>
          </cell>
          <cell r="CL12">
            <v>34640380</v>
          </cell>
          <cell r="CM12">
            <v>184988065</v>
          </cell>
          <cell r="CN12">
            <v>17117893</v>
          </cell>
          <cell r="CO12">
            <v>528920621</v>
          </cell>
          <cell r="CP12">
            <v>3874437</v>
          </cell>
          <cell r="CQ12">
            <v>152984029</v>
          </cell>
          <cell r="CR12">
            <v>3465547</v>
          </cell>
          <cell r="CS12">
            <v>585891901</v>
          </cell>
          <cell r="CT12">
            <v>734507967</v>
          </cell>
          <cell r="CU12">
            <v>148272712</v>
          </cell>
          <cell r="CV12">
            <v>12898912.42</v>
          </cell>
          <cell r="CW12">
            <v>21493105</v>
          </cell>
          <cell r="CX12">
            <v>329682447</v>
          </cell>
          <cell r="CY12">
            <v>566209405</v>
          </cell>
          <cell r="CZ12">
            <v>9867473</v>
          </cell>
          <cell r="DA12">
            <v>17697226</v>
          </cell>
          <cell r="DB12">
            <v>1948570628</v>
          </cell>
          <cell r="DC12">
            <v>4161851</v>
          </cell>
          <cell r="DD12">
            <v>214062164</v>
          </cell>
          <cell r="DE12">
            <v>305923494</v>
          </cell>
          <cell r="DF12">
            <v>1165455561</v>
          </cell>
          <cell r="DG12">
            <v>152808577</v>
          </cell>
          <cell r="DH12">
            <v>80268425</v>
          </cell>
          <cell r="DI12">
            <v>0</v>
          </cell>
          <cell r="DJ12">
            <v>40335403</v>
          </cell>
          <cell r="DK12">
            <v>715078336</v>
          </cell>
          <cell r="DL12">
            <v>43566226</v>
          </cell>
          <cell r="DM12">
            <v>33353501</v>
          </cell>
          <cell r="DN12">
            <v>189815321</v>
          </cell>
          <cell r="DO12">
            <v>198658918</v>
          </cell>
          <cell r="DP12">
            <v>38012545</v>
          </cell>
          <cell r="DQ12">
            <v>80232207</v>
          </cell>
          <cell r="DR12">
            <v>683001728</v>
          </cell>
          <cell r="DS12">
            <v>92961592</v>
          </cell>
          <cell r="DT12">
            <v>0</v>
          </cell>
          <cell r="DU12">
            <v>922798579</v>
          </cell>
          <cell r="DV12">
            <v>22430800</v>
          </cell>
          <cell r="DW12">
            <v>11606158</v>
          </cell>
          <cell r="DX12">
            <v>956784503</v>
          </cell>
          <cell r="DY12">
            <v>82411729</v>
          </cell>
          <cell r="DZ12">
            <v>16617945</v>
          </cell>
          <cell r="EA12">
            <v>45339866</v>
          </cell>
          <cell r="EB12">
            <v>19034332</v>
          </cell>
          <cell r="EC12">
            <v>62225298</v>
          </cell>
          <cell r="ED12">
            <v>62225298</v>
          </cell>
          <cell r="EE12">
            <v>17811355</v>
          </cell>
          <cell r="EF12">
            <v>41430397</v>
          </cell>
          <cell r="EG12">
            <v>12144758.9</v>
          </cell>
          <cell r="EH12">
            <v>1422007628</v>
          </cell>
          <cell r="EI12">
            <v>87765593</v>
          </cell>
          <cell r="EJ12">
            <v>342760792</v>
          </cell>
          <cell r="EK12">
            <v>661109303</v>
          </cell>
          <cell r="EL12">
            <v>6411755</v>
          </cell>
          <cell r="EM12">
            <v>40400243</v>
          </cell>
          <cell r="EN12">
            <v>19421122</v>
          </cell>
          <cell r="EO12">
            <v>19875927</v>
          </cell>
          <cell r="EP12">
            <v>32903756</v>
          </cell>
          <cell r="EQ12">
            <v>41506886</v>
          </cell>
          <cell r="ER12">
            <v>11966310</v>
          </cell>
          <cell r="ES12">
            <v>207948384</v>
          </cell>
          <cell r="ET12">
            <v>1004342421</v>
          </cell>
          <cell r="EU12">
            <v>212281734</v>
          </cell>
          <cell r="EV12">
            <v>25422282240</v>
          </cell>
          <cell r="EW12">
            <v>1351312714</v>
          </cell>
          <cell r="EX12">
            <v>36549017</v>
          </cell>
          <cell r="EY12">
            <v>12930003</v>
          </cell>
          <cell r="EZ12">
            <v>89257480</v>
          </cell>
          <cell r="FA12">
            <v>1136355493</v>
          </cell>
          <cell r="FB12">
            <v>508321779</v>
          </cell>
          <cell r="FC12">
            <v>13196374</v>
          </cell>
          <cell r="FD12">
            <v>78667787</v>
          </cell>
          <cell r="FE12">
            <v>78667787</v>
          </cell>
          <cell r="FF12">
            <v>79155269</v>
          </cell>
          <cell r="FG12">
            <v>55533670</v>
          </cell>
          <cell r="FH12">
            <v>54863696</v>
          </cell>
          <cell r="FI12">
            <v>7533189</v>
          </cell>
          <cell r="FJ12">
            <v>890681853</v>
          </cell>
          <cell r="FK12">
            <v>94304072</v>
          </cell>
          <cell r="FL12">
            <v>30624607</v>
          </cell>
          <cell r="FM12">
            <v>389067398.39999998</v>
          </cell>
          <cell r="FN12">
            <v>22371452</v>
          </cell>
          <cell r="FO12">
            <v>6482580</v>
          </cell>
        </row>
        <row r="13">
          <cell r="A13" t="str">
            <v>kWh - Residential</v>
          </cell>
          <cell r="B13" t="str">
            <v>YVR</v>
          </cell>
          <cell r="C13">
            <v>2000</v>
          </cell>
          <cell r="D13">
            <v>2970765</v>
          </cell>
          <cell r="E13">
            <v>11421921</v>
          </cell>
          <cell r="F13">
            <v>19371599</v>
          </cell>
          <cell r="G13">
            <v>70153243</v>
          </cell>
          <cell r="H13">
            <v>229684437</v>
          </cell>
          <cell r="I13">
            <v>128021579</v>
          </cell>
          <cell r="J13">
            <v>37700666</v>
          </cell>
          <cell r="K13">
            <v>36613938</v>
          </cell>
          <cell r="L13">
            <v>260000000</v>
          </cell>
          <cell r="M13">
            <v>22740835</v>
          </cell>
          <cell r="N13">
            <v>4527719</v>
          </cell>
          <cell r="O13">
            <v>2657640</v>
          </cell>
          <cell r="P13">
            <v>480412827</v>
          </cell>
          <cell r="Q13">
            <v>338017129</v>
          </cell>
          <cell r="R13">
            <v>102485494</v>
          </cell>
          <cell r="S13">
            <v>12314987.24</v>
          </cell>
          <cell r="T13">
            <v>4852474</v>
          </cell>
          <cell r="U13">
            <v>11963409</v>
          </cell>
          <cell r="V13">
            <v>38644173</v>
          </cell>
          <cell r="W13">
            <v>16387478</v>
          </cell>
          <cell r="X13">
            <v>234356263</v>
          </cell>
          <cell r="Y13">
            <v>19962160</v>
          </cell>
          <cell r="Z13">
            <v>11383262</v>
          </cell>
          <cell r="AA13">
            <v>14840848</v>
          </cell>
          <cell r="AB13">
            <v>4251975</v>
          </cell>
          <cell r="AC13">
            <v>73025347</v>
          </cell>
          <cell r="AD13">
            <v>14553188</v>
          </cell>
          <cell r="AE13">
            <v>2085050</v>
          </cell>
          <cell r="AF13">
            <v>4001186</v>
          </cell>
          <cell r="AG13">
            <v>87604304</v>
          </cell>
          <cell r="AH13">
            <v>6016604</v>
          </cell>
          <cell r="AI13">
            <v>1424099253</v>
          </cell>
          <cell r="AJ13">
            <v>585777579</v>
          </cell>
          <cell r="AK13">
            <v>22215204</v>
          </cell>
          <cell r="AL13">
            <v>19438485</v>
          </cell>
          <cell r="AM13">
            <v>6073233</v>
          </cell>
          <cell r="AN13">
            <v>146470591</v>
          </cell>
          <cell r="AO13">
            <v>93610318</v>
          </cell>
          <cell r="AP13">
            <v>36110483</v>
          </cell>
          <cell r="AQ13">
            <v>5849020</v>
          </cell>
          <cell r="AR13">
            <v>45008824</v>
          </cell>
          <cell r="AS13">
            <v>89409287.400000006</v>
          </cell>
          <cell r="AT13">
            <v>360318902.5</v>
          </cell>
          <cell r="AU13">
            <v>61591954</v>
          </cell>
          <cell r="AV13">
            <v>12092104</v>
          </cell>
          <cell r="AW13">
            <v>294628392</v>
          </cell>
          <cell r="AX13">
            <v>32553813</v>
          </cell>
          <cell r="AY13">
            <v>79053679</v>
          </cell>
          <cell r="AZ13">
            <v>1751010613</v>
          </cell>
          <cell r="BA13">
            <v>1252309844</v>
          </cell>
          <cell r="BB13">
            <v>17488403</v>
          </cell>
          <cell r="BC13">
            <v>47903477</v>
          </cell>
          <cell r="BD13">
            <v>25389481</v>
          </cell>
          <cell r="BE13">
            <v>3859268</v>
          </cell>
          <cell r="BF13">
            <v>625750</v>
          </cell>
          <cell r="BG13">
            <v>9262084</v>
          </cell>
          <cell r="BH13">
            <v>11958639</v>
          </cell>
          <cell r="BI13">
            <v>11958639</v>
          </cell>
          <cell r="BJ13">
            <v>3276743</v>
          </cell>
          <cell r="BK13">
            <v>23240744</v>
          </cell>
          <cell r="BL13">
            <v>2416775</v>
          </cell>
          <cell r="BM13">
            <v>47903477</v>
          </cell>
          <cell r="BN13">
            <v>773717455</v>
          </cell>
          <cell r="BO13">
            <v>10394288779</v>
          </cell>
          <cell r="BP13">
            <v>2096301966</v>
          </cell>
          <cell r="BQ13">
            <v>483598162</v>
          </cell>
          <cell r="BR13">
            <v>21819710</v>
          </cell>
          <cell r="BS13">
            <v>0</v>
          </cell>
          <cell r="BT13">
            <v>0</v>
          </cell>
          <cell r="BU13">
            <v>41904631</v>
          </cell>
          <cell r="BV13">
            <v>33026908</v>
          </cell>
          <cell r="BW13">
            <v>196080035</v>
          </cell>
          <cell r="BX13">
            <v>566089844</v>
          </cell>
          <cell r="BY13">
            <v>11405248</v>
          </cell>
          <cell r="BZ13">
            <v>40297691</v>
          </cell>
          <cell r="CA13">
            <v>76656154</v>
          </cell>
          <cell r="CB13">
            <v>33192384</v>
          </cell>
          <cell r="CC13">
            <v>19119713</v>
          </cell>
          <cell r="CD13">
            <v>19119713</v>
          </cell>
          <cell r="CE13">
            <v>72506328</v>
          </cell>
          <cell r="CF13">
            <v>1016976499</v>
          </cell>
          <cell r="CG13">
            <v>7353100</v>
          </cell>
          <cell r="CH13">
            <v>969080</v>
          </cell>
          <cell r="CI13">
            <v>590801002</v>
          </cell>
          <cell r="CJ13">
            <v>16170071</v>
          </cell>
          <cell r="CK13">
            <v>54510730</v>
          </cell>
          <cell r="CL13">
            <v>6288486</v>
          </cell>
          <cell r="CM13">
            <v>37947642</v>
          </cell>
          <cell r="CN13">
            <v>81677787</v>
          </cell>
          <cell r="CO13">
            <v>130833044</v>
          </cell>
          <cell r="CP13">
            <v>15106771</v>
          </cell>
          <cell r="CQ13">
            <v>49991340</v>
          </cell>
          <cell r="CR13">
            <v>1391298</v>
          </cell>
          <cell r="CS13">
            <v>202663531</v>
          </cell>
          <cell r="CT13">
            <v>246181635</v>
          </cell>
          <cell r="CU13">
            <v>54348888</v>
          </cell>
          <cell r="CV13">
            <v>6937729.0499999998</v>
          </cell>
          <cell r="CW13">
            <v>5477498</v>
          </cell>
          <cell r="CX13">
            <v>141594633</v>
          </cell>
          <cell r="CY13">
            <v>202303885</v>
          </cell>
          <cell r="CZ13">
            <v>2423566</v>
          </cell>
          <cell r="DA13">
            <v>8653045</v>
          </cell>
          <cell r="DB13">
            <v>455632029</v>
          </cell>
          <cell r="DC13">
            <v>2479436</v>
          </cell>
          <cell r="DD13">
            <v>67478908</v>
          </cell>
          <cell r="DE13">
            <v>103741523</v>
          </cell>
          <cell r="DF13">
            <v>462418641</v>
          </cell>
          <cell r="DG13">
            <v>52977587</v>
          </cell>
          <cell r="DH13">
            <v>36108028</v>
          </cell>
          <cell r="DI13">
            <v>8066678</v>
          </cell>
          <cell r="DJ13">
            <v>15179594</v>
          </cell>
          <cell r="DK13">
            <v>261526769</v>
          </cell>
          <cell r="DL13">
            <v>15554117</v>
          </cell>
          <cell r="DM13">
            <v>7672817</v>
          </cell>
          <cell r="DN13">
            <v>61520962</v>
          </cell>
          <cell r="DO13">
            <v>40034495</v>
          </cell>
          <cell r="DP13">
            <v>12608076</v>
          </cell>
          <cell r="DQ13">
            <v>22508963</v>
          </cell>
          <cell r="DR13">
            <v>330786047</v>
          </cell>
          <cell r="DS13">
            <v>30381415</v>
          </cell>
          <cell r="DT13">
            <v>0</v>
          </cell>
          <cell r="DU13">
            <v>349256043</v>
          </cell>
          <cell r="DV13">
            <v>8900000</v>
          </cell>
          <cell r="DW13">
            <v>7242606</v>
          </cell>
          <cell r="DX13">
            <v>224075302</v>
          </cell>
          <cell r="DY13">
            <v>47467955</v>
          </cell>
          <cell r="DZ13">
            <v>9462285</v>
          </cell>
          <cell r="EA13">
            <v>19157157</v>
          </cell>
          <cell r="EB13">
            <v>7379748</v>
          </cell>
          <cell r="EC13">
            <v>24601402</v>
          </cell>
          <cell r="ED13">
            <v>24601402</v>
          </cell>
          <cell r="EE13">
            <v>6663156</v>
          </cell>
          <cell r="EF13">
            <v>14445397</v>
          </cell>
          <cell r="EG13">
            <v>2309270</v>
          </cell>
          <cell r="EH13">
            <v>397981054</v>
          </cell>
          <cell r="EI13">
            <v>20328716</v>
          </cell>
          <cell r="EJ13">
            <v>39172771</v>
          </cell>
          <cell r="EK13">
            <v>267454908</v>
          </cell>
          <cell r="EL13">
            <v>2974662</v>
          </cell>
          <cell r="EM13">
            <v>30194941</v>
          </cell>
          <cell r="EN13">
            <v>10554600</v>
          </cell>
          <cell r="EO13">
            <v>8984603</v>
          </cell>
          <cell r="EP13">
            <v>14186142</v>
          </cell>
          <cell r="EQ13">
            <v>22282858</v>
          </cell>
          <cell r="ER13">
            <v>5494064</v>
          </cell>
          <cell r="ES13">
            <v>62589492</v>
          </cell>
          <cell r="ET13">
            <v>346437218</v>
          </cell>
          <cell r="EU13">
            <v>47192694</v>
          </cell>
          <cell r="EV13">
            <v>5425980618</v>
          </cell>
          <cell r="EW13">
            <v>589838561</v>
          </cell>
          <cell r="EX13">
            <v>14856335</v>
          </cell>
          <cell r="EY13">
            <v>5363554</v>
          </cell>
          <cell r="EZ13">
            <v>62262991</v>
          </cell>
          <cell r="FA13">
            <v>350843183</v>
          </cell>
          <cell r="FB13">
            <v>149207905</v>
          </cell>
          <cell r="FC13">
            <v>9884892</v>
          </cell>
          <cell r="FD13">
            <v>23934041</v>
          </cell>
          <cell r="FE13">
            <v>23934041</v>
          </cell>
          <cell r="FF13">
            <v>43567593</v>
          </cell>
          <cell r="FG13">
            <v>26771747</v>
          </cell>
          <cell r="FH13">
            <v>14008136</v>
          </cell>
          <cell r="FI13">
            <v>3291153</v>
          </cell>
          <cell r="FJ13">
            <v>256900793</v>
          </cell>
          <cell r="FK13">
            <v>34554202</v>
          </cell>
          <cell r="FL13">
            <v>11484878</v>
          </cell>
          <cell r="FM13">
            <v>99143565.599999994</v>
          </cell>
          <cell r="FN13">
            <v>5808020</v>
          </cell>
          <cell r="FO13">
            <v>3585350</v>
          </cell>
        </row>
        <row r="14">
          <cell r="A14" t="str">
            <v>kWh - Other</v>
          </cell>
          <cell r="B14" t="str">
            <v>YVO</v>
          </cell>
          <cell r="C14">
            <v>2000</v>
          </cell>
          <cell r="D14">
            <v>2745625</v>
          </cell>
          <cell r="E14">
            <v>38334090</v>
          </cell>
          <cell r="F14">
            <v>28740069</v>
          </cell>
          <cell r="G14">
            <v>145276609</v>
          </cell>
          <cell r="H14">
            <v>496268110</v>
          </cell>
          <cell r="I14">
            <v>447555180</v>
          </cell>
          <cell r="J14">
            <v>49383632</v>
          </cell>
          <cell r="K14">
            <v>52260528</v>
          </cell>
          <cell r="L14">
            <v>591987000</v>
          </cell>
          <cell r="M14">
            <v>22658222</v>
          </cell>
          <cell r="N14">
            <v>3511015</v>
          </cell>
          <cell r="O14">
            <v>4382784</v>
          </cell>
          <cell r="P14">
            <v>1039976020</v>
          </cell>
          <cell r="Q14">
            <v>1012718215</v>
          </cell>
          <cell r="R14">
            <v>178332414</v>
          </cell>
          <cell r="S14">
            <v>6966849.4500000011</v>
          </cell>
          <cell r="T14">
            <v>3968396</v>
          </cell>
          <cell r="U14">
            <v>6508505</v>
          </cell>
          <cell r="V14">
            <v>127581971.09999999</v>
          </cell>
          <cell r="W14">
            <v>15809269</v>
          </cell>
          <cell r="X14">
            <v>638378340</v>
          </cell>
          <cell r="Y14">
            <v>16459248</v>
          </cell>
          <cell r="Z14">
            <v>16250063</v>
          </cell>
          <cell r="AA14">
            <v>42734125</v>
          </cell>
          <cell r="AB14">
            <v>1680778</v>
          </cell>
          <cell r="AC14">
            <v>219910658</v>
          </cell>
          <cell r="AD14">
            <v>9237208</v>
          </cell>
          <cell r="AE14">
            <v>754620</v>
          </cell>
          <cell r="AF14">
            <v>3607873</v>
          </cell>
          <cell r="AG14">
            <v>100642150</v>
          </cell>
          <cell r="AH14">
            <v>8975457</v>
          </cell>
          <cell r="AI14">
            <v>5577889638</v>
          </cell>
          <cell r="AJ14">
            <v>-585777579</v>
          </cell>
          <cell r="AK14">
            <v>75872301</v>
          </cell>
          <cell r="AL14">
            <v>19303935</v>
          </cell>
          <cell r="AM14">
            <v>4644995</v>
          </cell>
          <cell r="AN14">
            <v>153086908.5</v>
          </cell>
          <cell r="AO14">
            <v>362027993</v>
          </cell>
          <cell r="AP14">
            <v>40888878</v>
          </cell>
          <cell r="AQ14">
            <v>3072578</v>
          </cell>
          <cell r="AR14">
            <v>43509473</v>
          </cell>
          <cell r="AS14">
            <v>144102010</v>
          </cell>
          <cell r="AT14">
            <v>490532488.89999998</v>
          </cell>
          <cell r="AU14">
            <v>60505702</v>
          </cell>
          <cell r="AV14">
            <v>12481801</v>
          </cell>
          <cell r="AW14">
            <v>1110234083</v>
          </cell>
          <cell r="AX14">
            <v>29333710</v>
          </cell>
          <cell r="AY14">
            <v>47069447</v>
          </cell>
          <cell r="AZ14">
            <v>-1343260495</v>
          </cell>
          <cell r="BA14">
            <v>5757168484</v>
          </cell>
          <cell r="BB14">
            <v>49933478</v>
          </cell>
          <cell r="BC14">
            <v>150322176</v>
          </cell>
          <cell r="BD14">
            <v>79343627</v>
          </cell>
          <cell r="BE14">
            <v>13263289</v>
          </cell>
          <cell r="BF14">
            <v>241800</v>
          </cell>
          <cell r="BG14">
            <v>24186469</v>
          </cell>
          <cell r="BH14">
            <v>8573334</v>
          </cell>
          <cell r="BI14">
            <v>8573334</v>
          </cell>
          <cell r="BJ14">
            <v>2054241</v>
          </cell>
          <cell r="BK14">
            <v>41883467</v>
          </cell>
          <cell r="BL14">
            <v>646807</v>
          </cell>
          <cell r="BM14">
            <v>151809082</v>
          </cell>
          <cell r="BN14">
            <v>2226238193</v>
          </cell>
          <cell r="BO14">
            <v>5640077578</v>
          </cell>
          <cell r="BP14">
            <v>4909702750</v>
          </cell>
          <cell r="BQ14">
            <v>1891486216</v>
          </cell>
          <cell r="BR14">
            <v>98588177</v>
          </cell>
          <cell r="BS14">
            <v>0</v>
          </cell>
          <cell r="BT14" t="e">
            <v>#VALUE!</v>
          </cell>
          <cell r="BU14">
            <v>70793919</v>
          </cell>
          <cell r="BV14">
            <v>22750706</v>
          </cell>
          <cell r="BW14">
            <v>503402951</v>
          </cell>
          <cell r="BX14">
            <v>1305115466</v>
          </cell>
          <cell r="BY14">
            <v>17054373</v>
          </cell>
          <cell r="BZ14">
            <v>117256494</v>
          </cell>
          <cell r="CA14">
            <v>132303030</v>
          </cell>
          <cell r="CB14">
            <v>20505887</v>
          </cell>
          <cell r="CC14">
            <v>40772538.600000001</v>
          </cell>
          <cell r="CD14">
            <v>40772538.600000001</v>
          </cell>
          <cell r="CE14">
            <v>92949530</v>
          </cell>
          <cell r="CF14">
            <v>2082499547</v>
          </cell>
          <cell r="CG14">
            <v>5457166</v>
          </cell>
          <cell r="CH14">
            <v>757804</v>
          </cell>
          <cell r="CI14">
            <v>1302328320</v>
          </cell>
          <cell r="CJ14">
            <v>16511983</v>
          </cell>
          <cell r="CK14">
            <v>118721912</v>
          </cell>
          <cell r="CL14">
            <v>28351894</v>
          </cell>
          <cell r="CM14">
            <v>147040423</v>
          </cell>
          <cell r="CN14">
            <v>-64559894</v>
          </cell>
          <cell r="CO14">
            <v>398087577</v>
          </cell>
          <cell r="CP14">
            <v>-11232334</v>
          </cell>
          <cell r="CQ14">
            <v>102992689</v>
          </cell>
          <cell r="CR14">
            <v>2074249</v>
          </cell>
          <cell r="CS14">
            <v>383228370</v>
          </cell>
          <cell r="CT14">
            <v>488326332</v>
          </cell>
          <cell r="CU14">
            <v>93923824</v>
          </cell>
          <cell r="CV14">
            <v>5961183.3700000001</v>
          </cell>
          <cell r="CW14">
            <v>16015607</v>
          </cell>
          <cell r="CX14">
            <v>188087814</v>
          </cell>
          <cell r="CY14">
            <v>363905520</v>
          </cell>
          <cell r="CZ14">
            <v>7443907</v>
          </cell>
          <cell r="DA14">
            <v>9044181</v>
          </cell>
          <cell r="DB14">
            <v>1492938599</v>
          </cell>
          <cell r="DC14">
            <v>1682415</v>
          </cell>
          <cell r="DD14">
            <v>146583256</v>
          </cell>
          <cell r="DE14">
            <v>202181971</v>
          </cell>
          <cell r="DF14">
            <v>703036920</v>
          </cell>
          <cell r="DG14">
            <v>99830990</v>
          </cell>
          <cell r="DH14">
            <v>44160397</v>
          </cell>
          <cell r="DI14">
            <v>-8066678</v>
          </cell>
          <cell r="DJ14">
            <v>25155809</v>
          </cell>
          <cell r="DK14">
            <v>453551567</v>
          </cell>
          <cell r="DL14">
            <v>28012109</v>
          </cell>
          <cell r="DM14">
            <v>25680684</v>
          </cell>
          <cell r="DN14">
            <v>128294359</v>
          </cell>
          <cell r="DO14">
            <v>158624423</v>
          </cell>
          <cell r="DP14">
            <v>25404469</v>
          </cell>
          <cell r="DQ14">
            <v>57723244</v>
          </cell>
          <cell r="DR14">
            <v>352215681</v>
          </cell>
          <cell r="DS14">
            <v>62580177</v>
          </cell>
          <cell r="DT14">
            <v>0</v>
          </cell>
          <cell r="DU14">
            <v>573542536</v>
          </cell>
          <cell r="DV14">
            <v>13530800</v>
          </cell>
          <cell r="DW14">
            <v>4363552</v>
          </cell>
          <cell r="DX14">
            <v>732709201</v>
          </cell>
          <cell r="DY14">
            <v>34943774</v>
          </cell>
          <cell r="DZ14">
            <v>7155660</v>
          </cell>
          <cell r="EA14">
            <v>26182709</v>
          </cell>
          <cell r="EB14">
            <v>11654584</v>
          </cell>
          <cell r="EC14">
            <v>37623896</v>
          </cell>
          <cell r="ED14">
            <v>37623896</v>
          </cell>
          <cell r="EE14">
            <v>11148199</v>
          </cell>
          <cell r="EF14">
            <v>26985000</v>
          </cell>
          <cell r="EG14">
            <v>9835488.9000000004</v>
          </cell>
          <cell r="EH14">
            <v>1024026574</v>
          </cell>
          <cell r="EI14">
            <v>67436877</v>
          </cell>
          <cell r="EJ14">
            <v>303588021</v>
          </cell>
          <cell r="EK14">
            <v>393654395</v>
          </cell>
          <cell r="EL14">
            <v>3437093</v>
          </cell>
          <cell r="EM14">
            <v>10205302</v>
          </cell>
          <cell r="EN14">
            <v>8866522</v>
          </cell>
          <cell r="EO14">
            <v>10891324</v>
          </cell>
          <cell r="EP14">
            <v>18717614</v>
          </cell>
          <cell r="EQ14">
            <v>19224028</v>
          </cell>
          <cell r="ER14">
            <v>6472246</v>
          </cell>
          <cell r="ES14">
            <v>145358892</v>
          </cell>
          <cell r="ET14">
            <v>657905203</v>
          </cell>
          <cell r="EU14">
            <v>165089040</v>
          </cell>
          <cell r="EV14">
            <v>19996301622</v>
          </cell>
          <cell r="EW14">
            <v>761474153</v>
          </cell>
          <cell r="EX14">
            <v>21692682</v>
          </cell>
          <cell r="EY14">
            <v>7566449</v>
          </cell>
          <cell r="EZ14">
            <v>26994489</v>
          </cell>
          <cell r="FA14">
            <v>785512310</v>
          </cell>
          <cell r="FB14">
            <v>359113874</v>
          </cell>
          <cell r="FC14">
            <v>3311482</v>
          </cell>
          <cell r="FD14">
            <v>54733746</v>
          </cell>
          <cell r="FE14">
            <v>54733746</v>
          </cell>
          <cell r="FF14">
            <v>35587676</v>
          </cell>
          <cell r="FG14">
            <v>28761923</v>
          </cell>
          <cell r="FH14">
            <v>40855560</v>
          </cell>
          <cell r="FI14">
            <v>4242036</v>
          </cell>
          <cell r="FJ14">
            <v>633781060</v>
          </cell>
          <cell r="FK14">
            <v>59749870</v>
          </cell>
          <cell r="FL14">
            <v>19139729</v>
          </cell>
          <cell r="FM14">
            <v>289923832.79999995</v>
          </cell>
          <cell r="FN14">
            <v>16563432</v>
          </cell>
          <cell r="FO14">
            <v>2897230</v>
          </cell>
        </row>
        <row r="15">
          <cell r="A15" t="str">
            <v>kW</v>
          </cell>
          <cell r="B15" t="str">
            <v>YD</v>
          </cell>
          <cell r="C15">
            <v>2000</v>
          </cell>
          <cell r="D15">
            <v>2248.6799999999998</v>
          </cell>
          <cell r="E15">
            <v>53527.6</v>
          </cell>
          <cell r="F15">
            <v>70770</v>
          </cell>
          <cell r="G15">
            <v>228695</v>
          </cell>
          <cell r="H15">
            <v>759979</v>
          </cell>
          <cell r="I15">
            <v>682429</v>
          </cell>
          <cell r="J15">
            <v>72029</v>
          </cell>
          <cell r="K15">
            <v>92854</v>
          </cell>
          <cell r="L15">
            <v>851501600</v>
          </cell>
          <cell r="M15">
            <v>1484</v>
          </cell>
          <cell r="N15">
            <v>2060</v>
          </cell>
          <cell r="O15">
            <v>6534</v>
          </cell>
          <cell r="P15">
            <v>1733720</v>
          </cell>
          <cell r="Q15">
            <v>2347772</v>
          </cell>
          <cell r="R15">
            <v>327655</v>
          </cell>
          <cell r="S15">
            <v>10373.549999999999</v>
          </cell>
          <cell r="T15">
            <v>2919.6</v>
          </cell>
          <cell r="U15">
            <v>12608.2</v>
          </cell>
          <cell r="V15">
            <v>233051.46</v>
          </cell>
          <cell r="W15">
            <v>16857.099999999999</v>
          </cell>
          <cell r="X15">
            <v>1281831</v>
          </cell>
          <cell r="Y15">
            <v>20650.5</v>
          </cell>
          <cell r="Z15">
            <v>42536.9</v>
          </cell>
          <cell r="AA15">
            <v>103164</v>
          </cell>
          <cell r="AB15">
            <v>1071</v>
          </cell>
          <cell r="AC15">
            <v>357218</v>
          </cell>
          <cell r="AD15">
            <v>6507</v>
          </cell>
          <cell r="AE15">
            <v>0</v>
          </cell>
          <cell r="AF15">
            <v>1830</v>
          </cell>
          <cell r="AG15">
            <v>167426</v>
          </cell>
          <cell r="AH15">
            <v>21406.1</v>
          </cell>
          <cell r="AI15">
            <v>9750977</v>
          </cell>
          <cell r="AJ15">
            <v>0</v>
          </cell>
          <cell r="AK15">
            <v>160737.70000000001</v>
          </cell>
          <cell r="AL15">
            <v>21558</v>
          </cell>
          <cell r="AM15">
            <v>5248</v>
          </cell>
          <cell r="AN15">
            <v>315285.90000000002</v>
          </cell>
          <cell r="AO15">
            <v>660866</v>
          </cell>
          <cell r="AP15">
            <v>58122</v>
          </cell>
          <cell r="AQ15">
            <v>2662</v>
          </cell>
          <cell r="AR15">
            <v>52454</v>
          </cell>
          <cell r="AS15">
            <v>251568.9</v>
          </cell>
          <cell r="AT15">
            <v>912278.85</v>
          </cell>
          <cell r="AU15">
            <v>81850</v>
          </cell>
          <cell r="AV15">
            <v>16094</v>
          </cell>
          <cell r="AW15">
            <v>2400351</v>
          </cell>
          <cell r="AX15">
            <v>64309</v>
          </cell>
          <cell r="AY15">
            <v>115200</v>
          </cell>
          <cell r="AZ15">
            <v>423054.2</v>
          </cell>
          <cell r="BA15">
            <v>10854252</v>
          </cell>
          <cell r="BB15">
            <v>79492</v>
          </cell>
          <cell r="BC15">
            <v>228461</v>
          </cell>
          <cell r="BD15">
            <v>137220.9</v>
          </cell>
          <cell r="BE15">
            <v>31913</v>
          </cell>
          <cell r="BF15">
            <v>216.1</v>
          </cell>
          <cell r="BG15">
            <v>23641</v>
          </cell>
          <cell r="BH15">
            <v>6282</v>
          </cell>
          <cell r="BI15">
            <v>6282</v>
          </cell>
          <cell r="BJ15">
            <v>1047</v>
          </cell>
          <cell r="BK15">
            <v>65565</v>
          </cell>
          <cell r="BL15">
            <v>190</v>
          </cell>
          <cell r="BM15">
            <v>228461</v>
          </cell>
          <cell r="BN15">
            <v>6960748</v>
          </cell>
          <cell r="BO15">
            <v>30899500</v>
          </cell>
          <cell r="BP15">
            <v>7249934</v>
          </cell>
          <cell r="BQ15">
            <v>3392713</v>
          </cell>
          <cell r="BR15">
            <v>213131.8</v>
          </cell>
          <cell r="BS15">
            <v>0</v>
          </cell>
          <cell r="BT15" t="str">
            <v>unknown</v>
          </cell>
          <cell r="BU15">
            <v>84781</v>
          </cell>
          <cell r="BV15">
            <v>34886</v>
          </cell>
          <cell r="BW15">
            <v>734581</v>
          </cell>
          <cell r="BX15">
            <v>2080678</v>
          </cell>
          <cell r="BY15">
            <v>21704</v>
          </cell>
          <cell r="BZ15">
            <v>181072</v>
          </cell>
          <cell r="CA15">
            <v>236776</v>
          </cell>
          <cell r="CB15">
            <v>30866</v>
          </cell>
          <cell r="CC15">
            <v>59984.800000000003</v>
          </cell>
          <cell r="CD15">
            <v>0</v>
          </cell>
          <cell r="CE15">
            <v>0</v>
          </cell>
          <cell r="CF15">
            <v>3373970</v>
          </cell>
          <cell r="CG15">
            <v>621</v>
          </cell>
          <cell r="CH15">
            <v>169</v>
          </cell>
          <cell r="CI15">
            <v>2735388</v>
          </cell>
          <cell r="CJ15">
            <v>16085</v>
          </cell>
          <cell r="CK15">
            <v>173232642</v>
          </cell>
          <cell r="CL15">
            <v>4896233</v>
          </cell>
          <cell r="CM15">
            <v>25081628</v>
          </cell>
          <cell r="CN15">
            <v>0</v>
          </cell>
          <cell r="CO15">
            <v>673078</v>
          </cell>
          <cell r="CP15">
            <v>11165</v>
          </cell>
          <cell r="CQ15">
            <v>198434</v>
          </cell>
          <cell r="CR15">
            <v>6831</v>
          </cell>
          <cell r="CS15">
            <v>485229</v>
          </cell>
          <cell r="CT15">
            <v>711010</v>
          </cell>
          <cell r="CU15" t="str">
            <v>n/a</v>
          </cell>
          <cell r="CV15">
            <v>7406.03</v>
          </cell>
          <cell r="CW15">
            <v>20808.8</v>
          </cell>
          <cell r="CX15">
            <v>425134</v>
          </cell>
          <cell r="CY15">
            <v>847129</v>
          </cell>
          <cell r="CZ15">
            <v>18587</v>
          </cell>
          <cell r="DA15">
            <v>17278</v>
          </cell>
          <cell r="DB15">
            <v>3066607</v>
          </cell>
          <cell r="DC15">
            <v>0</v>
          </cell>
          <cell r="DD15">
            <v>221268</v>
          </cell>
          <cell r="DE15">
            <v>463490</v>
          </cell>
          <cell r="DF15">
            <v>2674123</v>
          </cell>
          <cell r="DG15">
            <v>130758</v>
          </cell>
          <cell r="DH15">
            <v>45033</v>
          </cell>
          <cell r="DI15">
            <v>0</v>
          </cell>
          <cell r="DJ15">
            <v>46599</v>
          </cell>
          <cell r="DK15">
            <v>667105</v>
          </cell>
          <cell r="DL15">
            <v>32672</v>
          </cell>
          <cell r="DM15">
            <v>35800.559999999998</v>
          </cell>
          <cell r="DN15">
            <v>255861.4</v>
          </cell>
          <cell r="DO15">
            <v>250830</v>
          </cell>
          <cell r="DP15">
            <v>35322.5</v>
          </cell>
          <cell r="DQ15">
            <v>88656.48</v>
          </cell>
          <cell r="DR15">
            <v>682466</v>
          </cell>
          <cell r="DS15">
            <v>91635</v>
          </cell>
          <cell r="DT15">
            <v>0</v>
          </cell>
          <cell r="DU15">
            <v>1048339</v>
          </cell>
          <cell r="DV15">
            <v>19000</v>
          </cell>
          <cell r="DW15">
            <v>2846</v>
          </cell>
          <cell r="DX15">
            <v>543961.69999999995</v>
          </cell>
          <cell r="DY15">
            <v>33286</v>
          </cell>
          <cell r="DZ15">
            <v>4934</v>
          </cell>
          <cell r="EA15">
            <v>27680</v>
          </cell>
          <cell r="EB15">
            <v>13276</v>
          </cell>
          <cell r="EC15">
            <v>54489</v>
          </cell>
          <cell r="ED15">
            <v>54489</v>
          </cell>
          <cell r="EE15">
            <v>18813</v>
          </cell>
          <cell r="EF15">
            <v>52580</v>
          </cell>
          <cell r="EG15">
            <v>18663.96</v>
          </cell>
          <cell r="EH15">
            <v>1647013</v>
          </cell>
          <cell r="EI15">
            <v>145244</v>
          </cell>
          <cell r="EJ15">
            <v>391214.09</v>
          </cell>
          <cell r="EK15">
            <v>882236</v>
          </cell>
          <cell r="EL15">
            <v>2024</v>
          </cell>
          <cell r="EM15">
            <v>6859</v>
          </cell>
          <cell r="EN15">
            <v>11067</v>
          </cell>
          <cell r="EO15">
            <v>20506</v>
          </cell>
          <cell r="EP15">
            <v>48227.5</v>
          </cell>
          <cell r="EQ15">
            <v>34936.78</v>
          </cell>
          <cell r="ER15">
            <v>11743212</v>
          </cell>
          <cell r="ES15">
            <v>263212</v>
          </cell>
          <cell r="ET15">
            <v>1148334</v>
          </cell>
          <cell r="EU15">
            <v>365098</v>
          </cell>
          <cell r="EV15">
            <v>25936966</v>
          </cell>
          <cell r="EW15">
            <v>1262408.49</v>
          </cell>
          <cell r="EX15">
            <v>37792</v>
          </cell>
          <cell r="EY15">
            <v>9061.17</v>
          </cell>
          <cell r="EZ15">
            <v>25394.3</v>
          </cell>
          <cell r="FA15">
            <v>1253652</v>
          </cell>
          <cell r="FB15">
            <v>945259</v>
          </cell>
          <cell r="FC15">
            <v>783</v>
          </cell>
          <cell r="FD15">
            <v>66793.58</v>
          </cell>
          <cell r="FE15">
            <v>66793.58</v>
          </cell>
          <cell r="FF15">
            <v>0</v>
          </cell>
          <cell r="FG15">
            <v>62590</v>
          </cell>
          <cell r="FH15">
            <v>77046</v>
          </cell>
          <cell r="FI15">
            <v>1535</v>
          </cell>
          <cell r="FJ15">
            <v>965296</v>
          </cell>
          <cell r="FK15">
            <v>86699.5</v>
          </cell>
          <cell r="FL15">
            <v>29016</v>
          </cell>
          <cell r="FM15">
            <v>531014</v>
          </cell>
          <cell r="FN15">
            <v>33320.800000000003</v>
          </cell>
          <cell r="FO15">
            <v>586</v>
          </cell>
        </row>
        <row r="16">
          <cell r="A16" t="str">
            <v>kW - Residential</v>
          </cell>
          <cell r="B16" t="str">
            <v>YDR</v>
          </cell>
          <cell r="C16">
            <v>2000</v>
          </cell>
          <cell r="D16">
            <v>0</v>
          </cell>
          <cell r="E16">
            <v>0</v>
          </cell>
          <cell r="F16">
            <v>0</v>
          </cell>
          <cell r="G16">
            <v>0</v>
          </cell>
          <cell r="H16">
            <v>0</v>
          </cell>
          <cell r="I16">
            <v>0</v>
          </cell>
          <cell r="J16">
            <v>0</v>
          </cell>
          <cell r="K16">
            <v>0</v>
          </cell>
          <cell r="L16">
            <v>260000000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n/a</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31.2</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1301900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51610</v>
          </cell>
          <cell r="CE16">
            <v>0</v>
          </cell>
          <cell r="CF16">
            <v>0</v>
          </cell>
          <cell r="CG16">
            <v>0</v>
          </cell>
          <cell r="CH16">
            <v>0</v>
          </cell>
          <cell r="CI16" t="str">
            <v>not applicable</v>
          </cell>
          <cell r="CJ16">
            <v>0</v>
          </cell>
          <cell r="CK16">
            <v>54510730</v>
          </cell>
          <cell r="CL16">
            <v>0</v>
          </cell>
          <cell r="CM16">
            <v>0</v>
          </cell>
          <cell r="CN16">
            <v>0</v>
          </cell>
          <cell r="CO16">
            <v>0</v>
          </cell>
          <cell r="CP16">
            <v>0</v>
          </cell>
          <cell r="CQ16">
            <v>0</v>
          </cell>
          <cell r="CR16">
            <v>3132</v>
          </cell>
          <cell r="CS16">
            <v>0</v>
          </cell>
          <cell r="CT16">
            <v>0</v>
          </cell>
          <cell r="CU16">
            <v>0</v>
          </cell>
          <cell r="CV16">
            <v>0</v>
          </cell>
          <cell r="CW16">
            <v>0</v>
          </cell>
          <cell r="CX16">
            <v>0</v>
          </cell>
          <cell r="CY16">
            <v>0</v>
          </cell>
          <cell r="CZ16">
            <v>0</v>
          </cell>
          <cell r="DA16">
            <v>0</v>
          </cell>
          <cell r="DB16">
            <v>0</v>
          </cell>
          <cell r="DC16">
            <v>0</v>
          </cell>
          <cell r="DD16">
            <v>0</v>
          </cell>
          <cell r="DE16">
            <v>0</v>
          </cell>
          <cell r="DF16">
            <v>964094</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t="str">
            <v>n/a</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t="str">
            <v>NIL</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row>
        <row r="17">
          <cell r="A17" t="str">
            <v>kW - Other</v>
          </cell>
          <cell r="B17" t="str">
            <v>YDO</v>
          </cell>
          <cell r="C17">
            <v>2000</v>
          </cell>
          <cell r="D17">
            <v>2248.6799999999998</v>
          </cell>
          <cell r="E17">
            <v>53527.6</v>
          </cell>
          <cell r="F17">
            <v>70770</v>
          </cell>
          <cell r="G17">
            <v>228695</v>
          </cell>
          <cell r="H17">
            <v>759979</v>
          </cell>
          <cell r="I17">
            <v>682429</v>
          </cell>
          <cell r="J17">
            <v>72029</v>
          </cell>
          <cell r="K17">
            <v>92854</v>
          </cell>
          <cell r="L17">
            <v>591501600</v>
          </cell>
          <cell r="M17">
            <v>1484</v>
          </cell>
          <cell r="N17">
            <v>2060</v>
          </cell>
          <cell r="O17">
            <v>6534</v>
          </cell>
          <cell r="P17">
            <v>1733720</v>
          </cell>
          <cell r="Q17">
            <v>2347772</v>
          </cell>
          <cell r="R17">
            <v>327655</v>
          </cell>
          <cell r="S17">
            <v>10373.549999999999</v>
          </cell>
          <cell r="T17">
            <v>2919.6</v>
          </cell>
          <cell r="U17">
            <v>12608.2</v>
          </cell>
          <cell r="V17">
            <v>233051.46</v>
          </cell>
          <cell r="W17">
            <v>16857.099999999999</v>
          </cell>
          <cell r="X17">
            <v>1281831</v>
          </cell>
          <cell r="Y17">
            <v>20650.5</v>
          </cell>
          <cell r="Z17">
            <v>42536.9</v>
          </cell>
          <cell r="AA17">
            <v>103164</v>
          </cell>
          <cell r="AB17">
            <v>1071</v>
          </cell>
          <cell r="AC17">
            <v>357218</v>
          </cell>
          <cell r="AD17">
            <v>6507</v>
          </cell>
          <cell r="AE17">
            <v>0</v>
          </cell>
          <cell r="AF17">
            <v>1830</v>
          </cell>
          <cell r="AG17">
            <v>167426</v>
          </cell>
          <cell r="AH17">
            <v>21406.1</v>
          </cell>
          <cell r="AI17">
            <v>9750977</v>
          </cell>
          <cell r="AJ17" t="e">
            <v>#VALUE!</v>
          </cell>
          <cell r="AK17">
            <v>160737.70000000001</v>
          </cell>
          <cell r="AL17">
            <v>21558</v>
          </cell>
          <cell r="AM17">
            <v>5248</v>
          </cell>
          <cell r="AN17">
            <v>315285.90000000002</v>
          </cell>
          <cell r="AO17">
            <v>660866</v>
          </cell>
          <cell r="AP17">
            <v>58122</v>
          </cell>
          <cell r="AQ17">
            <v>2662</v>
          </cell>
          <cell r="AR17">
            <v>52454</v>
          </cell>
          <cell r="AS17">
            <v>251568.9</v>
          </cell>
          <cell r="AT17">
            <v>912278.85</v>
          </cell>
          <cell r="AU17">
            <v>81850</v>
          </cell>
          <cell r="AV17">
            <v>16094</v>
          </cell>
          <cell r="AW17">
            <v>2400351</v>
          </cell>
          <cell r="AX17">
            <v>64309</v>
          </cell>
          <cell r="AY17">
            <v>115200</v>
          </cell>
          <cell r="AZ17">
            <v>423023</v>
          </cell>
          <cell r="BA17">
            <v>10854252</v>
          </cell>
          <cell r="BB17">
            <v>79492</v>
          </cell>
          <cell r="BC17">
            <v>228461</v>
          </cell>
          <cell r="BD17">
            <v>137220.9</v>
          </cell>
          <cell r="BE17">
            <v>31913</v>
          </cell>
          <cell r="BF17">
            <v>216.1</v>
          </cell>
          <cell r="BG17">
            <v>23641</v>
          </cell>
          <cell r="BH17">
            <v>6282</v>
          </cell>
          <cell r="BI17">
            <v>6282</v>
          </cell>
          <cell r="BJ17">
            <v>1047</v>
          </cell>
          <cell r="BK17">
            <v>65565</v>
          </cell>
          <cell r="BL17">
            <v>190</v>
          </cell>
          <cell r="BM17">
            <v>228461</v>
          </cell>
          <cell r="BN17">
            <v>6960748</v>
          </cell>
          <cell r="BO17">
            <v>29597600</v>
          </cell>
          <cell r="BP17">
            <v>7249934</v>
          </cell>
          <cell r="BQ17">
            <v>3392713</v>
          </cell>
          <cell r="BR17">
            <v>213131.8</v>
          </cell>
          <cell r="BS17">
            <v>0</v>
          </cell>
          <cell r="BT17" t="e">
            <v>#VALUE!</v>
          </cell>
          <cell r="BU17">
            <v>84781</v>
          </cell>
          <cell r="BV17">
            <v>34886</v>
          </cell>
          <cell r="BW17">
            <v>734581</v>
          </cell>
          <cell r="BX17">
            <v>2080678</v>
          </cell>
          <cell r="BY17">
            <v>21704</v>
          </cell>
          <cell r="BZ17">
            <v>181072</v>
          </cell>
          <cell r="CA17">
            <v>236776</v>
          </cell>
          <cell r="CB17">
            <v>30866</v>
          </cell>
          <cell r="CC17">
            <v>59984.800000000003</v>
          </cell>
          <cell r="CD17">
            <v>-51610</v>
          </cell>
          <cell r="CE17">
            <v>0</v>
          </cell>
          <cell r="CF17">
            <v>3373970</v>
          </cell>
          <cell r="CG17">
            <v>621</v>
          </cell>
          <cell r="CH17">
            <v>169</v>
          </cell>
          <cell r="CI17" t="e">
            <v>#VALUE!</v>
          </cell>
          <cell r="CJ17">
            <v>16085</v>
          </cell>
          <cell r="CK17">
            <v>118721912</v>
          </cell>
          <cell r="CL17">
            <v>4896233</v>
          </cell>
          <cell r="CM17">
            <v>25081628</v>
          </cell>
          <cell r="CN17">
            <v>0</v>
          </cell>
          <cell r="CO17">
            <v>673078</v>
          </cell>
          <cell r="CP17">
            <v>11165</v>
          </cell>
          <cell r="CQ17">
            <v>198434</v>
          </cell>
          <cell r="CR17">
            <v>3699</v>
          </cell>
          <cell r="CS17">
            <v>485229</v>
          </cell>
          <cell r="CT17">
            <v>711010</v>
          </cell>
          <cell r="CU17" t="e">
            <v>#VALUE!</v>
          </cell>
          <cell r="CV17">
            <v>7406.03</v>
          </cell>
          <cell r="CW17">
            <v>20808.8</v>
          </cell>
          <cell r="CX17">
            <v>425134</v>
          </cell>
          <cell r="CY17">
            <v>847129</v>
          </cell>
          <cell r="CZ17">
            <v>18587</v>
          </cell>
          <cell r="DA17">
            <v>17278</v>
          </cell>
          <cell r="DB17">
            <v>3066607</v>
          </cell>
          <cell r="DC17">
            <v>0</v>
          </cell>
          <cell r="DD17">
            <v>221268</v>
          </cell>
          <cell r="DE17">
            <v>463490</v>
          </cell>
          <cell r="DF17">
            <v>1710029</v>
          </cell>
          <cell r="DG17">
            <v>130758</v>
          </cell>
          <cell r="DH17">
            <v>45033</v>
          </cell>
          <cell r="DI17">
            <v>0</v>
          </cell>
          <cell r="DJ17">
            <v>46599</v>
          </cell>
          <cell r="DK17">
            <v>667105</v>
          </cell>
          <cell r="DL17">
            <v>32672</v>
          </cell>
          <cell r="DM17">
            <v>35800.559999999998</v>
          </cell>
          <cell r="DN17">
            <v>255861.4</v>
          </cell>
          <cell r="DO17">
            <v>250830</v>
          </cell>
          <cell r="DP17">
            <v>35322.5</v>
          </cell>
          <cell r="DQ17">
            <v>88656.48</v>
          </cell>
          <cell r="DR17">
            <v>682466</v>
          </cell>
          <cell r="DS17">
            <v>91635</v>
          </cell>
          <cell r="DT17">
            <v>0</v>
          </cell>
          <cell r="DU17" t="e">
            <v>#VALUE!</v>
          </cell>
          <cell r="DV17">
            <v>19000</v>
          </cell>
          <cell r="DW17">
            <v>2846</v>
          </cell>
          <cell r="DX17">
            <v>543961.69999999995</v>
          </cell>
          <cell r="DY17">
            <v>33286</v>
          </cell>
          <cell r="DZ17">
            <v>4934</v>
          </cell>
          <cell r="EA17">
            <v>27680</v>
          </cell>
          <cell r="EB17">
            <v>13276</v>
          </cell>
          <cell r="EC17">
            <v>54489</v>
          </cell>
          <cell r="ED17">
            <v>54489</v>
          </cell>
          <cell r="EE17">
            <v>18813</v>
          </cell>
          <cell r="EF17">
            <v>52580</v>
          </cell>
          <cell r="EG17">
            <v>18663.96</v>
          </cell>
          <cell r="EH17">
            <v>1647013</v>
          </cell>
          <cell r="EI17">
            <v>145244</v>
          </cell>
          <cell r="EJ17">
            <v>391214.09</v>
          </cell>
          <cell r="EK17">
            <v>882236</v>
          </cell>
          <cell r="EL17">
            <v>2024</v>
          </cell>
          <cell r="EM17">
            <v>6859</v>
          </cell>
          <cell r="EN17">
            <v>11067</v>
          </cell>
          <cell r="EO17">
            <v>20506</v>
          </cell>
          <cell r="EP17">
            <v>48227.5</v>
          </cell>
          <cell r="EQ17">
            <v>34936.78</v>
          </cell>
          <cell r="ER17">
            <v>11743212</v>
          </cell>
          <cell r="ES17">
            <v>263212</v>
          </cell>
          <cell r="ET17">
            <v>1148334</v>
          </cell>
          <cell r="EU17">
            <v>365098</v>
          </cell>
          <cell r="EV17">
            <v>25936966</v>
          </cell>
          <cell r="EW17">
            <v>1262408.49</v>
          </cell>
          <cell r="EX17">
            <v>37792</v>
          </cell>
          <cell r="EY17">
            <v>9061.17</v>
          </cell>
          <cell r="EZ17">
            <v>25394.3</v>
          </cell>
          <cell r="FA17" t="e">
            <v>#VALUE!</v>
          </cell>
          <cell r="FB17">
            <v>945259</v>
          </cell>
          <cell r="FC17">
            <v>783</v>
          </cell>
          <cell r="FD17">
            <v>66793.58</v>
          </cell>
          <cell r="FE17">
            <v>66793.58</v>
          </cell>
          <cell r="FF17">
            <v>0</v>
          </cell>
          <cell r="FG17">
            <v>62590</v>
          </cell>
          <cell r="FH17">
            <v>77046</v>
          </cell>
          <cell r="FI17">
            <v>1535</v>
          </cell>
          <cell r="FJ17">
            <v>965296</v>
          </cell>
          <cell r="FK17">
            <v>86699.5</v>
          </cell>
          <cell r="FL17">
            <v>29016</v>
          </cell>
          <cell r="FM17">
            <v>531014</v>
          </cell>
          <cell r="FN17">
            <v>33320.800000000003</v>
          </cell>
          <cell r="FO17">
            <v>586</v>
          </cell>
        </row>
        <row r="18">
          <cell r="A18" t="str">
            <v>Total service area</v>
          </cell>
          <cell r="B18" t="str">
            <v>AREA</v>
          </cell>
          <cell r="C18">
            <v>2000</v>
          </cell>
          <cell r="D18">
            <v>2.09</v>
          </cell>
          <cell r="E18">
            <v>380.25</v>
          </cell>
          <cell r="F18">
            <v>5.85</v>
          </cell>
          <cell r="G18">
            <v>374</v>
          </cell>
          <cell r="H18">
            <v>77.5</v>
          </cell>
          <cell r="I18">
            <v>29.2</v>
          </cell>
          <cell r="J18">
            <v>50.4</v>
          </cell>
          <cell r="K18">
            <v>11</v>
          </cell>
          <cell r="L18">
            <v>74.430000000000007</v>
          </cell>
          <cell r="M18">
            <v>403.5</v>
          </cell>
          <cell r="N18">
            <v>2</v>
          </cell>
          <cell r="O18">
            <v>3.1</v>
          </cell>
          <cell r="P18">
            <v>188</v>
          </cell>
          <cell r="Q18">
            <v>301.39999999999998</v>
          </cell>
          <cell r="R18">
            <v>184</v>
          </cell>
          <cell r="S18">
            <v>9</v>
          </cell>
          <cell r="T18">
            <v>4</v>
          </cell>
          <cell r="U18">
            <v>10.1</v>
          </cell>
          <cell r="V18">
            <v>10.77</v>
          </cell>
          <cell r="W18">
            <v>2</v>
          </cell>
          <cell r="X18">
            <v>70</v>
          </cell>
          <cell r="Y18">
            <v>27</v>
          </cell>
          <cell r="Z18">
            <v>4.78</v>
          </cell>
          <cell r="AA18">
            <v>3</v>
          </cell>
          <cell r="AB18">
            <v>5.23</v>
          </cell>
          <cell r="AC18">
            <v>57.8</v>
          </cell>
          <cell r="AD18">
            <v>5</v>
          </cell>
          <cell r="AE18">
            <v>3</v>
          </cell>
          <cell r="AF18">
            <v>2</v>
          </cell>
          <cell r="AG18">
            <v>21.26</v>
          </cell>
          <cell r="AH18">
            <v>3.2</v>
          </cell>
          <cell r="AI18">
            <v>287</v>
          </cell>
          <cell r="AJ18">
            <v>121</v>
          </cell>
          <cell r="AK18">
            <v>46.96</v>
          </cell>
          <cell r="AL18">
            <v>92</v>
          </cell>
          <cell r="AM18">
            <v>96</v>
          </cell>
          <cell r="AN18">
            <v>104.56</v>
          </cell>
          <cell r="AO18">
            <v>18.899999999999999</v>
          </cell>
          <cell r="AP18">
            <v>26.5</v>
          </cell>
          <cell r="AQ18">
            <v>1.5</v>
          </cell>
          <cell r="AR18">
            <v>217</v>
          </cell>
          <cell r="AS18">
            <v>14400</v>
          </cell>
          <cell r="AT18">
            <v>402.5</v>
          </cell>
          <cell r="AU18">
            <v>68.12</v>
          </cell>
          <cell r="AV18">
            <v>68.12</v>
          </cell>
          <cell r="AW18">
            <v>89</v>
          </cell>
          <cell r="AX18">
            <v>1275</v>
          </cell>
          <cell r="AY18">
            <v>638</v>
          </cell>
          <cell r="AZ18">
            <v>284.7</v>
          </cell>
          <cell r="BA18">
            <v>331</v>
          </cell>
          <cell r="BB18">
            <v>6.3</v>
          </cell>
          <cell r="BC18">
            <v>8.6</v>
          </cell>
          <cell r="BD18">
            <v>93.48</v>
          </cell>
          <cell r="BE18">
            <v>2</v>
          </cell>
          <cell r="BF18">
            <v>2</v>
          </cell>
          <cell r="BG18">
            <v>19.5</v>
          </cell>
          <cell r="BH18">
            <v>9.76</v>
          </cell>
          <cell r="BI18">
            <v>9.76</v>
          </cell>
          <cell r="BJ18">
            <v>9.76</v>
          </cell>
          <cell r="BK18">
            <v>11</v>
          </cell>
          <cell r="BL18" t="str">
            <v>not available</v>
          </cell>
          <cell r="BM18">
            <v>8.6</v>
          </cell>
          <cell r="BN18">
            <v>295</v>
          </cell>
          <cell r="BO18">
            <v>650000</v>
          </cell>
          <cell r="BP18">
            <v>1004</v>
          </cell>
          <cell r="BQ18">
            <v>260</v>
          </cell>
          <cell r="BR18">
            <v>9.77</v>
          </cell>
          <cell r="BS18">
            <v>292</v>
          </cell>
          <cell r="BT18">
            <v>3.5</v>
          </cell>
          <cell r="BU18">
            <v>24.8</v>
          </cell>
          <cell r="BV18">
            <v>6</v>
          </cell>
          <cell r="BW18">
            <v>31.62</v>
          </cell>
          <cell r="BX18">
            <v>388.5</v>
          </cell>
          <cell r="BY18">
            <v>0</v>
          </cell>
          <cell r="BZ18">
            <v>27.56</v>
          </cell>
          <cell r="CA18">
            <v>77.400000000000006</v>
          </cell>
          <cell r="CB18">
            <v>66</v>
          </cell>
          <cell r="CC18">
            <v>18</v>
          </cell>
          <cell r="CD18">
            <v>18</v>
          </cell>
          <cell r="CE18">
            <v>189.8</v>
          </cell>
          <cell r="CF18">
            <v>421.5</v>
          </cell>
          <cell r="CG18">
            <v>3.02</v>
          </cell>
          <cell r="CH18">
            <v>1.1000000000000001</v>
          </cell>
          <cell r="CI18">
            <v>212</v>
          </cell>
          <cell r="CJ18">
            <v>8</v>
          </cell>
          <cell r="CK18">
            <v>43.96</v>
          </cell>
          <cell r="CL18">
            <v>20</v>
          </cell>
          <cell r="CM18">
            <v>20</v>
          </cell>
          <cell r="CN18">
            <v>3.34</v>
          </cell>
          <cell r="CO18">
            <v>381</v>
          </cell>
          <cell r="CP18">
            <v>8.8000000000000007</v>
          </cell>
          <cell r="CQ18">
            <v>274.5</v>
          </cell>
          <cell r="CR18">
            <v>4</v>
          </cell>
          <cell r="CS18">
            <v>41</v>
          </cell>
          <cell r="CT18" t="str">
            <v>250 km</v>
          </cell>
          <cell r="CU18">
            <v>124.54</v>
          </cell>
          <cell r="CV18">
            <v>2.5</v>
          </cell>
          <cell r="CW18">
            <v>0</v>
          </cell>
          <cell r="CX18">
            <v>693</v>
          </cell>
          <cell r="CY18">
            <v>330</v>
          </cell>
          <cell r="CZ18">
            <v>5.5</v>
          </cell>
          <cell r="DA18">
            <v>7.02</v>
          </cell>
          <cell r="DB18">
            <v>143</v>
          </cell>
          <cell r="DC18">
            <v>7.64</v>
          </cell>
          <cell r="DD18">
            <v>15.5</v>
          </cell>
          <cell r="DE18">
            <v>27</v>
          </cell>
          <cell r="DF18">
            <v>150.16999999999999</v>
          </cell>
          <cell r="DG18">
            <v>25.9</v>
          </cell>
          <cell r="DH18">
            <v>15</v>
          </cell>
          <cell r="DI18">
            <v>3.64</v>
          </cell>
          <cell r="DJ18">
            <v>567.84</v>
          </cell>
          <cell r="DK18">
            <v>61.38</v>
          </cell>
          <cell r="DL18">
            <v>10</v>
          </cell>
          <cell r="DM18">
            <v>3.52</v>
          </cell>
          <cell r="DN18">
            <v>115</v>
          </cell>
          <cell r="DO18">
            <v>15</v>
          </cell>
          <cell r="DP18">
            <v>5</v>
          </cell>
          <cell r="DQ18">
            <v>22.33</v>
          </cell>
          <cell r="DR18">
            <v>342</v>
          </cell>
          <cell r="DS18">
            <v>13</v>
          </cell>
          <cell r="DT18">
            <v>0</v>
          </cell>
          <cell r="DU18">
            <v>102</v>
          </cell>
          <cell r="DV18">
            <v>18.7</v>
          </cell>
          <cell r="DW18">
            <v>4</v>
          </cell>
          <cell r="DX18">
            <v>178.14</v>
          </cell>
          <cell r="DY18">
            <v>13.23</v>
          </cell>
          <cell r="DZ18">
            <v>5</v>
          </cell>
          <cell r="EA18">
            <v>3.6</v>
          </cell>
          <cell r="EB18">
            <v>3</v>
          </cell>
          <cell r="EC18">
            <v>536</v>
          </cell>
          <cell r="ED18">
            <v>536</v>
          </cell>
          <cell r="EE18">
            <v>536</v>
          </cell>
          <cell r="EF18">
            <v>7.2</v>
          </cell>
          <cell r="EG18">
            <v>3.32</v>
          </cell>
          <cell r="EH18">
            <v>95</v>
          </cell>
          <cell r="EI18">
            <v>12</v>
          </cell>
          <cell r="EJ18">
            <v>31</v>
          </cell>
          <cell r="EK18">
            <v>391</v>
          </cell>
          <cell r="EL18">
            <v>3.4</v>
          </cell>
          <cell r="EM18">
            <v>47</v>
          </cell>
          <cell r="EN18">
            <v>6.2</v>
          </cell>
          <cell r="EO18">
            <v>6.4</v>
          </cell>
          <cell r="EP18">
            <v>11.26</v>
          </cell>
          <cell r="EQ18">
            <v>9.3000000000000007</v>
          </cell>
          <cell r="ER18">
            <v>4.5599999999999996</v>
          </cell>
          <cell r="ES18">
            <v>83.62</v>
          </cell>
          <cell r="ET18">
            <v>381.15</v>
          </cell>
          <cell r="EU18">
            <v>9.1</v>
          </cell>
          <cell r="EV18">
            <v>650</v>
          </cell>
          <cell r="EW18">
            <v>362.28</v>
          </cell>
          <cell r="EX18">
            <v>6.26</v>
          </cell>
          <cell r="EY18">
            <v>2.2000000000000002</v>
          </cell>
          <cell r="EZ18">
            <v>61</v>
          </cell>
          <cell r="FA18">
            <v>656</v>
          </cell>
          <cell r="FB18">
            <v>81.23</v>
          </cell>
          <cell r="FC18">
            <v>4</v>
          </cell>
          <cell r="FD18">
            <v>14</v>
          </cell>
          <cell r="FE18">
            <v>14</v>
          </cell>
          <cell r="FF18">
            <v>374.4</v>
          </cell>
          <cell r="FG18">
            <v>6</v>
          </cell>
          <cell r="FH18">
            <v>705</v>
          </cell>
          <cell r="FI18">
            <v>2.5</v>
          </cell>
          <cell r="FJ18">
            <v>147.25</v>
          </cell>
          <cell r="FK18">
            <v>3</v>
          </cell>
          <cell r="FL18">
            <v>2.71</v>
          </cell>
          <cell r="FM18">
            <v>31.1</v>
          </cell>
          <cell r="FN18">
            <v>7.7</v>
          </cell>
          <cell r="FO18">
            <v>3</v>
          </cell>
        </row>
        <row r="19">
          <cell r="A19" t="str">
            <v>Urban service area</v>
          </cell>
          <cell r="B19" t="str">
            <v>AREAURB</v>
          </cell>
          <cell r="C19">
            <v>2000</v>
          </cell>
          <cell r="D19">
            <v>2.09</v>
          </cell>
          <cell r="E19">
            <v>380.25</v>
          </cell>
          <cell r="F19">
            <v>5.85</v>
          </cell>
          <cell r="G19">
            <v>363</v>
          </cell>
          <cell r="H19">
            <v>77.5</v>
          </cell>
          <cell r="I19">
            <v>29.2</v>
          </cell>
          <cell r="J19">
            <v>13.3</v>
          </cell>
          <cell r="K19">
            <v>11</v>
          </cell>
          <cell r="L19">
            <v>74.430000000000007</v>
          </cell>
          <cell r="M19">
            <v>11.5</v>
          </cell>
          <cell r="N19">
            <v>2</v>
          </cell>
          <cell r="O19">
            <v>0.8</v>
          </cell>
          <cell r="P19">
            <v>188</v>
          </cell>
          <cell r="Q19">
            <v>235</v>
          </cell>
          <cell r="R19">
            <v>56</v>
          </cell>
          <cell r="S19">
            <v>9</v>
          </cell>
          <cell r="T19">
            <v>4</v>
          </cell>
          <cell r="U19">
            <v>10.1</v>
          </cell>
          <cell r="V19">
            <v>10.77</v>
          </cell>
          <cell r="W19">
            <v>2</v>
          </cell>
          <cell r="X19">
            <v>70</v>
          </cell>
          <cell r="Y19">
            <v>27</v>
          </cell>
          <cell r="Z19">
            <v>4.78</v>
          </cell>
          <cell r="AA19">
            <v>3</v>
          </cell>
          <cell r="AB19">
            <v>5.23</v>
          </cell>
          <cell r="AC19">
            <v>57.8</v>
          </cell>
          <cell r="AD19">
            <v>5</v>
          </cell>
          <cell r="AE19">
            <v>3</v>
          </cell>
          <cell r="AF19">
            <v>2</v>
          </cell>
          <cell r="AG19">
            <v>21.26</v>
          </cell>
          <cell r="AH19">
            <v>3.2</v>
          </cell>
          <cell r="AI19">
            <v>287</v>
          </cell>
          <cell r="AJ19">
            <v>121</v>
          </cell>
          <cell r="AK19">
            <v>46.96</v>
          </cell>
          <cell r="AL19">
            <v>19</v>
          </cell>
          <cell r="AM19">
            <v>23</v>
          </cell>
          <cell r="AN19">
            <v>66.56</v>
          </cell>
          <cell r="AO19">
            <v>18.899999999999999</v>
          </cell>
          <cell r="AP19">
            <v>0</v>
          </cell>
          <cell r="AQ19">
            <v>1.5</v>
          </cell>
          <cell r="AR19">
            <v>10</v>
          </cell>
          <cell r="AS19">
            <v>0</v>
          </cell>
          <cell r="AT19" t="str">
            <v>n/a</v>
          </cell>
          <cell r="AU19">
            <v>22.7</v>
          </cell>
          <cell r="AV19">
            <v>22.7</v>
          </cell>
          <cell r="AW19">
            <v>89</v>
          </cell>
          <cell r="AX19">
            <v>50</v>
          </cell>
          <cell r="AY19">
            <v>30</v>
          </cell>
          <cell r="AZ19">
            <v>26.9</v>
          </cell>
          <cell r="BA19">
            <v>243</v>
          </cell>
          <cell r="BB19">
            <v>6.3</v>
          </cell>
          <cell r="BC19">
            <v>8.6</v>
          </cell>
          <cell r="BD19">
            <v>88.33</v>
          </cell>
          <cell r="BE19">
            <v>2</v>
          </cell>
          <cell r="BF19">
            <v>2</v>
          </cell>
          <cell r="BG19">
            <v>5.0999999999999996</v>
          </cell>
          <cell r="BH19">
            <v>0</v>
          </cell>
          <cell r="BI19">
            <v>0</v>
          </cell>
          <cell r="BJ19">
            <v>0</v>
          </cell>
          <cell r="BK19">
            <v>0</v>
          </cell>
          <cell r="BL19" t="str">
            <v>not available</v>
          </cell>
          <cell r="BM19">
            <v>8.6</v>
          </cell>
          <cell r="BN19">
            <v>295</v>
          </cell>
          <cell r="BO19">
            <v>0</v>
          </cell>
          <cell r="BP19">
            <v>400</v>
          </cell>
          <cell r="BQ19">
            <v>176</v>
          </cell>
          <cell r="BR19">
            <v>9.77</v>
          </cell>
          <cell r="BS19">
            <v>58</v>
          </cell>
          <cell r="BT19">
            <v>3.5</v>
          </cell>
          <cell r="BU19">
            <v>24.8</v>
          </cell>
          <cell r="BV19">
            <v>0</v>
          </cell>
          <cell r="BW19">
            <v>31.62</v>
          </cell>
          <cell r="BX19" t="str">
            <v>n/a</v>
          </cell>
          <cell r="BY19">
            <v>2.93</v>
          </cell>
          <cell r="BZ19">
            <v>27.56</v>
          </cell>
          <cell r="CA19">
            <v>20.399999999999999</v>
          </cell>
          <cell r="CB19">
            <v>28</v>
          </cell>
          <cell r="CC19">
            <v>18</v>
          </cell>
          <cell r="CD19">
            <v>18</v>
          </cell>
          <cell r="CE19">
            <v>0</v>
          </cell>
          <cell r="CF19">
            <v>163</v>
          </cell>
          <cell r="CG19">
            <v>3.02</v>
          </cell>
          <cell r="CH19">
            <v>0.3</v>
          </cell>
          <cell r="CI19">
            <v>127</v>
          </cell>
          <cell r="CJ19">
            <v>8</v>
          </cell>
          <cell r="CK19">
            <v>16.32</v>
          </cell>
          <cell r="CL19">
            <v>20</v>
          </cell>
          <cell r="CM19">
            <v>20</v>
          </cell>
          <cell r="CN19">
            <v>3.34</v>
          </cell>
          <cell r="CO19">
            <v>17.5</v>
          </cell>
          <cell r="CP19">
            <v>8.8000000000000007</v>
          </cell>
          <cell r="CQ19">
            <v>274.5</v>
          </cell>
          <cell r="CR19">
            <v>0</v>
          </cell>
          <cell r="CS19">
            <v>41</v>
          </cell>
          <cell r="CT19" t="str">
            <v>80 km</v>
          </cell>
          <cell r="CU19">
            <v>13.74</v>
          </cell>
          <cell r="CV19">
            <v>3</v>
          </cell>
          <cell r="CW19">
            <v>0</v>
          </cell>
          <cell r="CX19">
            <v>44</v>
          </cell>
          <cell r="CY19">
            <v>51</v>
          </cell>
          <cell r="CZ19">
            <v>5.5</v>
          </cell>
          <cell r="DA19">
            <v>7.02</v>
          </cell>
          <cell r="DB19">
            <v>108</v>
          </cell>
          <cell r="DC19">
            <v>7.64</v>
          </cell>
          <cell r="DD19">
            <v>15.5</v>
          </cell>
          <cell r="DE19">
            <v>27</v>
          </cell>
          <cell r="DF19">
            <v>71.36</v>
          </cell>
          <cell r="DG19">
            <v>25.9</v>
          </cell>
          <cell r="DH19">
            <v>15</v>
          </cell>
          <cell r="DI19">
            <v>3.64</v>
          </cell>
          <cell r="DJ19">
            <v>0</v>
          </cell>
          <cell r="DK19">
            <v>61.38</v>
          </cell>
          <cell r="DL19">
            <v>10</v>
          </cell>
          <cell r="DM19">
            <v>3.52</v>
          </cell>
          <cell r="DN19">
            <v>28.75</v>
          </cell>
          <cell r="DO19">
            <v>15</v>
          </cell>
          <cell r="DP19">
            <v>5</v>
          </cell>
          <cell r="DQ19">
            <v>22.33</v>
          </cell>
          <cell r="DR19">
            <v>58</v>
          </cell>
          <cell r="DS19">
            <v>13</v>
          </cell>
          <cell r="DT19">
            <v>0</v>
          </cell>
          <cell r="DU19">
            <v>102</v>
          </cell>
          <cell r="DV19">
            <v>11.5</v>
          </cell>
          <cell r="DW19">
            <v>4</v>
          </cell>
          <cell r="DX19">
            <v>30.8</v>
          </cell>
          <cell r="DY19">
            <v>13.23</v>
          </cell>
          <cell r="DZ19">
            <v>5</v>
          </cell>
          <cell r="EA19">
            <v>3.6</v>
          </cell>
          <cell r="EB19">
            <v>3</v>
          </cell>
          <cell r="EC19">
            <v>6</v>
          </cell>
          <cell r="ED19">
            <v>6</v>
          </cell>
          <cell r="EE19">
            <v>6</v>
          </cell>
          <cell r="EF19">
            <v>0</v>
          </cell>
          <cell r="EG19">
            <v>3.32</v>
          </cell>
          <cell r="EH19">
            <v>68</v>
          </cell>
          <cell r="EI19">
            <v>12</v>
          </cell>
          <cell r="EJ19">
            <v>31</v>
          </cell>
          <cell r="EK19" t="str">
            <v>n/a</v>
          </cell>
          <cell r="EL19">
            <v>0.9</v>
          </cell>
          <cell r="EM19">
            <v>25</v>
          </cell>
          <cell r="EN19">
            <v>6.2</v>
          </cell>
          <cell r="EO19">
            <v>6.4</v>
          </cell>
          <cell r="EP19">
            <v>11.26</v>
          </cell>
          <cell r="EQ19">
            <v>9.3000000000000007</v>
          </cell>
          <cell r="ER19">
            <v>4.5599999999999996</v>
          </cell>
          <cell r="ES19">
            <v>15.17</v>
          </cell>
          <cell r="ET19">
            <v>55</v>
          </cell>
          <cell r="EU19">
            <v>8.1</v>
          </cell>
          <cell r="EV19">
            <v>650</v>
          </cell>
          <cell r="EW19">
            <v>187.28</v>
          </cell>
          <cell r="EX19">
            <v>6.26</v>
          </cell>
          <cell r="EY19">
            <v>2.2000000000000002</v>
          </cell>
          <cell r="EZ19">
            <v>53</v>
          </cell>
          <cell r="FA19">
            <v>66</v>
          </cell>
          <cell r="FB19">
            <v>81.23</v>
          </cell>
          <cell r="FC19">
            <v>4</v>
          </cell>
          <cell r="FD19">
            <v>14</v>
          </cell>
          <cell r="FE19">
            <v>14</v>
          </cell>
          <cell r="FF19">
            <v>0</v>
          </cell>
          <cell r="FG19">
            <v>6</v>
          </cell>
          <cell r="FH19">
            <v>7.5</v>
          </cell>
          <cell r="FI19">
            <v>2.5</v>
          </cell>
          <cell r="FJ19">
            <v>71.209999999999994</v>
          </cell>
          <cell r="FK19">
            <v>3</v>
          </cell>
          <cell r="FL19">
            <v>2.71</v>
          </cell>
          <cell r="FM19">
            <v>31.1</v>
          </cell>
          <cell r="FN19">
            <v>7.7</v>
          </cell>
          <cell r="FO19">
            <v>3</v>
          </cell>
        </row>
        <row r="20">
          <cell r="A20" t="str">
            <v>Rural service area</v>
          </cell>
          <cell r="B20" t="str">
            <v>AREARUR</v>
          </cell>
          <cell r="C20">
            <v>2000</v>
          </cell>
          <cell r="D20">
            <v>0</v>
          </cell>
          <cell r="E20">
            <v>0</v>
          </cell>
          <cell r="F20">
            <v>0</v>
          </cell>
          <cell r="G20">
            <v>89</v>
          </cell>
          <cell r="H20">
            <v>77.5</v>
          </cell>
          <cell r="I20">
            <v>0</v>
          </cell>
          <cell r="J20">
            <v>37.1</v>
          </cell>
          <cell r="K20">
            <v>0</v>
          </cell>
          <cell r="L20">
            <v>0</v>
          </cell>
          <cell r="M20">
            <v>392</v>
          </cell>
          <cell r="N20">
            <v>0</v>
          </cell>
          <cell r="O20">
            <v>2.2999999999999998</v>
          </cell>
          <cell r="P20">
            <v>0</v>
          </cell>
          <cell r="Q20">
            <v>66.400000000000006</v>
          </cell>
          <cell r="R20">
            <v>128</v>
          </cell>
          <cell r="S20">
            <v>0</v>
          </cell>
          <cell r="T20">
            <v>0</v>
          </cell>
          <cell r="U20">
            <v>0</v>
          </cell>
          <cell r="V20">
            <v>0</v>
          </cell>
          <cell r="W20">
            <v>0</v>
          </cell>
          <cell r="X20">
            <v>2430</v>
          </cell>
          <cell r="Y20">
            <v>0</v>
          </cell>
          <cell r="Z20">
            <v>0</v>
          </cell>
          <cell r="AA20">
            <v>0</v>
          </cell>
          <cell r="AB20">
            <v>0</v>
          </cell>
          <cell r="AC20">
            <v>0</v>
          </cell>
          <cell r="AD20">
            <v>0</v>
          </cell>
          <cell r="AE20">
            <v>0</v>
          </cell>
          <cell r="AF20">
            <v>0</v>
          </cell>
          <cell r="AG20">
            <v>0</v>
          </cell>
          <cell r="AH20">
            <v>0</v>
          </cell>
          <cell r="AI20">
            <v>0</v>
          </cell>
          <cell r="AJ20" t="str">
            <v>n/a</v>
          </cell>
          <cell r="AK20">
            <v>0</v>
          </cell>
          <cell r="AL20">
            <v>73</v>
          </cell>
          <cell r="AM20">
            <v>73</v>
          </cell>
          <cell r="AN20">
            <v>38</v>
          </cell>
          <cell r="AO20">
            <v>0</v>
          </cell>
          <cell r="AP20">
            <v>0</v>
          </cell>
          <cell r="AQ20">
            <v>0</v>
          </cell>
          <cell r="AR20">
            <v>207</v>
          </cell>
          <cell r="AS20">
            <v>0</v>
          </cell>
          <cell r="AT20" t="str">
            <v>n/a</v>
          </cell>
          <cell r="AU20">
            <v>45.42</v>
          </cell>
          <cell r="AV20">
            <v>45.42</v>
          </cell>
          <cell r="AW20">
            <v>0</v>
          </cell>
          <cell r="AX20">
            <v>1225</v>
          </cell>
          <cell r="AY20">
            <v>608</v>
          </cell>
          <cell r="AZ20">
            <v>257.8</v>
          </cell>
          <cell r="BA20">
            <v>88</v>
          </cell>
          <cell r="BB20">
            <v>0</v>
          </cell>
          <cell r="BC20">
            <v>0</v>
          </cell>
          <cell r="BD20">
            <v>5.15</v>
          </cell>
          <cell r="BE20">
            <v>0</v>
          </cell>
          <cell r="BF20">
            <v>0</v>
          </cell>
          <cell r="BG20">
            <v>14.3</v>
          </cell>
          <cell r="BH20">
            <v>0</v>
          </cell>
          <cell r="BI20">
            <v>0</v>
          </cell>
          <cell r="BJ20">
            <v>0</v>
          </cell>
          <cell r="BK20">
            <v>11</v>
          </cell>
          <cell r="BL20" t="str">
            <v>not available</v>
          </cell>
          <cell r="BM20">
            <v>0</v>
          </cell>
          <cell r="BN20">
            <v>0</v>
          </cell>
          <cell r="BO20">
            <v>650000</v>
          </cell>
          <cell r="BP20">
            <v>604</v>
          </cell>
          <cell r="BQ20">
            <v>84</v>
          </cell>
          <cell r="BR20">
            <v>0</v>
          </cell>
          <cell r="BS20">
            <v>234</v>
          </cell>
          <cell r="BT20">
            <v>0</v>
          </cell>
          <cell r="BU20">
            <v>0</v>
          </cell>
          <cell r="BV20">
            <v>0</v>
          </cell>
          <cell r="BW20">
            <v>0</v>
          </cell>
          <cell r="BX20" t="str">
            <v>n/a</v>
          </cell>
          <cell r="BY20">
            <v>0</v>
          </cell>
          <cell r="BZ20">
            <v>0</v>
          </cell>
          <cell r="CA20">
            <v>57</v>
          </cell>
          <cell r="CB20">
            <v>38</v>
          </cell>
          <cell r="CC20">
            <v>0</v>
          </cell>
          <cell r="CD20">
            <v>0</v>
          </cell>
          <cell r="CE20">
            <v>0</v>
          </cell>
          <cell r="CF20">
            <v>258.5</v>
          </cell>
          <cell r="CG20">
            <v>0</v>
          </cell>
          <cell r="CH20">
            <v>0.8</v>
          </cell>
          <cell r="CI20">
            <v>85</v>
          </cell>
          <cell r="CJ20">
            <v>0</v>
          </cell>
          <cell r="CK20">
            <v>27.64</v>
          </cell>
          <cell r="CL20">
            <v>0</v>
          </cell>
          <cell r="CM20">
            <v>0</v>
          </cell>
          <cell r="CN20">
            <v>0</v>
          </cell>
          <cell r="CO20">
            <v>363.5</v>
          </cell>
          <cell r="CP20">
            <v>0</v>
          </cell>
          <cell r="CQ20">
            <v>0</v>
          </cell>
          <cell r="CR20">
            <v>4</v>
          </cell>
          <cell r="CS20">
            <v>0</v>
          </cell>
          <cell r="CT20" t="str">
            <v>170 km</v>
          </cell>
          <cell r="CU20">
            <v>110.8</v>
          </cell>
          <cell r="CV20">
            <v>3</v>
          </cell>
          <cell r="CW20">
            <v>0</v>
          </cell>
          <cell r="CX20">
            <v>549</v>
          </cell>
          <cell r="CY20">
            <v>279</v>
          </cell>
          <cell r="CZ20">
            <v>0</v>
          </cell>
          <cell r="DA20">
            <v>0</v>
          </cell>
          <cell r="DB20">
            <v>35</v>
          </cell>
          <cell r="DC20">
            <v>0</v>
          </cell>
          <cell r="DD20">
            <v>0</v>
          </cell>
          <cell r="DE20">
            <v>0</v>
          </cell>
          <cell r="DF20">
            <v>78.81</v>
          </cell>
          <cell r="DG20">
            <v>0</v>
          </cell>
          <cell r="DH20">
            <v>0</v>
          </cell>
          <cell r="DI20">
            <v>0</v>
          </cell>
          <cell r="DJ20">
            <v>0</v>
          </cell>
          <cell r="DK20">
            <v>0</v>
          </cell>
          <cell r="DL20">
            <v>0</v>
          </cell>
          <cell r="DM20">
            <v>0</v>
          </cell>
          <cell r="DN20">
            <v>86.25</v>
          </cell>
          <cell r="DO20">
            <v>0</v>
          </cell>
          <cell r="DP20">
            <v>0</v>
          </cell>
          <cell r="DQ20">
            <v>0</v>
          </cell>
          <cell r="DR20">
            <v>284</v>
          </cell>
          <cell r="DS20">
            <v>0</v>
          </cell>
          <cell r="DT20">
            <v>0</v>
          </cell>
          <cell r="DU20" t="str">
            <v>n/a</v>
          </cell>
          <cell r="DV20">
            <v>7.2</v>
          </cell>
          <cell r="DW20">
            <v>0</v>
          </cell>
          <cell r="DX20">
            <v>147.34</v>
          </cell>
          <cell r="DY20">
            <v>0</v>
          </cell>
          <cell r="DZ20">
            <v>0</v>
          </cell>
          <cell r="EA20">
            <v>0</v>
          </cell>
          <cell r="EB20">
            <v>0</v>
          </cell>
          <cell r="EC20">
            <v>530</v>
          </cell>
          <cell r="ED20">
            <v>530</v>
          </cell>
          <cell r="EE20">
            <v>530</v>
          </cell>
          <cell r="EF20">
            <v>7.2</v>
          </cell>
          <cell r="EG20">
            <v>0</v>
          </cell>
          <cell r="EH20">
            <v>27</v>
          </cell>
          <cell r="EI20">
            <v>0</v>
          </cell>
          <cell r="EJ20">
            <v>0</v>
          </cell>
          <cell r="EK20" t="str">
            <v>n/a</v>
          </cell>
          <cell r="EL20">
            <v>2.5</v>
          </cell>
          <cell r="EM20">
            <v>22</v>
          </cell>
          <cell r="EN20">
            <v>0</v>
          </cell>
          <cell r="EO20">
            <v>0</v>
          </cell>
          <cell r="EP20">
            <v>0</v>
          </cell>
          <cell r="EQ20">
            <v>0</v>
          </cell>
          <cell r="ER20">
            <v>0</v>
          </cell>
          <cell r="ES20">
            <v>64.45</v>
          </cell>
          <cell r="ET20">
            <v>326.14999999999998</v>
          </cell>
          <cell r="EU20">
            <v>1</v>
          </cell>
          <cell r="EV20">
            <v>0</v>
          </cell>
          <cell r="EW20">
            <v>175</v>
          </cell>
          <cell r="EX20">
            <v>0</v>
          </cell>
          <cell r="EY20">
            <v>0</v>
          </cell>
          <cell r="EZ20">
            <v>8</v>
          </cell>
          <cell r="FA20">
            <v>590</v>
          </cell>
          <cell r="FB20">
            <v>0</v>
          </cell>
          <cell r="FC20">
            <v>0</v>
          </cell>
          <cell r="FD20">
            <v>0</v>
          </cell>
          <cell r="FE20">
            <v>0</v>
          </cell>
          <cell r="FF20">
            <v>0</v>
          </cell>
          <cell r="FG20">
            <v>0</v>
          </cell>
          <cell r="FH20">
            <v>697.5</v>
          </cell>
          <cell r="FI20">
            <v>0</v>
          </cell>
          <cell r="FJ20">
            <v>76.03</v>
          </cell>
          <cell r="FK20">
            <v>0</v>
          </cell>
          <cell r="FL20">
            <v>0</v>
          </cell>
          <cell r="FM20">
            <v>0</v>
          </cell>
          <cell r="FN20">
            <v>0</v>
          </cell>
          <cell r="FO20">
            <v>0</v>
          </cell>
        </row>
        <row r="21">
          <cell r="A21" t="str">
            <v>Service area population</v>
          </cell>
          <cell r="B21" t="str">
            <v>POP</v>
          </cell>
          <cell r="C21">
            <v>2000</v>
          </cell>
          <cell r="D21">
            <v>1000</v>
          </cell>
          <cell r="E21">
            <v>3000</v>
          </cell>
          <cell r="F21">
            <v>7018</v>
          </cell>
          <cell r="G21">
            <v>148410</v>
          </cell>
          <cell r="H21">
            <v>105000</v>
          </cell>
          <cell r="I21">
            <v>37083</v>
          </cell>
          <cell r="J21">
            <v>13002</v>
          </cell>
          <cell r="K21">
            <v>15500</v>
          </cell>
          <cell r="L21">
            <v>84764</v>
          </cell>
          <cell r="M21">
            <v>6150</v>
          </cell>
          <cell r="N21">
            <v>1037</v>
          </cell>
          <cell r="O21">
            <v>791</v>
          </cell>
          <cell r="P21">
            <v>160000</v>
          </cell>
          <cell r="Q21">
            <v>119500</v>
          </cell>
          <cell r="R21">
            <v>28300</v>
          </cell>
          <cell r="S21">
            <v>4000</v>
          </cell>
          <cell r="T21">
            <v>1629</v>
          </cell>
          <cell r="U21">
            <v>4131</v>
          </cell>
          <cell r="V21">
            <v>13000</v>
          </cell>
          <cell r="W21">
            <v>3000</v>
          </cell>
          <cell r="X21">
            <v>70000</v>
          </cell>
          <cell r="Y21">
            <v>4500</v>
          </cell>
          <cell r="Z21">
            <v>3100</v>
          </cell>
          <cell r="AA21">
            <v>3500</v>
          </cell>
          <cell r="AB21">
            <v>2000</v>
          </cell>
          <cell r="AC21">
            <v>16000</v>
          </cell>
          <cell r="AD21">
            <v>3600</v>
          </cell>
          <cell r="AE21">
            <v>525</v>
          </cell>
          <cell r="AF21">
            <v>1280</v>
          </cell>
          <cell r="AG21">
            <v>23009</v>
          </cell>
          <cell r="AH21">
            <v>2399</v>
          </cell>
          <cell r="AI21">
            <v>606000</v>
          </cell>
          <cell r="AJ21">
            <v>200000</v>
          </cell>
          <cell r="AK21">
            <v>32042</v>
          </cell>
          <cell r="AL21">
            <v>5500</v>
          </cell>
          <cell r="AM21">
            <v>7138</v>
          </cell>
          <cell r="AN21">
            <v>51553</v>
          </cell>
          <cell r="AO21">
            <v>30000</v>
          </cell>
          <cell r="AP21">
            <v>8790</v>
          </cell>
          <cell r="AQ21">
            <v>1600</v>
          </cell>
          <cell r="AR21">
            <v>10956</v>
          </cell>
          <cell r="AS21">
            <v>0</v>
          </cell>
          <cell r="AT21">
            <v>97200</v>
          </cell>
          <cell r="AU21">
            <v>21500</v>
          </cell>
          <cell r="AV21">
            <v>21500</v>
          </cell>
          <cell r="AW21">
            <v>103253</v>
          </cell>
          <cell r="AX21">
            <v>41000</v>
          </cell>
          <cell r="AY21">
            <v>21500</v>
          </cell>
          <cell r="AZ21">
            <v>47000</v>
          </cell>
          <cell r="BA21">
            <v>422350</v>
          </cell>
          <cell r="BB21">
            <v>6585</v>
          </cell>
          <cell r="BC21">
            <v>10150</v>
          </cell>
          <cell r="BD21">
            <v>6049</v>
          </cell>
          <cell r="BE21">
            <v>1228</v>
          </cell>
          <cell r="BF21">
            <v>120</v>
          </cell>
          <cell r="BG21">
            <v>5018</v>
          </cell>
          <cell r="BH21">
            <v>2433</v>
          </cell>
          <cell r="BI21">
            <v>2433</v>
          </cell>
          <cell r="BJ21">
            <v>2433</v>
          </cell>
          <cell r="BK21">
            <v>6800</v>
          </cell>
          <cell r="BL21" t="str">
            <v>not available</v>
          </cell>
          <cell r="BM21">
            <v>10150</v>
          </cell>
          <cell r="BN21">
            <v>320000</v>
          </cell>
          <cell r="BO21">
            <v>2632000</v>
          </cell>
          <cell r="BP21">
            <v>690144</v>
          </cell>
          <cell r="BQ21">
            <v>190000</v>
          </cell>
          <cell r="BR21">
            <v>10634</v>
          </cell>
          <cell r="BS21">
            <v>26714</v>
          </cell>
          <cell r="BT21">
            <v>4000</v>
          </cell>
          <cell r="BU21">
            <v>11500</v>
          </cell>
          <cell r="BV21">
            <v>6000</v>
          </cell>
          <cell r="BW21">
            <v>57817</v>
          </cell>
          <cell r="BX21">
            <v>202150</v>
          </cell>
          <cell r="BY21">
            <v>2527</v>
          </cell>
          <cell r="BZ21">
            <v>17426</v>
          </cell>
          <cell r="CA21">
            <v>19969</v>
          </cell>
          <cell r="CB21">
            <v>22725</v>
          </cell>
          <cell r="CC21">
            <v>25000</v>
          </cell>
          <cell r="CD21">
            <v>25000</v>
          </cell>
          <cell r="CE21">
            <v>0</v>
          </cell>
          <cell r="CF21">
            <v>334000</v>
          </cell>
          <cell r="CG21">
            <v>1800</v>
          </cell>
          <cell r="CH21">
            <v>294</v>
          </cell>
          <cell r="CI21">
            <v>205000</v>
          </cell>
          <cell r="CJ21">
            <v>4500</v>
          </cell>
          <cell r="CK21">
            <v>14000</v>
          </cell>
          <cell r="CL21">
            <v>6330</v>
          </cell>
          <cell r="CM21">
            <v>6500</v>
          </cell>
          <cell r="CN21">
            <v>2000</v>
          </cell>
          <cell r="CO21">
            <v>34000</v>
          </cell>
          <cell r="CP21">
            <v>5022</v>
          </cell>
          <cell r="CQ21">
            <v>21110</v>
          </cell>
          <cell r="CR21">
            <v>402</v>
          </cell>
          <cell r="CS21">
            <v>68540</v>
          </cell>
          <cell r="CT21">
            <v>78000</v>
          </cell>
          <cell r="CU21">
            <v>13200</v>
          </cell>
          <cell r="CV21">
            <v>2300</v>
          </cell>
          <cell r="CW21" t="str">
            <v>2,000   approx</v>
          </cell>
          <cell r="CX21">
            <v>30800</v>
          </cell>
          <cell r="CY21">
            <v>55000</v>
          </cell>
          <cell r="CZ21">
            <v>6900</v>
          </cell>
          <cell r="DA21">
            <v>4152</v>
          </cell>
          <cell r="DB21">
            <v>142300</v>
          </cell>
          <cell r="DC21">
            <v>800</v>
          </cell>
          <cell r="DD21">
            <v>24325</v>
          </cell>
          <cell r="DE21">
            <v>30000</v>
          </cell>
          <cell r="DF21">
            <v>142000</v>
          </cell>
          <cell r="DG21">
            <v>15500</v>
          </cell>
          <cell r="DH21">
            <v>6500</v>
          </cell>
          <cell r="DI21">
            <v>7000</v>
          </cell>
          <cell r="DJ21">
            <v>39062</v>
          </cell>
          <cell r="DK21">
            <v>74250</v>
          </cell>
          <cell r="DL21">
            <v>4000</v>
          </cell>
          <cell r="DM21">
            <v>2269</v>
          </cell>
          <cell r="DN21">
            <v>18182</v>
          </cell>
          <cell r="DO21">
            <v>12500</v>
          </cell>
          <cell r="DP21">
            <v>3999</v>
          </cell>
          <cell r="DQ21">
            <v>15426</v>
          </cell>
          <cell r="DR21">
            <v>82400</v>
          </cell>
          <cell r="DS21">
            <v>8125</v>
          </cell>
          <cell r="DT21">
            <v>0</v>
          </cell>
          <cell r="DU21">
            <v>128392</v>
          </cell>
          <cell r="DV21">
            <v>9821</v>
          </cell>
          <cell r="DW21">
            <v>1638</v>
          </cell>
          <cell r="DX21">
            <v>73359</v>
          </cell>
          <cell r="DY21">
            <v>10341</v>
          </cell>
          <cell r="DZ21">
            <v>1500</v>
          </cell>
          <cell r="EA21">
            <v>5800</v>
          </cell>
          <cell r="EB21">
            <v>2300</v>
          </cell>
          <cell r="EC21">
            <v>5200</v>
          </cell>
          <cell r="ED21">
            <v>5200</v>
          </cell>
          <cell r="EE21">
            <v>5200</v>
          </cell>
          <cell r="EF21">
            <v>3560</v>
          </cell>
          <cell r="EG21">
            <v>800</v>
          </cell>
          <cell r="EH21">
            <v>135100</v>
          </cell>
          <cell r="EI21">
            <v>5952</v>
          </cell>
          <cell r="EJ21">
            <v>32000</v>
          </cell>
          <cell r="EK21">
            <v>92059</v>
          </cell>
          <cell r="EL21">
            <v>865</v>
          </cell>
          <cell r="EM21">
            <v>4300</v>
          </cell>
          <cell r="EN21">
            <v>2309</v>
          </cell>
          <cell r="EO21">
            <v>1500</v>
          </cell>
          <cell r="EP21">
            <v>10000</v>
          </cell>
          <cell r="EQ21">
            <v>16328</v>
          </cell>
          <cell r="ER21">
            <v>1335</v>
          </cell>
          <cell r="ES21">
            <v>18000</v>
          </cell>
          <cell r="ET21">
            <v>116552</v>
          </cell>
          <cell r="EU21">
            <v>15150</v>
          </cell>
          <cell r="EV21">
            <v>2529280</v>
          </cell>
          <cell r="EW21">
            <v>199264</v>
          </cell>
          <cell r="EX21">
            <v>5252</v>
          </cell>
          <cell r="EY21">
            <v>1750</v>
          </cell>
          <cell r="EZ21">
            <v>16000</v>
          </cell>
          <cell r="FA21">
            <v>114500</v>
          </cell>
          <cell r="FB21">
            <v>48411</v>
          </cell>
          <cell r="FC21">
            <v>2865</v>
          </cell>
          <cell r="FD21">
            <v>6400</v>
          </cell>
          <cell r="FE21">
            <v>6400</v>
          </cell>
          <cell r="FF21">
            <v>0</v>
          </cell>
          <cell r="FG21">
            <v>6675</v>
          </cell>
          <cell r="FH21">
            <v>4000</v>
          </cell>
          <cell r="FI21">
            <v>633</v>
          </cell>
          <cell r="FJ21">
            <v>86000</v>
          </cell>
          <cell r="FK21">
            <v>11200</v>
          </cell>
          <cell r="FL21">
            <v>1486</v>
          </cell>
          <cell r="FM21">
            <v>33000</v>
          </cell>
          <cell r="FN21">
            <v>2908</v>
          </cell>
          <cell r="FO21">
            <v>900</v>
          </cell>
        </row>
        <row r="22">
          <cell r="A22" t="str">
            <v>Municipal population</v>
          </cell>
          <cell r="B22" t="str">
            <v>POPCITY</v>
          </cell>
          <cell r="C22">
            <v>2000</v>
          </cell>
          <cell r="D22">
            <v>1000</v>
          </cell>
          <cell r="E22">
            <v>3000</v>
          </cell>
          <cell r="F22">
            <v>7018</v>
          </cell>
          <cell r="G22">
            <v>161310</v>
          </cell>
          <cell r="H22">
            <v>105000</v>
          </cell>
          <cell r="I22">
            <v>45878</v>
          </cell>
          <cell r="J22">
            <v>21063</v>
          </cell>
          <cell r="K22">
            <v>20500</v>
          </cell>
          <cell r="L22">
            <v>84764</v>
          </cell>
          <cell r="M22">
            <v>11800</v>
          </cell>
          <cell r="N22">
            <v>1037</v>
          </cell>
          <cell r="O22">
            <v>1281</v>
          </cell>
          <cell r="P22">
            <v>160000</v>
          </cell>
          <cell r="Q22">
            <v>119500</v>
          </cell>
          <cell r="R22">
            <v>28300</v>
          </cell>
          <cell r="S22">
            <v>4000</v>
          </cell>
          <cell r="T22">
            <v>1629</v>
          </cell>
          <cell r="U22">
            <v>11500</v>
          </cell>
          <cell r="V22">
            <v>25000</v>
          </cell>
          <cell r="W22">
            <v>3000</v>
          </cell>
          <cell r="X22">
            <v>100000</v>
          </cell>
          <cell r="Y22">
            <v>12500</v>
          </cell>
          <cell r="Z22">
            <v>3100</v>
          </cell>
          <cell r="AA22">
            <v>5500</v>
          </cell>
          <cell r="AB22">
            <v>2000</v>
          </cell>
          <cell r="AC22">
            <v>16000</v>
          </cell>
          <cell r="AD22">
            <v>12500</v>
          </cell>
          <cell r="AE22">
            <v>525</v>
          </cell>
          <cell r="AF22">
            <v>3880</v>
          </cell>
          <cell r="AG22">
            <v>65299</v>
          </cell>
          <cell r="AH22">
            <v>7133</v>
          </cell>
          <cell r="AI22">
            <v>606000</v>
          </cell>
          <cell r="AJ22">
            <v>200000</v>
          </cell>
          <cell r="AK22">
            <v>62569</v>
          </cell>
          <cell r="AL22">
            <v>5500</v>
          </cell>
          <cell r="AM22">
            <v>8700</v>
          </cell>
          <cell r="AN22">
            <v>109225</v>
          </cell>
          <cell r="AO22">
            <v>30000</v>
          </cell>
          <cell r="AP22">
            <v>8790</v>
          </cell>
          <cell r="AQ22">
            <v>1600</v>
          </cell>
          <cell r="AR22">
            <v>26793</v>
          </cell>
          <cell r="AS22">
            <v>0</v>
          </cell>
          <cell r="AT22">
            <v>162000</v>
          </cell>
          <cell r="AU22">
            <v>21500</v>
          </cell>
          <cell r="AV22">
            <v>21500</v>
          </cell>
          <cell r="AW22">
            <v>103253</v>
          </cell>
          <cell r="AX22">
            <v>41000</v>
          </cell>
          <cell r="AY22">
            <v>21500</v>
          </cell>
          <cell r="AZ22" t="str">
            <v>n/a</v>
          </cell>
          <cell r="BA22">
            <v>479500</v>
          </cell>
          <cell r="BB22">
            <v>6585</v>
          </cell>
          <cell r="BC22">
            <v>10150</v>
          </cell>
          <cell r="BD22">
            <v>6049</v>
          </cell>
          <cell r="BE22">
            <v>1228</v>
          </cell>
          <cell r="BF22">
            <v>175</v>
          </cell>
          <cell r="BG22">
            <v>8130</v>
          </cell>
          <cell r="BH22">
            <v>2433</v>
          </cell>
          <cell r="BI22">
            <v>2433</v>
          </cell>
          <cell r="BJ22">
            <v>2433</v>
          </cell>
          <cell r="BK22">
            <v>8000</v>
          </cell>
          <cell r="BL22" t="str">
            <v>not available</v>
          </cell>
          <cell r="BM22">
            <v>10150</v>
          </cell>
          <cell r="BN22">
            <v>320000</v>
          </cell>
          <cell r="BO22">
            <v>2632000</v>
          </cell>
          <cell r="BP22">
            <v>782400</v>
          </cell>
          <cell r="BQ22">
            <v>190000</v>
          </cell>
          <cell r="BR22">
            <v>10865</v>
          </cell>
          <cell r="BS22">
            <v>26714</v>
          </cell>
          <cell r="BT22">
            <v>9500</v>
          </cell>
          <cell r="BU22">
            <v>16500</v>
          </cell>
          <cell r="BV22">
            <v>11050</v>
          </cell>
          <cell r="BW22">
            <v>116325</v>
          </cell>
          <cell r="BX22">
            <v>202150</v>
          </cell>
          <cell r="BY22">
            <v>2500</v>
          </cell>
          <cell r="BZ22">
            <v>17426</v>
          </cell>
          <cell r="CA22">
            <v>32350</v>
          </cell>
          <cell r="CB22">
            <v>22725</v>
          </cell>
          <cell r="CC22">
            <v>42000</v>
          </cell>
          <cell r="CD22">
            <v>42000</v>
          </cell>
          <cell r="CE22">
            <v>0</v>
          </cell>
          <cell r="CF22">
            <v>334000</v>
          </cell>
          <cell r="CG22">
            <v>9152</v>
          </cell>
          <cell r="CH22">
            <v>476</v>
          </cell>
          <cell r="CI22">
            <v>205000</v>
          </cell>
          <cell r="CJ22">
            <v>4500</v>
          </cell>
          <cell r="CK22">
            <v>14000</v>
          </cell>
          <cell r="CL22">
            <v>6877</v>
          </cell>
          <cell r="CM22">
            <v>6877</v>
          </cell>
          <cell r="CN22">
            <v>6062</v>
          </cell>
          <cell r="CO22">
            <v>34000</v>
          </cell>
          <cell r="CP22">
            <v>7379</v>
          </cell>
          <cell r="CQ22">
            <v>27810</v>
          </cell>
          <cell r="CR22">
            <v>402</v>
          </cell>
          <cell r="CS22">
            <v>68540</v>
          </cell>
          <cell r="CT22">
            <v>78000</v>
          </cell>
          <cell r="CU22">
            <v>13200</v>
          </cell>
          <cell r="CV22">
            <v>2462</v>
          </cell>
          <cell r="CW22" t="str">
            <v>2,500   approx</v>
          </cell>
          <cell r="CX22">
            <v>60000</v>
          </cell>
          <cell r="CY22">
            <v>55000</v>
          </cell>
          <cell r="CZ22">
            <v>12000</v>
          </cell>
          <cell r="DA22">
            <v>10226</v>
          </cell>
          <cell r="DB22">
            <v>142300</v>
          </cell>
          <cell r="DC22">
            <v>800</v>
          </cell>
          <cell r="DD22">
            <v>24325</v>
          </cell>
          <cell r="DE22">
            <v>30000</v>
          </cell>
          <cell r="DF22">
            <v>142000</v>
          </cell>
          <cell r="DG22">
            <v>15500</v>
          </cell>
          <cell r="DH22">
            <v>6500</v>
          </cell>
          <cell r="DI22">
            <v>14759</v>
          </cell>
          <cell r="DJ22">
            <v>46821</v>
          </cell>
          <cell r="DK22">
            <v>74250</v>
          </cell>
          <cell r="DL22">
            <v>4000</v>
          </cell>
          <cell r="DM22">
            <v>2269</v>
          </cell>
          <cell r="DN22">
            <v>18182</v>
          </cell>
          <cell r="DO22">
            <v>12500</v>
          </cell>
          <cell r="DP22">
            <v>3999</v>
          </cell>
          <cell r="DQ22">
            <v>15426</v>
          </cell>
          <cell r="DR22">
            <v>79400</v>
          </cell>
          <cell r="DS22">
            <v>8125</v>
          </cell>
          <cell r="DT22">
            <v>0</v>
          </cell>
          <cell r="DU22">
            <v>128392</v>
          </cell>
          <cell r="DV22">
            <v>16603</v>
          </cell>
          <cell r="DW22">
            <v>3200</v>
          </cell>
          <cell r="DX22">
            <v>73359</v>
          </cell>
          <cell r="DY22">
            <v>13017</v>
          </cell>
          <cell r="DZ22">
            <v>1500</v>
          </cell>
          <cell r="EA22">
            <v>19500</v>
          </cell>
          <cell r="EB22">
            <v>2300</v>
          </cell>
          <cell r="EC22">
            <v>4617</v>
          </cell>
          <cell r="ED22">
            <v>4617</v>
          </cell>
          <cell r="EE22">
            <v>4617</v>
          </cell>
          <cell r="EF22">
            <v>10342</v>
          </cell>
          <cell r="EG22">
            <v>7727</v>
          </cell>
          <cell r="EH22">
            <v>135100</v>
          </cell>
          <cell r="EI22">
            <v>5952</v>
          </cell>
          <cell r="EJ22">
            <v>32000</v>
          </cell>
          <cell r="EK22">
            <v>162000</v>
          </cell>
          <cell r="EL22">
            <v>1401</v>
          </cell>
          <cell r="EM22">
            <v>10000</v>
          </cell>
          <cell r="EN22">
            <v>2309</v>
          </cell>
          <cell r="EO22">
            <v>5669</v>
          </cell>
          <cell r="EP22">
            <v>19500</v>
          </cell>
          <cell r="EQ22">
            <v>25000</v>
          </cell>
          <cell r="ER22">
            <v>1335</v>
          </cell>
          <cell r="ES22">
            <v>18000</v>
          </cell>
          <cell r="ET22">
            <v>116152</v>
          </cell>
          <cell r="EU22">
            <v>15000</v>
          </cell>
          <cell r="EV22">
            <v>2529280</v>
          </cell>
          <cell r="EW22">
            <v>246402</v>
          </cell>
          <cell r="EX22">
            <v>9737</v>
          </cell>
          <cell r="EY22">
            <v>4060</v>
          </cell>
          <cell r="EZ22">
            <v>16000</v>
          </cell>
          <cell r="FA22">
            <v>114500</v>
          </cell>
          <cell r="FB22">
            <v>48411</v>
          </cell>
          <cell r="FC22">
            <v>2865</v>
          </cell>
          <cell r="FD22">
            <v>13524</v>
          </cell>
          <cell r="FE22">
            <v>13524</v>
          </cell>
          <cell r="FF22">
            <v>0</v>
          </cell>
          <cell r="FG22">
            <v>13000</v>
          </cell>
          <cell r="FH22">
            <v>8903</v>
          </cell>
          <cell r="FI22">
            <v>633</v>
          </cell>
          <cell r="FJ22">
            <v>86000</v>
          </cell>
          <cell r="FK22">
            <v>21512</v>
          </cell>
          <cell r="FL22">
            <v>3000</v>
          </cell>
          <cell r="FM22">
            <v>33000</v>
          </cell>
          <cell r="FN22">
            <v>8100</v>
          </cell>
          <cell r="FO22">
            <v>900</v>
          </cell>
        </row>
        <row r="23">
          <cell r="A23" t="str">
            <v>No seasonal occupacy customers</v>
          </cell>
          <cell r="B23" t="str">
            <v>YNSUM</v>
          </cell>
          <cell r="C23">
            <v>2000</v>
          </cell>
          <cell r="D23">
            <v>0</v>
          </cell>
          <cell r="E23">
            <v>0</v>
          </cell>
          <cell r="F23">
            <v>0</v>
          </cell>
          <cell r="G23">
            <v>187</v>
          </cell>
          <cell r="H23">
            <v>175</v>
          </cell>
          <cell r="I23">
            <v>0</v>
          </cell>
          <cell r="J23">
            <v>50</v>
          </cell>
          <cell r="K23">
            <v>0</v>
          </cell>
          <cell r="L23">
            <v>0</v>
          </cell>
          <cell r="M23">
            <v>0</v>
          </cell>
          <cell r="N23">
            <v>0</v>
          </cell>
          <cell r="O23">
            <v>0</v>
          </cell>
          <cell r="P23">
            <v>0</v>
          </cell>
          <cell r="Q23">
            <v>6</v>
          </cell>
          <cell r="R23">
            <v>1220</v>
          </cell>
          <cell r="S23">
            <v>0</v>
          </cell>
          <cell r="T23">
            <v>0</v>
          </cell>
          <cell r="U23">
            <v>235</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235</v>
          </cell>
          <cell r="AL23">
            <v>65</v>
          </cell>
          <cell r="AM23">
            <v>65</v>
          </cell>
          <cell r="AN23">
            <v>0</v>
          </cell>
          <cell r="AO23">
            <v>0</v>
          </cell>
          <cell r="AP23">
            <v>9</v>
          </cell>
          <cell r="AQ23">
            <v>0</v>
          </cell>
          <cell r="AR23">
            <v>1132</v>
          </cell>
          <cell r="AS23">
            <v>0</v>
          </cell>
          <cell r="AT23">
            <v>171</v>
          </cell>
          <cell r="AU23">
            <v>0</v>
          </cell>
          <cell r="AV23">
            <v>0</v>
          </cell>
          <cell r="AW23">
            <v>0</v>
          </cell>
          <cell r="AX23">
            <v>2000</v>
          </cell>
          <cell r="AY23">
            <v>1120</v>
          </cell>
          <cell r="AZ23" t="str">
            <v>n/a</v>
          </cell>
          <cell r="BA23">
            <v>0</v>
          </cell>
          <cell r="BB23">
            <v>46</v>
          </cell>
          <cell r="BC23">
            <v>0</v>
          </cell>
          <cell r="BD23">
            <v>0</v>
          </cell>
          <cell r="BE23">
            <v>0</v>
          </cell>
          <cell r="BF23">
            <v>0</v>
          </cell>
          <cell r="BG23">
            <v>0</v>
          </cell>
          <cell r="BH23">
            <v>15</v>
          </cell>
          <cell r="BI23">
            <v>15</v>
          </cell>
          <cell r="BJ23">
            <v>15</v>
          </cell>
          <cell r="BK23">
            <v>0</v>
          </cell>
          <cell r="BL23" t="str">
            <v>not available</v>
          </cell>
          <cell r="BM23">
            <v>0</v>
          </cell>
          <cell r="BN23" t="str">
            <v>Nil</v>
          </cell>
          <cell r="BO23">
            <v>154404</v>
          </cell>
          <cell r="BP23">
            <v>13</v>
          </cell>
          <cell r="BQ23">
            <v>0</v>
          </cell>
          <cell r="BR23">
            <v>0</v>
          </cell>
          <cell r="BS23">
            <v>1900</v>
          </cell>
          <cell r="BT23">
            <v>0</v>
          </cell>
          <cell r="BU23">
            <v>165</v>
          </cell>
          <cell r="BV23">
            <v>46</v>
          </cell>
          <cell r="BW23">
            <v>0</v>
          </cell>
          <cell r="BX23" t="str">
            <v>n/a</v>
          </cell>
          <cell r="BY23">
            <v>8</v>
          </cell>
          <cell r="BZ23">
            <v>0</v>
          </cell>
          <cell r="CA23">
            <v>50</v>
          </cell>
          <cell r="CB23">
            <v>0</v>
          </cell>
          <cell r="CC23">
            <v>0</v>
          </cell>
          <cell r="CD23">
            <v>0</v>
          </cell>
          <cell r="CE23">
            <v>0</v>
          </cell>
          <cell r="CF23">
            <v>0</v>
          </cell>
          <cell r="CG23">
            <v>0</v>
          </cell>
          <cell r="CH23" t="str">
            <v>N/A</v>
          </cell>
          <cell r="CI23">
            <v>29</v>
          </cell>
          <cell r="CJ23">
            <v>8</v>
          </cell>
          <cell r="CK23">
            <v>0</v>
          </cell>
          <cell r="CL23">
            <v>0</v>
          </cell>
          <cell r="CM23">
            <v>0</v>
          </cell>
          <cell r="CN23" t="str">
            <v>NIL</v>
          </cell>
          <cell r="CO23">
            <v>0</v>
          </cell>
          <cell r="CP23" t="str">
            <v>NIL</v>
          </cell>
          <cell r="CQ23">
            <v>12</v>
          </cell>
          <cell r="CR23">
            <v>0</v>
          </cell>
          <cell r="CS23">
            <v>0</v>
          </cell>
          <cell r="CT23">
            <v>0</v>
          </cell>
          <cell r="CU23">
            <v>5</v>
          </cell>
          <cell r="CV23">
            <v>1</v>
          </cell>
          <cell r="CW23">
            <v>0</v>
          </cell>
          <cell r="CX23">
            <v>0</v>
          </cell>
          <cell r="CY23">
            <v>305</v>
          </cell>
          <cell r="CZ23">
            <v>0</v>
          </cell>
          <cell r="DA23">
            <v>0</v>
          </cell>
          <cell r="DB23">
            <v>0</v>
          </cell>
          <cell r="DC23">
            <v>0</v>
          </cell>
          <cell r="DD23">
            <v>0</v>
          </cell>
          <cell r="DE23">
            <v>0</v>
          </cell>
          <cell r="DF23">
            <v>0</v>
          </cell>
          <cell r="DG23">
            <v>0</v>
          </cell>
          <cell r="DH23">
            <v>14</v>
          </cell>
          <cell r="DI23">
            <v>0</v>
          </cell>
          <cell r="DJ23">
            <v>0</v>
          </cell>
          <cell r="DK23">
            <v>0</v>
          </cell>
          <cell r="DL23">
            <v>0</v>
          </cell>
          <cell r="DM23">
            <v>0</v>
          </cell>
          <cell r="DN23">
            <v>328</v>
          </cell>
          <cell r="DO23" t="str">
            <v>n/a</v>
          </cell>
          <cell r="DP23">
            <v>0</v>
          </cell>
          <cell r="DQ23">
            <v>0</v>
          </cell>
          <cell r="DR23">
            <v>100</v>
          </cell>
          <cell r="DS23">
            <v>0</v>
          </cell>
          <cell r="DT23">
            <v>0</v>
          </cell>
          <cell r="DU23" t="str">
            <v>n/a</v>
          </cell>
          <cell r="DV23">
            <v>0</v>
          </cell>
          <cell r="DW23">
            <v>0</v>
          </cell>
          <cell r="DX23">
            <v>30</v>
          </cell>
          <cell r="DY23">
            <v>605</v>
          </cell>
          <cell r="DZ23">
            <v>9</v>
          </cell>
          <cell r="EA23" t="str">
            <v>N/A</v>
          </cell>
          <cell r="EB23">
            <v>0</v>
          </cell>
          <cell r="EC23">
            <v>126</v>
          </cell>
          <cell r="ED23">
            <v>126</v>
          </cell>
          <cell r="EE23">
            <v>126</v>
          </cell>
          <cell r="EF23">
            <v>0</v>
          </cell>
          <cell r="EG23">
            <v>0</v>
          </cell>
          <cell r="EH23">
            <v>58</v>
          </cell>
          <cell r="EI23">
            <v>0</v>
          </cell>
          <cell r="EJ23">
            <v>0</v>
          </cell>
          <cell r="EK23">
            <v>171</v>
          </cell>
          <cell r="EL23" t="str">
            <v>N/A</v>
          </cell>
          <cell r="EM23">
            <v>521</v>
          </cell>
          <cell r="EN23">
            <v>0</v>
          </cell>
          <cell r="EO23">
            <v>0</v>
          </cell>
          <cell r="EP23">
            <v>0</v>
          </cell>
          <cell r="EQ23">
            <v>0</v>
          </cell>
          <cell r="ER23">
            <v>0</v>
          </cell>
          <cell r="ES23">
            <v>0</v>
          </cell>
          <cell r="ET23">
            <v>0</v>
          </cell>
          <cell r="EU23">
            <v>0</v>
          </cell>
          <cell r="EV23">
            <v>0</v>
          </cell>
          <cell r="EW23">
            <v>0</v>
          </cell>
          <cell r="EX23">
            <v>0</v>
          </cell>
          <cell r="EY23">
            <v>0</v>
          </cell>
          <cell r="EZ23">
            <v>2000</v>
          </cell>
          <cell r="FA23" t="str">
            <v>NIL</v>
          </cell>
          <cell r="FB23">
            <v>0</v>
          </cell>
          <cell r="FC23">
            <v>0</v>
          </cell>
          <cell r="FD23">
            <v>0</v>
          </cell>
          <cell r="FE23">
            <v>0</v>
          </cell>
          <cell r="FF23">
            <v>0</v>
          </cell>
          <cell r="FG23">
            <v>0</v>
          </cell>
          <cell r="FH23">
            <v>0</v>
          </cell>
          <cell r="FI23">
            <v>0</v>
          </cell>
          <cell r="FJ23">
            <v>0</v>
          </cell>
          <cell r="FK23">
            <v>0</v>
          </cell>
          <cell r="FL23" t="str">
            <v>NIL</v>
          </cell>
          <cell r="FM23">
            <v>0</v>
          </cell>
          <cell r="FN23">
            <v>0</v>
          </cell>
          <cell r="FO23">
            <v>0</v>
          </cell>
        </row>
        <row r="24">
          <cell r="A24" t="str">
            <v>Utility winter max peak load</v>
          </cell>
          <cell r="B24" t="str">
            <v>PEAKW</v>
          </cell>
          <cell r="C24">
            <v>2000</v>
          </cell>
          <cell r="D24">
            <v>1193</v>
          </cell>
          <cell r="E24">
            <v>9210</v>
          </cell>
          <cell r="F24">
            <v>0</v>
          </cell>
          <cell r="G24">
            <v>232100</v>
          </cell>
          <cell r="H24">
            <v>160200</v>
          </cell>
          <cell r="I24">
            <v>97532</v>
          </cell>
          <cell r="J24" t="str">
            <v>N/A</v>
          </cell>
          <cell r="K24">
            <v>19677</v>
          </cell>
          <cell r="L24">
            <v>149269</v>
          </cell>
          <cell r="M24">
            <v>10191.5</v>
          </cell>
          <cell r="N24">
            <v>1914</v>
          </cell>
          <cell r="O24" t="str">
            <v>N/A</v>
          </cell>
          <cell r="P24">
            <v>260000</v>
          </cell>
          <cell r="Q24">
            <v>230193.8</v>
          </cell>
          <cell r="R24">
            <v>48170</v>
          </cell>
          <cell r="S24">
            <v>4608</v>
          </cell>
          <cell r="T24">
            <v>2183</v>
          </cell>
          <cell r="U24">
            <v>0</v>
          </cell>
          <cell r="V24">
            <v>29204.799999999999</v>
          </cell>
          <cell r="W24">
            <v>7934</v>
          </cell>
          <cell r="X24">
            <v>143049</v>
          </cell>
          <cell r="Y24">
            <v>8637.5</v>
          </cell>
          <cell r="Z24">
            <v>5623.8</v>
          </cell>
          <cell r="AA24">
            <v>12745.4</v>
          </cell>
          <cell r="AB24">
            <v>3684.9</v>
          </cell>
          <cell r="AC24">
            <v>52244</v>
          </cell>
          <cell r="AD24">
            <v>5885</v>
          </cell>
          <cell r="AE24">
            <v>710</v>
          </cell>
          <cell r="AF24">
            <v>8165.4</v>
          </cell>
          <cell r="AG24">
            <v>33341.599999999999</v>
          </cell>
          <cell r="AH24">
            <v>0</v>
          </cell>
          <cell r="AI24">
            <v>1128524</v>
          </cell>
          <cell r="AJ24">
            <v>478</v>
          </cell>
          <cell r="AK24">
            <v>250257.4</v>
          </cell>
          <cell r="AL24">
            <v>10580.8</v>
          </cell>
          <cell r="AM24">
            <v>13397</v>
          </cell>
          <cell r="AN24">
            <v>88524.1</v>
          </cell>
          <cell r="AO24">
            <v>74585.7</v>
          </cell>
          <cell r="AP24">
            <v>17470</v>
          </cell>
          <cell r="AQ24">
            <v>11615</v>
          </cell>
          <cell r="AR24">
            <v>19088</v>
          </cell>
          <cell r="AS24">
            <v>0</v>
          </cell>
          <cell r="AT24">
            <v>172381</v>
          </cell>
          <cell r="AU24">
            <v>21563.1</v>
          </cell>
          <cell r="AV24">
            <v>27899.200000000001</v>
          </cell>
          <cell r="AW24">
            <v>235334</v>
          </cell>
          <cell r="AX24">
            <v>67246</v>
          </cell>
          <cell r="AY24">
            <v>31533</v>
          </cell>
          <cell r="AZ24">
            <v>78606.8</v>
          </cell>
          <cell r="BA24">
            <v>5062978.9000000004</v>
          </cell>
          <cell r="BB24">
            <v>15221.4</v>
          </cell>
          <cell r="BC24">
            <v>36150</v>
          </cell>
          <cell r="BD24">
            <v>18502.2</v>
          </cell>
          <cell r="BE24">
            <v>3944</v>
          </cell>
          <cell r="BF24">
            <v>361.6</v>
          </cell>
          <cell r="BG24" t="str">
            <v>N/A</v>
          </cell>
          <cell r="BH24">
            <v>33850.699999999997</v>
          </cell>
          <cell r="BI24">
            <v>33850.699999999997</v>
          </cell>
          <cell r="BJ24">
            <v>33850.699999999997</v>
          </cell>
          <cell r="BK24">
            <v>15547</v>
          </cell>
          <cell r="BL24" t="str">
            <v>not available</v>
          </cell>
          <cell r="BM24">
            <v>36150</v>
          </cell>
          <cell r="BN24">
            <v>501489</v>
          </cell>
          <cell r="BO24">
            <v>3676000</v>
          </cell>
          <cell r="BP24">
            <v>1291838</v>
          </cell>
          <cell r="BQ24">
            <v>409190</v>
          </cell>
          <cell r="BR24">
            <v>0</v>
          </cell>
          <cell r="BS24">
            <v>45484</v>
          </cell>
          <cell r="BT24">
            <v>9727.2000000000007</v>
          </cell>
          <cell r="BU24">
            <v>22012</v>
          </cell>
          <cell r="BV24">
            <v>17492.7</v>
          </cell>
          <cell r="BW24">
            <v>137243.1</v>
          </cell>
          <cell r="BX24">
            <v>325065</v>
          </cell>
          <cell r="BY24">
            <v>33656.300000000003</v>
          </cell>
          <cell r="BZ24">
            <v>45531.9</v>
          </cell>
          <cell r="CA24">
            <v>39451.800000000003</v>
          </cell>
          <cell r="CB24">
            <v>23408</v>
          </cell>
          <cell r="CC24">
            <v>22851.200000000001</v>
          </cell>
          <cell r="CD24">
            <v>22851.200000000001</v>
          </cell>
          <cell r="CE24">
            <v>39.299999999999997</v>
          </cell>
          <cell r="CF24">
            <v>512573</v>
          </cell>
          <cell r="CG24">
            <v>20698</v>
          </cell>
          <cell r="CH24" t="str">
            <v>N/A</v>
          </cell>
          <cell r="CI24">
            <v>322175</v>
          </cell>
          <cell r="CJ24">
            <v>6698.1</v>
          </cell>
          <cell r="CK24">
            <v>0</v>
          </cell>
          <cell r="CL24">
            <v>18013</v>
          </cell>
          <cell r="CM24">
            <v>35602</v>
          </cell>
          <cell r="CN24">
            <v>0</v>
          </cell>
          <cell r="CO24">
            <v>87528</v>
          </cell>
          <cell r="CP24">
            <v>25308</v>
          </cell>
          <cell r="CQ24">
            <v>32540</v>
          </cell>
          <cell r="CR24">
            <v>3590</v>
          </cell>
          <cell r="CS24">
            <v>112599</v>
          </cell>
          <cell r="CT24">
            <v>125854</v>
          </cell>
          <cell r="CU24">
            <v>26505</v>
          </cell>
          <cell r="CV24">
            <v>2884</v>
          </cell>
          <cell r="CW24">
            <v>4138.1000000000004</v>
          </cell>
          <cell r="CX24">
            <v>46367</v>
          </cell>
          <cell r="CY24">
            <v>117414.7</v>
          </cell>
          <cell r="CZ24">
            <v>13222</v>
          </cell>
          <cell r="DA24">
            <v>0</v>
          </cell>
          <cell r="DB24">
            <v>1512450517</v>
          </cell>
          <cell r="DC24">
            <v>961</v>
          </cell>
          <cell r="DD24">
            <v>39611</v>
          </cell>
          <cell r="DE24">
            <v>58437</v>
          </cell>
          <cell r="DF24">
            <v>225512</v>
          </cell>
          <cell r="DG24">
            <v>30656</v>
          </cell>
          <cell r="DH24">
            <v>21697.9</v>
          </cell>
          <cell r="DI24">
            <v>32</v>
          </cell>
          <cell r="DJ24">
            <v>58267.3</v>
          </cell>
          <cell r="DK24">
            <v>130269</v>
          </cell>
          <cell r="DL24">
            <v>7632</v>
          </cell>
          <cell r="DM24">
            <v>6548</v>
          </cell>
          <cell r="DN24">
            <v>33607.800000000003</v>
          </cell>
          <cell r="DO24">
            <v>38955</v>
          </cell>
          <cell r="DP24">
            <v>9076.7999999999993</v>
          </cell>
          <cell r="DQ24">
            <v>40991.300000000003</v>
          </cell>
          <cell r="DR24">
            <v>148</v>
          </cell>
          <cell r="DS24">
            <v>19194</v>
          </cell>
          <cell r="DT24">
            <v>0</v>
          </cell>
          <cell r="DU24">
            <v>168921.1</v>
          </cell>
          <cell r="DV24">
            <v>22468.1</v>
          </cell>
          <cell r="DW24">
            <v>3551.2</v>
          </cell>
          <cell r="DX24">
            <v>146615</v>
          </cell>
          <cell r="DY24">
            <v>74831</v>
          </cell>
          <cell r="DZ24">
            <v>4056.8</v>
          </cell>
          <cell r="EA24">
            <v>8996</v>
          </cell>
          <cell r="EB24">
            <v>3768</v>
          </cell>
          <cell r="EC24">
            <v>18602.5</v>
          </cell>
          <cell r="ED24">
            <v>18602.5</v>
          </cell>
          <cell r="EE24">
            <v>18602.5</v>
          </cell>
          <cell r="EF24">
            <v>10439</v>
          </cell>
          <cell r="EG24">
            <v>0</v>
          </cell>
          <cell r="EH24">
            <v>234679</v>
          </cell>
          <cell r="EI24">
            <v>17075</v>
          </cell>
          <cell r="EJ24">
            <v>57587</v>
          </cell>
          <cell r="EK24">
            <v>170113</v>
          </cell>
          <cell r="EL24" t="str">
            <v>N/A</v>
          </cell>
          <cell r="EM24">
            <v>9139.6</v>
          </cell>
          <cell r="EN24">
            <v>4809.8</v>
          </cell>
          <cell r="EO24">
            <v>4626</v>
          </cell>
          <cell r="EP24">
            <v>13636.5</v>
          </cell>
          <cell r="EQ24">
            <v>18170.099999999999</v>
          </cell>
          <cell r="ER24">
            <v>3094.6</v>
          </cell>
          <cell r="ES24">
            <v>188457</v>
          </cell>
          <cell r="ET24">
            <v>173422</v>
          </cell>
          <cell r="EU24">
            <v>35945.5</v>
          </cell>
          <cell r="EV24">
            <v>4194699</v>
          </cell>
          <cell r="EW24">
            <v>260367</v>
          </cell>
          <cell r="EX24">
            <v>32145</v>
          </cell>
          <cell r="EY24">
            <v>2488</v>
          </cell>
          <cell r="EZ24">
            <v>99083</v>
          </cell>
          <cell r="FA24">
            <v>208055</v>
          </cell>
          <cell r="FB24">
            <v>92759.9</v>
          </cell>
          <cell r="FC24">
            <v>3258</v>
          </cell>
          <cell r="FD24">
            <v>14131</v>
          </cell>
          <cell r="FE24">
            <v>14131</v>
          </cell>
          <cell r="FF24">
            <v>18.600000000000001</v>
          </cell>
          <cell r="FG24">
            <v>12854.7</v>
          </cell>
          <cell r="FH24">
            <v>9686.7000000000007</v>
          </cell>
          <cell r="FI24">
            <v>2747</v>
          </cell>
          <cell r="FJ24">
            <v>148853</v>
          </cell>
          <cell r="FK24">
            <v>17304</v>
          </cell>
          <cell r="FL24">
            <v>41952</v>
          </cell>
          <cell r="FM24">
            <v>65895.7</v>
          </cell>
          <cell r="FN24">
            <v>0</v>
          </cell>
          <cell r="FO24">
            <v>1586</v>
          </cell>
        </row>
        <row r="25">
          <cell r="A25" t="str">
            <v>Utility summer max peak load</v>
          </cell>
          <cell r="B25" t="str">
            <v>PEAKS</v>
          </cell>
          <cell r="C25">
            <v>2000</v>
          </cell>
          <cell r="D25">
            <v>1186</v>
          </cell>
          <cell r="E25">
            <v>7181</v>
          </cell>
          <cell r="F25">
            <v>0</v>
          </cell>
          <cell r="G25" t="str">
            <v>n/a</v>
          </cell>
          <cell r="H25">
            <v>162000</v>
          </cell>
          <cell r="I25">
            <v>94516</v>
          </cell>
          <cell r="J25" t="str">
            <v>N/A</v>
          </cell>
          <cell r="K25">
            <v>21068</v>
          </cell>
          <cell r="L25">
            <v>155104</v>
          </cell>
          <cell r="M25">
            <v>7667.7</v>
          </cell>
          <cell r="N25">
            <v>1352</v>
          </cell>
          <cell r="O25" t="str">
            <v>N/A</v>
          </cell>
          <cell r="P25">
            <v>310000</v>
          </cell>
          <cell r="Q25">
            <v>243781.8</v>
          </cell>
          <cell r="R25">
            <v>50600</v>
          </cell>
          <cell r="S25">
            <v>3010.6</v>
          </cell>
          <cell r="T25">
            <v>1960</v>
          </cell>
          <cell r="U25">
            <v>0</v>
          </cell>
          <cell r="V25">
            <v>26509.200000000001</v>
          </cell>
          <cell r="W25">
            <v>6415</v>
          </cell>
          <cell r="X25">
            <v>168465</v>
          </cell>
          <cell r="Y25">
            <v>5198.6000000000004</v>
          </cell>
          <cell r="Z25">
            <v>5331.1</v>
          </cell>
          <cell r="AA25">
            <v>10494</v>
          </cell>
          <cell r="AB25">
            <v>2446</v>
          </cell>
          <cell r="AC25">
            <v>43554</v>
          </cell>
          <cell r="AD25">
            <v>4055</v>
          </cell>
          <cell r="AE25">
            <v>503</v>
          </cell>
          <cell r="AF25">
            <v>9362.6</v>
          </cell>
          <cell r="AG25">
            <v>40171.4</v>
          </cell>
          <cell r="AH25">
            <v>0</v>
          </cell>
          <cell r="AI25">
            <v>1309465</v>
          </cell>
          <cell r="AJ25">
            <v>585</v>
          </cell>
          <cell r="AK25">
            <v>0</v>
          </cell>
          <cell r="AL25">
            <v>7278.3</v>
          </cell>
          <cell r="AM25" t="str">
            <v>na</v>
          </cell>
          <cell r="AN25">
            <v>119790.6</v>
          </cell>
          <cell r="AO25">
            <v>76124.600000000006</v>
          </cell>
          <cell r="AP25">
            <v>12005</v>
          </cell>
          <cell r="AQ25">
            <v>7953</v>
          </cell>
          <cell r="AR25">
            <v>14419</v>
          </cell>
          <cell r="AS25">
            <v>0</v>
          </cell>
          <cell r="AT25">
            <v>118695</v>
          </cell>
          <cell r="AU25">
            <v>32857.599999999999</v>
          </cell>
          <cell r="AV25">
            <v>0</v>
          </cell>
          <cell r="AW25">
            <v>234492</v>
          </cell>
          <cell r="AX25" t="str">
            <v>n/a</v>
          </cell>
          <cell r="AY25">
            <v>35854</v>
          </cell>
          <cell r="AZ25">
            <v>75845.100000000006</v>
          </cell>
          <cell r="BA25">
            <v>5451795.4000000004</v>
          </cell>
          <cell r="BB25">
            <v>15089.7</v>
          </cell>
          <cell r="BC25">
            <v>27930</v>
          </cell>
          <cell r="BD25">
            <v>15969.1</v>
          </cell>
          <cell r="BE25">
            <v>3101</v>
          </cell>
          <cell r="BF25">
            <v>337.1</v>
          </cell>
          <cell r="BG25" t="str">
            <v>N/A</v>
          </cell>
          <cell r="BH25">
            <v>18933.3</v>
          </cell>
          <cell r="BI25">
            <v>18933.3</v>
          </cell>
          <cell r="BJ25">
            <v>18933.3</v>
          </cell>
          <cell r="BK25">
            <v>12360</v>
          </cell>
          <cell r="BL25" t="str">
            <v>not available</v>
          </cell>
          <cell r="BM25">
            <v>27930</v>
          </cell>
          <cell r="BN25">
            <v>554506</v>
          </cell>
          <cell r="BO25">
            <v>2585000</v>
          </cell>
          <cell r="BP25">
            <v>1255310</v>
          </cell>
          <cell r="BQ25">
            <v>483021</v>
          </cell>
          <cell r="BR25">
            <v>0</v>
          </cell>
          <cell r="BS25">
            <v>30271</v>
          </cell>
          <cell r="BT25" t="str">
            <v>n/a</v>
          </cell>
          <cell r="BU25">
            <v>16374</v>
          </cell>
          <cell r="BV25">
            <v>13036</v>
          </cell>
          <cell r="BW25">
            <v>106936.5</v>
          </cell>
          <cell r="BX25">
            <v>320630</v>
          </cell>
          <cell r="BY25">
            <v>26389.3</v>
          </cell>
          <cell r="BZ25">
            <v>40367.599999999999</v>
          </cell>
          <cell r="CA25">
            <v>34204.5</v>
          </cell>
          <cell r="CB25">
            <v>28104.400000000001</v>
          </cell>
          <cell r="CC25">
            <v>24083.5</v>
          </cell>
          <cell r="CD25">
            <v>24083.5</v>
          </cell>
          <cell r="CE25">
            <v>40.299999999999997</v>
          </cell>
          <cell r="CF25">
            <v>590591</v>
          </cell>
          <cell r="CG25">
            <v>12797</v>
          </cell>
          <cell r="CH25" t="str">
            <v>N/A</v>
          </cell>
          <cell r="CI25">
            <v>386157</v>
          </cell>
          <cell r="CJ25">
            <v>5183.7</v>
          </cell>
          <cell r="CK25">
            <v>0</v>
          </cell>
          <cell r="CL25" t="str">
            <v>N/A</v>
          </cell>
          <cell r="CM25">
            <v>34641</v>
          </cell>
          <cell r="CN25">
            <v>0</v>
          </cell>
          <cell r="CO25">
            <v>88821</v>
          </cell>
          <cell r="CP25">
            <v>29949</v>
          </cell>
          <cell r="CQ25">
            <v>34904</v>
          </cell>
          <cell r="CR25">
            <v>3880</v>
          </cell>
          <cell r="CS25">
            <v>116601</v>
          </cell>
          <cell r="CT25">
            <v>154327</v>
          </cell>
          <cell r="CU25">
            <v>33583</v>
          </cell>
          <cell r="CV25">
            <v>1902</v>
          </cell>
          <cell r="CW25">
            <v>2989.5</v>
          </cell>
          <cell r="CX25">
            <v>55830</v>
          </cell>
          <cell r="CY25">
            <v>91730.4</v>
          </cell>
          <cell r="CZ25" t="str">
            <v>n/a</v>
          </cell>
          <cell r="DA25">
            <v>0</v>
          </cell>
          <cell r="DB25">
            <v>1504599452</v>
          </cell>
          <cell r="DC25">
            <v>885</v>
          </cell>
          <cell r="DD25">
            <v>36813</v>
          </cell>
          <cell r="DE25">
            <v>48302</v>
          </cell>
          <cell r="DF25">
            <v>199208</v>
          </cell>
          <cell r="DG25">
            <v>25357</v>
          </cell>
          <cell r="DH25">
            <v>13794.9</v>
          </cell>
          <cell r="DI25">
            <v>40</v>
          </cell>
          <cell r="DJ25">
            <v>0</v>
          </cell>
          <cell r="DK25">
            <v>119347</v>
          </cell>
          <cell r="DL25">
            <v>9568</v>
          </cell>
          <cell r="DM25">
            <v>6888</v>
          </cell>
          <cell r="DN25">
            <v>37440.400000000001</v>
          </cell>
          <cell r="DO25">
            <v>31561</v>
          </cell>
          <cell r="DP25">
            <v>7662.3</v>
          </cell>
          <cell r="DQ25">
            <v>37133.5</v>
          </cell>
          <cell r="DR25">
            <v>107</v>
          </cell>
          <cell r="DS25">
            <v>17151</v>
          </cell>
          <cell r="DT25">
            <v>0</v>
          </cell>
          <cell r="DU25">
            <v>201071.4</v>
          </cell>
          <cell r="DV25" t="str">
            <v>Not Applicable</v>
          </cell>
          <cell r="DW25">
            <v>2367.5</v>
          </cell>
          <cell r="DX25">
            <v>168413</v>
          </cell>
          <cell r="DY25">
            <v>79946</v>
          </cell>
          <cell r="DZ25">
            <v>2819.8</v>
          </cell>
          <cell r="EA25">
            <v>7992</v>
          </cell>
          <cell r="EB25">
            <v>3570</v>
          </cell>
          <cell r="EC25">
            <v>10386.799999999999</v>
          </cell>
          <cell r="ED25">
            <v>13921.5</v>
          </cell>
          <cell r="EE25">
            <v>13921.5</v>
          </cell>
          <cell r="EF25">
            <v>8366.6</v>
          </cell>
          <cell r="EG25">
            <v>0</v>
          </cell>
          <cell r="EH25">
            <v>277285</v>
          </cell>
          <cell r="EI25">
            <v>16588</v>
          </cell>
          <cell r="EJ25">
            <v>66183</v>
          </cell>
          <cell r="EK25">
            <v>118695</v>
          </cell>
          <cell r="EL25" t="str">
            <v>N/A</v>
          </cell>
          <cell r="EM25">
            <v>6710.5</v>
          </cell>
          <cell r="EN25">
            <v>3413.4</v>
          </cell>
          <cell r="EO25">
            <v>2727</v>
          </cell>
          <cell r="EP25">
            <v>13131.9</v>
          </cell>
          <cell r="EQ25">
            <v>22361.1</v>
          </cell>
          <cell r="ER25">
            <v>2081.5</v>
          </cell>
          <cell r="ES25">
            <v>201546</v>
          </cell>
          <cell r="ET25">
            <v>148910</v>
          </cell>
          <cell r="EU25">
            <v>39395.1</v>
          </cell>
          <cell r="EV25">
            <v>4486728</v>
          </cell>
          <cell r="EW25">
            <v>264278</v>
          </cell>
          <cell r="EX25">
            <v>43953</v>
          </cell>
          <cell r="EY25">
            <v>2447</v>
          </cell>
          <cell r="EZ25">
            <v>86643</v>
          </cell>
          <cell r="FA25">
            <v>204796</v>
          </cell>
          <cell r="FB25">
            <v>101399.3</v>
          </cell>
          <cell r="FC25">
            <v>2545</v>
          </cell>
          <cell r="FD25">
            <v>12854</v>
          </cell>
          <cell r="FE25">
            <v>12854</v>
          </cell>
          <cell r="FF25">
            <v>18</v>
          </cell>
          <cell r="FG25">
            <v>8927.9</v>
          </cell>
          <cell r="FH25">
            <v>9638.1</v>
          </cell>
          <cell r="FI25">
            <v>2466</v>
          </cell>
          <cell r="FJ25">
            <v>154114</v>
          </cell>
          <cell r="FK25">
            <v>23035.200000000001</v>
          </cell>
          <cell r="FL25">
            <v>35760</v>
          </cell>
          <cell r="FM25">
            <v>69233.8</v>
          </cell>
          <cell r="FN25">
            <v>0</v>
          </cell>
          <cell r="FO25">
            <v>1102</v>
          </cell>
        </row>
        <row r="26">
          <cell r="A26" t="str">
            <v>Utility average peak load</v>
          </cell>
          <cell r="B26" t="str">
            <v>PEAKA</v>
          </cell>
          <cell r="C26">
            <v>2000</v>
          </cell>
          <cell r="D26">
            <v>1063</v>
          </cell>
          <cell r="E26">
            <v>7353</v>
          </cell>
          <cell r="F26">
            <v>0</v>
          </cell>
          <cell r="G26" t="str">
            <v>n/a</v>
          </cell>
          <cell r="H26">
            <v>159800</v>
          </cell>
          <cell r="I26">
            <v>89388</v>
          </cell>
          <cell r="J26" t="str">
            <v>N/A</v>
          </cell>
          <cell r="K26">
            <v>19087</v>
          </cell>
          <cell r="L26">
            <v>139591</v>
          </cell>
          <cell r="M26">
            <v>7768.57</v>
          </cell>
          <cell r="N26">
            <v>1415</v>
          </cell>
          <cell r="O26" t="str">
            <v>N/A</v>
          </cell>
          <cell r="P26">
            <v>260000</v>
          </cell>
          <cell r="Q26">
            <v>220870.5</v>
          </cell>
          <cell r="R26">
            <v>44444</v>
          </cell>
          <cell r="S26">
            <v>3206.18</v>
          </cell>
          <cell r="T26">
            <v>1729</v>
          </cell>
          <cell r="U26">
            <v>0</v>
          </cell>
          <cell r="V26">
            <v>26339.78</v>
          </cell>
          <cell r="W26">
            <v>5082</v>
          </cell>
          <cell r="X26">
            <v>145943</v>
          </cell>
          <cell r="Y26">
            <v>6918</v>
          </cell>
          <cell r="Z26">
            <v>5049.29</v>
          </cell>
          <cell r="AA26">
            <v>10082.4</v>
          </cell>
          <cell r="AB26">
            <v>3067.8</v>
          </cell>
          <cell r="AC26">
            <v>44196</v>
          </cell>
          <cell r="AD26">
            <v>4245</v>
          </cell>
          <cell r="AE26">
            <v>523</v>
          </cell>
          <cell r="AF26">
            <v>1377.3</v>
          </cell>
          <cell r="AG26">
            <v>32581.1</v>
          </cell>
          <cell r="AH26">
            <v>0</v>
          </cell>
          <cell r="AI26">
            <v>1117165</v>
          </cell>
          <cell r="AJ26">
            <v>424</v>
          </cell>
          <cell r="AK26">
            <v>62564</v>
          </cell>
          <cell r="AL26">
            <v>7394</v>
          </cell>
          <cell r="AM26">
            <v>12444.4</v>
          </cell>
          <cell r="AN26">
            <v>99009.87</v>
          </cell>
          <cell r="AO26">
            <v>71000</v>
          </cell>
          <cell r="AP26">
            <v>12281</v>
          </cell>
          <cell r="AQ26">
            <v>1630</v>
          </cell>
          <cell r="AR26">
            <v>14262</v>
          </cell>
          <cell r="AS26">
            <v>70848</v>
          </cell>
          <cell r="AT26">
            <v>130277</v>
          </cell>
          <cell r="AU26">
            <v>21928.5</v>
          </cell>
          <cell r="AV26">
            <v>26472</v>
          </cell>
          <cell r="AW26">
            <v>222026</v>
          </cell>
          <cell r="AX26">
            <v>61348</v>
          </cell>
          <cell r="AY26">
            <v>27578</v>
          </cell>
          <cell r="AZ26">
            <v>70030</v>
          </cell>
          <cell r="BA26">
            <v>876231.2</v>
          </cell>
          <cell r="BB26">
            <v>13719.9</v>
          </cell>
          <cell r="BC26">
            <v>29440</v>
          </cell>
          <cell r="BD26">
            <v>15898.9</v>
          </cell>
          <cell r="BE26">
            <v>3255</v>
          </cell>
          <cell r="BF26">
            <v>272</v>
          </cell>
          <cell r="BG26" t="str">
            <v>N/A</v>
          </cell>
          <cell r="BH26">
            <v>4398.67</v>
          </cell>
          <cell r="BI26">
            <v>4398.67</v>
          </cell>
          <cell r="BJ26">
            <v>4398.67</v>
          </cell>
          <cell r="BK26">
            <v>12410</v>
          </cell>
          <cell r="BL26" t="str">
            <v>not available</v>
          </cell>
          <cell r="BM26">
            <v>29440</v>
          </cell>
          <cell r="BN26">
            <v>482600</v>
          </cell>
          <cell r="BO26">
            <v>2804000</v>
          </cell>
          <cell r="BP26">
            <v>1091826</v>
          </cell>
          <cell r="BQ26">
            <v>407169</v>
          </cell>
          <cell r="BR26">
            <v>0</v>
          </cell>
          <cell r="BS26">
            <v>33773</v>
          </cell>
          <cell r="BT26">
            <v>9028.7000000000007</v>
          </cell>
          <cell r="BU26">
            <v>15993</v>
          </cell>
          <cell r="BV26">
            <v>11329</v>
          </cell>
          <cell r="BW26">
            <v>110211.8</v>
          </cell>
          <cell r="BX26">
            <v>299003</v>
          </cell>
          <cell r="BY26">
            <v>4995.47</v>
          </cell>
          <cell r="BZ26">
            <v>38625.300000000003</v>
          </cell>
          <cell r="CA26">
            <v>33149.1</v>
          </cell>
          <cell r="CB26">
            <v>22876.04</v>
          </cell>
          <cell r="CC26">
            <v>22098.400000000001</v>
          </cell>
          <cell r="CD26">
            <v>22098.400000000001</v>
          </cell>
          <cell r="CE26">
            <v>34.299999999999997</v>
          </cell>
          <cell r="CF26">
            <v>503777</v>
          </cell>
          <cell r="CG26">
            <v>16748</v>
          </cell>
          <cell r="CH26" t="str">
            <v>N/A</v>
          </cell>
          <cell r="CI26">
            <v>321765</v>
          </cell>
          <cell r="CJ26">
            <v>5349</v>
          </cell>
          <cell r="CK26">
            <v>24030</v>
          </cell>
          <cell r="CL26">
            <v>18013</v>
          </cell>
          <cell r="CM26">
            <v>35026</v>
          </cell>
          <cell r="CN26">
            <v>7704.7</v>
          </cell>
          <cell r="CO26">
            <v>81876</v>
          </cell>
          <cell r="CP26">
            <v>5526</v>
          </cell>
          <cell r="CQ26">
            <v>30654</v>
          </cell>
          <cell r="CR26">
            <v>620.79999999999995</v>
          </cell>
          <cell r="CS26">
            <v>102886</v>
          </cell>
          <cell r="CT26">
            <v>124212</v>
          </cell>
          <cell r="CU26">
            <v>25841</v>
          </cell>
          <cell r="CV26">
            <v>2140.41</v>
          </cell>
          <cell r="CW26">
            <v>3216.2</v>
          </cell>
          <cell r="CX26">
            <v>42329</v>
          </cell>
          <cell r="CY26">
            <v>91254.9</v>
          </cell>
          <cell r="CZ26">
            <v>17215</v>
          </cell>
          <cell r="DA26">
            <v>0</v>
          </cell>
          <cell r="DB26">
            <v>1508524984</v>
          </cell>
          <cell r="DC26">
            <v>777</v>
          </cell>
          <cell r="DD26">
            <v>34962</v>
          </cell>
          <cell r="DE26">
            <v>48416</v>
          </cell>
          <cell r="DF26">
            <v>193805</v>
          </cell>
          <cell r="DG26">
            <v>25165</v>
          </cell>
          <cell r="DH26">
            <v>13739.72</v>
          </cell>
          <cell r="DI26">
            <v>32</v>
          </cell>
          <cell r="DJ26">
            <v>0</v>
          </cell>
          <cell r="DK26">
            <v>113347</v>
          </cell>
          <cell r="DL26">
            <v>7936</v>
          </cell>
          <cell r="DM26">
            <v>5761</v>
          </cell>
          <cell r="DN26">
            <v>21375.599999999999</v>
          </cell>
          <cell r="DO26">
            <v>30620</v>
          </cell>
          <cell r="DP26">
            <v>7481.3</v>
          </cell>
          <cell r="DQ26">
            <v>37694.6</v>
          </cell>
          <cell r="DR26">
            <v>110</v>
          </cell>
          <cell r="DS26">
            <v>16009</v>
          </cell>
          <cell r="DT26">
            <v>0</v>
          </cell>
          <cell r="DU26">
            <v>167921.1</v>
          </cell>
          <cell r="DV26">
            <v>21393.4</v>
          </cell>
          <cell r="DW26">
            <v>2235.8000000000002</v>
          </cell>
          <cell r="DX26">
            <v>1430.72</v>
          </cell>
          <cell r="DY26">
            <v>15478</v>
          </cell>
          <cell r="DZ26">
            <v>2579.8200000000002</v>
          </cell>
          <cell r="EA26">
            <v>7671</v>
          </cell>
          <cell r="EB26">
            <v>3450</v>
          </cell>
          <cell r="EC26">
            <v>12467.9</v>
          </cell>
          <cell r="ED26">
            <v>12467.9</v>
          </cell>
          <cell r="EE26">
            <v>12467.9</v>
          </cell>
          <cell r="EF26">
            <v>8306</v>
          </cell>
          <cell r="EG26">
            <v>0</v>
          </cell>
          <cell r="EH26">
            <v>235497</v>
          </cell>
          <cell r="EI26">
            <v>15487</v>
          </cell>
          <cell r="EJ26">
            <v>56412</v>
          </cell>
          <cell r="EK26">
            <v>130277</v>
          </cell>
          <cell r="EL26" t="str">
            <v>N/A</v>
          </cell>
          <cell r="EM26">
            <v>6932.6</v>
          </cell>
          <cell r="EN26">
            <v>3364.25</v>
          </cell>
          <cell r="EO26">
            <v>3252</v>
          </cell>
          <cell r="EP26">
            <v>12581.12</v>
          </cell>
          <cell r="EQ26">
            <v>17560.14</v>
          </cell>
          <cell r="ER26">
            <v>2114.3000000000002</v>
          </cell>
          <cell r="ES26">
            <v>390003</v>
          </cell>
          <cell r="ET26">
            <v>161166</v>
          </cell>
          <cell r="EU26">
            <v>35368</v>
          </cell>
          <cell r="EV26">
            <v>4009164</v>
          </cell>
          <cell r="EW26">
            <v>229702.3</v>
          </cell>
          <cell r="EX26">
            <v>7610</v>
          </cell>
          <cell r="EY26">
            <v>2253</v>
          </cell>
          <cell r="EZ26">
            <v>15477</v>
          </cell>
          <cell r="FA26">
            <v>190894</v>
          </cell>
          <cell r="FB26">
            <v>88987.76</v>
          </cell>
          <cell r="FC26">
            <v>2517</v>
          </cell>
          <cell r="FD26">
            <v>12783</v>
          </cell>
          <cell r="FE26">
            <v>12783</v>
          </cell>
          <cell r="FF26">
            <v>15</v>
          </cell>
          <cell r="FG26">
            <v>9294.2800000000007</v>
          </cell>
          <cell r="FH26">
            <v>9009.6</v>
          </cell>
          <cell r="FI26">
            <v>1468</v>
          </cell>
          <cell r="FJ26">
            <v>134243</v>
          </cell>
          <cell r="FK26">
            <v>16520</v>
          </cell>
          <cell r="FL26">
            <v>6476</v>
          </cell>
          <cell r="FM26">
            <v>63815</v>
          </cell>
          <cell r="FN26">
            <v>0</v>
          </cell>
          <cell r="FO26">
            <v>1156</v>
          </cell>
        </row>
        <row r="27">
          <cell r="A27" t="str">
            <v>Total circuit kms of line</v>
          </cell>
          <cell r="B27" t="str">
            <v>KMC</v>
          </cell>
          <cell r="C27">
            <v>2000</v>
          </cell>
          <cell r="D27">
            <v>8</v>
          </cell>
          <cell r="E27">
            <v>92</v>
          </cell>
          <cell r="F27">
            <v>41</v>
          </cell>
          <cell r="G27">
            <v>1059</v>
          </cell>
          <cell r="H27">
            <v>818.3</v>
          </cell>
          <cell r="I27">
            <v>27.1</v>
          </cell>
          <cell r="J27">
            <v>647</v>
          </cell>
          <cell r="K27">
            <v>134.5</v>
          </cell>
          <cell r="L27">
            <v>389.06</v>
          </cell>
          <cell r="M27" t="str">
            <v>n/a</v>
          </cell>
          <cell r="N27">
            <v>12</v>
          </cell>
          <cell r="O27">
            <v>39</v>
          </cell>
          <cell r="P27">
            <v>1300</v>
          </cell>
          <cell r="Q27">
            <v>929</v>
          </cell>
          <cell r="R27">
            <v>797</v>
          </cell>
          <cell r="S27">
            <v>40</v>
          </cell>
          <cell r="T27">
            <v>10.95</v>
          </cell>
          <cell r="U27">
            <v>38.5</v>
          </cell>
          <cell r="V27">
            <v>91.7</v>
          </cell>
          <cell r="W27">
            <v>27.45</v>
          </cell>
          <cell r="X27">
            <v>561</v>
          </cell>
          <cell r="Y27">
            <v>40</v>
          </cell>
          <cell r="Z27">
            <v>21</v>
          </cell>
          <cell r="AA27">
            <v>37.200000000000003</v>
          </cell>
          <cell r="AB27">
            <v>19.3</v>
          </cell>
          <cell r="AC27">
            <v>186.7</v>
          </cell>
          <cell r="AD27">
            <v>21.2</v>
          </cell>
          <cell r="AE27">
            <v>7</v>
          </cell>
          <cell r="AF27">
            <v>7.65</v>
          </cell>
          <cell r="AG27">
            <v>129.87200000000001</v>
          </cell>
          <cell r="AH27">
            <v>16.8</v>
          </cell>
          <cell r="AI27">
            <v>10420</v>
          </cell>
          <cell r="AJ27">
            <v>1270</v>
          </cell>
          <cell r="AK27">
            <v>251.005</v>
          </cell>
          <cell r="AL27">
            <v>118.3</v>
          </cell>
          <cell r="AM27">
            <v>133</v>
          </cell>
          <cell r="AN27">
            <v>377.8</v>
          </cell>
          <cell r="AO27">
            <v>156.80000000000001</v>
          </cell>
          <cell r="AP27">
            <v>76.58</v>
          </cell>
          <cell r="AQ27">
            <v>8.08</v>
          </cell>
          <cell r="AR27">
            <v>240</v>
          </cell>
          <cell r="AS27">
            <v>1826.45</v>
          </cell>
          <cell r="AT27">
            <v>833.8</v>
          </cell>
          <cell r="AU27">
            <v>153.13</v>
          </cell>
          <cell r="AV27">
            <v>153.13</v>
          </cell>
          <cell r="AW27">
            <v>975</v>
          </cell>
          <cell r="AX27">
            <v>350</v>
          </cell>
          <cell r="AY27">
            <v>175.76</v>
          </cell>
          <cell r="AZ27">
            <v>581.29999999999995</v>
          </cell>
          <cell r="BA27">
            <v>1906</v>
          </cell>
          <cell r="BB27">
            <v>55.8</v>
          </cell>
          <cell r="BC27">
            <v>63.75</v>
          </cell>
          <cell r="BD27">
            <v>68.48</v>
          </cell>
          <cell r="BE27">
            <v>9</v>
          </cell>
          <cell r="BF27">
            <v>3</v>
          </cell>
          <cell r="BG27">
            <v>250</v>
          </cell>
          <cell r="BH27">
            <v>21</v>
          </cell>
          <cell r="BI27">
            <v>21</v>
          </cell>
          <cell r="BJ27">
            <v>21</v>
          </cell>
          <cell r="BK27">
            <v>30.23</v>
          </cell>
          <cell r="BL27" t="str">
            <v>not available</v>
          </cell>
          <cell r="BM27">
            <v>63.75</v>
          </cell>
          <cell r="BN27">
            <v>1927.4</v>
          </cell>
          <cell r="BO27">
            <v>113800</v>
          </cell>
          <cell r="BP27" t="str">
            <v>not available</v>
          </cell>
          <cell r="BQ27">
            <v>2148</v>
          </cell>
          <cell r="BR27">
            <v>97.557000000000002</v>
          </cell>
          <cell r="BS27">
            <v>582</v>
          </cell>
          <cell r="BT27" t="str">
            <v>unknown</v>
          </cell>
          <cell r="BU27">
            <v>98</v>
          </cell>
          <cell r="BV27">
            <v>49</v>
          </cell>
          <cell r="BW27">
            <v>347.9</v>
          </cell>
          <cell r="BX27">
            <v>1603</v>
          </cell>
          <cell r="BY27">
            <v>15</v>
          </cell>
          <cell r="BZ27">
            <v>118.29</v>
          </cell>
          <cell r="CA27">
            <v>994</v>
          </cell>
          <cell r="CB27">
            <v>135</v>
          </cell>
          <cell r="CC27">
            <v>79.599999999999994</v>
          </cell>
          <cell r="CD27">
            <v>76.599999999999994</v>
          </cell>
          <cell r="CE27">
            <v>1047</v>
          </cell>
          <cell r="CF27">
            <v>2213</v>
          </cell>
          <cell r="CG27" t="str">
            <v>14,25</v>
          </cell>
          <cell r="CH27">
            <v>15</v>
          </cell>
          <cell r="CI27">
            <v>1789</v>
          </cell>
          <cell r="CJ27">
            <v>36.4</v>
          </cell>
          <cell r="CK27">
            <v>78</v>
          </cell>
          <cell r="CL27">
            <v>98.7</v>
          </cell>
          <cell r="CM27">
            <v>98.7</v>
          </cell>
          <cell r="CN27">
            <v>0</v>
          </cell>
          <cell r="CO27">
            <v>835</v>
          </cell>
          <cell r="CP27">
            <v>40.75</v>
          </cell>
          <cell r="CQ27">
            <v>106.3</v>
          </cell>
          <cell r="CR27">
            <v>4</v>
          </cell>
          <cell r="CS27">
            <v>575</v>
          </cell>
          <cell r="CT27" t="str">
            <v>720 km</v>
          </cell>
          <cell r="CU27">
            <v>310.8</v>
          </cell>
          <cell r="CV27">
            <v>14.4</v>
          </cell>
          <cell r="CW27">
            <v>0</v>
          </cell>
          <cell r="CX27">
            <v>737</v>
          </cell>
          <cell r="CY27">
            <v>557</v>
          </cell>
          <cell r="CZ27">
            <v>109.2</v>
          </cell>
          <cell r="DA27">
            <v>26.8</v>
          </cell>
          <cell r="DB27">
            <v>1324</v>
          </cell>
          <cell r="DC27">
            <v>12</v>
          </cell>
          <cell r="DD27">
            <v>134.5</v>
          </cell>
          <cell r="DE27">
            <v>277</v>
          </cell>
          <cell r="DF27">
            <v>1588.8</v>
          </cell>
          <cell r="DG27">
            <v>114.7</v>
          </cell>
          <cell r="DH27">
            <v>127.9</v>
          </cell>
          <cell r="DI27">
            <v>0</v>
          </cell>
          <cell r="DJ27">
            <v>0</v>
          </cell>
          <cell r="DK27">
            <v>477</v>
          </cell>
          <cell r="DL27">
            <v>47</v>
          </cell>
          <cell r="DM27">
            <v>20</v>
          </cell>
          <cell r="DN27">
            <v>265</v>
          </cell>
          <cell r="DO27" t="str">
            <v>n/a</v>
          </cell>
          <cell r="DP27">
            <v>25.2</v>
          </cell>
          <cell r="DQ27">
            <v>98.99</v>
          </cell>
          <cell r="DR27">
            <v>704</v>
          </cell>
          <cell r="DS27">
            <v>70</v>
          </cell>
          <cell r="DT27">
            <v>0</v>
          </cell>
          <cell r="DU27">
            <v>846</v>
          </cell>
          <cell r="DV27">
            <v>83.88</v>
          </cell>
          <cell r="DW27">
            <v>14.7</v>
          </cell>
          <cell r="DX27">
            <v>655</v>
          </cell>
          <cell r="DY27">
            <v>129.66</v>
          </cell>
          <cell r="DZ27">
            <v>18.5</v>
          </cell>
          <cell r="EA27">
            <v>28.7</v>
          </cell>
          <cell r="EB27">
            <v>18</v>
          </cell>
          <cell r="EC27">
            <v>128.30000000000001</v>
          </cell>
          <cell r="ED27">
            <v>128.30000000000001</v>
          </cell>
          <cell r="EE27">
            <v>128.30000000000001</v>
          </cell>
          <cell r="EF27">
            <v>38.299999999999997</v>
          </cell>
          <cell r="EG27">
            <v>8.8000000000000007</v>
          </cell>
          <cell r="EH27">
            <v>728</v>
          </cell>
          <cell r="EI27">
            <v>57</v>
          </cell>
          <cell r="EJ27">
            <v>243</v>
          </cell>
          <cell r="EK27">
            <v>833.8</v>
          </cell>
          <cell r="EL27">
            <v>43</v>
          </cell>
          <cell r="EM27">
            <v>412.42</v>
          </cell>
          <cell r="EN27">
            <v>20.375</v>
          </cell>
          <cell r="EO27">
            <v>87</v>
          </cell>
          <cell r="EP27">
            <v>72.5</v>
          </cell>
          <cell r="EQ27">
            <v>90.7</v>
          </cell>
          <cell r="ER27">
            <v>17</v>
          </cell>
          <cell r="ES27">
            <v>249.5</v>
          </cell>
          <cell r="ET27">
            <v>1314.24</v>
          </cell>
          <cell r="EU27">
            <v>132</v>
          </cell>
          <cell r="EV27">
            <v>16533</v>
          </cell>
          <cell r="EW27">
            <v>876</v>
          </cell>
          <cell r="EX27">
            <v>41.1</v>
          </cell>
          <cell r="EY27">
            <v>6</v>
          </cell>
          <cell r="EZ27">
            <v>208.3</v>
          </cell>
          <cell r="FA27">
            <v>1248</v>
          </cell>
          <cell r="FB27">
            <v>390.9</v>
          </cell>
          <cell r="FC27">
            <v>27</v>
          </cell>
          <cell r="FD27">
            <v>120</v>
          </cell>
          <cell r="FE27">
            <v>120</v>
          </cell>
          <cell r="FF27">
            <v>0</v>
          </cell>
          <cell r="FG27">
            <v>32.65</v>
          </cell>
          <cell r="FH27">
            <v>34.700000000000003</v>
          </cell>
          <cell r="FI27">
            <v>9.43</v>
          </cell>
          <cell r="FJ27">
            <v>789</v>
          </cell>
          <cell r="FK27">
            <v>0</v>
          </cell>
          <cell r="FL27">
            <v>25.5</v>
          </cell>
          <cell r="FM27">
            <v>216</v>
          </cell>
          <cell r="FN27">
            <v>21.547999999999998</v>
          </cell>
          <cell r="FO27">
            <v>11</v>
          </cell>
        </row>
        <row r="28">
          <cell r="A28" t="str">
            <v>Overhead circuit kms of line</v>
          </cell>
          <cell r="B28" t="str">
            <v>KMCO</v>
          </cell>
          <cell r="C28">
            <v>2000</v>
          </cell>
          <cell r="D28">
            <v>8</v>
          </cell>
          <cell r="E28">
            <v>22</v>
          </cell>
          <cell r="F28">
            <v>30</v>
          </cell>
          <cell r="G28">
            <v>531</v>
          </cell>
          <cell r="H28">
            <v>409.15</v>
          </cell>
          <cell r="I28">
            <v>230</v>
          </cell>
          <cell r="J28">
            <v>582</v>
          </cell>
          <cell r="K28">
            <v>67.25</v>
          </cell>
          <cell r="L28">
            <v>255.58</v>
          </cell>
          <cell r="M28" t="str">
            <v>n/a</v>
          </cell>
          <cell r="N28">
            <v>9</v>
          </cell>
          <cell r="O28">
            <v>35</v>
          </cell>
          <cell r="P28">
            <v>836</v>
          </cell>
          <cell r="Q28">
            <v>633</v>
          </cell>
          <cell r="R28">
            <v>763</v>
          </cell>
          <cell r="S28">
            <v>32</v>
          </cell>
          <cell r="T28">
            <v>9.1999999999999993</v>
          </cell>
          <cell r="U28">
            <v>30</v>
          </cell>
          <cell r="V28">
            <v>72.73</v>
          </cell>
          <cell r="W28">
            <v>26</v>
          </cell>
          <cell r="X28">
            <v>352</v>
          </cell>
          <cell r="Y28">
            <v>30</v>
          </cell>
          <cell r="Z28">
            <v>17</v>
          </cell>
          <cell r="AA28">
            <v>36.799999999999997</v>
          </cell>
          <cell r="AB28">
            <v>18.3</v>
          </cell>
          <cell r="AC28">
            <v>126.7</v>
          </cell>
          <cell r="AD28">
            <v>15.3</v>
          </cell>
          <cell r="AE28">
            <v>7</v>
          </cell>
          <cell r="AF28">
            <v>1.25</v>
          </cell>
          <cell r="AG28">
            <v>87.322999999999993</v>
          </cell>
          <cell r="AH28">
            <v>12.5</v>
          </cell>
          <cell r="AI28">
            <v>4531</v>
          </cell>
          <cell r="AJ28">
            <v>1090</v>
          </cell>
          <cell r="AK28">
            <v>202.87100000000001</v>
          </cell>
          <cell r="AL28">
            <v>107.7</v>
          </cell>
          <cell r="AM28">
            <v>122.4</v>
          </cell>
          <cell r="AN28">
            <v>195.08</v>
          </cell>
          <cell r="AO28">
            <v>106.3</v>
          </cell>
          <cell r="AP28">
            <v>68.599999999999994</v>
          </cell>
          <cell r="AQ28">
            <v>6.28</v>
          </cell>
          <cell r="AR28">
            <v>212</v>
          </cell>
          <cell r="AS28">
            <v>1825.33</v>
          </cell>
          <cell r="AT28">
            <v>660.6</v>
          </cell>
          <cell r="AU28">
            <v>106.1</v>
          </cell>
          <cell r="AV28">
            <v>106.1</v>
          </cell>
          <cell r="AW28">
            <v>409</v>
          </cell>
          <cell r="AX28">
            <v>335</v>
          </cell>
          <cell r="AY28">
            <v>169.03</v>
          </cell>
          <cell r="AZ28">
            <v>433.7</v>
          </cell>
          <cell r="BA28">
            <v>686</v>
          </cell>
          <cell r="BB28">
            <v>44.8</v>
          </cell>
          <cell r="BC28">
            <v>56.65</v>
          </cell>
          <cell r="BD28">
            <v>57.48</v>
          </cell>
          <cell r="BE28">
            <v>9</v>
          </cell>
          <cell r="BF28">
            <v>2.8</v>
          </cell>
          <cell r="BG28">
            <v>225</v>
          </cell>
          <cell r="BH28">
            <v>18.5</v>
          </cell>
          <cell r="BI28">
            <v>18.5</v>
          </cell>
          <cell r="BJ28">
            <v>18.5</v>
          </cell>
          <cell r="BK28">
            <v>15.13</v>
          </cell>
          <cell r="BL28" t="str">
            <v>not available</v>
          </cell>
          <cell r="BM28">
            <v>56.65</v>
          </cell>
          <cell r="BN28">
            <v>577</v>
          </cell>
          <cell r="BO28">
            <v>110265</v>
          </cell>
          <cell r="BP28" t="str">
            <v>not available</v>
          </cell>
          <cell r="BQ28">
            <v>725</v>
          </cell>
          <cell r="BR28">
            <v>79.614999999999995</v>
          </cell>
          <cell r="BS28">
            <v>499</v>
          </cell>
          <cell r="BT28" t="str">
            <v>unknown</v>
          </cell>
          <cell r="BU28">
            <v>88</v>
          </cell>
          <cell r="BV28">
            <v>34</v>
          </cell>
          <cell r="BW28">
            <v>241.6</v>
          </cell>
          <cell r="BX28">
            <v>951</v>
          </cell>
          <cell r="BY28">
            <v>0</v>
          </cell>
          <cell r="BZ28">
            <v>110.94</v>
          </cell>
          <cell r="CA28">
            <v>894</v>
          </cell>
          <cell r="CB28">
            <v>98</v>
          </cell>
          <cell r="CC28">
            <v>51.17</v>
          </cell>
          <cell r="CD28">
            <v>51.17</v>
          </cell>
          <cell r="CE28">
            <v>1005</v>
          </cell>
          <cell r="CF28">
            <v>1106</v>
          </cell>
          <cell r="CG28">
            <v>12.85</v>
          </cell>
          <cell r="CH28">
            <v>13</v>
          </cell>
          <cell r="CI28">
            <v>697</v>
          </cell>
          <cell r="CJ28">
            <v>30.7</v>
          </cell>
          <cell r="CK28">
            <v>58</v>
          </cell>
          <cell r="CL28">
            <v>75.36</v>
          </cell>
          <cell r="CM28">
            <v>75.36</v>
          </cell>
          <cell r="CN28">
            <v>21.192</v>
          </cell>
          <cell r="CO28">
            <v>721</v>
          </cell>
          <cell r="CP28">
            <v>38.25</v>
          </cell>
          <cell r="CQ28">
            <v>53.15</v>
          </cell>
          <cell r="CR28">
            <v>3.5</v>
          </cell>
          <cell r="CS28">
            <v>233</v>
          </cell>
          <cell r="CT28" t="str">
            <v>472km</v>
          </cell>
          <cell r="CU28">
            <v>260</v>
          </cell>
          <cell r="CV28">
            <v>25.3</v>
          </cell>
          <cell r="CW28">
            <v>0</v>
          </cell>
          <cell r="CX28">
            <v>671</v>
          </cell>
          <cell r="CY28">
            <v>498</v>
          </cell>
          <cell r="CZ28">
            <v>107.8</v>
          </cell>
          <cell r="DA28">
            <v>23.15</v>
          </cell>
          <cell r="DB28">
            <v>546</v>
          </cell>
          <cell r="DC28">
            <v>12</v>
          </cell>
          <cell r="DD28">
            <v>78.5</v>
          </cell>
          <cell r="DE28">
            <v>234</v>
          </cell>
          <cell r="DF28">
            <v>1161</v>
          </cell>
          <cell r="DG28">
            <v>103.3</v>
          </cell>
          <cell r="DH28">
            <v>117</v>
          </cell>
          <cell r="DI28">
            <v>0</v>
          </cell>
          <cell r="DJ28">
            <v>0</v>
          </cell>
          <cell r="DK28">
            <v>339</v>
          </cell>
          <cell r="DL28">
            <v>36</v>
          </cell>
          <cell r="DM28">
            <v>19</v>
          </cell>
          <cell r="DN28">
            <v>257.60000000000002</v>
          </cell>
          <cell r="DO28" t="str">
            <v>n/a</v>
          </cell>
          <cell r="DP28">
            <v>22.6</v>
          </cell>
          <cell r="DQ28">
            <v>92.64</v>
          </cell>
          <cell r="DR28">
            <v>599</v>
          </cell>
          <cell r="DS28">
            <v>68</v>
          </cell>
          <cell r="DT28">
            <v>0</v>
          </cell>
          <cell r="DU28">
            <v>247</v>
          </cell>
          <cell r="DV28">
            <v>75.599999999999994</v>
          </cell>
          <cell r="DW28">
            <v>14.7</v>
          </cell>
          <cell r="DX28">
            <v>553.9</v>
          </cell>
          <cell r="DY28">
            <v>80.869</v>
          </cell>
          <cell r="DZ28">
            <v>17</v>
          </cell>
          <cell r="EA28">
            <v>18.8</v>
          </cell>
          <cell r="EB28">
            <v>16</v>
          </cell>
          <cell r="EC28">
            <v>123.2</v>
          </cell>
          <cell r="ED28">
            <v>123.2</v>
          </cell>
          <cell r="EE28">
            <v>123.2</v>
          </cell>
          <cell r="EF28">
            <v>35.200000000000003</v>
          </cell>
          <cell r="EG28">
            <v>8.3000000000000007</v>
          </cell>
          <cell r="EH28">
            <v>525</v>
          </cell>
          <cell r="EI28">
            <v>48</v>
          </cell>
          <cell r="EJ28">
            <v>181.6</v>
          </cell>
          <cell r="EK28">
            <v>660.6</v>
          </cell>
          <cell r="EL28">
            <v>39</v>
          </cell>
          <cell r="EM28">
            <v>397.82</v>
          </cell>
          <cell r="EN28">
            <v>20.375</v>
          </cell>
          <cell r="EO28">
            <v>70</v>
          </cell>
          <cell r="EP28">
            <v>7.71</v>
          </cell>
          <cell r="EQ28">
            <v>38.200000000000003</v>
          </cell>
          <cell r="ER28">
            <v>17</v>
          </cell>
          <cell r="ES28">
            <v>201.8</v>
          </cell>
          <cell r="ET28">
            <v>872.46</v>
          </cell>
          <cell r="EU28">
            <v>89</v>
          </cell>
          <cell r="EV28">
            <v>9172</v>
          </cell>
          <cell r="EW28">
            <v>624</v>
          </cell>
          <cell r="EX28">
            <v>35.5</v>
          </cell>
          <cell r="EY28">
            <v>6</v>
          </cell>
          <cell r="EZ28">
            <v>136.1</v>
          </cell>
          <cell r="FA28">
            <v>893</v>
          </cell>
          <cell r="FB28">
            <v>315.60000000000002</v>
          </cell>
          <cell r="FC28">
            <v>10</v>
          </cell>
          <cell r="FD28">
            <v>113</v>
          </cell>
          <cell r="FE28">
            <v>113</v>
          </cell>
          <cell r="FF28">
            <v>0</v>
          </cell>
          <cell r="FG28">
            <v>30.65</v>
          </cell>
          <cell r="FH28">
            <v>26.1</v>
          </cell>
          <cell r="FI28">
            <v>8.6</v>
          </cell>
          <cell r="FJ28">
            <v>434</v>
          </cell>
          <cell r="FK28">
            <v>0</v>
          </cell>
          <cell r="FL28">
            <v>16.5</v>
          </cell>
          <cell r="FM28">
            <v>151</v>
          </cell>
          <cell r="FN28">
            <v>19.306000000000001</v>
          </cell>
          <cell r="FO28">
            <v>10</v>
          </cell>
        </row>
        <row r="29">
          <cell r="A29" t="str">
            <v>Underground circuit kms ofline</v>
          </cell>
          <cell r="B29" t="str">
            <v>KMCU</v>
          </cell>
          <cell r="C29">
            <v>2000</v>
          </cell>
          <cell r="D29">
            <v>0</v>
          </cell>
          <cell r="E29">
            <v>0.5</v>
          </cell>
          <cell r="F29">
            <v>11</v>
          </cell>
          <cell r="G29">
            <v>531</v>
          </cell>
          <cell r="H29">
            <v>409.15</v>
          </cell>
          <cell r="I29">
            <v>41</v>
          </cell>
          <cell r="J29">
            <v>65</v>
          </cell>
          <cell r="K29">
            <v>67.25</v>
          </cell>
          <cell r="L29">
            <v>133.446</v>
          </cell>
          <cell r="M29" t="str">
            <v>n/a</v>
          </cell>
          <cell r="N29">
            <v>3</v>
          </cell>
          <cell r="O29">
            <v>4</v>
          </cell>
          <cell r="P29">
            <v>467</v>
          </cell>
          <cell r="Q29">
            <v>296</v>
          </cell>
          <cell r="R29">
            <v>34</v>
          </cell>
          <cell r="S29">
            <v>8</v>
          </cell>
          <cell r="T29">
            <v>1.75</v>
          </cell>
          <cell r="U29">
            <v>8.5</v>
          </cell>
          <cell r="V29">
            <v>18.97</v>
          </cell>
          <cell r="W29">
            <v>1.45</v>
          </cell>
          <cell r="X29">
            <v>209</v>
          </cell>
          <cell r="Y29">
            <v>10</v>
          </cell>
          <cell r="Z29">
            <v>4</v>
          </cell>
          <cell r="AA29">
            <v>0.4</v>
          </cell>
          <cell r="AB29">
            <v>1</v>
          </cell>
          <cell r="AC29">
            <v>60</v>
          </cell>
          <cell r="AD29">
            <v>5.9</v>
          </cell>
          <cell r="AE29">
            <v>0</v>
          </cell>
          <cell r="AF29">
            <v>0</v>
          </cell>
          <cell r="AG29">
            <v>42.548000000000002</v>
          </cell>
          <cell r="AH29">
            <v>4.3</v>
          </cell>
          <cell r="AI29">
            <v>5889</v>
          </cell>
          <cell r="AJ29">
            <v>180</v>
          </cell>
          <cell r="AK29">
            <v>48.134</v>
          </cell>
          <cell r="AL29">
            <v>10.6</v>
          </cell>
          <cell r="AM29">
            <v>10.6</v>
          </cell>
          <cell r="AN29">
            <v>182.73</v>
          </cell>
          <cell r="AO29">
            <v>50.5</v>
          </cell>
          <cell r="AP29">
            <v>7.98</v>
          </cell>
          <cell r="AQ29">
            <v>1.8</v>
          </cell>
          <cell r="AR29">
            <v>28</v>
          </cell>
          <cell r="AS29">
            <v>1.1200000000000001</v>
          </cell>
          <cell r="AT29">
            <v>173</v>
          </cell>
          <cell r="AU29">
            <v>47.03</v>
          </cell>
          <cell r="AV29">
            <v>47.03</v>
          </cell>
          <cell r="AW29">
            <v>566</v>
          </cell>
          <cell r="AX29">
            <v>15</v>
          </cell>
          <cell r="AY29">
            <v>6.73</v>
          </cell>
          <cell r="AZ29">
            <v>147.6</v>
          </cell>
          <cell r="BA29">
            <v>1220</v>
          </cell>
          <cell r="BB29">
            <v>11</v>
          </cell>
          <cell r="BC29">
            <v>7.1</v>
          </cell>
          <cell r="BD29">
            <v>11</v>
          </cell>
          <cell r="BE29">
            <v>1</v>
          </cell>
          <cell r="BF29">
            <v>0.2</v>
          </cell>
          <cell r="BG29">
            <v>25</v>
          </cell>
          <cell r="BH29">
            <v>2.5</v>
          </cell>
          <cell r="BI29">
            <v>2.5</v>
          </cell>
          <cell r="BJ29">
            <v>2.5</v>
          </cell>
          <cell r="BK29">
            <v>15.1</v>
          </cell>
          <cell r="BL29" t="str">
            <v>not available</v>
          </cell>
          <cell r="BM29">
            <v>7.1</v>
          </cell>
          <cell r="BN29">
            <v>126.7</v>
          </cell>
          <cell r="BO29">
            <v>3615</v>
          </cell>
          <cell r="BP29" t="str">
            <v>not available</v>
          </cell>
          <cell r="BQ29">
            <v>1423</v>
          </cell>
          <cell r="BR29">
            <v>17.942</v>
          </cell>
          <cell r="BS29">
            <v>83</v>
          </cell>
          <cell r="BT29" t="str">
            <v>unknown</v>
          </cell>
          <cell r="BU29">
            <v>10</v>
          </cell>
          <cell r="BV29">
            <v>15</v>
          </cell>
          <cell r="BW29">
            <v>106.3</v>
          </cell>
          <cell r="BX29">
            <v>652</v>
          </cell>
          <cell r="BY29">
            <v>0</v>
          </cell>
          <cell r="BZ29">
            <v>7.35</v>
          </cell>
          <cell r="CA29">
            <v>100</v>
          </cell>
          <cell r="CB29">
            <v>37</v>
          </cell>
          <cell r="CC29">
            <v>28.44</v>
          </cell>
          <cell r="CD29">
            <v>28.44</v>
          </cell>
          <cell r="CE29">
            <v>42</v>
          </cell>
          <cell r="CF29">
            <v>1107</v>
          </cell>
          <cell r="CG29">
            <v>1.4</v>
          </cell>
          <cell r="CH29">
            <v>1</v>
          </cell>
          <cell r="CI29">
            <v>1092</v>
          </cell>
          <cell r="CJ29">
            <v>5.7</v>
          </cell>
          <cell r="CK29">
            <v>20</v>
          </cell>
          <cell r="CL29">
            <v>23.34</v>
          </cell>
          <cell r="CM29">
            <v>23.34</v>
          </cell>
          <cell r="CN29">
            <v>21.192</v>
          </cell>
          <cell r="CO29">
            <v>114</v>
          </cell>
          <cell r="CP29">
            <v>2.5</v>
          </cell>
          <cell r="CQ29">
            <v>53.15</v>
          </cell>
          <cell r="CR29">
            <v>0.5</v>
          </cell>
          <cell r="CS29">
            <v>342</v>
          </cell>
          <cell r="CT29" t="str">
            <v>248 km</v>
          </cell>
          <cell r="CU29">
            <v>50.8</v>
          </cell>
          <cell r="CV29" t="str">
            <v>n/a</v>
          </cell>
          <cell r="CW29">
            <v>0</v>
          </cell>
          <cell r="CX29">
            <v>66</v>
          </cell>
          <cell r="CY29">
            <v>59</v>
          </cell>
          <cell r="CZ29">
            <v>1.4</v>
          </cell>
          <cell r="DA29">
            <v>3.65</v>
          </cell>
          <cell r="DB29">
            <v>778</v>
          </cell>
          <cell r="DC29">
            <v>0</v>
          </cell>
          <cell r="DD29">
            <v>56</v>
          </cell>
          <cell r="DE29">
            <v>43</v>
          </cell>
          <cell r="DF29">
            <v>427.8</v>
          </cell>
          <cell r="DG29">
            <v>11.486000000000001</v>
          </cell>
          <cell r="DH29">
            <v>10.9</v>
          </cell>
          <cell r="DI29">
            <v>0</v>
          </cell>
          <cell r="DJ29">
            <v>0</v>
          </cell>
          <cell r="DK29">
            <v>137</v>
          </cell>
          <cell r="DL29">
            <v>11</v>
          </cell>
          <cell r="DM29">
            <v>1</v>
          </cell>
          <cell r="DN29">
            <v>7.4</v>
          </cell>
          <cell r="DO29" t="str">
            <v>n/a</v>
          </cell>
          <cell r="DP29">
            <v>2.6</v>
          </cell>
          <cell r="DQ29">
            <v>6.35</v>
          </cell>
          <cell r="DR29">
            <v>105</v>
          </cell>
          <cell r="DS29">
            <v>2</v>
          </cell>
          <cell r="DT29">
            <v>0</v>
          </cell>
          <cell r="DU29">
            <v>599</v>
          </cell>
          <cell r="DV29">
            <v>8.2799999999999994</v>
          </cell>
          <cell r="DW29">
            <v>0</v>
          </cell>
          <cell r="DX29">
            <v>101.3</v>
          </cell>
          <cell r="DY29">
            <v>48.790999999999997</v>
          </cell>
          <cell r="DZ29">
            <v>1.5</v>
          </cell>
          <cell r="EA29">
            <v>9.9</v>
          </cell>
          <cell r="EB29">
            <v>2</v>
          </cell>
          <cell r="EC29">
            <v>5.0999999999999996</v>
          </cell>
          <cell r="ED29">
            <v>5.0999999999999996</v>
          </cell>
          <cell r="EE29">
            <v>5.0999999999999996</v>
          </cell>
          <cell r="EF29">
            <v>3.1</v>
          </cell>
          <cell r="EG29">
            <v>0.5</v>
          </cell>
          <cell r="EH29">
            <v>203</v>
          </cell>
          <cell r="EI29">
            <v>9</v>
          </cell>
          <cell r="EJ29">
            <v>61.4</v>
          </cell>
          <cell r="EK29">
            <v>173</v>
          </cell>
          <cell r="EL29">
            <v>4</v>
          </cell>
          <cell r="EM29">
            <v>14.6</v>
          </cell>
          <cell r="EN29">
            <v>0</v>
          </cell>
          <cell r="EO29">
            <v>17</v>
          </cell>
          <cell r="EP29">
            <v>64.790000000000006</v>
          </cell>
          <cell r="EQ29">
            <v>52.5</v>
          </cell>
          <cell r="ER29">
            <v>0</v>
          </cell>
          <cell r="ES29">
            <v>46.7</v>
          </cell>
          <cell r="ET29">
            <v>441.78</v>
          </cell>
          <cell r="EU29">
            <v>43</v>
          </cell>
          <cell r="EV29">
            <v>7361</v>
          </cell>
          <cell r="EW29">
            <v>252</v>
          </cell>
          <cell r="EX29">
            <v>4.5999999999999996</v>
          </cell>
          <cell r="EY29">
            <v>0</v>
          </cell>
          <cell r="EZ29">
            <v>72.2</v>
          </cell>
          <cell r="FA29">
            <v>355</v>
          </cell>
          <cell r="FB29">
            <v>75.3</v>
          </cell>
          <cell r="FC29">
            <v>17</v>
          </cell>
          <cell r="FD29">
            <v>7</v>
          </cell>
          <cell r="FE29">
            <v>7</v>
          </cell>
          <cell r="FF29">
            <v>0</v>
          </cell>
          <cell r="FG29">
            <v>2</v>
          </cell>
          <cell r="FH29">
            <v>8.6</v>
          </cell>
          <cell r="FI29">
            <v>0.83</v>
          </cell>
          <cell r="FJ29">
            <v>355</v>
          </cell>
          <cell r="FK29">
            <v>0</v>
          </cell>
          <cell r="FL29">
            <v>9</v>
          </cell>
          <cell r="FM29">
            <v>65</v>
          </cell>
          <cell r="FN29">
            <v>2.242</v>
          </cell>
          <cell r="FO29">
            <v>1</v>
          </cell>
        </row>
        <row r="30">
          <cell r="A30" t="str">
            <v>Circuit kilometers 3 phase</v>
          </cell>
          <cell r="B30" t="str">
            <v>KMC3</v>
          </cell>
          <cell r="C30">
            <v>2000</v>
          </cell>
          <cell r="D30">
            <v>5</v>
          </cell>
          <cell r="E30">
            <v>47</v>
          </cell>
          <cell r="F30">
            <v>23</v>
          </cell>
          <cell r="G30">
            <v>605</v>
          </cell>
          <cell r="H30">
            <v>384.5</v>
          </cell>
          <cell r="I30">
            <v>163.19999999999999</v>
          </cell>
          <cell r="J30">
            <v>260</v>
          </cell>
          <cell r="K30">
            <v>113.5</v>
          </cell>
          <cell r="L30">
            <v>214</v>
          </cell>
          <cell r="M30">
            <v>24.4</v>
          </cell>
          <cell r="N30">
            <v>4</v>
          </cell>
          <cell r="O30">
            <v>16</v>
          </cell>
          <cell r="P30">
            <v>662</v>
          </cell>
          <cell r="Q30">
            <v>446</v>
          </cell>
          <cell r="R30">
            <v>526</v>
          </cell>
          <cell r="S30">
            <v>19</v>
          </cell>
          <cell r="T30">
            <v>4.9000000000000004</v>
          </cell>
          <cell r="U30">
            <v>18.350000000000001</v>
          </cell>
          <cell r="V30">
            <v>68.849999999999994</v>
          </cell>
          <cell r="W30">
            <v>15.95</v>
          </cell>
          <cell r="X30">
            <v>297</v>
          </cell>
          <cell r="Y30">
            <v>7.4</v>
          </cell>
          <cell r="Z30">
            <v>10</v>
          </cell>
          <cell r="AA30">
            <v>26.9</v>
          </cell>
          <cell r="AB30">
            <v>11.7</v>
          </cell>
          <cell r="AC30">
            <v>48</v>
          </cell>
          <cell r="AD30">
            <v>8.4</v>
          </cell>
          <cell r="AE30">
            <v>2</v>
          </cell>
          <cell r="AF30">
            <v>5.2</v>
          </cell>
          <cell r="AG30">
            <v>64.671999999999997</v>
          </cell>
          <cell r="AH30">
            <v>8.9</v>
          </cell>
          <cell r="AI30">
            <v>2808</v>
          </cell>
          <cell r="AJ30">
            <v>834</v>
          </cell>
          <cell r="AK30">
            <v>141.97800000000001</v>
          </cell>
          <cell r="AL30">
            <v>23</v>
          </cell>
          <cell r="AM30">
            <v>30.8</v>
          </cell>
          <cell r="AN30">
            <v>132.83000000000001</v>
          </cell>
          <cell r="AO30">
            <v>86.9</v>
          </cell>
          <cell r="AP30" t="str">
            <v>45.1 overhead, 3.4 underground</v>
          </cell>
          <cell r="AQ30">
            <v>3.54</v>
          </cell>
          <cell r="AR30">
            <v>70</v>
          </cell>
          <cell r="AS30">
            <v>448.81</v>
          </cell>
          <cell r="AT30">
            <v>481.4</v>
          </cell>
          <cell r="AU30">
            <v>98</v>
          </cell>
          <cell r="AV30">
            <v>98</v>
          </cell>
          <cell r="AW30">
            <v>416</v>
          </cell>
          <cell r="AX30">
            <v>190</v>
          </cell>
          <cell r="AY30">
            <v>95.45</v>
          </cell>
          <cell r="AZ30">
            <v>276.3</v>
          </cell>
          <cell r="BA30" t="str">
            <v>n/a</v>
          </cell>
          <cell r="BB30">
            <v>39.9</v>
          </cell>
          <cell r="BC30">
            <v>42.85</v>
          </cell>
          <cell r="BD30">
            <v>27.33</v>
          </cell>
          <cell r="BE30">
            <v>6</v>
          </cell>
          <cell r="BF30">
            <v>1.5</v>
          </cell>
          <cell r="BG30">
            <v>101</v>
          </cell>
          <cell r="BH30">
            <v>8</v>
          </cell>
          <cell r="BI30">
            <v>8</v>
          </cell>
          <cell r="BJ30">
            <v>8</v>
          </cell>
          <cell r="BK30">
            <v>20.2</v>
          </cell>
          <cell r="BL30" t="str">
            <v>not available</v>
          </cell>
          <cell r="BM30">
            <v>42.85</v>
          </cell>
          <cell r="BN30">
            <v>703.7</v>
          </cell>
          <cell r="BO30">
            <v>42136</v>
          </cell>
          <cell r="BP30" t="str">
            <v>not available</v>
          </cell>
          <cell r="BQ30">
            <v>1103</v>
          </cell>
          <cell r="BR30">
            <v>71.569999999999993</v>
          </cell>
          <cell r="BS30">
            <v>289</v>
          </cell>
          <cell r="BT30" t="str">
            <v>unknown</v>
          </cell>
          <cell r="BU30">
            <v>65</v>
          </cell>
          <cell r="BV30">
            <v>34</v>
          </cell>
          <cell r="BW30">
            <v>251.7</v>
          </cell>
          <cell r="BX30">
            <v>711</v>
          </cell>
          <cell r="BY30">
            <v>9</v>
          </cell>
          <cell r="BZ30">
            <v>69.34</v>
          </cell>
          <cell r="CA30">
            <v>400</v>
          </cell>
          <cell r="CB30">
            <v>33</v>
          </cell>
          <cell r="CC30">
            <v>41.77</v>
          </cell>
          <cell r="CD30">
            <v>41.77</v>
          </cell>
          <cell r="CE30">
            <v>0</v>
          </cell>
          <cell r="CF30">
            <v>1076</v>
          </cell>
          <cell r="CG30">
            <v>9.0220000000000002</v>
          </cell>
          <cell r="CH30">
            <v>6</v>
          </cell>
          <cell r="CI30">
            <v>813</v>
          </cell>
          <cell r="CJ30">
            <v>19.600000000000001</v>
          </cell>
          <cell r="CK30">
            <v>48</v>
          </cell>
          <cell r="CL30">
            <v>74.86</v>
          </cell>
          <cell r="CM30">
            <v>74.86</v>
          </cell>
          <cell r="CN30">
            <v>8.1280000000000001</v>
          </cell>
          <cell r="CO30">
            <v>343</v>
          </cell>
          <cell r="CP30">
            <v>14.1</v>
          </cell>
          <cell r="CQ30">
            <v>87</v>
          </cell>
          <cell r="CR30">
            <v>0.5</v>
          </cell>
          <cell r="CS30">
            <v>249</v>
          </cell>
          <cell r="CT30">
            <v>389.3</v>
          </cell>
          <cell r="CU30">
            <v>165.4</v>
          </cell>
          <cell r="CV30">
            <v>8.4</v>
          </cell>
          <cell r="CW30">
            <v>0</v>
          </cell>
          <cell r="CX30">
            <v>365</v>
          </cell>
          <cell r="CY30">
            <v>372</v>
          </cell>
          <cell r="CZ30">
            <v>70.900000000000006</v>
          </cell>
          <cell r="DA30">
            <v>8.6</v>
          </cell>
          <cell r="DB30">
            <v>719</v>
          </cell>
          <cell r="DC30">
            <v>7</v>
          </cell>
          <cell r="DD30">
            <v>74</v>
          </cell>
          <cell r="DE30">
            <v>201</v>
          </cell>
          <cell r="DF30">
            <v>359.65</v>
          </cell>
          <cell r="DG30">
            <v>90.5</v>
          </cell>
          <cell r="DH30">
            <v>72.7</v>
          </cell>
          <cell r="DI30">
            <v>0</v>
          </cell>
          <cell r="DJ30">
            <v>0</v>
          </cell>
          <cell r="DK30">
            <v>319</v>
          </cell>
          <cell r="DL30">
            <v>30</v>
          </cell>
          <cell r="DM30">
            <v>14</v>
          </cell>
          <cell r="DN30">
            <v>172.5</v>
          </cell>
          <cell r="DO30" t="str">
            <v>n/a</v>
          </cell>
          <cell r="DP30">
            <v>13.1</v>
          </cell>
          <cell r="DQ30">
            <v>57.64</v>
          </cell>
          <cell r="DR30">
            <v>440</v>
          </cell>
          <cell r="DS30">
            <v>49</v>
          </cell>
          <cell r="DT30">
            <v>0</v>
          </cell>
          <cell r="DU30">
            <v>348</v>
          </cell>
          <cell r="DV30">
            <v>40.700000000000003</v>
          </cell>
          <cell r="DW30">
            <v>7.8</v>
          </cell>
          <cell r="DX30">
            <v>361</v>
          </cell>
          <cell r="DY30">
            <v>52.085000000000001</v>
          </cell>
          <cell r="DZ30">
            <v>11</v>
          </cell>
          <cell r="EA30">
            <v>17.149999999999999</v>
          </cell>
          <cell r="EB30">
            <v>11</v>
          </cell>
          <cell r="EC30">
            <v>63.2</v>
          </cell>
          <cell r="ED30">
            <v>63.2</v>
          </cell>
          <cell r="EE30">
            <v>63.2</v>
          </cell>
          <cell r="EF30">
            <v>18.3</v>
          </cell>
          <cell r="EG30">
            <v>3.24</v>
          </cell>
          <cell r="EH30">
            <v>366</v>
          </cell>
          <cell r="EI30">
            <v>31</v>
          </cell>
          <cell r="EJ30">
            <v>175</v>
          </cell>
          <cell r="EK30">
            <v>450</v>
          </cell>
          <cell r="EL30">
            <v>17</v>
          </cell>
          <cell r="EM30">
            <v>31.312999999999999</v>
          </cell>
          <cell r="EN30">
            <v>8.98</v>
          </cell>
          <cell r="EO30">
            <v>56</v>
          </cell>
          <cell r="EP30">
            <v>28.46</v>
          </cell>
          <cell r="EQ30">
            <v>29.6</v>
          </cell>
          <cell r="ER30">
            <v>11</v>
          </cell>
          <cell r="ES30">
            <v>126.34</v>
          </cell>
          <cell r="ET30">
            <v>546.75</v>
          </cell>
          <cell r="EU30">
            <v>71</v>
          </cell>
          <cell r="EV30" t="str">
            <v>Pls see notes</v>
          </cell>
          <cell r="EW30">
            <v>458</v>
          </cell>
          <cell r="EX30">
            <v>38</v>
          </cell>
          <cell r="EY30">
            <v>4</v>
          </cell>
          <cell r="EZ30">
            <v>82.6</v>
          </cell>
          <cell r="FA30">
            <v>839</v>
          </cell>
          <cell r="FB30">
            <v>241.3</v>
          </cell>
          <cell r="FC30">
            <v>6</v>
          </cell>
          <cell r="FD30">
            <v>78.3</v>
          </cell>
          <cell r="FE30">
            <v>78.3</v>
          </cell>
          <cell r="FF30">
            <v>0</v>
          </cell>
          <cell r="FG30">
            <v>23.28</v>
          </cell>
          <cell r="FH30">
            <v>19.350000000000001</v>
          </cell>
          <cell r="FI30">
            <v>4.4000000000000004</v>
          </cell>
          <cell r="FJ30">
            <v>372</v>
          </cell>
          <cell r="FK30">
            <v>0</v>
          </cell>
          <cell r="FL30">
            <v>16</v>
          </cell>
          <cell r="FM30">
            <v>142.4</v>
          </cell>
          <cell r="FN30">
            <v>8.3179999999999996</v>
          </cell>
          <cell r="FO30">
            <v>2</v>
          </cell>
        </row>
        <row r="31">
          <cell r="A31" t="str">
            <v>Circuit kilometers 2 phase</v>
          </cell>
          <cell r="B31" t="str">
            <v>KMC2</v>
          </cell>
          <cell r="C31">
            <v>2000</v>
          </cell>
          <cell r="D31">
            <v>0</v>
          </cell>
          <cell r="E31">
            <v>0</v>
          </cell>
          <cell r="F31">
            <v>0</v>
          </cell>
          <cell r="G31">
            <v>0</v>
          </cell>
          <cell r="H31">
            <v>0</v>
          </cell>
          <cell r="I31">
            <v>3.1</v>
          </cell>
          <cell r="J31">
            <v>52</v>
          </cell>
          <cell r="K31">
            <v>0</v>
          </cell>
          <cell r="L31">
            <v>0</v>
          </cell>
          <cell r="M31">
            <v>0</v>
          </cell>
          <cell r="N31">
            <v>0</v>
          </cell>
          <cell r="O31">
            <v>3</v>
          </cell>
          <cell r="P31">
            <v>0</v>
          </cell>
          <cell r="Q31">
            <v>2</v>
          </cell>
          <cell r="R31">
            <v>191</v>
          </cell>
          <cell r="S31">
            <v>0</v>
          </cell>
          <cell r="T31">
            <v>0</v>
          </cell>
          <cell r="U31">
            <v>2.2999999999999998</v>
          </cell>
          <cell r="V31">
            <v>1.31</v>
          </cell>
          <cell r="W31">
            <v>2.2000000000000002</v>
          </cell>
          <cell r="X31">
            <v>3.3</v>
          </cell>
          <cell r="Y31">
            <v>42</v>
          </cell>
          <cell r="Z31">
            <v>1</v>
          </cell>
          <cell r="AA31">
            <v>0.2</v>
          </cell>
          <cell r="AB31">
            <v>0.7</v>
          </cell>
          <cell r="AC31">
            <v>0</v>
          </cell>
          <cell r="AD31">
            <v>0.8</v>
          </cell>
          <cell r="AE31">
            <v>0</v>
          </cell>
          <cell r="AF31">
            <v>0</v>
          </cell>
          <cell r="AG31">
            <v>0.22170000000000001</v>
          </cell>
          <cell r="AH31">
            <v>0</v>
          </cell>
          <cell r="AI31">
            <v>98</v>
          </cell>
          <cell r="AJ31">
            <v>75</v>
          </cell>
          <cell r="AK31">
            <v>3.95</v>
          </cell>
          <cell r="AL31">
            <v>0.3</v>
          </cell>
          <cell r="AM31">
            <v>0.7</v>
          </cell>
          <cell r="AN31">
            <v>0</v>
          </cell>
          <cell r="AO31">
            <v>0</v>
          </cell>
          <cell r="AP31" t="str">
            <v>0.0 overhead, 0.76 underground</v>
          </cell>
          <cell r="AQ31">
            <v>0.24</v>
          </cell>
          <cell r="AR31">
            <v>1</v>
          </cell>
          <cell r="AS31">
            <v>38.57</v>
          </cell>
          <cell r="AT31">
            <v>0</v>
          </cell>
          <cell r="AU31">
            <v>1</v>
          </cell>
          <cell r="AV31">
            <v>1</v>
          </cell>
          <cell r="AW31">
            <v>0</v>
          </cell>
          <cell r="AX31">
            <v>2</v>
          </cell>
          <cell r="AY31">
            <v>0.95</v>
          </cell>
          <cell r="AZ31">
            <v>1.3</v>
          </cell>
          <cell r="BA31" t="str">
            <v>n/a</v>
          </cell>
          <cell r="BB31">
            <v>0.6</v>
          </cell>
          <cell r="BC31">
            <v>0</v>
          </cell>
          <cell r="BD31">
            <v>0</v>
          </cell>
          <cell r="BE31">
            <v>0</v>
          </cell>
          <cell r="BF31">
            <v>0</v>
          </cell>
          <cell r="BG31">
            <v>20</v>
          </cell>
          <cell r="BH31">
            <v>4</v>
          </cell>
          <cell r="BI31">
            <v>4</v>
          </cell>
          <cell r="BJ31">
            <v>4</v>
          </cell>
          <cell r="BK31">
            <v>0</v>
          </cell>
          <cell r="BL31" t="str">
            <v>not available</v>
          </cell>
          <cell r="BM31">
            <v>0</v>
          </cell>
          <cell r="BN31">
            <v>19.100000000000001</v>
          </cell>
          <cell r="BO31">
            <v>3416</v>
          </cell>
          <cell r="BP31" t="str">
            <v>not available</v>
          </cell>
          <cell r="BQ31">
            <v>6</v>
          </cell>
          <cell r="BR31">
            <v>0</v>
          </cell>
          <cell r="BS31">
            <v>5</v>
          </cell>
          <cell r="BT31" t="str">
            <v>unknown</v>
          </cell>
          <cell r="BU31">
            <v>0</v>
          </cell>
          <cell r="BV31">
            <v>0</v>
          </cell>
          <cell r="BW31">
            <v>0</v>
          </cell>
          <cell r="BX31">
            <v>0</v>
          </cell>
          <cell r="BY31">
            <v>2</v>
          </cell>
          <cell r="BZ31">
            <v>0.7</v>
          </cell>
          <cell r="CA31">
            <v>80</v>
          </cell>
          <cell r="CB31">
            <v>0</v>
          </cell>
          <cell r="CC31">
            <v>0</v>
          </cell>
          <cell r="CD31">
            <v>0</v>
          </cell>
          <cell r="CE31">
            <v>0</v>
          </cell>
          <cell r="CF31">
            <v>0</v>
          </cell>
          <cell r="CG31">
            <v>0</v>
          </cell>
          <cell r="CH31">
            <v>1</v>
          </cell>
          <cell r="CI31">
            <v>0</v>
          </cell>
          <cell r="CJ31">
            <v>0</v>
          </cell>
          <cell r="CK31">
            <v>0</v>
          </cell>
          <cell r="CL31">
            <v>0</v>
          </cell>
          <cell r="CM31">
            <v>0</v>
          </cell>
          <cell r="CN31">
            <v>0</v>
          </cell>
          <cell r="CO31">
            <v>12.7</v>
          </cell>
          <cell r="CP31">
            <v>0.05</v>
          </cell>
          <cell r="CQ31">
            <v>0</v>
          </cell>
          <cell r="CR31">
            <v>0</v>
          </cell>
          <cell r="CS31">
            <v>0</v>
          </cell>
          <cell r="CT31">
            <v>0</v>
          </cell>
          <cell r="CU31">
            <v>3.2</v>
          </cell>
          <cell r="CV31">
            <v>0</v>
          </cell>
          <cell r="CW31">
            <v>0</v>
          </cell>
          <cell r="CX31">
            <v>0</v>
          </cell>
          <cell r="CY31">
            <v>7</v>
          </cell>
          <cell r="CZ31">
            <v>0.2</v>
          </cell>
          <cell r="DA31">
            <v>1.65</v>
          </cell>
          <cell r="DB31">
            <v>0</v>
          </cell>
          <cell r="DC31">
            <v>0</v>
          </cell>
          <cell r="DD31">
            <v>0</v>
          </cell>
          <cell r="DE31">
            <v>5</v>
          </cell>
          <cell r="DF31">
            <v>0</v>
          </cell>
          <cell r="DG31">
            <v>8.8999999999999996E-2</v>
          </cell>
          <cell r="DH31">
            <v>0</v>
          </cell>
          <cell r="DI31">
            <v>0</v>
          </cell>
          <cell r="DJ31">
            <v>0</v>
          </cell>
          <cell r="DK31">
            <v>8</v>
          </cell>
          <cell r="DL31">
            <v>0</v>
          </cell>
          <cell r="DM31">
            <v>0</v>
          </cell>
          <cell r="DN31">
            <v>0</v>
          </cell>
          <cell r="DO31" t="str">
            <v>n/a</v>
          </cell>
          <cell r="DP31">
            <v>0</v>
          </cell>
          <cell r="DQ31">
            <v>0</v>
          </cell>
          <cell r="DR31">
            <v>10</v>
          </cell>
          <cell r="DS31">
            <v>1</v>
          </cell>
          <cell r="DT31">
            <v>0</v>
          </cell>
          <cell r="DU31">
            <v>37</v>
          </cell>
          <cell r="DV31">
            <v>0</v>
          </cell>
          <cell r="DW31">
            <v>0.4</v>
          </cell>
          <cell r="DX31">
            <v>0</v>
          </cell>
          <cell r="DY31">
            <v>49.55</v>
          </cell>
          <cell r="DZ31">
            <v>0</v>
          </cell>
          <cell r="EA31">
            <v>1.8</v>
          </cell>
          <cell r="EB31">
            <v>1</v>
          </cell>
          <cell r="EC31">
            <v>0</v>
          </cell>
          <cell r="ED31">
            <v>0</v>
          </cell>
          <cell r="EE31">
            <v>0</v>
          </cell>
          <cell r="EF31">
            <v>0</v>
          </cell>
          <cell r="EG31">
            <v>0</v>
          </cell>
          <cell r="EH31">
            <v>1</v>
          </cell>
          <cell r="EI31">
            <v>4</v>
          </cell>
          <cell r="EJ31">
            <v>18</v>
          </cell>
          <cell r="EK31">
            <v>0</v>
          </cell>
          <cell r="EL31">
            <v>3</v>
          </cell>
          <cell r="EM31">
            <v>7.11</v>
          </cell>
          <cell r="EN31">
            <v>0</v>
          </cell>
          <cell r="EO31">
            <v>0</v>
          </cell>
          <cell r="EP31">
            <v>0</v>
          </cell>
          <cell r="EQ31">
            <v>0</v>
          </cell>
          <cell r="ER31">
            <v>0</v>
          </cell>
          <cell r="ES31">
            <v>3.5</v>
          </cell>
          <cell r="ET31">
            <v>0</v>
          </cell>
          <cell r="EU31">
            <v>0</v>
          </cell>
          <cell r="EV31" t="str">
            <v>Pls see notes</v>
          </cell>
          <cell r="EW31">
            <v>10</v>
          </cell>
          <cell r="EX31">
            <v>0</v>
          </cell>
          <cell r="EY31">
            <v>0</v>
          </cell>
          <cell r="EZ31">
            <v>5.3</v>
          </cell>
          <cell r="FA31">
            <v>3</v>
          </cell>
          <cell r="FB31">
            <v>0</v>
          </cell>
          <cell r="FC31">
            <v>0</v>
          </cell>
          <cell r="FD31">
            <v>1</v>
          </cell>
          <cell r="FE31">
            <v>1</v>
          </cell>
          <cell r="FF31">
            <v>0</v>
          </cell>
          <cell r="FG31">
            <v>0</v>
          </cell>
          <cell r="FH31">
            <v>0</v>
          </cell>
          <cell r="FI31">
            <v>0</v>
          </cell>
          <cell r="FJ31">
            <v>0</v>
          </cell>
          <cell r="FK31">
            <v>0</v>
          </cell>
          <cell r="FL31">
            <v>0</v>
          </cell>
          <cell r="FM31">
            <v>0</v>
          </cell>
          <cell r="FN31">
            <v>0</v>
          </cell>
          <cell r="FO31">
            <v>0</v>
          </cell>
        </row>
        <row r="32">
          <cell r="A32" t="str">
            <v>Circuit kms single phase</v>
          </cell>
          <cell r="B32" t="str">
            <v>KMC1</v>
          </cell>
          <cell r="C32">
            <v>2000</v>
          </cell>
          <cell r="D32">
            <v>3</v>
          </cell>
          <cell r="E32">
            <v>23</v>
          </cell>
          <cell r="F32">
            <v>18</v>
          </cell>
          <cell r="G32">
            <v>486</v>
          </cell>
          <cell r="H32">
            <v>433.8</v>
          </cell>
          <cell r="I32">
            <v>61.7</v>
          </cell>
          <cell r="J32">
            <v>335</v>
          </cell>
          <cell r="K32">
            <v>21</v>
          </cell>
          <cell r="L32">
            <v>224</v>
          </cell>
          <cell r="M32">
            <v>27.2</v>
          </cell>
          <cell r="N32">
            <v>8</v>
          </cell>
          <cell r="O32">
            <v>20</v>
          </cell>
          <cell r="P32">
            <v>641</v>
          </cell>
          <cell r="Q32">
            <v>481</v>
          </cell>
          <cell r="R32">
            <v>80</v>
          </cell>
          <cell r="S32">
            <v>21</v>
          </cell>
          <cell r="T32">
            <v>6.05</v>
          </cell>
          <cell r="U32">
            <v>17.850000000000001</v>
          </cell>
          <cell r="V32">
            <v>21.74</v>
          </cell>
          <cell r="W32">
            <v>9.3000000000000007</v>
          </cell>
          <cell r="X32">
            <v>261</v>
          </cell>
          <cell r="Y32">
            <v>21</v>
          </cell>
          <cell r="Z32">
            <v>10</v>
          </cell>
          <cell r="AA32">
            <v>9.6999999999999993</v>
          </cell>
          <cell r="AB32">
            <v>6.9</v>
          </cell>
          <cell r="AC32">
            <v>78.7</v>
          </cell>
          <cell r="AD32">
            <v>12</v>
          </cell>
          <cell r="AE32">
            <v>5</v>
          </cell>
          <cell r="AF32">
            <v>1.2</v>
          </cell>
          <cell r="AG32">
            <v>64.305000000000007</v>
          </cell>
          <cell r="AH32">
            <v>7.9</v>
          </cell>
          <cell r="AI32">
            <v>1801</v>
          </cell>
          <cell r="AJ32">
            <v>361</v>
          </cell>
          <cell r="AK32">
            <v>104.917</v>
          </cell>
          <cell r="AL32">
            <v>95</v>
          </cell>
          <cell r="AM32">
            <v>101.5</v>
          </cell>
          <cell r="AN32">
            <v>245.98</v>
          </cell>
          <cell r="AO32">
            <v>66.900000000000006</v>
          </cell>
          <cell r="AP32" t="str">
            <v>23.5 overhead,3.82 underground</v>
          </cell>
          <cell r="AQ32">
            <v>2.5</v>
          </cell>
          <cell r="AR32">
            <v>169</v>
          </cell>
          <cell r="AS32">
            <v>1339.07</v>
          </cell>
          <cell r="AT32">
            <v>352</v>
          </cell>
          <cell r="AU32">
            <v>117</v>
          </cell>
          <cell r="AV32">
            <v>117</v>
          </cell>
          <cell r="AW32">
            <v>559</v>
          </cell>
          <cell r="AX32">
            <v>143</v>
          </cell>
          <cell r="AY32">
            <v>72.63</v>
          </cell>
          <cell r="AZ32">
            <v>303.7</v>
          </cell>
          <cell r="BA32" t="str">
            <v>n/a</v>
          </cell>
          <cell r="BB32">
            <v>15.2</v>
          </cell>
          <cell r="BC32">
            <v>20.9</v>
          </cell>
          <cell r="BD32">
            <v>41.15</v>
          </cell>
          <cell r="BE32">
            <v>3</v>
          </cell>
          <cell r="BF32">
            <v>1.5</v>
          </cell>
          <cell r="BG32">
            <v>129</v>
          </cell>
          <cell r="BH32">
            <v>9</v>
          </cell>
          <cell r="BI32">
            <v>9</v>
          </cell>
          <cell r="BJ32">
            <v>9</v>
          </cell>
          <cell r="BK32">
            <v>8.9499999999999993</v>
          </cell>
          <cell r="BL32" t="str">
            <v>not available</v>
          </cell>
          <cell r="BM32">
            <v>20.9</v>
          </cell>
          <cell r="BN32">
            <v>1223.7</v>
          </cell>
          <cell r="BO32">
            <v>68328</v>
          </cell>
          <cell r="BP32" t="str">
            <v>not available</v>
          </cell>
          <cell r="BQ32">
            <v>1039</v>
          </cell>
          <cell r="BR32">
            <v>25.986999999999998</v>
          </cell>
          <cell r="BS32">
            <v>205</v>
          </cell>
          <cell r="BT32" t="str">
            <v>unknown</v>
          </cell>
          <cell r="BU32">
            <v>33</v>
          </cell>
          <cell r="BV32">
            <v>15</v>
          </cell>
          <cell r="BW32">
            <v>96.2</v>
          </cell>
          <cell r="BX32">
            <v>892</v>
          </cell>
          <cell r="BY32">
            <v>4</v>
          </cell>
          <cell r="BZ32">
            <v>48.25</v>
          </cell>
          <cell r="CA32">
            <v>514</v>
          </cell>
          <cell r="CB32">
            <v>103</v>
          </cell>
          <cell r="CC32">
            <v>37.840000000000003</v>
          </cell>
          <cell r="CD32">
            <v>37.840000000000003</v>
          </cell>
          <cell r="CE32">
            <v>0</v>
          </cell>
          <cell r="CF32">
            <v>1137</v>
          </cell>
          <cell r="CG32">
            <v>5.2320000000000002</v>
          </cell>
          <cell r="CH32">
            <v>8</v>
          </cell>
          <cell r="CI32">
            <v>976</v>
          </cell>
          <cell r="CJ32">
            <v>11.1</v>
          </cell>
          <cell r="CK32">
            <v>31</v>
          </cell>
          <cell r="CL32">
            <v>23.83</v>
          </cell>
          <cell r="CM32">
            <v>23.86</v>
          </cell>
          <cell r="CN32">
            <v>13.064</v>
          </cell>
          <cell r="CO32">
            <v>471.1</v>
          </cell>
          <cell r="CP32">
            <v>24.1</v>
          </cell>
          <cell r="CQ32">
            <v>22</v>
          </cell>
          <cell r="CR32">
            <v>3.5</v>
          </cell>
          <cell r="CS32">
            <v>326</v>
          </cell>
          <cell r="CT32">
            <v>332.4</v>
          </cell>
          <cell r="CU32">
            <v>143.1</v>
          </cell>
          <cell r="CV32">
            <v>6</v>
          </cell>
          <cell r="CW32">
            <v>0</v>
          </cell>
          <cell r="CX32">
            <v>372</v>
          </cell>
          <cell r="CY32">
            <v>179</v>
          </cell>
          <cell r="CZ32">
            <v>16.7</v>
          </cell>
          <cell r="DA32">
            <v>16.55</v>
          </cell>
          <cell r="DB32">
            <v>605</v>
          </cell>
          <cell r="DC32">
            <v>5</v>
          </cell>
          <cell r="DD32">
            <v>60.5</v>
          </cell>
          <cell r="DE32">
            <v>71</v>
          </cell>
          <cell r="DF32">
            <v>509.14</v>
          </cell>
          <cell r="DG32">
            <v>24.186</v>
          </cell>
          <cell r="DH32">
            <v>44.3</v>
          </cell>
          <cell r="DI32">
            <v>0</v>
          </cell>
          <cell r="DJ32">
            <v>0</v>
          </cell>
          <cell r="DK32">
            <v>150</v>
          </cell>
          <cell r="DL32">
            <v>14</v>
          </cell>
          <cell r="DM32">
            <v>6</v>
          </cell>
          <cell r="DN32">
            <v>92.5</v>
          </cell>
          <cell r="DO32" t="str">
            <v>n/a</v>
          </cell>
          <cell r="DP32">
            <v>12.1</v>
          </cell>
          <cell r="DQ32">
            <v>41.35</v>
          </cell>
          <cell r="DR32">
            <v>254</v>
          </cell>
          <cell r="DS32">
            <v>20</v>
          </cell>
          <cell r="DT32">
            <v>0</v>
          </cell>
          <cell r="DU32">
            <v>461</v>
          </cell>
          <cell r="DV32">
            <v>43.18</v>
          </cell>
          <cell r="DW32">
            <v>6.5</v>
          </cell>
          <cell r="DX32">
            <v>294</v>
          </cell>
          <cell r="DY32">
            <v>28.04</v>
          </cell>
          <cell r="DZ32">
            <v>7.5</v>
          </cell>
          <cell r="EA32">
            <v>9.75</v>
          </cell>
          <cell r="EB32">
            <v>5</v>
          </cell>
          <cell r="EC32">
            <v>60</v>
          </cell>
          <cell r="ED32">
            <v>60</v>
          </cell>
          <cell r="EE32">
            <v>60</v>
          </cell>
          <cell r="EF32">
            <v>20</v>
          </cell>
          <cell r="EG32">
            <v>5.4</v>
          </cell>
          <cell r="EH32">
            <v>361</v>
          </cell>
          <cell r="EI32">
            <v>21</v>
          </cell>
          <cell r="EJ32">
            <v>5</v>
          </cell>
          <cell r="EK32">
            <v>329</v>
          </cell>
          <cell r="EL32">
            <v>22</v>
          </cell>
          <cell r="EM32">
            <v>304.27</v>
          </cell>
          <cell r="EN32">
            <v>11.395</v>
          </cell>
          <cell r="EO32">
            <v>32</v>
          </cell>
          <cell r="EP32">
            <v>44.04</v>
          </cell>
          <cell r="EQ32">
            <v>61.1</v>
          </cell>
          <cell r="ER32">
            <v>6</v>
          </cell>
          <cell r="ES32">
            <v>119.66</v>
          </cell>
          <cell r="ET32">
            <v>325.70999999999998</v>
          </cell>
          <cell r="EU32">
            <v>61</v>
          </cell>
          <cell r="EV32" t="str">
            <v>Pls see notes</v>
          </cell>
          <cell r="EW32">
            <v>156</v>
          </cell>
          <cell r="EX32">
            <v>3.1</v>
          </cell>
          <cell r="EY32">
            <v>2</v>
          </cell>
          <cell r="EZ32">
            <v>101.9</v>
          </cell>
          <cell r="FA32">
            <v>65</v>
          </cell>
          <cell r="FB32">
            <v>74.3</v>
          </cell>
          <cell r="FC32">
            <v>21</v>
          </cell>
          <cell r="FD32">
            <v>25</v>
          </cell>
          <cell r="FE32">
            <v>25</v>
          </cell>
          <cell r="FF32">
            <v>0</v>
          </cell>
          <cell r="FG32">
            <v>9.3699999999999992</v>
          </cell>
          <cell r="FH32">
            <v>15.35</v>
          </cell>
          <cell r="FI32">
            <v>5.03</v>
          </cell>
          <cell r="FJ32">
            <v>417</v>
          </cell>
          <cell r="FK32">
            <v>0</v>
          </cell>
          <cell r="FL32">
            <v>9.5</v>
          </cell>
          <cell r="FM32">
            <v>73.599999999999994</v>
          </cell>
          <cell r="FN32">
            <v>13.23</v>
          </cell>
          <cell r="FO32">
            <v>8</v>
          </cell>
        </row>
        <row r="33">
          <cell r="A33" t="str">
            <v>No transmission transformers</v>
          </cell>
          <cell r="B33" t="str">
            <v>NTRST</v>
          </cell>
          <cell r="C33">
            <v>2000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25729</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n/a</v>
          </cell>
          <cell r="BB33">
            <v>0</v>
          </cell>
          <cell r="BC33">
            <v>0</v>
          </cell>
          <cell r="BD33">
            <v>0</v>
          </cell>
          <cell r="BE33">
            <v>0</v>
          </cell>
          <cell r="BF33">
            <v>0</v>
          </cell>
          <cell r="BG33">
            <v>0</v>
          </cell>
          <cell r="BH33">
            <v>0</v>
          </cell>
          <cell r="BI33">
            <v>0</v>
          </cell>
          <cell r="BJ33">
            <v>0</v>
          </cell>
          <cell r="BK33">
            <v>0</v>
          </cell>
          <cell r="BL33" t="str">
            <v>not available</v>
          </cell>
          <cell r="BM33">
            <v>0</v>
          </cell>
          <cell r="BN33">
            <v>0</v>
          </cell>
          <cell r="BO33">
            <v>194</v>
          </cell>
          <cell r="BP33" t="str">
            <v>not available</v>
          </cell>
          <cell r="BQ33">
            <v>6</v>
          </cell>
          <cell r="BR33">
            <v>0</v>
          </cell>
          <cell r="BS33">
            <v>0</v>
          </cell>
          <cell r="BT33">
            <v>0</v>
          </cell>
          <cell r="BU33">
            <v>0</v>
          </cell>
          <cell r="BV33">
            <v>0</v>
          </cell>
          <cell r="BW33">
            <v>0</v>
          </cell>
          <cell r="BX33">
            <v>14</v>
          </cell>
          <cell r="BY33">
            <v>0</v>
          </cell>
          <cell r="BZ33">
            <v>0</v>
          </cell>
          <cell r="CA33">
            <v>0</v>
          </cell>
          <cell r="CB33">
            <v>0</v>
          </cell>
          <cell r="CC33">
            <v>0</v>
          </cell>
          <cell r="CD33">
            <v>0</v>
          </cell>
          <cell r="CE33" t="str">
            <v>9TRANS-4687 DIST</v>
          </cell>
          <cell r="CF33">
            <v>0</v>
          </cell>
          <cell r="CG33">
            <v>0</v>
          </cell>
          <cell r="CH33">
            <v>0</v>
          </cell>
          <cell r="CI33">
            <v>6</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3</v>
          </cell>
          <cell r="DF33">
            <v>0</v>
          </cell>
          <cell r="DG33">
            <v>0</v>
          </cell>
          <cell r="DH33">
            <v>0</v>
          </cell>
          <cell r="DI33">
            <v>0</v>
          </cell>
          <cell r="DJ33">
            <v>0</v>
          </cell>
          <cell r="DK33">
            <v>0</v>
          </cell>
          <cell r="DL33">
            <v>0</v>
          </cell>
          <cell r="DM33">
            <v>0</v>
          </cell>
          <cell r="DN33">
            <v>0</v>
          </cell>
          <cell r="DO33" t="str">
            <v>n/a</v>
          </cell>
          <cell r="DP33">
            <v>0</v>
          </cell>
          <cell r="DQ33">
            <v>0</v>
          </cell>
          <cell r="DR33">
            <v>8</v>
          </cell>
          <cell r="DS33">
            <v>0</v>
          </cell>
          <cell r="DT33">
            <v>0</v>
          </cell>
          <cell r="DU33">
            <v>2</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2</v>
          </cell>
          <cell r="EW33">
            <v>0</v>
          </cell>
          <cell r="EX33">
            <v>0</v>
          </cell>
          <cell r="EY33">
            <v>0</v>
          </cell>
          <cell r="EZ33">
            <v>0</v>
          </cell>
          <cell r="FA33">
            <v>6</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row>
        <row r="34">
          <cell r="A34" t="str">
            <v>No subtransmission transformer</v>
          </cell>
          <cell r="B34" t="str">
            <v>NTRFST</v>
          </cell>
          <cell r="C34">
            <v>2000</v>
          </cell>
          <cell r="D34">
            <v>0</v>
          </cell>
          <cell r="E34" t="str">
            <v>4 sub stations</v>
          </cell>
          <cell r="F34">
            <v>2</v>
          </cell>
          <cell r="G34">
            <v>1234</v>
          </cell>
          <cell r="H34">
            <v>41</v>
          </cell>
          <cell r="I34">
            <v>10</v>
          </cell>
          <cell r="J34">
            <v>5</v>
          </cell>
          <cell r="K34">
            <v>0</v>
          </cell>
          <cell r="L34">
            <v>4</v>
          </cell>
          <cell r="M34">
            <v>4</v>
          </cell>
          <cell r="N34">
            <v>0</v>
          </cell>
          <cell r="O34">
            <v>0</v>
          </cell>
          <cell r="P34">
            <v>0</v>
          </cell>
          <cell r="Q34">
            <v>0</v>
          </cell>
          <cell r="R34">
            <v>7</v>
          </cell>
          <cell r="S34">
            <v>0</v>
          </cell>
          <cell r="T34">
            <v>2</v>
          </cell>
          <cell r="U34">
            <v>1</v>
          </cell>
          <cell r="V34">
            <v>6</v>
          </cell>
          <cell r="W34">
            <v>0</v>
          </cell>
          <cell r="X34">
            <v>29</v>
          </cell>
          <cell r="Y34">
            <v>2</v>
          </cell>
          <cell r="Z34">
            <v>4</v>
          </cell>
          <cell r="AA34">
            <v>0</v>
          </cell>
          <cell r="AB34">
            <v>0</v>
          </cell>
          <cell r="AC34">
            <v>7</v>
          </cell>
          <cell r="AD34">
            <v>1</v>
          </cell>
          <cell r="AE34">
            <v>0</v>
          </cell>
          <cell r="AF34">
            <v>0</v>
          </cell>
          <cell r="AG34">
            <v>0</v>
          </cell>
          <cell r="AH34">
            <v>1</v>
          </cell>
          <cell r="AI34">
            <v>312</v>
          </cell>
          <cell r="AJ34">
            <v>49</v>
          </cell>
          <cell r="AK34">
            <v>10</v>
          </cell>
          <cell r="AL34">
            <v>0</v>
          </cell>
          <cell r="AM34">
            <v>0</v>
          </cell>
          <cell r="AN34">
            <v>8</v>
          </cell>
          <cell r="AO34">
            <v>8</v>
          </cell>
          <cell r="AP34" t="str">
            <v>2 stepdowns at 25MVA each</v>
          </cell>
          <cell r="AQ34">
            <v>0</v>
          </cell>
          <cell r="AR34">
            <v>3</v>
          </cell>
          <cell r="AS34">
            <v>32</v>
          </cell>
          <cell r="AT34">
            <v>0</v>
          </cell>
          <cell r="AU34">
            <v>0</v>
          </cell>
          <cell r="AV34">
            <v>0</v>
          </cell>
          <cell r="AW34">
            <v>0</v>
          </cell>
          <cell r="AX34">
            <v>0</v>
          </cell>
          <cell r="AY34">
            <v>0</v>
          </cell>
          <cell r="AZ34">
            <v>12</v>
          </cell>
          <cell r="BA34">
            <v>65</v>
          </cell>
          <cell r="BB34">
            <v>12</v>
          </cell>
          <cell r="BC34">
            <v>3</v>
          </cell>
          <cell r="BD34">
            <v>0</v>
          </cell>
          <cell r="BE34">
            <v>1</v>
          </cell>
          <cell r="BF34">
            <v>0</v>
          </cell>
          <cell r="BG34">
            <v>2</v>
          </cell>
          <cell r="BH34">
            <v>0</v>
          </cell>
          <cell r="BI34">
            <v>0</v>
          </cell>
          <cell r="BJ34">
            <v>0</v>
          </cell>
          <cell r="BK34">
            <v>0</v>
          </cell>
          <cell r="BL34" t="str">
            <v>not available</v>
          </cell>
          <cell r="BM34">
            <v>3</v>
          </cell>
          <cell r="BN34">
            <v>27</v>
          </cell>
          <cell r="BO34">
            <v>1208</v>
          </cell>
          <cell r="BP34" t="str">
            <v>not available</v>
          </cell>
          <cell r="BQ34">
            <v>5</v>
          </cell>
          <cell r="BR34">
            <v>3</v>
          </cell>
          <cell r="BS34">
            <v>4</v>
          </cell>
          <cell r="BT34">
            <v>0</v>
          </cell>
          <cell r="BU34">
            <v>0</v>
          </cell>
          <cell r="BV34">
            <v>4</v>
          </cell>
          <cell r="BW34">
            <v>34</v>
          </cell>
          <cell r="BX34">
            <v>7</v>
          </cell>
          <cell r="BY34">
            <v>2</v>
          </cell>
          <cell r="BZ34">
            <v>0</v>
          </cell>
          <cell r="CA34">
            <v>7</v>
          </cell>
          <cell r="CB34">
            <v>3</v>
          </cell>
          <cell r="CC34">
            <v>3</v>
          </cell>
          <cell r="CD34">
            <v>3</v>
          </cell>
          <cell r="CE34">
            <v>0</v>
          </cell>
          <cell r="CF34">
            <v>54</v>
          </cell>
          <cell r="CG34">
            <v>1</v>
          </cell>
          <cell r="CH34">
            <v>0</v>
          </cell>
          <cell r="CI34">
            <v>10</v>
          </cell>
          <cell r="CJ34">
            <v>4</v>
          </cell>
          <cell r="CK34">
            <v>0</v>
          </cell>
          <cell r="CL34">
            <v>6</v>
          </cell>
          <cell r="CM34">
            <v>6</v>
          </cell>
          <cell r="CN34">
            <v>1</v>
          </cell>
          <cell r="CO34">
            <v>0</v>
          </cell>
          <cell r="CP34">
            <v>2</v>
          </cell>
          <cell r="CQ34">
            <v>1193</v>
          </cell>
          <cell r="CR34">
            <v>0</v>
          </cell>
          <cell r="CS34">
            <v>81</v>
          </cell>
          <cell r="CT34">
            <v>0</v>
          </cell>
          <cell r="CU34">
            <v>4</v>
          </cell>
          <cell r="CV34">
            <v>0</v>
          </cell>
          <cell r="CW34">
            <v>0</v>
          </cell>
          <cell r="CX34">
            <v>14</v>
          </cell>
          <cell r="CY34">
            <v>47</v>
          </cell>
          <cell r="CZ34">
            <v>0</v>
          </cell>
          <cell r="DA34">
            <v>0</v>
          </cell>
          <cell r="DB34">
            <v>0</v>
          </cell>
          <cell r="DC34">
            <v>0</v>
          </cell>
          <cell r="DD34">
            <v>5</v>
          </cell>
          <cell r="DE34">
            <v>12</v>
          </cell>
          <cell r="DF34">
            <v>16</v>
          </cell>
          <cell r="DG34">
            <v>9</v>
          </cell>
          <cell r="DH34">
            <v>5</v>
          </cell>
          <cell r="DI34">
            <v>0</v>
          </cell>
          <cell r="DJ34">
            <v>0</v>
          </cell>
          <cell r="DK34">
            <v>37</v>
          </cell>
          <cell r="DL34">
            <v>3</v>
          </cell>
          <cell r="DM34">
            <v>0</v>
          </cell>
          <cell r="DN34">
            <v>7</v>
          </cell>
          <cell r="DO34" t="str">
            <v>n/a</v>
          </cell>
          <cell r="DP34">
            <v>4</v>
          </cell>
          <cell r="DQ34">
            <v>0</v>
          </cell>
          <cell r="DR34">
            <v>43</v>
          </cell>
          <cell r="DS34">
            <v>5</v>
          </cell>
          <cell r="DT34">
            <v>0</v>
          </cell>
          <cell r="DU34" t="str">
            <v>n/a</v>
          </cell>
          <cell r="DV34">
            <v>9</v>
          </cell>
          <cell r="DW34">
            <v>0</v>
          </cell>
          <cell r="DX34">
            <v>18</v>
          </cell>
          <cell r="DY34">
            <v>12</v>
          </cell>
          <cell r="DZ34">
            <v>0</v>
          </cell>
          <cell r="EA34">
            <v>3</v>
          </cell>
          <cell r="EB34">
            <v>0</v>
          </cell>
          <cell r="EC34">
            <v>0</v>
          </cell>
          <cell r="ED34">
            <v>0</v>
          </cell>
          <cell r="EE34">
            <v>0</v>
          </cell>
          <cell r="EF34">
            <v>3</v>
          </cell>
          <cell r="EG34">
            <v>1</v>
          </cell>
          <cell r="EH34">
            <v>0</v>
          </cell>
          <cell r="EI34">
            <v>2</v>
          </cell>
          <cell r="EJ34">
            <v>0</v>
          </cell>
          <cell r="EK34">
            <v>0</v>
          </cell>
          <cell r="EL34">
            <v>0</v>
          </cell>
          <cell r="EM34">
            <v>0</v>
          </cell>
          <cell r="EN34">
            <v>0</v>
          </cell>
          <cell r="EO34">
            <v>2</v>
          </cell>
          <cell r="EP34">
            <v>2</v>
          </cell>
          <cell r="EQ34">
            <v>0</v>
          </cell>
          <cell r="ER34">
            <v>0</v>
          </cell>
          <cell r="ES34">
            <v>13</v>
          </cell>
          <cell r="ET34">
            <v>0</v>
          </cell>
          <cell r="EU34">
            <v>5</v>
          </cell>
          <cell r="EV34">
            <v>0</v>
          </cell>
          <cell r="EW34">
            <v>41</v>
          </cell>
          <cell r="EX34">
            <v>5</v>
          </cell>
          <cell r="EY34">
            <v>2</v>
          </cell>
          <cell r="EZ34">
            <v>3</v>
          </cell>
          <cell r="FA34">
            <v>32</v>
          </cell>
          <cell r="FB34">
            <v>0</v>
          </cell>
          <cell r="FC34">
            <v>0</v>
          </cell>
          <cell r="FD34">
            <v>6</v>
          </cell>
          <cell r="FE34">
            <v>6</v>
          </cell>
          <cell r="FF34">
            <v>0</v>
          </cell>
          <cell r="FG34">
            <v>0</v>
          </cell>
          <cell r="FH34">
            <v>0</v>
          </cell>
          <cell r="FI34">
            <v>0</v>
          </cell>
          <cell r="FJ34">
            <v>11</v>
          </cell>
          <cell r="FK34">
            <v>0</v>
          </cell>
          <cell r="FL34">
            <v>0</v>
          </cell>
          <cell r="FM34">
            <v>12</v>
          </cell>
          <cell r="FN34">
            <v>2</v>
          </cell>
          <cell r="FO34">
            <v>0</v>
          </cell>
        </row>
        <row r="35">
          <cell r="A35" t="str">
            <v>No distribution transformers</v>
          </cell>
          <cell r="B35" t="str">
            <v>NTRFD</v>
          </cell>
          <cell r="C35">
            <v>2000</v>
          </cell>
          <cell r="D35">
            <v>61</v>
          </cell>
          <cell r="E35">
            <v>324</v>
          </cell>
          <cell r="F35">
            <v>364</v>
          </cell>
          <cell r="G35">
            <v>6236</v>
          </cell>
          <cell r="H35">
            <v>4857</v>
          </cell>
          <cell r="I35">
            <v>1554</v>
          </cell>
          <cell r="J35">
            <v>712</v>
          </cell>
          <cell r="K35">
            <v>850</v>
          </cell>
          <cell r="L35">
            <v>2965</v>
          </cell>
          <cell r="M35" t="str">
            <v>n/a</v>
          </cell>
          <cell r="N35">
            <v>107</v>
          </cell>
          <cell r="O35">
            <v>43</v>
          </cell>
          <cell r="P35">
            <v>8000</v>
          </cell>
          <cell r="Q35">
            <v>6266</v>
          </cell>
          <cell r="R35">
            <v>2390</v>
          </cell>
          <cell r="S35">
            <v>163</v>
          </cell>
          <cell r="T35">
            <v>109</v>
          </cell>
          <cell r="U35">
            <v>255</v>
          </cell>
          <cell r="V35">
            <v>665</v>
          </cell>
          <cell r="W35">
            <v>1</v>
          </cell>
          <cell r="X35">
            <v>4119</v>
          </cell>
          <cell r="Y35">
            <v>300</v>
          </cell>
          <cell r="Z35">
            <v>238</v>
          </cell>
          <cell r="AA35">
            <v>254</v>
          </cell>
          <cell r="AB35">
            <v>147</v>
          </cell>
          <cell r="AC35">
            <v>1238</v>
          </cell>
          <cell r="AD35">
            <v>238</v>
          </cell>
          <cell r="AE35">
            <v>29</v>
          </cell>
          <cell r="AF35">
            <v>66</v>
          </cell>
          <cell r="AG35">
            <v>1408</v>
          </cell>
          <cell r="AH35">
            <v>126</v>
          </cell>
          <cell r="AI35">
            <v>88</v>
          </cell>
          <cell r="AJ35">
            <v>6285</v>
          </cell>
          <cell r="AK35">
            <v>1563</v>
          </cell>
          <cell r="AL35">
            <v>497</v>
          </cell>
          <cell r="AM35">
            <v>605</v>
          </cell>
          <cell r="AN35">
            <v>2645</v>
          </cell>
          <cell r="AO35">
            <v>1546</v>
          </cell>
          <cell r="AP35">
            <v>777</v>
          </cell>
          <cell r="AQ35">
            <v>113</v>
          </cell>
          <cell r="AR35">
            <v>1719</v>
          </cell>
          <cell r="AS35">
            <v>4449</v>
          </cell>
          <cell r="AT35">
            <v>5066</v>
          </cell>
          <cell r="AU35">
            <v>1485</v>
          </cell>
          <cell r="AV35">
            <v>1485</v>
          </cell>
          <cell r="AW35">
            <v>4597</v>
          </cell>
          <cell r="AX35">
            <v>6300</v>
          </cell>
          <cell r="AY35">
            <v>0</v>
          </cell>
          <cell r="AZ35">
            <v>4050</v>
          </cell>
          <cell r="BA35">
            <v>15250</v>
          </cell>
          <cell r="BB35">
            <v>327</v>
          </cell>
          <cell r="BC35">
            <v>726</v>
          </cell>
          <cell r="BD35">
            <v>593</v>
          </cell>
          <cell r="BE35">
            <v>74</v>
          </cell>
          <cell r="BF35">
            <v>15</v>
          </cell>
          <cell r="BG35">
            <v>275</v>
          </cell>
          <cell r="BH35">
            <v>170</v>
          </cell>
          <cell r="BI35">
            <v>170</v>
          </cell>
          <cell r="BJ35">
            <v>170</v>
          </cell>
          <cell r="BK35">
            <v>522</v>
          </cell>
          <cell r="BL35" t="str">
            <v>not available</v>
          </cell>
          <cell r="BM35">
            <v>726</v>
          </cell>
          <cell r="BN35">
            <v>11178</v>
          </cell>
          <cell r="BO35">
            <v>448143</v>
          </cell>
          <cell r="BP35" t="str">
            <v>not available</v>
          </cell>
          <cell r="BQ35">
            <v>11055</v>
          </cell>
          <cell r="BR35">
            <v>494</v>
          </cell>
          <cell r="BS35">
            <v>3036</v>
          </cell>
          <cell r="BT35" t="str">
            <v>unknown</v>
          </cell>
          <cell r="BU35">
            <v>735</v>
          </cell>
          <cell r="BV35">
            <v>554</v>
          </cell>
          <cell r="BW35">
            <v>2200</v>
          </cell>
          <cell r="BX35">
            <v>8780</v>
          </cell>
          <cell r="BY35">
            <v>228</v>
          </cell>
          <cell r="BZ35">
            <v>727</v>
          </cell>
          <cell r="CA35">
            <v>1094</v>
          </cell>
          <cell r="CB35">
            <v>1122</v>
          </cell>
          <cell r="CC35">
            <v>850</v>
          </cell>
          <cell r="CD35">
            <v>850</v>
          </cell>
          <cell r="CE35">
            <v>0</v>
          </cell>
          <cell r="CF35">
            <v>13927</v>
          </cell>
          <cell r="CG35">
            <v>160</v>
          </cell>
          <cell r="CH35">
            <v>16</v>
          </cell>
          <cell r="CI35">
            <v>10307</v>
          </cell>
          <cell r="CJ35">
            <v>304</v>
          </cell>
          <cell r="CK35">
            <v>785</v>
          </cell>
          <cell r="CL35">
            <v>1000</v>
          </cell>
          <cell r="CM35">
            <v>1000</v>
          </cell>
          <cell r="CN35">
            <v>186</v>
          </cell>
          <cell r="CO35">
            <v>3510</v>
          </cell>
          <cell r="CP35">
            <v>358</v>
          </cell>
          <cell r="CQ35">
            <v>7</v>
          </cell>
          <cell r="CR35">
            <v>14</v>
          </cell>
          <cell r="CS35">
            <v>2676</v>
          </cell>
          <cell r="CT35">
            <v>3800</v>
          </cell>
          <cell r="CU35">
            <v>1750</v>
          </cell>
          <cell r="CV35">
            <v>73</v>
          </cell>
          <cell r="CW35" t="str">
            <v>all</v>
          </cell>
          <cell r="CX35">
            <v>4855</v>
          </cell>
          <cell r="CY35">
            <v>3782</v>
          </cell>
          <cell r="CZ35">
            <v>479</v>
          </cell>
          <cell r="DA35">
            <v>160</v>
          </cell>
          <cell r="DB35">
            <v>7150</v>
          </cell>
          <cell r="DC35">
            <v>99</v>
          </cell>
          <cell r="DD35">
            <v>1150</v>
          </cell>
          <cell r="DE35">
            <v>1576</v>
          </cell>
          <cell r="DF35">
            <v>5687</v>
          </cell>
          <cell r="DG35">
            <v>1394</v>
          </cell>
          <cell r="DH35">
            <v>688</v>
          </cell>
          <cell r="DI35">
            <v>0</v>
          </cell>
          <cell r="DJ35">
            <v>0</v>
          </cell>
          <cell r="DK35" t="str">
            <v>Not available</v>
          </cell>
          <cell r="DL35">
            <v>348</v>
          </cell>
          <cell r="DM35">
            <v>140</v>
          </cell>
          <cell r="DN35">
            <v>1974</v>
          </cell>
          <cell r="DO35" t="str">
            <v>n/a</v>
          </cell>
          <cell r="DP35">
            <v>388</v>
          </cell>
          <cell r="DQ35">
            <v>580</v>
          </cell>
          <cell r="DR35">
            <v>5475</v>
          </cell>
          <cell r="DS35">
            <v>420</v>
          </cell>
          <cell r="DT35">
            <v>0</v>
          </cell>
          <cell r="DU35">
            <v>5091</v>
          </cell>
          <cell r="DV35">
            <v>960</v>
          </cell>
          <cell r="DW35">
            <v>108</v>
          </cell>
          <cell r="DX35">
            <v>3400</v>
          </cell>
          <cell r="DY35">
            <v>1009</v>
          </cell>
          <cell r="DZ35">
            <v>158</v>
          </cell>
          <cell r="EA35">
            <v>318</v>
          </cell>
          <cell r="EB35">
            <v>189</v>
          </cell>
          <cell r="EC35">
            <v>903</v>
          </cell>
          <cell r="ED35">
            <v>903</v>
          </cell>
          <cell r="EE35">
            <v>903</v>
          </cell>
          <cell r="EF35">
            <v>377</v>
          </cell>
          <cell r="EG35">
            <v>49</v>
          </cell>
          <cell r="EH35">
            <v>5825</v>
          </cell>
          <cell r="EI35">
            <v>385</v>
          </cell>
          <cell r="EJ35">
            <v>1204</v>
          </cell>
          <cell r="EK35">
            <v>4752</v>
          </cell>
          <cell r="EL35">
            <v>47</v>
          </cell>
          <cell r="EM35">
            <v>567</v>
          </cell>
          <cell r="EN35">
            <v>171</v>
          </cell>
          <cell r="EO35">
            <v>252</v>
          </cell>
          <cell r="EP35">
            <v>450</v>
          </cell>
          <cell r="EQ35">
            <v>673</v>
          </cell>
          <cell r="ER35">
            <v>93</v>
          </cell>
          <cell r="ES35">
            <v>1466</v>
          </cell>
          <cell r="ET35">
            <v>7159</v>
          </cell>
          <cell r="EU35">
            <v>0</v>
          </cell>
          <cell r="EV35">
            <v>55406</v>
          </cell>
          <cell r="EW35">
            <v>10713</v>
          </cell>
          <cell r="EX35">
            <v>456</v>
          </cell>
          <cell r="EY35">
            <v>126</v>
          </cell>
          <cell r="EZ35">
            <v>1165</v>
          </cell>
          <cell r="FA35">
            <v>8295</v>
          </cell>
          <cell r="FB35">
            <v>2211</v>
          </cell>
          <cell r="FC35">
            <v>231</v>
          </cell>
          <cell r="FD35">
            <v>656</v>
          </cell>
          <cell r="FE35">
            <v>656</v>
          </cell>
          <cell r="FF35">
            <v>0</v>
          </cell>
          <cell r="FG35">
            <v>397</v>
          </cell>
          <cell r="FH35">
            <v>295</v>
          </cell>
          <cell r="FI35">
            <v>86</v>
          </cell>
          <cell r="FJ35">
            <v>4188</v>
          </cell>
          <cell r="FK35">
            <v>453</v>
          </cell>
          <cell r="FL35">
            <v>210</v>
          </cell>
          <cell r="FM35">
            <v>1614</v>
          </cell>
          <cell r="FN35">
            <v>115</v>
          </cell>
          <cell r="FO35">
            <v>77</v>
          </cell>
        </row>
        <row r="36">
          <cell r="A36" t="str">
            <v>Utility average load factor</v>
          </cell>
          <cell r="B36" t="str">
            <v>LF</v>
          </cell>
          <cell r="C36">
            <v>2000</v>
          </cell>
          <cell r="D36">
            <v>66</v>
          </cell>
          <cell r="E36">
            <v>91</v>
          </cell>
          <cell r="F36">
            <v>0</v>
          </cell>
          <cell r="G36" t="str">
            <v>n/a</v>
          </cell>
          <cell r="H36">
            <v>70.5</v>
          </cell>
          <cell r="I36">
            <v>0.86350000000000005</v>
          </cell>
          <cell r="J36" t="str">
            <v>N/A</v>
          </cell>
          <cell r="K36">
            <v>67.599999999999994</v>
          </cell>
          <cell r="L36">
            <v>71.95</v>
          </cell>
          <cell r="M36">
            <v>82.07</v>
          </cell>
          <cell r="N36">
            <v>70</v>
          </cell>
          <cell r="O36" t="str">
            <v>N/A</v>
          </cell>
          <cell r="P36">
            <v>70</v>
          </cell>
          <cell r="Q36">
            <v>72</v>
          </cell>
          <cell r="R36">
            <v>0.74939999999999996</v>
          </cell>
          <cell r="S36">
            <v>72.260000000000005</v>
          </cell>
          <cell r="T36">
            <v>71.8</v>
          </cell>
          <cell r="U36">
            <v>0</v>
          </cell>
          <cell r="V36">
            <v>74.900000000000006</v>
          </cell>
          <cell r="W36">
            <v>71</v>
          </cell>
          <cell r="X36">
            <v>0.72250000000000003</v>
          </cell>
          <cell r="Y36">
            <v>70.099999999999994</v>
          </cell>
          <cell r="Z36">
            <v>67.11</v>
          </cell>
          <cell r="AA36">
            <v>87.4</v>
          </cell>
          <cell r="AB36">
            <v>71.3</v>
          </cell>
          <cell r="AC36">
            <v>79.2</v>
          </cell>
          <cell r="AD36">
            <v>67.7</v>
          </cell>
          <cell r="AE36">
            <v>66</v>
          </cell>
          <cell r="AF36">
            <v>66.599999999999994</v>
          </cell>
          <cell r="AG36">
            <v>67</v>
          </cell>
          <cell r="AH36">
            <v>0</v>
          </cell>
          <cell r="AI36">
            <v>74.099999999999994</v>
          </cell>
          <cell r="AJ36">
            <v>53</v>
          </cell>
          <cell r="AK36">
            <v>0.65</v>
          </cell>
          <cell r="AL36">
            <v>72.8</v>
          </cell>
          <cell r="AM36">
            <v>72.099999999999994</v>
          </cell>
          <cell r="AN36">
            <v>62.27</v>
          </cell>
          <cell r="AO36">
            <v>0.74199999999999999</v>
          </cell>
          <cell r="AP36">
            <v>73.260000000000005</v>
          </cell>
          <cell r="AQ36">
            <v>2.8400000000000002E-2</v>
          </cell>
          <cell r="AR36">
            <v>72.58</v>
          </cell>
          <cell r="AS36">
            <v>0</v>
          </cell>
          <cell r="AT36">
            <v>72</v>
          </cell>
          <cell r="AU36">
            <v>67</v>
          </cell>
          <cell r="AV36">
            <v>68.8</v>
          </cell>
          <cell r="AW36">
            <v>75.7</v>
          </cell>
          <cell r="AX36">
            <v>72.42</v>
          </cell>
          <cell r="AY36">
            <v>65.14</v>
          </cell>
          <cell r="AZ36">
            <v>69.12</v>
          </cell>
          <cell r="BA36">
            <v>88.367000000000004</v>
          </cell>
          <cell r="BB36">
            <v>70.7</v>
          </cell>
          <cell r="BC36">
            <v>79.14</v>
          </cell>
          <cell r="BD36">
            <v>76</v>
          </cell>
          <cell r="BE36">
            <v>62</v>
          </cell>
          <cell r="BF36" t="str">
            <v>63.4% (for 6 months)</v>
          </cell>
          <cell r="BG36" t="str">
            <v>N/A</v>
          </cell>
          <cell r="BH36">
            <v>69.650000000000006</v>
          </cell>
          <cell r="BI36">
            <v>69.650000000000006</v>
          </cell>
          <cell r="BJ36">
            <v>69.650000000000006</v>
          </cell>
          <cell r="BK36" t="str">
            <v>n/a</v>
          </cell>
          <cell r="BL36" t="str">
            <v>not available</v>
          </cell>
          <cell r="BM36">
            <v>79.14</v>
          </cell>
          <cell r="BN36">
            <v>73.349999999999994</v>
          </cell>
          <cell r="BO36">
            <v>72</v>
          </cell>
          <cell r="BP36">
            <v>71</v>
          </cell>
          <cell r="BQ36">
            <v>68.2</v>
          </cell>
          <cell r="BR36">
            <v>0</v>
          </cell>
          <cell r="BS36">
            <v>70.3</v>
          </cell>
          <cell r="BT36">
            <v>81</v>
          </cell>
          <cell r="BU36">
            <v>79.19</v>
          </cell>
          <cell r="BV36">
            <v>67.55</v>
          </cell>
          <cell r="BW36">
            <v>75.400000000000006</v>
          </cell>
          <cell r="BX36">
            <v>73</v>
          </cell>
          <cell r="BY36">
            <v>71</v>
          </cell>
          <cell r="BZ36">
            <v>74.900000000000006</v>
          </cell>
          <cell r="CA36">
            <v>72.7</v>
          </cell>
          <cell r="CB36">
            <v>66.34</v>
          </cell>
          <cell r="CC36">
            <v>74.36</v>
          </cell>
          <cell r="CD36">
            <v>74.36</v>
          </cell>
          <cell r="CE36">
            <v>68.2</v>
          </cell>
          <cell r="CF36">
            <v>72.400000000000006</v>
          </cell>
          <cell r="CG36">
            <v>69</v>
          </cell>
          <cell r="CH36" t="str">
            <v>N/A</v>
          </cell>
          <cell r="CI36">
            <v>69.55</v>
          </cell>
          <cell r="CJ36">
            <v>50.9</v>
          </cell>
          <cell r="CK36">
            <v>70.099999999999994</v>
          </cell>
          <cell r="CL36">
            <v>73.88</v>
          </cell>
          <cell r="CM36">
            <v>73.81</v>
          </cell>
          <cell r="CN36">
            <v>72.5</v>
          </cell>
          <cell r="CO36">
            <v>75.680000000000007</v>
          </cell>
          <cell r="CP36">
            <v>72.5</v>
          </cell>
          <cell r="CQ36">
            <v>72.599999999999994</v>
          </cell>
          <cell r="CR36">
            <v>69</v>
          </cell>
          <cell r="CS36">
            <v>68</v>
          </cell>
          <cell r="CT36">
            <v>72</v>
          </cell>
          <cell r="CU36">
            <v>70</v>
          </cell>
          <cell r="CV36">
            <v>72.5</v>
          </cell>
          <cell r="CW36">
            <v>82.3</v>
          </cell>
          <cell r="CX36">
            <v>0.8</v>
          </cell>
          <cell r="CY36">
            <v>0.73699999999999999</v>
          </cell>
          <cell r="CZ36">
            <v>81.5</v>
          </cell>
          <cell r="DA36">
            <v>0</v>
          </cell>
          <cell r="DB36">
            <v>76</v>
          </cell>
          <cell r="DC36">
            <v>68</v>
          </cell>
          <cell r="DD36">
            <v>72.5</v>
          </cell>
          <cell r="DE36">
            <v>74.3</v>
          </cell>
          <cell r="DF36">
            <v>70.87</v>
          </cell>
          <cell r="DG36">
            <v>0.70199999999999996</v>
          </cell>
          <cell r="DH36">
            <v>0.45</v>
          </cell>
          <cell r="DI36">
            <v>64.900000000000006</v>
          </cell>
          <cell r="DJ36">
            <v>0</v>
          </cell>
          <cell r="DK36">
            <v>72</v>
          </cell>
          <cell r="DL36">
            <v>66</v>
          </cell>
          <cell r="DM36">
            <v>68</v>
          </cell>
          <cell r="DN36">
            <v>69.599999999999994</v>
          </cell>
          <cell r="DO36">
            <v>84.1</v>
          </cell>
          <cell r="DP36">
            <v>72.3</v>
          </cell>
          <cell r="DQ36">
            <v>77.599999999999994</v>
          </cell>
          <cell r="DR36">
            <v>75.5</v>
          </cell>
          <cell r="DS36">
            <v>70</v>
          </cell>
          <cell r="DT36">
            <v>0</v>
          </cell>
          <cell r="DU36">
            <v>65.900000000000006</v>
          </cell>
          <cell r="DV36">
            <v>74.790000000000006</v>
          </cell>
          <cell r="DW36">
            <v>68.8</v>
          </cell>
          <cell r="DX36">
            <v>78.7</v>
          </cell>
          <cell r="DY36">
            <v>72.5</v>
          </cell>
          <cell r="DZ36">
            <v>78.3</v>
          </cell>
          <cell r="EA36">
            <v>70.760000000000005</v>
          </cell>
          <cell r="EB36">
            <v>69</v>
          </cell>
          <cell r="EC36">
            <v>75.900000000000006</v>
          </cell>
          <cell r="ED36">
            <v>75.900000000000006</v>
          </cell>
          <cell r="EE36">
            <v>75.900000000000006</v>
          </cell>
          <cell r="EF36">
            <v>73.25</v>
          </cell>
          <cell r="EG36">
            <v>0</v>
          </cell>
          <cell r="EH36">
            <v>71.400000000000006</v>
          </cell>
          <cell r="EI36">
            <v>70</v>
          </cell>
          <cell r="EJ36">
            <v>61</v>
          </cell>
          <cell r="EK36">
            <v>73</v>
          </cell>
          <cell r="EL36" t="str">
            <v>N/A</v>
          </cell>
          <cell r="EM36">
            <v>70.77</v>
          </cell>
          <cell r="EN36">
            <v>0.7</v>
          </cell>
          <cell r="EO36">
            <v>72.3</v>
          </cell>
          <cell r="EP36">
            <v>71.72</v>
          </cell>
          <cell r="EQ36">
            <v>69</v>
          </cell>
          <cell r="ER36">
            <v>69.599999999999994</v>
          </cell>
          <cell r="ES36">
            <v>73.900000000000006</v>
          </cell>
          <cell r="ET36">
            <v>73.33</v>
          </cell>
          <cell r="EU36">
            <v>71.900000000000006</v>
          </cell>
          <cell r="EV36">
            <v>74.680000000000007</v>
          </cell>
          <cell r="EW36">
            <v>70.099999999999994</v>
          </cell>
          <cell r="EX36">
            <v>67</v>
          </cell>
          <cell r="EY36">
            <v>69</v>
          </cell>
          <cell r="EZ36">
            <v>68.459999999999994</v>
          </cell>
          <cell r="FA36">
            <v>69.2</v>
          </cell>
          <cell r="FB36">
            <v>67.7</v>
          </cell>
          <cell r="FC36">
            <v>64.3</v>
          </cell>
          <cell r="FD36">
            <v>71</v>
          </cell>
          <cell r="FE36">
            <v>71</v>
          </cell>
          <cell r="FF36">
            <v>67.95</v>
          </cell>
          <cell r="FG36">
            <v>73.64</v>
          </cell>
          <cell r="FH36">
            <v>0.73</v>
          </cell>
          <cell r="FI36">
            <v>63.68</v>
          </cell>
          <cell r="FJ36">
            <v>69.8</v>
          </cell>
          <cell r="FK36">
            <v>72.400000000000006</v>
          </cell>
          <cell r="FL36">
            <v>73.3</v>
          </cell>
          <cell r="FM36">
            <v>71.95</v>
          </cell>
          <cell r="FN36">
            <v>0</v>
          </cell>
          <cell r="FO36">
            <v>70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dustry TFP Calculations"/>
      <sheetName val="2. BM Database"/>
      <sheetName val="3. TFP Database"/>
      <sheetName val="4. OM&amp;A Calculation"/>
      <sheetName val="5. Capital Calculations for TFP"/>
      <sheetName val="6. Capital Calculations for BM"/>
      <sheetName val="7. OM&amp;A Price"/>
      <sheetName val="8. smart meter OM&amp;A adjustment"/>
      <sheetName val="9. Z variables"/>
      <sheetName val="10. Q Capital Data"/>
      <sheetName val="12. Q Output"/>
      <sheetName val="14. AWE cansim"/>
      <sheetName val="15. gdpipi fdd can"/>
      <sheetName val="17. Historical Asset Price"/>
      <sheetName val="18. data request responses"/>
      <sheetName val="19. 2012DR"/>
      <sheetName val="20. Late DR companies"/>
      <sheetName val="21. Aggregate HV charges"/>
      <sheetName val="22. HV-Related O&amp;M Exp"/>
      <sheetName val="23. LV Charges Included in BM"/>
      <sheetName val="24. 2012 data"/>
      <sheetName val="25. 2012 data raw "/>
      <sheetName val="26. data0211"/>
      <sheetName val="27. 2011 data "/>
      <sheetName val="28. 2010 data"/>
      <sheetName val="29. 2009 data"/>
      <sheetName val="30. 2008 data"/>
      <sheetName val="31. 2007 data"/>
      <sheetName val="32. 2006 data"/>
      <sheetName val="33. 2005 data"/>
      <sheetName val="34. 2004 data"/>
      <sheetName val="35. 2003 data"/>
      <sheetName val="36. 2002 data"/>
      <sheetName val="37. Gross Plant (2012)"/>
      <sheetName val="38. Gross Plant"/>
      <sheetName val="39. 1860 2012"/>
      <sheetName val="40. 1860 meter data"/>
      <sheetName val="41. Output data"/>
      <sheetName val="43. Company Selection"/>
      <sheetName val="44. Verification - Gross Plant"/>
      <sheetName val="45. Verification -  OM&am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C3" t="str">
            <v>HVDS-LOW</v>
          </cell>
          <cell r="E3">
            <v>0.45</v>
          </cell>
        </row>
      </sheetData>
      <sheetData sheetId="20"/>
      <sheetData sheetId="21"/>
      <sheetData sheetId="22"/>
      <sheetData sheetId="23">
        <row r="1">
          <cell r="B1" t="str">
            <v>Distributor Data for Year ended Dec 31st, 2011</v>
          </cell>
          <cell r="C1">
            <v>0</v>
          </cell>
          <cell r="D1">
            <v>0</v>
          </cell>
          <cell r="E1" t="str">
            <v>Algoma Power Inc.</v>
          </cell>
          <cell r="F1" t="str">
            <v>Atikokan Hydro Inc.</v>
          </cell>
          <cell r="G1" t="str">
            <v>Bluewater Power Distribution Corporation</v>
          </cell>
          <cell r="H1" t="str">
            <v>Brant County Power Inc.</v>
          </cell>
          <cell r="I1" t="str">
            <v>Brantford Power Inc.</v>
          </cell>
          <cell r="J1" t="str">
            <v>Burlington Hydro Inc.</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COLLUS Power Corporation</v>
          </cell>
          <cell r="R1" t="str">
            <v>Cooperative Hydro Embrun Inc.</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Frances Power Corporation</v>
          </cell>
          <cell r="AA1" t="str">
            <v>Greater Sudbury Hydro Inc.</v>
          </cell>
          <cell r="AB1" t="str">
            <v>Grimsby Power Incorporated</v>
          </cell>
          <cell r="AC1" t="str">
            <v>Guelph Hydro Electric Systems Inc.</v>
          </cell>
          <cell r="AD1" t="str">
            <v>Haldimand County Hydro Inc.</v>
          </cell>
          <cell r="AE1" t="str">
            <v>Halton Hills Hydro Inc.</v>
          </cell>
          <cell r="AF1" t="str">
            <v>Hearst Power Distribution Company Limited</v>
          </cell>
          <cell r="AG1" t="str">
            <v>Horizon Utilities Corporation</v>
          </cell>
          <cell r="AH1" t="str">
            <v>Hydro 2000 Inc.</v>
          </cell>
          <cell r="AI1" t="str">
            <v>Hydro Hawkesbury Inc.</v>
          </cell>
          <cell r="AJ1" t="str">
            <v>Hydro One Brampton Networks Inc.</v>
          </cell>
          <cell r="AK1" t="str">
            <v>Hydro One Networks Inc.</v>
          </cell>
          <cell r="AL1" t="str">
            <v>Hydro Ottawa Limited</v>
          </cell>
          <cell r="AM1" t="str">
            <v>Innisfil Hydro Distribution Systems Limited</v>
          </cell>
          <cell r="AN1" t="str">
            <v>Kenora Hydro Electric Corporation Ltd.</v>
          </cell>
          <cell r="AO1" t="str">
            <v>Kingston Hydro Corporation</v>
          </cell>
          <cell r="AP1" t="str">
            <v>Kitchener-Wilmot Hydro Inc.</v>
          </cell>
          <cell r="AQ1" t="str">
            <v>Lakefront Utilities Inc.</v>
          </cell>
          <cell r="AR1" t="str">
            <v>Lakeland Power Distribution Ltd.</v>
          </cell>
          <cell r="AS1" t="str">
            <v>London Hydro Inc.</v>
          </cell>
          <cell r="AT1" t="str">
            <v>Middlesex Power Distribution Corporation</v>
          </cell>
          <cell r="AU1" t="str">
            <v>Midland Power Utility Corporation</v>
          </cell>
          <cell r="AV1" t="str">
            <v>Milton Hydro Distribution Inc.</v>
          </cell>
          <cell r="AW1" t="str">
            <v>Newmarket - Tay Power Distribution Ltd.</v>
          </cell>
          <cell r="AX1" t="str">
            <v>Niagara Peninsula Energy Inc.</v>
          </cell>
          <cell r="AY1" t="str">
            <v>Niagara-on-the-Lake Hydro Inc.</v>
          </cell>
          <cell r="AZ1" t="str">
            <v>Norfolk Power Distribution Inc.</v>
          </cell>
          <cell r="BA1" t="str">
            <v>North Bay Hydro Distribution Limited</v>
          </cell>
          <cell r="BB1" t="str">
            <v>Northern Ontario Wires Inc.</v>
          </cell>
          <cell r="BC1" t="str">
            <v>Oakville Hydro Electricity Distribution Inc.</v>
          </cell>
          <cell r="BD1" t="str">
            <v>Orangeville Hydro Limited</v>
          </cell>
          <cell r="BE1" t="str">
            <v>Orillia Power Distribution Corporation</v>
          </cell>
          <cell r="BF1" t="str">
            <v>Oshawa PUC Networks Inc.</v>
          </cell>
          <cell r="BG1" t="str">
            <v>Ottawa River Power Corporation</v>
          </cell>
          <cell r="BH1" t="str">
            <v>Parry Sound Power Corporation</v>
          </cell>
          <cell r="BI1" t="str">
            <v>Peterborough Distribution Incorporated</v>
          </cell>
          <cell r="BJ1" t="str">
            <v>Port Colborne (CNP)</v>
          </cell>
          <cell r="BK1" t="str">
            <v>PowerStream Inc.</v>
          </cell>
          <cell r="BL1" t="str">
            <v>PUC Distribution Inc.</v>
          </cell>
          <cell r="BM1" t="str">
            <v>Renfrew Hydro Inc.</v>
          </cell>
          <cell r="BN1" t="str">
            <v>Rideau St. Lawrence Distribution Inc.</v>
          </cell>
          <cell r="BO1" t="str">
            <v>Sioux Lookout Hydro Inc.</v>
          </cell>
          <cell r="BP1" t="str">
            <v>St. Thomas Energy Inc.</v>
          </cell>
          <cell r="BQ1" t="str">
            <v>Thunder Bay Hydro Electricity Distribution Inc.</v>
          </cell>
          <cell r="BR1" t="str">
            <v>Tillsonburg Hydro Inc.</v>
          </cell>
          <cell r="BS1" t="str">
            <v>Toronto Hydro-Electric System Limited</v>
          </cell>
          <cell r="BT1" t="str">
            <v>Veridian Connections Inc.</v>
          </cell>
          <cell r="BU1" t="str">
            <v>Wasaga Distribution Inc.</v>
          </cell>
          <cell r="BV1" t="str">
            <v>Waterloo North Hydro Inc.</v>
          </cell>
          <cell r="BW1" t="str">
            <v>Welland Hydro-Electric System Corp.</v>
          </cell>
          <cell r="BX1" t="str">
            <v>Wellington North Power Inc.</v>
          </cell>
          <cell r="BY1" t="str">
            <v>West Coast Huron Energy Inc.</v>
          </cell>
          <cell r="BZ1" t="str">
            <v>West Perth Power Inc.</v>
          </cell>
          <cell r="CA1" t="str">
            <v>Westario Power Inc.</v>
          </cell>
          <cell r="CB1" t="str">
            <v>Whitby Hydro Electric Corporation</v>
          </cell>
          <cell r="CC1" t="str">
            <v>Woodstock Hydro Services Inc.</v>
          </cell>
          <cell r="CD1" t="str">
            <v>Eastern Ontario Power Inc.</v>
          </cell>
        </row>
        <row r="2">
          <cell r="B2" t="str">
            <v>PEG Variables</v>
          </cell>
          <cell r="C2" t="str">
            <v>Name</v>
          </cell>
          <cell r="D2" t="str">
            <v>Year</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row>
        <row r="3">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row>
        <row r="4">
          <cell r="B4" t="str">
            <v>Total Plant in Service</v>
          </cell>
          <cell r="C4" t="str">
            <v>PTOT</v>
          </cell>
          <cell r="D4">
            <v>2011</v>
          </cell>
          <cell r="E4">
            <v>125850094.08999999</v>
          </cell>
          <cell r="F4">
            <v>5224251.2700000005</v>
          </cell>
          <cell r="G4">
            <v>112634407</v>
          </cell>
          <cell r="H4">
            <v>29895756.27</v>
          </cell>
          <cell r="I4">
            <v>96442334.849999994</v>
          </cell>
          <cell r="J4">
            <v>234956170.01999998</v>
          </cell>
          <cell r="K4">
            <v>192413506</v>
          </cell>
          <cell r="L4">
            <v>93206044.000000015</v>
          </cell>
          <cell r="M4">
            <v>17807505.149999999</v>
          </cell>
          <cell r="N4">
            <v>2107829.7799999998</v>
          </cell>
          <cell r="O4">
            <v>89517793.439999983</v>
          </cell>
          <cell r="P4" t="e">
            <v>#N/A</v>
          </cell>
          <cell r="Q4">
            <v>38428841.859999999</v>
          </cell>
          <cell r="R4">
            <v>3522012.040000001</v>
          </cell>
          <cell r="S4">
            <v>26499928.68</v>
          </cell>
          <cell r="T4">
            <v>874218682.37999988</v>
          </cell>
          <cell r="U4">
            <v>319618707.81</v>
          </cell>
          <cell r="V4">
            <v>42335149.559999995</v>
          </cell>
          <cell r="W4">
            <v>7467515.2400000012</v>
          </cell>
          <cell r="X4">
            <v>63672138.839999996</v>
          </cell>
          <cell r="Y4">
            <v>84310398.670000002</v>
          </cell>
          <cell r="Z4">
            <v>10629132.750000002</v>
          </cell>
          <cell r="AA4">
            <v>188982217.20999998</v>
          </cell>
          <cell r="AB4">
            <v>30819371.670000002</v>
          </cell>
          <cell r="AC4">
            <v>191891362.99000001</v>
          </cell>
          <cell r="AD4">
            <v>66179542.329999998</v>
          </cell>
          <cell r="AE4">
            <v>57800219</v>
          </cell>
          <cell r="AF4">
            <v>3872939.17</v>
          </cell>
          <cell r="AG4">
            <v>676539038.45999992</v>
          </cell>
          <cell r="AH4">
            <v>1089603.08</v>
          </cell>
          <cell r="AI4">
            <v>3885578.19</v>
          </cell>
          <cell r="AJ4">
            <v>637549843.93000007</v>
          </cell>
          <cell r="AK4">
            <v>7860833259.8099995</v>
          </cell>
          <cell r="AL4">
            <v>1160073945.05</v>
          </cell>
          <cell r="AM4">
            <v>59865833.889999986</v>
          </cell>
          <cell r="AN4">
            <v>15360882.779999999</v>
          </cell>
          <cell r="AO4">
            <v>51115070</v>
          </cell>
          <cell r="AP4">
            <v>329642639.25</v>
          </cell>
          <cell r="AQ4">
            <v>21795982.379999999</v>
          </cell>
          <cell r="AR4">
            <v>30524987.689999998</v>
          </cell>
          <cell r="AS4">
            <v>408055347.51999998</v>
          </cell>
          <cell r="AT4">
            <v>21175696.340000004</v>
          </cell>
          <cell r="AU4">
            <v>24671443.300000001</v>
          </cell>
          <cell r="AV4">
            <v>144101184</v>
          </cell>
          <cell r="AW4">
            <v>119443795.72000001</v>
          </cell>
          <cell r="AX4">
            <v>218322705.93999997</v>
          </cell>
          <cell r="AY4">
            <v>46762239.200000003</v>
          </cell>
          <cell r="AZ4">
            <v>88030720.170000002</v>
          </cell>
          <cell r="BA4">
            <v>100796808.36000001</v>
          </cell>
          <cell r="BB4">
            <v>7865405.7200000007</v>
          </cell>
          <cell r="BC4">
            <v>270625467.22000003</v>
          </cell>
          <cell r="BD4">
            <v>35782607.49000001</v>
          </cell>
          <cell r="BE4">
            <v>34333810.549999997</v>
          </cell>
          <cell r="BF4">
            <v>172069560.06000003</v>
          </cell>
          <cell r="BG4">
            <v>26471326.210000005</v>
          </cell>
          <cell r="BH4">
            <v>12139958.049999999</v>
          </cell>
          <cell r="BI4">
            <v>90945334.389999971</v>
          </cell>
          <cell r="BJ4">
            <v>16752395.579999998</v>
          </cell>
          <cell r="BK4">
            <v>1619407126.1500003</v>
          </cell>
          <cell r="BL4">
            <v>99682620</v>
          </cell>
          <cell r="BM4">
            <v>13229840.120000001</v>
          </cell>
          <cell r="BN4">
            <v>6974954.9600000009</v>
          </cell>
          <cell r="BO4">
            <v>8575068.2000000011</v>
          </cell>
          <cell r="BP4">
            <v>48155190.470000006</v>
          </cell>
          <cell r="BQ4">
            <v>166583882.19999999</v>
          </cell>
          <cell r="BR4">
            <v>18150571.300000001</v>
          </cell>
          <cell r="BS4">
            <v>4902256189.1300001</v>
          </cell>
          <cell r="BT4">
            <v>385442693</v>
          </cell>
          <cell r="BU4">
            <v>24550154.629999999</v>
          </cell>
          <cell r="BV4">
            <v>292818499</v>
          </cell>
          <cell r="BW4">
            <v>52258110.830000006</v>
          </cell>
          <cell r="BX4">
            <v>11566919.860000001</v>
          </cell>
          <cell r="BY4">
            <v>6465698</v>
          </cell>
          <cell r="BZ4" t="e">
            <v>#N/A</v>
          </cell>
          <cell r="CA4">
            <v>54544098</v>
          </cell>
          <cell r="CB4">
            <v>161115415.54999998</v>
          </cell>
          <cell r="CC4">
            <v>47355941.629999995</v>
          </cell>
          <cell r="CD4">
            <v>0</v>
          </cell>
        </row>
        <row r="5">
          <cell r="B5" t="str">
            <v>Accumulated Amortization</v>
          </cell>
          <cell r="C5" t="str">
            <v>ACCDEP</v>
          </cell>
          <cell r="D5">
            <v>2011</v>
          </cell>
          <cell r="E5">
            <v>-52122906.090000004</v>
          </cell>
          <cell r="F5">
            <v>-3124959.67</v>
          </cell>
          <cell r="G5">
            <v>-48565489</v>
          </cell>
          <cell r="H5">
            <v>-10572447.83</v>
          </cell>
          <cell r="I5">
            <v>-30219185.079999998</v>
          </cell>
          <cell r="J5">
            <v>-125888831.08</v>
          </cell>
          <cell r="K5">
            <v>-90948461</v>
          </cell>
          <cell r="L5">
            <v>-39173508.390000001</v>
          </cell>
          <cell r="M5">
            <v>-9831269.0199999996</v>
          </cell>
          <cell r="N5">
            <v>-1364869.56</v>
          </cell>
          <cell r="O5">
            <v>-35994406.350000001</v>
          </cell>
          <cell r="P5" t="e">
            <v>#N/A</v>
          </cell>
          <cell r="Q5">
            <v>-14872687.140000001</v>
          </cell>
          <cell r="R5">
            <v>-1251985.6499999999</v>
          </cell>
          <cell r="S5">
            <v>-14871786.390000001</v>
          </cell>
          <cell r="T5">
            <v>-425820957.5</v>
          </cell>
          <cell r="U5">
            <v>-130864724.44</v>
          </cell>
          <cell r="V5">
            <v>-14546687.220000001</v>
          </cell>
          <cell r="W5">
            <v>-4891084.3899999997</v>
          </cell>
          <cell r="X5">
            <v>-18481858.18</v>
          </cell>
          <cell r="Y5">
            <v>-46584221.289999999</v>
          </cell>
          <cell r="Z5">
            <v>-7758541.1600000001</v>
          </cell>
          <cell r="AA5">
            <v>-108870023.64</v>
          </cell>
          <cell r="AB5">
            <v>-13605416.74</v>
          </cell>
          <cell r="AC5">
            <v>-49185489.840000004</v>
          </cell>
          <cell r="AD5">
            <v>-25539682.400000002</v>
          </cell>
          <cell r="AE5">
            <v>-21309808</v>
          </cell>
          <cell r="AF5">
            <v>-3163486.41</v>
          </cell>
          <cell r="AG5">
            <v>-325707010.31999999</v>
          </cell>
          <cell r="AH5">
            <v>-486335.76</v>
          </cell>
          <cell r="AI5">
            <v>-1779449.81</v>
          </cell>
          <cell r="AJ5">
            <v>-258823741.33000001</v>
          </cell>
          <cell r="AK5">
            <v>-3024138817.3400002</v>
          </cell>
          <cell r="AL5">
            <v>-437985696.65000004</v>
          </cell>
          <cell r="AM5">
            <v>-27938674.370000001</v>
          </cell>
          <cell r="AN5">
            <v>-6780060.5800000001</v>
          </cell>
          <cell r="AO5">
            <v>-19543782</v>
          </cell>
          <cell r="AP5">
            <v>-133068380.33</v>
          </cell>
          <cell r="AQ5">
            <v>-8338498.3799999999</v>
          </cell>
          <cell r="AR5">
            <v>-10548742.58</v>
          </cell>
          <cell r="AS5">
            <v>-180949327.31999999</v>
          </cell>
          <cell r="AT5">
            <v>-11432833.890000001</v>
          </cell>
          <cell r="AU5">
            <v>-12270092.02</v>
          </cell>
          <cell r="AV5">
            <v>-61079639</v>
          </cell>
          <cell r="AW5">
            <v>-47531257</v>
          </cell>
          <cell r="AX5">
            <v>-104858659.13</v>
          </cell>
          <cell r="AY5">
            <v>-21171345.039999999</v>
          </cell>
          <cell r="AZ5">
            <v>-28096543.640000001</v>
          </cell>
          <cell r="BA5">
            <v>-51556263.5</v>
          </cell>
          <cell r="BB5">
            <v>-3468334.68</v>
          </cell>
          <cell r="BC5">
            <v>-92913946.400000006</v>
          </cell>
          <cell r="BD5">
            <v>-17739126.059999999</v>
          </cell>
          <cell r="BE5">
            <v>-18004651.289999999</v>
          </cell>
          <cell r="BF5">
            <v>-82243764.090000004</v>
          </cell>
          <cell r="BG5">
            <v>-16998913.510000002</v>
          </cell>
          <cell r="BH5">
            <v>-7400061.8200000003</v>
          </cell>
          <cell r="BI5">
            <v>-33043910.699999999</v>
          </cell>
          <cell r="BJ5">
            <v>-2707144.5300000003</v>
          </cell>
          <cell r="BK5">
            <v>-664848363.53999996</v>
          </cell>
          <cell r="BL5">
            <v>-49620201</v>
          </cell>
          <cell r="BM5">
            <v>-8580105.6899999995</v>
          </cell>
          <cell r="BN5">
            <v>-2232001.13</v>
          </cell>
          <cell r="BO5">
            <v>-3236651.6</v>
          </cell>
          <cell r="BP5">
            <v>-22001262.23</v>
          </cell>
          <cell r="BQ5">
            <v>-90481827.459999993</v>
          </cell>
          <cell r="BR5">
            <v>-9385731.8499999996</v>
          </cell>
          <cell r="BS5">
            <v>-2424230703.5600004</v>
          </cell>
          <cell r="BT5">
            <v>-198080627</v>
          </cell>
          <cell r="BU5">
            <v>-10758555.029999999</v>
          </cell>
          <cell r="BV5">
            <v>-113739171</v>
          </cell>
          <cell r="BW5">
            <v>-27863508.84</v>
          </cell>
          <cell r="BX5">
            <v>-6335545.21</v>
          </cell>
          <cell r="BY5">
            <v>-2126235</v>
          </cell>
          <cell r="BZ5" t="e">
            <v>#N/A</v>
          </cell>
          <cell r="CA5">
            <v>-17079279</v>
          </cell>
          <cell r="CB5">
            <v>-70410934.049999997</v>
          </cell>
          <cell r="CC5">
            <v>-19260341.66</v>
          </cell>
          <cell r="CD5">
            <v>0</v>
          </cell>
        </row>
        <row r="6">
          <cell r="B6" t="str">
            <v>Amortization Expense</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row>
        <row r="7">
          <cell r="B7" t="str">
            <v>Plant Additions</v>
          </cell>
          <cell r="C7" t="str">
            <v>PADD</v>
          </cell>
          <cell r="D7">
            <v>2011</v>
          </cell>
          <cell r="E7">
            <v>10996795</v>
          </cell>
          <cell r="F7">
            <v>77623</v>
          </cell>
          <cell r="G7">
            <v>5392223</v>
          </cell>
          <cell r="H7">
            <v>2818212</v>
          </cell>
          <cell r="I7">
            <v>4877144</v>
          </cell>
          <cell r="J7">
            <v>10310227.59</v>
          </cell>
          <cell r="K7">
            <v>9845215</v>
          </cell>
          <cell r="L7">
            <v>4418807.84</v>
          </cell>
          <cell r="M7">
            <v>778339.9</v>
          </cell>
          <cell r="N7">
            <v>10450.210000000001</v>
          </cell>
          <cell r="O7">
            <v>5234718.66</v>
          </cell>
          <cell r="P7" t="e">
            <v>#N/A</v>
          </cell>
          <cell r="Q7">
            <v>2074625.41</v>
          </cell>
          <cell r="R7">
            <v>66424.399999999994</v>
          </cell>
          <cell r="S7">
            <v>480331.29000000004</v>
          </cell>
          <cell r="T7">
            <v>48923842.310000002</v>
          </cell>
          <cell r="U7">
            <v>14352978</v>
          </cell>
          <cell r="V7">
            <v>2786470</v>
          </cell>
          <cell r="W7">
            <v>333755.63</v>
          </cell>
          <cell r="X7">
            <v>6166331.3300000001</v>
          </cell>
          <cell r="Y7">
            <v>3621283</v>
          </cell>
          <cell r="Z7">
            <v>11146.800000000001</v>
          </cell>
          <cell r="AA7">
            <v>7725292.7000000002</v>
          </cell>
          <cell r="AB7">
            <v>1226678.3999999999</v>
          </cell>
          <cell r="AC7">
            <v>24307230</v>
          </cell>
          <cell r="AD7">
            <v>4947158</v>
          </cell>
          <cell r="AE7">
            <v>4345429</v>
          </cell>
          <cell r="AF7">
            <v>28364.66</v>
          </cell>
          <cell r="AG7">
            <v>39548836</v>
          </cell>
          <cell r="AH7">
            <v>65521.440000000002</v>
          </cell>
          <cell r="AI7">
            <v>188178.68</v>
          </cell>
          <cell r="AJ7">
            <v>38257711</v>
          </cell>
          <cell r="AK7">
            <v>730752993</v>
          </cell>
          <cell r="AL7">
            <v>81912537</v>
          </cell>
          <cell r="AM7">
            <v>3605881</v>
          </cell>
          <cell r="AN7">
            <v>661400.84</v>
          </cell>
          <cell r="AO7">
            <v>6208435</v>
          </cell>
          <cell r="AP7">
            <v>22909723.449999999</v>
          </cell>
          <cell r="AQ7">
            <v>1355825.79</v>
          </cell>
          <cell r="AR7">
            <v>2535288.7999999998</v>
          </cell>
          <cell r="AS7">
            <v>29231897.609999999</v>
          </cell>
          <cell r="AT7">
            <v>1279610.8400000001</v>
          </cell>
          <cell r="AU7">
            <v>1040739.82</v>
          </cell>
          <cell r="AV7">
            <v>9625504.5500000007</v>
          </cell>
          <cell r="AW7">
            <v>6432585.7800000003</v>
          </cell>
          <cell r="AX7">
            <v>9922020</v>
          </cell>
          <cell r="AY7">
            <v>2100669.59</v>
          </cell>
          <cell r="AZ7">
            <v>5761971.7999999998</v>
          </cell>
          <cell r="BA7">
            <v>7483082.4199999999</v>
          </cell>
          <cell r="BB7">
            <v>1430450.2</v>
          </cell>
          <cell r="BC7">
            <v>29860999.989999998</v>
          </cell>
          <cell r="BD7">
            <v>1597404.52</v>
          </cell>
          <cell r="BE7">
            <v>1899562</v>
          </cell>
          <cell r="BF7">
            <v>18284376</v>
          </cell>
          <cell r="BG7">
            <v>767212.21</v>
          </cell>
          <cell r="BH7">
            <v>353225.53</v>
          </cell>
          <cell r="BI7">
            <v>6203278</v>
          </cell>
          <cell r="BJ7">
            <v>1409893.3900000001</v>
          </cell>
          <cell r="BK7">
            <v>113399335.43000001</v>
          </cell>
          <cell r="BL7">
            <v>12862025</v>
          </cell>
          <cell r="BM7">
            <v>518263</v>
          </cell>
          <cell r="BN7">
            <v>516578</v>
          </cell>
          <cell r="BO7">
            <v>325819.82</v>
          </cell>
          <cell r="BP7">
            <v>2031855.44</v>
          </cell>
          <cell r="BQ7">
            <v>11195367</v>
          </cell>
          <cell r="BR7">
            <v>821257</v>
          </cell>
          <cell r="BS7">
            <v>470688548.31999999</v>
          </cell>
          <cell r="BT7">
            <v>25290429</v>
          </cell>
          <cell r="BU7">
            <v>617100.76</v>
          </cell>
          <cell r="BV7">
            <v>38214923</v>
          </cell>
          <cell r="BW7">
            <v>2484168</v>
          </cell>
          <cell r="BX7">
            <v>576440.37</v>
          </cell>
          <cell r="BY7">
            <v>492367</v>
          </cell>
          <cell r="BZ7" t="e">
            <v>#N/A</v>
          </cell>
          <cell r="CA7">
            <v>4329738</v>
          </cell>
          <cell r="CB7">
            <v>5080096</v>
          </cell>
          <cell r="CC7">
            <v>6422281.9800000004</v>
          </cell>
          <cell r="CD7">
            <v>1003911.56</v>
          </cell>
        </row>
        <row r="8">
          <cell r="B8" t="str">
            <v>OM&amp;A Expense</v>
          </cell>
          <cell r="C8" t="str">
            <v>COMA</v>
          </cell>
          <cell r="D8">
            <v>2011</v>
          </cell>
          <cell r="E8">
            <v>9716668.379999999</v>
          </cell>
          <cell r="F8">
            <v>933668.64</v>
          </cell>
          <cell r="G8">
            <v>10829934</v>
          </cell>
          <cell r="H8">
            <v>4555301.87</v>
          </cell>
          <cell r="I8">
            <v>6704261.8000000007</v>
          </cell>
          <cell r="J8">
            <v>14278410.779999999</v>
          </cell>
          <cell r="K8">
            <v>10613508</v>
          </cell>
          <cell r="L8">
            <v>5221144.63</v>
          </cell>
          <cell r="M8">
            <v>1924698.5699999998</v>
          </cell>
          <cell r="N8">
            <v>531716.38</v>
          </cell>
          <cell r="O8">
            <v>6550637.2800000012</v>
          </cell>
          <cell r="P8" t="e">
            <v>#N/A</v>
          </cell>
          <cell r="Q8">
            <v>4012963.25</v>
          </cell>
          <cell r="R8">
            <v>531002.76</v>
          </cell>
          <cell r="S8">
            <v>2069968.6400000004</v>
          </cell>
          <cell r="T8">
            <v>42768101.390000001</v>
          </cell>
          <cell r="U8">
            <v>22397702.23</v>
          </cell>
          <cell r="V8">
            <v>5670359.0700000003</v>
          </cell>
          <cell r="W8">
            <v>1050769.625</v>
          </cell>
          <cell r="X8">
            <v>5385334.6500000004</v>
          </cell>
          <cell r="Y8">
            <v>3908316.23</v>
          </cell>
          <cell r="Z8">
            <v>1291776.72</v>
          </cell>
          <cell r="AA8">
            <v>12049089.35</v>
          </cell>
          <cell r="AB8">
            <v>2078668.08</v>
          </cell>
          <cell r="AC8">
            <v>12594875.43</v>
          </cell>
          <cell r="AD8">
            <v>7171214.3900000006</v>
          </cell>
          <cell r="AE8">
            <v>4766673</v>
          </cell>
          <cell r="AF8">
            <v>810198.53999999992</v>
          </cell>
          <cell r="AG8">
            <v>40753989.579999998</v>
          </cell>
          <cell r="AH8">
            <v>301314.90000000008</v>
          </cell>
          <cell r="AI8">
            <v>891994.29999999993</v>
          </cell>
          <cell r="AJ8">
            <v>19508263.439999998</v>
          </cell>
          <cell r="AK8">
            <v>524798322.97000003</v>
          </cell>
          <cell r="AL8">
            <v>56871338.349999994</v>
          </cell>
          <cell r="AM8">
            <v>4096017.67</v>
          </cell>
          <cell r="AN8">
            <v>1991091.3499999999</v>
          </cell>
          <cell r="AO8">
            <v>5768581</v>
          </cell>
          <cell r="AP8">
            <v>14058260.18</v>
          </cell>
          <cell r="AQ8">
            <v>2217997.3800000004</v>
          </cell>
          <cell r="AR8">
            <v>2856629.6800000006</v>
          </cell>
          <cell r="AS8">
            <v>30075780.630000003</v>
          </cell>
          <cell r="AT8">
            <v>1712299.3099999998</v>
          </cell>
          <cell r="AU8">
            <v>1879897.87</v>
          </cell>
          <cell r="AV8">
            <v>6368533</v>
          </cell>
          <cell r="AW8">
            <v>6540075.3000000007</v>
          </cell>
          <cell r="AX8">
            <v>13737673.52</v>
          </cell>
          <cell r="AY8">
            <v>1885320.3199999998</v>
          </cell>
          <cell r="AZ8">
            <v>4609986.24</v>
          </cell>
          <cell r="BA8">
            <v>4996953.09</v>
          </cell>
          <cell r="BB8">
            <v>2091310.31</v>
          </cell>
          <cell r="BC8">
            <v>12832817.600000001</v>
          </cell>
          <cell r="BD8">
            <v>2834444.7600000002</v>
          </cell>
          <cell r="BE8">
            <v>4405707.6100000003</v>
          </cell>
          <cell r="BF8">
            <v>9471777.8399999999</v>
          </cell>
          <cell r="BG8">
            <v>2615907.1300000004</v>
          </cell>
          <cell r="BH8">
            <v>1301891.3899999999</v>
          </cell>
          <cell r="BI8">
            <v>6718432.8800000008</v>
          </cell>
          <cell r="BJ8">
            <v>3601276</v>
          </cell>
          <cell r="BK8">
            <v>57831837.340000004</v>
          </cell>
          <cell r="BL8">
            <v>8475990</v>
          </cell>
          <cell r="BM8">
            <v>1084572.3800000001</v>
          </cell>
          <cell r="BN8">
            <v>1546298.84</v>
          </cell>
          <cell r="BO8">
            <v>1140634.92</v>
          </cell>
          <cell r="BP8">
            <v>3450897.29</v>
          </cell>
          <cell r="BQ8">
            <v>11965372.18</v>
          </cell>
          <cell r="BR8">
            <v>2127161.3800000004</v>
          </cell>
          <cell r="BS8">
            <v>219301208.17000002</v>
          </cell>
          <cell r="BT8">
            <v>20308168</v>
          </cell>
          <cell r="BU8">
            <v>2178363.58</v>
          </cell>
          <cell r="BV8">
            <v>9428211</v>
          </cell>
          <cell r="BW8">
            <v>5112142.45</v>
          </cell>
          <cell r="BX8">
            <v>1542486.42</v>
          </cell>
          <cell r="BY8">
            <v>1376820</v>
          </cell>
          <cell r="BZ8" t="e">
            <v>#N/A</v>
          </cell>
          <cell r="CA8">
            <v>4521400</v>
          </cell>
          <cell r="CB8">
            <v>8403954.5700000003</v>
          </cell>
          <cell r="CC8">
            <v>3718347.5000000005</v>
          </cell>
          <cell r="CD8">
            <v>0</v>
          </cell>
        </row>
        <row r="9">
          <cell r="B9" t="str">
            <v>Income Taxes</v>
          </cell>
          <cell r="C9" t="str">
            <v>CTAXINC</v>
          </cell>
          <cell r="D9">
            <v>2011</v>
          </cell>
          <cell r="E9">
            <v>256419</v>
          </cell>
          <cell r="F9">
            <v>92771</v>
          </cell>
          <cell r="G9">
            <v>525000</v>
          </cell>
          <cell r="H9">
            <v>331241</v>
          </cell>
          <cell r="I9">
            <v>770034</v>
          </cell>
          <cell r="J9">
            <v>1382584.38</v>
          </cell>
          <cell r="K9">
            <v>1658699</v>
          </cell>
          <cell r="L9">
            <v>105151.73</v>
          </cell>
          <cell r="M9">
            <v>1322</v>
          </cell>
          <cell r="N9">
            <v>0</v>
          </cell>
          <cell r="O9">
            <v>372028</v>
          </cell>
          <cell r="P9" t="e">
            <v>#N/A</v>
          </cell>
          <cell r="Q9">
            <v>125438</v>
          </cell>
          <cell r="R9">
            <v>23202</v>
          </cell>
          <cell r="S9">
            <v>216886.96</v>
          </cell>
          <cell r="T9">
            <v>3190224.4</v>
          </cell>
          <cell r="U9">
            <v>1809267.63</v>
          </cell>
          <cell r="V9">
            <v>38640.520000000004</v>
          </cell>
          <cell r="W9">
            <v>20688</v>
          </cell>
          <cell r="X9">
            <v>383000</v>
          </cell>
          <cell r="Y9">
            <v>628000</v>
          </cell>
          <cell r="Z9">
            <v>-18585</v>
          </cell>
          <cell r="AA9">
            <v>1785193</v>
          </cell>
          <cell r="AB9">
            <v>29049.42</v>
          </cell>
          <cell r="AC9">
            <v>1452000</v>
          </cell>
          <cell r="AD9">
            <v>958816</v>
          </cell>
          <cell r="AE9">
            <v>443604</v>
          </cell>
          <cell r="AF9">
            <v>123666</v>
          </cell>
          <cell r="AG9">
            <v>5924016.5899999999</v>
          </cell>
          <cell r="AH9">
            <v>-7239</v>
          </cell>
          <cell r="AI9">
            <v>-36001</v>
          </cell>
          <cell r="AJ9">
            <v>3025368.73</v>
          </cell>
          <cell r="AK9">
            <v>66087660.909999996</v>
          </cell>
          <cell r="AL9">
            <v>8311816</v>
          </cell>
          <cell r="AM9">
            <v>293400</v>
          </cell>
          <cell r="AN9">
            <v>13631</v>
          </cell>
          <cell r="AO9">
            <v>133098</v>
          </cell>
          <cell r="AP9">
            <v>2430985.7800000003</v>
          </cell>
          <cell r="AQ9">
            <v>190000</v>
          </cell>
          <cell r="AR9">
            <v>140548</v>
          </cell>
          <cell r="AS9">
            <v>1600402.96</v>
          </cell>
          <cell r="AT9">
            <v>38394</v>
          </cell>
          <cell r="AU9">
            <v>166687</v>
          </cell>
          <cell r="AV9">
            <v>609466</v>
          </cell>
          <cell r="AW9">
            <v>0</v>
          </cell>
          <cell r="AX9">
            <v>1342276.11</v>
          </cell>
          <cell r="AY9">
            <v>180129.57</v>
          </cell>
          <cell r="AZ9">
            <v>276500.25</v>
          </cell>
          <cell r="BA9">
            <v>709730.20000000007</v>
          </cell>
          <cell r="BB9">
            <v>-244082</v>
          </cell>
          <cell r="BC9">
            <v>-24234</v>
          </cell>
          <cell r="BD9">
            <v>213493</v>
          </cell>
          <cell r="BE9">
            <v>292000</v>
          </cell>
          <cell r="BF9">
            <v>1637431.7000000002</v>
          </cell>
          <cell r="BG9">
            <v>109813</v>
          </cell>
          <cell r="BH9">
            <v>35400</v>
          </cell>
          <cell r="BI9">
            <v>870496</v>
          </cell>
          <cell r="BJ9">
            <v>-16448.080000000002</v>
          </cell>
          <cell r="BK9">
            <v>5221900.68</v>
          </cell>
          <cell r="BL9">
            <v>466500</v>
          </cell>
          <cell r="BM9">
            <v>32633</v>
          </cell>
          <cell r="BN9">
            <v>7685</v>
          </cell>
          <cell r="BO9">
            <v>29731.99</v>
          </cell>
          <cell r="BP9">
            <v>283808</v>
          </cell>
          <cell r="BQ9">
            <v>661874.6</v>
          </cell>
          <cell r="BR9">
            <v>85557</v>
          </cell>
          <cell r="BS9">
            <v>9031912</v>
          </cell>
          <cell r="BT9">
            <v>2037696</v>
          </cell>
          <cell r="BU9">
            <v>32490</v>
          </cell>
          <cell r="BV9">
            <v>1130160</v>
          </cell>
          <cell r="BW9">
            <v>188437</v>
          </cell>
          <cell r="BX9">
            <v>-45520</v>
          </cell>
          <cell r="BY9">
            <v>71232</v>
          </cell>
          <cell r="BZ9" t="e">
            <v>#N/A</v>
          </cell>
          <cell r="CA9">
            <v>221000</v>
          </cell>
          <cell r="CB9">
            <v>1058156.72</v>
          </cell>
          <cell r="CC9">
            <v>-37000</v>
          </cell>
          <cell r="CD9">
            <v>0</v>
          </cell>
        </row>
        <row r="10">
          <cell r="B10" t="str">
            <v>Total Customers (not including Street &amp; Sentinel Lighting Connections)</v>
          </cell>
          <cell r="C10" t="str">
            <v>YN</v>
          </cell>
          <cell r="D10">
            <v>2011</v>
          </cell>
          <cell r="E10">
            <v>11581</v>
          </cell>
          <cell r="F10">
            <v>1661</v>
          </cell>
          <cell r="G10">
            <v>35772</v>
          </cell>
          <cell r="H10">
            <v>9741</v>
          </cell>
          <cell r="I10">
            <v>37967</v>
          </cell>
          <cell r="J10">
            <v>64329</v>
          </cell>
          <cell r="K10">
            <v>51586</v>
          </cell>
          <cell r="L10">
            <v>15708</v>
          </cell>
          <cell r="M10">
            <v>6496</v>
          </cell>
          <cell r="N10">
            <v>1293</v>
          </cell>
          <cell r="O10">
            <v>32132</v>
          </cell>
          <cell r="P10" t="e">
            <v>#N/A</v>
          </cell>
          <cell r="Q10">
            <v>15723</v>
          </cell>
          <cell r="R10">
            <v>1954</v>
          </cell>
          <cell r="S10">
            <v>11276</v>
          </cell>
          <cell r="T10">
            <v>195381</v>
          </cell>
          <cell r="U10">
            <v>85083</v>
          </cell>
          <cell r="V10">
            <v>18094</v>
          </cell>
          <cell r="W10">
            <v>3299</v>
          </cell>
          <cell r="X10">
            <v>28094</v>
          </cell>
          <cell r="Y10">
            <v>19885</v>
          </cell>
          <cell r="Z10">
            <v>3775</v>
          </cell>
          <cell r="AA10">
            <v>46748</v>
          </cell>
          <cell r="AB10">
            <v>10307</v>
          </cell>
          <cell r="AC10">
            <v>50859</v>
          </cell>
          <cell r="AD10">
            <v>21078</v>
          </cell>
          <cell r="AE10">
            <v>21232</v>
          </cell>
          <cell r="AF10">
            <v>2817</v>
          </cell>
          <cell r="AG10">
            <v>235327</v>
          </cell>
          <cell r="AH10">
            <v>1208</v>
          </cell>
          <cell r="AI10">
            <v>5521</v>
          </cell>
          <cell r="AJ10">
            <v>137856</v>
          </cell>
          <cell r="AK10">
            <v>1211071</v>
          </cell>
          <cell r="AL10">
            <v>305266</v>
          </cell>
          <cell r="AM10">
            <v>14826</v>
          </cell>
          <cell r="AN10">
            <v>5572</v>
          </cell>
          <cell r="AO10">
            <v>26844</v>
          </cell>
          <cell r="AP10">
            <v>87965</v>
          </cell>
          <cell r="AQ10">
            <v>9976</v>
          </cell>
          <cell r="AR10">
            <v>9598</v>
          </cell>
          <cell r="AS10">
            <v>148331</v>
          </cell>
          <cell r="AT10">
            <v>7988</v>
          </cell>
          <cell r="AU10">
            <v>6951</v>
          </cell>
          <cell r="AV10">
            <v>30485</v>
          </cell>
          <cell r="AW10">
            <v>33338</v>
          </cell>
          <cell r="AX10">
            <v>51162</v>
          </cell>
          <cell r="AY10">
            <v>8000</v>
          </cell>
          <cell r="AZ10">
            <v>19032</v>
          </cell>
          <cell r="BA10">
            <v>23850</v>
          </cell>
          <cell r="BB10">
            <v>6059</v>
          </cell>
          <cell r="BC10">
            <v>63614</v>
          </cell>
          <cell r="BD10">
            <v>11248</v>
          </cell>
          <cell r="BE10">
            <v>13035</v>
          </cell>
          <cell r="BF10">
            <v>53083</v>
          </cell>
          <cell r="BG10">
            <v>10555</v>
          </cell>
          <cell r="BH10">
            <v>3441</v>
          </cell>
          <cell r="BI10">
            <v>35270</v>
          </cell>
          <cell r="BJ10">
            <v>9138</v>
          </cell>
          <cell r="BK10">
            <v>332993</v>
          </cell>
          <cell r="BL10">
            <v>32998</v>
          </cell>
          <cell r="BM10">
            <v>4183</v>
          </cell>
          <cell r="BN10">
            <v>5839</v>
          </cell>
          <cell r="BO10">
            <v>2755</v>
          </cell>
          <cell r="BP10">
            <v>16436</v>
          </cell>
          <cell r="BQ10">
            <v>49765</v>
          </cell>
          <cell r="BR10">
            <v>6745</v>
          </cell>
          <cell r="BS10">
            <v>709323</v>
          </cell>
          <cell r="BT10">
            <v>113709</v>
          </cell>
          <cell r="BU10">
            <v>12324</v>
          </cell>
          <cell r="BV10">
            <v>52612</v>
          </cell>
          <cell r="BW10">
            <v>21768</v>
          </cell>
          <cell r="BX10">
            <v>3626</v>
          </cell>
          <cell r="BY10">
            <v>3697</v>
          </cell>
          <cell r="BZ10" t="e">
            <v>#N/A</v>
          </cell>
          <cell r="CA10">
            <v>22257</v>
          </cell>
          <cell r="CB10">
            <v>40337</v>
          </cell>
          <cell r="CC10">
            <v>15181</v>
          </cell>
          <cell r="CD10">
            <v>3551</v>
          </cell>
        </row>
        <row r="11">
          <cell r="B11" t="str">
            <v>Customers - Residential</v>
          </cell>
          <cell r="C11" t="str">
            <v>YNR</v>
          </cell>
          <cell r="D11">
            <v>2011</v>
          </cell>
          <cell r="E11">
            <v>10588</v>
          </cell>
          <cell r="F11">
            <v>1408</v>
          </cell>
          <cell r="G11">
            <v>31841</v>
          </cell>
          <cell r="H11">
            <v>8307</v>
          </cell>
          <cell r="I11">
            <v>34791</v>
          </cell>
          <cell r="J11">
            <v>58263</v>
          </cell>
          <cell r="K11">
            <v>46122</v>
          </cell>
          <cell r="L11">
            <v>14369</v>
          </cell>
          <cell r="M11">
            <v>5725</v>
          </cell>
          <cell r="N11">
            <v>1117</v>
          </cell>
          <cell r="O11">
            <v>28649</v>
          </cell>
          <cell r="P11" t="e">
            <v>#N/A</v>
          </cell>
          <cell r="Q11">
            <v>13897</v>
          </cell>
          <cell r="R11">
            <v>1785</v>
          </cell>
          <cell r="S11">
            <v>9964</v>
          </cell>
          <cell r="T11">
            <v>173444</v>
          </cell>
          <cell r="U11">
            <v>76915</v>
          </cell>
          <cell r="V11">
            <v>16148</v>
          </cell>
          <cell r="W11">
            <v>2849</v>
          </cell>
          <cell r="X11">
            <v>25989</v>
          </cell>
          <cell r="Y11">
            <v>17653</v>
          </cell>
          <cell r="Z11">
            <v>3308</v>
          </cell>
          <cell r="AA11">
            <v>42279</v>
          </cell>
          <cell r="AB11">
            <v>9519</v>
          </cell>
          <cell r="AC11">
            <v>46519</v>
          </cell>
          <cell r="AD11">
            <v>18554</v>
          </cell>
          <cell r="AE11">
            <v>19354</v>
          </cell>
          <cell r="AF11">
            <v>2341</v>
          </cell>
          <cell r="AG11">
            <v>215025</v>
          </cell>
          <cell r="AH11">
            <v>1055</v>
          </cell>
          <cell r="AI11">
            <v>4835</v>
          </cell>
          <cell r="AJ11">
            <v>127956</v>
          </cell>
          <cell r="AK11">
            <v>1091935</v>
          </cell>
          <cell r="AL11">
            <v>278056</v>
          </cell>
          <cell r="AM11">
            <v>13854</v>
          </cell>
          <cell r="AN11">
            <v>4757</v>
          </cell>
          <cell r="AO11">
            <v>23258</v>
          </cell>
          <cell r="AP11">
            <v>79391</v>
          </cell>
          <cell r="AQ11">
            <v>8767</v>
          </cell>
          <cell r="AR11">
            <v>7930</v>
          </cell>
          <cell r="AS11">
            <v>134714</v>
          </cell>
          <cell r="AT11">
            <v>7111</v>
          </cell>
          <cell r="AU11">
            <v>6092</v>
          </cell>
          <cell r="AV11">
            <v>27826</v>
          </cell>
          <cell r="AW11">
            <v>29873</v>
          </cell>
          <cell r="AX11">
            <v>45996</v>
          </cell>
          <cell r="AY11">
            <v>6649</v>
          </cell>
          <cell r="AZ11">
            <v>16880</v>
          </cell>
          <cell r="BA11">
            <v>20960</v>
          </cell>
          <cell r="BB11">
            <v>5241</v>
          </cell>
          <cell r="BC11">
            <v>57781</v>
          </cell>
          <cell r="BD11">
            <v>10027</v>
          </cell>
          <cell r="BE11">
            <v>11525</v>
          </cell>
          <cell r="BF11">
            <v>48674</v>
          </cell>
          <cell r="BG11">
            <v>9037</v>
          </cell>
          <cell r="BH11">
            <v>2837</v>
          </cell>
          <cell r="BI11">
            <v>31314</v>
          </cell>
          <cell r="BJ11">
            <v>8161</v>
          </cell>
          <cell r="BK11">
            <v>297962</v>
          </cell>
          <cell r="BL11">
            <v>29163</v>
          </cell>
          <cell r="BM11">
            <v>3687</v>
          </cell>
          <cell r="BN11">
            <v>5004</v>
          </cell>
          <cell r="BO11">
            <v>2324</v>
          </cell>
          <cell r="BP11">
            <v>14580</v>
          </cell>
          <cell r="BQ11">
            <v>44749</v>
          </cell>
          <cell r="BR11">
            <v>5994</v>
          </cell>
          <cell r="BS11">
            <v>629049</v>
          </cell>
          <cell r="BT11">
            <v>104060</v>
          </cell>
          <cell r="BU11">
            <v>11504</v>
          </cell>
          <cell r="BV11">
            <v>46525</v>
          </cell>
          <cell r="BW11">
            <v>19905</v>
          </cell>
          <cell r="BX11">
            <v>3103</v>
          </cell>
          <cell r="BY11">
            <v>3198</v>
          </cell>
          <cell r="BZ11" t="e">
            <v>#N/A</v>
          </cell>
          <cell r="CA11">
            <v>19522</v>
          </cell>
          <cell r="CB11">
            <v>37921</v>
          </cell>
          <cell r="CC11">
            <v>13793</v>
          </cell>
          <cell r="CD11">
            <v>3123</v>
          </cell>
        </row>
        <row r="12">
          <cell r="B12" t="str">
            <v xml:space="preserve">Customers- General Service </v>
          </cell>
          <cell r="D12">
            <v>2011</v>
          </cell>
          <cell r="E12">
            <v>983</v>
          </cell>
          <cell r="F12">
            <v>253</v>
          </cell>
          <cell r="G12">
            <v>3928</v>
          </cell>
          <cell r="H12">
            <v>1434</v>
          </cell>
          <cell r="I12">
            <v>3170</v>
          </cell>
          <cell r="J12">
            <v>6066</v>
          </cell>
          <cell r="K12">
            <v>5459</v>
          </cell>
          <cell r="L12">
            <v>1339</v>
          </cell>
          <cell r="M12">
            <v>771</v>
          </cell>
          <cell r="N12">
            <v>176</v>
          </cell>
          <cell r="O12">
            <v>3483</v>
          </cell>
          <cell r="P12" t="e">
            <v>#N/A</v>
          </cell>
          <cell r="Q12">
            <v>1826</v>
          </cell>
          <cell r="R12">
            <v>169</v>
          </cell>
          <cell r="S12">
            <v>1312</v>
          </cell>
          <cell r="T12">
            <v>21926</v>
          </cell>
          <cell r="U12">
            <v>8162</v>
          </cell>
          <cell r="V12">
            <v>1941</v>
          </cell>
          <cell r="W12">
            <v>450</v>
          </cell>
          <cell r="X12">
            <v>2105</v>
          </cell>
          <cell r="Y12">
            <v>2231</v>
          </cell>
          <cell r="Z12">
            <v>467</v>
          </cell>
          <cell r="AA12">
            <v>4469</v>
          </cell>
          <cell r="AB12">
            <v>788</v>
          </cell>
          <cell r="AC12">
            <v>4336</v>
          </cell>
          <cell r="AD12">
            <v>2516</v>
          </cell>
          <cell r="AE12">
            <v>1878</v>
          </cell>
          <cell r="AF12">
            <v>476</v>
          </cell>
          <cell r="AG12">
            <v>20291</v>
          </cell>
          <cell r="AH12">
            <v>153</v>
          </cell>
          <cell r="AI12">
            <v>686</v>
          </cell>
          <cell r="AJ12">
            <v>9894</v>
          </cell>
          <cell r="AK12">
            <v>118342</v>
          </cell>
          <cell r="AL12">
            <v>27199</v>
          </cell>
          <cell r="AM12">
            <v>972</v>
          </cell>
          <cell r="AN12">
            <v>815</v>
          </cell>
          <cell r="AO12">
            <v>3583</v>
          </cell>
          <cell r="AP12">
            <v>8571</v>
          </cell>
          <cell r="AQ12">
            <v>1209</v>
          </cell>
          <cell r="AR12">
            <v>1668</v>
          </cell>
          <cell r="AS12">
            <v>13614</v>
          </cell>
          <cell r="AT12">
            <v>876</v>
          </cell>
          <cell r="AU12">
            <v>859</v>
          </cell>
          <cell r="AV12">
            <v>2657</v>
          </cell>
          <cell r="AW12">
            <v>3465</v>
          </cell>
          <cell r="AX12">
            <v>5166</v>
          </cell>
          <cell r="AY12">
            <v>1351</v>
          </cell>
          <cell r="AZ12">
            <v>2152</v>
          </cell>
          <cell r="BA12">
            <v>2890</v>
          </cell>
          <cell r="BB12">
            <v>818</v>
          </cell>
          <cell r="BC12">
            <v>5833</v>
          </cell>
          <cell r="BD12">
            <v>1221</v>
          </cell>
          <cell r="BE12">
            <v>1510</v>
          </cell>
          <cell r="BF12">
            <v>4408</v>
          </cell>
          <cell r="BG12">
            <v>1518</v>
          </cell>
          <cell r="BH12">
            <v>604</v>
          </cell>
          <cell r="BI12">
            <v>3954</v>
          </cell>
          <cell r="BJ12">
            <v>977</v>
          </cell>
          <cell r="BK12">
            <v>35030</v>
          </cell>
          <cell r="BL12">
            <v>3835</v>
          </cell>
          <cell r="BM12">
            <v>496</v>
          </cell>
          <cell r="BN12">
            <v>835</v>
          </cell>
          <cell r="BO12">
            <v>431</v>
          </cell>
          <cell r="BP12">
            <v>1856</v>
          </cell>
          <cell r="BQ12">
            <v>5016</v>
          </cell>
          <cell r="BR12">
            <v>751</v>
          </cell>
          <cell r="BS12">
            <v>80222</v>
          </cell>
          <cell r="BT12">
            <v>9645</v>
          </cell>
          <cell r="BU12">
            <v>820</v>
          </cell>
          <cell r="BV12">
            <v>6085</v>
          </cell>
          <cell r="BW12">
            <v>1862</v>
          </cell>
          <cell r="BX12">
            <v>523</v>
          </cell>
          <cell r="BY12">
            <v>498</v>
          </cell>
          <cell r="BZ12" t="e">
            <v>#N/A</v>
          </cell>
          <cell r="CA12">
            <v>2735</v>
          </cell>
          <cell r="CB12">
            <v>2416</v>
          </cell>
          <cell r="CC12">
            <v>1388</v>
          </cell>
          <cell r="CD12">
            <v>428</v>
          </cell>
        </row>
        <row r="13">
          <cell r="B13" t="str">
            <v>Customers- Large User, Sub- Transmission, Intermediate/ Embedded Distributor</v>
          </cell>
          <cell r="D13">
            <v>2011</v>
          </cell>
          <cell r="E13">
            <v>10</v>
          </cell>
          <cell r="F13">
            <v>0</v>
          </cell>
          <cell r="G13">
            <v>3</v>
          </cell>
          <cell r="H13">
            <v>0</v>
          </cell>
          <cell r="I13">
            <v>6</v>
          </cell>
          <cell r="J13">
            <v>0</v>
          </cell>
          <cell r="K13">
            <v>5</v>
          </cell>
          <cell r="L13">
            <v>0</v>
          </cell>
          <cell r="M13">
            <v>0</v>
          </cell>
          <cell r="N13">
            <v>0</v>
          </cell>
          <cell r="O13">
            <v>0</v>
          </cell>
          <cell r="P13" t="e">
            <v>#N/A</v>
          </cell>
          <cell r="Q13">
            <v>0</v>
          </cell>
          <cell r="R13">
            <v>0</v>
          </cell>
          <cell r="S13">
            <v>0</v>
          </cell>
          <cell r="T13">
            <v>11</v>
          </cell>
          <cell r="U13">
            <v>6</v>
          </cell>
          <cell r="V13">
            <v>5</v>
          </cell>
          <cell r="W13">
            <v>0</v>
          </cell>
          <cell r="X13">
            <v>0</v>
          </cell>
          <cell r="Y13">
            <v>1</v>
          </cell>
          <cell r="Z13">
            <v>0</v>
          </cell>
          <cell r="AA13">
            <v>0</v>
          </cell>
          <cell r="AB13">
            <v>0</v>
          </cell>
          <cell r="AC13">
            <v>4</v>
          </cell>
          <cell r="AD13">
            <v>8</v>
          </cell>
          <cell r="AE13">
            <v>0</v>
          </cell>
          <cell r="AF13">
            <v>0</v>
          </cell>
          <cell r="AG13">
            <v>11</v>
          </cell>
          <cell r="AH13">
            <v>0</v>
          </cell>
          <cell r="AI13">
            <v>0</v>
          </cell>
          <cell r="AJ13">
            <v>6</v>
          </cell>
          <cell r="AK13">
            <v>794</v>
          </cell>
          <cell r="AL13">
            <v>11</v>
          </cell>
          <cell r="AM13">
            <v>0</v>
          </cell>
          <cell r="AN13">
            <v>0</v>
          </cell>
          <cell r="AO13">
            <v>3</v>
          </cell>
          <cell r="AP13">
            <v>3</v>
          </cell>
          <cell r="AQ13">
            <v>0</v>
          </cell>
          <cell r="AR13">
            <v>0</v>
          </cell>
          <cell r="AS13">
            <v>3</v>
          </cell>
          <cell r="AT13">
            <v>1</v>
          </cell>
          <cell r="AU13">
            <v>0</v>
          </cell>
          <cell r="AV13">
            <v>2</v>
          </cell>
          <cell r="AW13">
            <v>0</v>
          </cell>
          <cell r="AX13">
            <v>0</v>
          </cell>
          <cell r="AY13">
            <v>0</v>
          </cell>
          <cell r="AZ13">
            <v>0</v>
          </cell>
          <cell r="BA13">
            <v>0</v>
          </cell>
          <cell r="BB13">
            <v>0</v>
          </cell>
          <cell r="BC13">
            <v>0</v>
          </cell>
          <cell r="BD13">
            <v>0</v>
          </cell>
          <cell r="BE13">
            <v>0</v>
          </cell>
          <cell r="BF13">
            <v>1</v>
          </cell>
          <cell r="BG13">
            <v>0</v>
          </cell>
          <cell r="BH13">
            <v>0</v>
          </cell>
          <cell r="BI13">
            <v>2</v>
          </cell>
          <cell r="BJ13">
            <v>0</v>
          </cell>
          <cell r="BK13">
            <v>1</v>
          </cell>
          <cell r="BL13">
            <v>0</v>
          </cell>
          <cell r="BM13">
            <v>0</v>
          </cell>
          <cell r="BN13">
            <v>0</v>
          </cell>
          <cell r="BO13">
            <v>0</v>
          </cell>
          <cell r="BP13">
            <v>0</v>
          </cell>
          <cell r="BQ13">
            <v>0</v>
          </cell>
          <cell r="BR13">
            <v>0</v>
          </cell>
          <cell r="BS13">
            <v>52</v>
          </cell>
          <cell r="BT13">
            <v>4</v>
          </cell>
          <cell r="BU13">
            <v>0</v>
          </cell>
          <cell r="BV13">
            <v>2</v>
          </cell>
          <cell r="BW13">
            <v>1</v>
          </cell>
          <cell r="BX13">
            <v>0</v>
          </cell>
          <cell r="BY13">
            <v>1</v>
          </cell>
          <cell r="BZ13" t="e">
            <v>#N/A</v>
          </cell>
          <cell r="CA13">
            <v>0</v>
          </cell>
          <cell r="CB13">
            <v>0</v>
          </cell>
          <cell r="CC13">
            <v>0</v>
          </cell>
          <cell r="CD13">
            <v>0</v>
          </cell>
        </row>
        <row r="14">
          <cell r="B14" t="str">
            <v>Customers- Street Lighting</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row>
        <row r="15">
          <cell r="B15" t="str">
            <v>Customers- Sentinel Lighting</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row>
        <row r="16">
          <cell r="B16" t="str">
            <v>kWh</v>
          </cell>
          <cell r="C16" t="str">
            <v>YNST</v>
          </cell>
          <cell r="D16">
            <v>2011</v>
          </cell>
          <cell r="E16">
            <v>188825588.5</v>
          </cell>
          <cell r="F16">
            <v>21914149</v>
          </cell>
          <cell r="G16">
            <v>1013462454</v>
          </cell>
          <cell r="H16">
            <v>276100189</v>
          </cell>
          <cell r="I16">
            <v>909897725.10000002</v>
          </cell>
          <cell r="J16">
            <v>1697206413</v>
          </cell>
          <cell r="K16">
            <v>1488576772.01</v>
          </cell>
          <cell r="L16">
            <v>273617384</v>
          </cell>
          <cell r="M16">
            <v>147194209</v>
          </cell>
          <cell r="N16">
            <v>26562880</v>
          </cell>
          <cell r="O16">
            <v>713235664</v>
          </cell>
          <cell r="P16" t="e">
            <v>#N/A</v>
          </cell>
          <cell r="Q16">
            <v>304695726</v>
          </cell>
          <cell r="R16">
            <v>28988375</v>
          </cell>
          <cell r="S16">
            <v>243982199</v>
          </cell>
          <cell r="T16">
            <v>7575590224</v>
          </cell>
          <cell r="U16">
            <v>2250502159</v>
          </cell>
          <cell r="V16">
            <v>456033398</v>
          </cell>
          <cell r="W16">
            <v>63642400</v>
          </cell>
          <cell r="X16">
            <v>533687309</v>
          </cell>
          <cell r="Y16">
            <v>577484414</v>
          </cell>
          <cell r="Z16">
            <v>78311374</v>
          </cell>
          <cell r="AA16">
            <v>923827081.64999998</v>
          </cell>
          <cell r="AB16">
            <v>180803939.70999998</v>
          </cell>
          <cell r="AC16">
            <v>1664955455</v>
          </cell>
          <cell r="AD16">
            <v>421078100</v>
          </cell>
          <cell r="AE16">
            <v>491642005</v>
          </cell>
          <cell r="AF16">
            <v>77706108</v>
          </cell>
          <cell r="AG16">
            <v>4626970393</v>
          </cell>
          <cell r="AH16">
            <v>19660484</v>
          </cell>
          <cell r="AI16">
            <v>152469854</v>
          </cell>
          <cell r="AJ16">
            <v>3807829878.9700003</v>
          </cell>
          <cell r="AK16">
            <v>23414000000</v>
          </cell>
          <cell r="AL16">
            <v>7542801651</v>
          </cell>
          <cell r="AM16">
            <v>247768900</v>
          </cell>
          <cell r="AN16">
            <v>105544154</v>
          </cell>
          <cell r="AO16">
            <v>710434028</v>
          </cell>
          <cell r="AP16">
            <v>1836015046</v>
          </cell>
          <cell r="AQ16">
            <v>231056870</v>
          </cell>
          <cell r="AR16">
            <v>204378205</v>
          </cell>
          <cell r="AS16">
            <v>3286890316</v>
          </cell>
          <cell r="AT16">
            <v>215118957</v>
          </cell>
          <cell r="AU16">
            <v>199189616</v>
          </cell>
          <cell r="AV16">
            <v>746591129</v>
          </cell>
          <cell r="AW16">
            <v>680451871</v>
          </cell>
          <cell r="AX16">
            <v>1176025374</v>
          </cell>
          <cell r="AY16">
            <v>182461223</v>
          </cell>
          <cell r="AZ16">
            <v>364192396</v>
          </cell>
          <cell r="BA16">
            <v>561135444</v>
          </cell>
          <cell r="BB16">
            <v>114314366</v>
          </cell>
          <cell r="BC16">
            <v>1507117575.8099999</v>
          </cell>
          <cell r="BD16">
            <v>243474417</v>
          </cell>
          <cell r="BE16">
            <v>303545330</v>
          </cell>
          <cell r="BF16">
            <v>1097496802</v>
          </cell>
          <cell r="BG16">
            <v>186403533.46000004</v>
          </cell>
          <cell r="BH16">
            <v>84106262.439999998</v>
          </cell>
          <cell r="BI16">
            <v>805584296</v>
          </cell>
          <cell r="BJ16">
            <v>201194502</v>
          </cell>
          <cell r="BK16">
            <v>8322749725</v>
          </cell>
          <cell r="BL16">
            <v>693540710</v>
          </cell>
          <cell r="BM16">
            <v>88568831</v>
          </cell>
          <cell r="BN16">
            <v>106753165</v>
          </cell>
          <cell r="BO16">
            <v>72584384.75</v>
          </cell>
          <cell r="BP16">
            <v>291893294</v>
          </cell>
          <cell r="BQ16">
            <v>943030337.75999999</v>
          </cell>
          <cell r="BR16">
            <v>182329432</v>
          </cell>
          <cell r="BS16">
            <v>24556469348</v>
          </cell>
          <cell r="BT16">
            <v>2526635929</v>
          </cell>
          <cell r="BU16">
            <v>119660738</v>
          </cell>
          <cell r="BV16">
            <v>1427314949</v>
          </cell>
          <cell r="BW16">
            <v>423225290</v>
          </cell>
          <cell r="BX16">
            <v>89373924</v>
          </cell>
          <cell r="BY16">
            <v>144028502</v>
          </cell>
          <cell r="BZ16" t="e">
            <v>#N/A</v>
          </cell>
          <cell r="CA16">
            <v>430635546</v>
          </cell>
          <cell r="CB16">
            <v>861945119</v>
          </cell>
          <cell r="CC16">
            <v>371114633</v>
          </cell>
          <cell r="CD16">
            <v>58825503</v>
          </cell>
        </row>
        <row r="17">
          <cell r="B17" t="str">
            <v>kWh - Residential</v>
          </cell>
          <cell r="C17" t="str">
            <v>YNSL</v>
          </cell>
          <cell r="D17">
            <v>2011</v>
          </cell>
          <cell r="E17">
            <v>89074837.200000003</v>
          </cell>
          <cell r="F17">
            <v>9619204</v>
          </cell>
          <cell r="G17">
            <v>262832708</v>
          </cell>
          <cell r="H17">
            <v>81900003</v>
          </cell>
          <cell r="I17">
            <v>291380972</v>
          </cell>
          <cell r="J17">
            <v>572972972</v>
          </cell>
          <cell r="K17">
            <v>401509896</v>
          </cell>
          <cell r="L17">
            <v>113713474</v>
          </cell>
          <cell r="M17">
            <v>45610704</v>
          </cell>
          <cell r="N17">
            <v>14223450</v>
          </cell>
          <cell r="O17">
            <v>235820564</v>
          </cell>
          <cell r="P17" t="e">
            <v>#N/A</v>
          </cell>
          <cell r="Q17">
            <v>116182693</v>
          </cell>
          <cell r="R17">
            <v>19799668</v>
          </cell>
          <cell r="S17">
            <v>91867820</v>
          </cell>
          <cell r="T17">
            <v>1583986482</v>
          </cell>
          <cell r="U17">
            <v>639713622</v>
          </cell>
          <cell r="V17">
            <v>141582564</v>
          </cell>
          <cell r="W17">
            <v>33345047</v>
          </cell>
          <cell r="X17">
            <v>256110722</v>
          </cell>
          <cell r="Y17">
            <v>140929999</v>
          </cell>
          <cell r="Z17">
            <v>38677253</v>
          </cell>
          <cell r="AA17">
            <v>397659452.85000002</v>
          </cell>
          <cell r="AB17">
            <v>92957574</v>
          </cell>
          <cell r="AC17">
            <v>365414554</v>
          </cell>
          <cell r="AD17">
            <v>171241285</v>
          </cell>
          <cell r="AE17">
            <v>213773795</v>
          </cell>
          <cell r="AF17">
            <v>24683731</v>
          </cell>
          <cell r="AG17">
            <v>1657856641</v>
          </cell>
          <cell r="AH17">
            <v>14717280</v>
          </cell>
          <cell r="AI17">
            <v>51273093</v>
          </cell>
          <cell r="AJ17">
            <v>1171420497</v>
          </cell>
          <cell r="AK17">
            <v>12008000000</v>
          </cell>
          <cell r="AL17">
            <v>2234649169</v>
          </cell>
          <cell r="AM17">
            <v>161295429</v>
          </cell>
          <cell r="AN17">
            <v>38295451</v>
          </cell>
          <cell r="AO17">
            <v>189907882</v>
          </cell>
          <cell r="AP17">
            <v>647280211</v>
          </cell>
          <cell r="AQ17">
            <v>52183168</v>
          </cell>
          <cell r="AR17">
            <v>77905420</v>
          </cell>
          <cell r="AS17">
            <v>1128889459</v>
          </cell>
          <cell r="AT17">
            <v>63675422</v>
          </cell>
          <cell r="AU17">
            <v>47493182</v>
          </cell>
          <cell r="AV17">
            <v>268725505</v>
          </cell>
          <cell r="AW17">
            <v>279717978</v>
          </cell>
          <cell r="AX17">
            <v>423279611</v>
          </cell>
          <cell r="AY17">
            <v>67755761</v>
          </cell>
          <cell r="AZ17">
            <v>144425322</v>
          </cell>
          <cell r="BA17">
            <v>207358082</v>
          </cell>
          <cell r="BB17">
            <v>42010127</v>
          </cell>
          <cell r="BC17">
            <v>588602039.60000002</v>
          </cell>
          <cell r="BD17">
            <v>85903538</v>
          </cell>
          <cell r="BE17">
            <v>106490221</v>
          </cell>
          <cell r="BF17">
            <v>484617834</v>
          </cell>
          <cell r="BG17">
            <v>79270519.859999999</v>
          </cell>
          <cell r="BH17">
            <v>33051993.399999999</v>
          </cell>
          <cell r="BI17">
            <v>291989685</v>
          </cell>
          <cell r="BJ17">
            <v>64016802</v>
          </cell>
          <cell r="BK17">
            <v>2727580225</v>
          </cell>
          <cell r="BL17">
            <v>331996914</v>
          </cell>
          <cell r="BM17">
            <v>30085520</v>
          </cell>
          <cell r="BN17">
            <v>43287278</v>
          </cell>
          <cell r="BO17">
            <v>32694600.370000001</v>
          </cell>
          <cell r="BP17">
            <v>118988254</v>
          </cell>
          <cell r="BQ17">
            <v>337828769</v>
          </cell>
          <cell r="BR17">
            <v>50395810</v>
          </cell>
          <cell r="BS17">
            <v>5204012541</v>
          </cell>
          <cell r="BT17">
            <v>955895335</v>
          </cell>
          <cell r="BU17">
            <v>81939538</v>
          </cell>
          <cell r="BV17">
            <v>408768579</v>
          </cell>
          <cell r="BW17">
            <v>158621921</v>
          </cell>
          <cell r="BX17">
            <v>22862125</v>
          </cell>
          <cell r="BY17">
            <v>25980284</v>
          </cell>
          <cell r="BZ17" t="e">
            <v>#N/A</v>
          </cell>
          <cell r="CA17">
            <v>200662039</v>
          </cell>
          <cell r="CB17">
            <v>361978770</v>
          </cell>
          <cell r="CC17">
            <v>109805906</v>
          </cell>
          <cell r="CD17">
            <v>29052645</v>
          </cell>
        </row>
        <row r="18">
          <cell r="B18" t="str">
            <v xml:space="preserve">kWh- General Service </v>
          </cell>
          <cell r="C18" t="str">
            <v>YV</v>
          </cell>
          <cell r="D18">
            <v>2011</v>
          </cell>
          <cell r="E18">
            <v>91661213.699999988</v>
          </cell>
          <cell r="F18">
            <v>12294945</v>
          </cell>
          <cell r="G18">
            <v>497013703</v>
          </cell>
          <cell r="H18">
            <v>194200186</v>
          </cell>
          <cell r="I18">
            <v>529252640</v>
          </cell>
          <cell r="J18">
            <v>1124233441</v>
          </cell>
          <cell r="K18">
            <v>893449166</v>
          </cell>
          <cell r="L18">
            <v>159903910</v>
          </cell>
          <cell r="M18">
            <v>101583505</v>
          </cell>
          <cell r="N18">
            <v>12339430</v>
          </cell>
          <cell r="O18">
            <v>477415100</v>
          </cell>
          <cell r="P18" t="e">
            <v>#N/A</v>
          </cell>
          <cell r="Q18">
            <v>188513033</v>
          </cell>
          <cell r="R18">
            <v>9188707</v>
          </cell>
          <cell r="S18">
            <v>152114379</v>
          </cell>
          <cell r="T18">
            <v>4953358663</v>
          </cell>
          <cell r="U18">
            <v>1214520347</v>
          </cell>
          <cell r="V18">
            <v>207311584</v>
          </cell>
          <cell r="W18">
            <v>30297353</v>
          </cell>
          <cell r="X18">
            <v>277576587</v>
          </cell>
          <cell r="Y18">
            <v>405964855</v>
          </cell>
          <cell r="Z18">
            <v>39634121</v>
          </cell>
          <cell r="AA18">
            <v>526167628.80000001</v>
          </cell>
          <cell r="AB18">
            <v>87846365.709999993</v>
          </cell>
          <cell r="AC18">
            <v>1038284556</v>
          </cell>
          <cell r="AD18">
            <v>175644565</v>
          </cell>
          <cell r="AE18">
            <v>277868210</v>
          </cell>
          <cell r="AF18">
            <v>53022377</v>
          </cell>
          <cell r="AG18">
            <v>2439314360</v>
          </cell>
          <cell r="AH18">
            <v>4943204</v>
          </cell>
          <cell r="AI18">
            <v>101196761</v>
          </cell>
          <cell r="AJ18">
            <v>2242519768.9700003</v>
          </cell>
          <cell r="AK18">
            <v>6423000000</v>
          </cell>
          <cell r="AL18">
            <v>4646107008</v>
          </cell>
          <cell r="AM18">
            <v>86473471</v>
          </cell>
          <cell r="AN18">
            <v>67248703</v>
          </cell>
          <cell r="AO18">
            <v>366196236</v>
          </cell>
          <cell r="AP18">
            <v>1111409571</v>
          </cell>
          <cell r="AQ18">
            <v>178873702</v>
          </cell>
          <cell r="AR18">
            <v>126472785</v>
          </cell>
          <cell r="AS18">
            <v>1964451709</v>
          </cell>
          <cell r="AT18">
            <v>117144545</v>
          </cell>
          <cell r="AU18">
            <v>151696434</v>
          </cell>
          <cell r="AV18">
            <v>397529090</v>
          </cell>
          <cell r="AW18">
            <v>400733893</v>
          </cell>
          <cell r="AX18">
            <v>752745763</v>
          </cell>
          <cell r="AY18">
            <v>114705462</v>
          </cell>
          <cell r="AZ18">
            <v>219767074</v>
          </cell>
          <cell r="BA18">
            <v>353777362</v>
          </cell>
          <cell r="BB18">
            <v>72304239</v>
          </cell>
          <cell r="BC18">
            <v>918515536.21000004</v>
          </cell>
          <cell r="BD18">
            <v>157570879</v>
          </cell>
          <cell r="BE18">
            <v>197055109</v>
          </cell>
          <cell r="BF18">
            <v>575138269</v>
          </cell>
          <cell r="BG18">
            <v>107133013.60000001</v>
          </cell>
          <cell r="BH18">
            <v>51054269.039999999</v>
          </cell>
          <cell r="BI18">
            <v>457353731</v>
          </cell>
          <cell r="BJ18">
            <v>137177700</v>
          </cell>
          <cell r="BK18">
            <v>5568053095</v>
          </cell>
          <cell r="BL18">
            <v>361543796</v>
          </cell>
          <cell r="BM18">
            <v>58483311</v>
          </cell>
          <cell r="BN18">
            <v>63465887</v>
          </cell>
          <cell r="BO18">
            <v>39889784.380000003</v>
          </cell>
          <cell r="BP18">
            <v>172905040</v>
          </cell>
          <cell r="BQ18">
            <v>605201568.75999999</v>
          </cell>
          <cell r="BR18">
            <v>131933622</v>
          </cell>
          <cell r="BS18">
            <v>16997313734</v>
          </cell>
          <cell r="BT18">
            <v>1370969487</v>
          </cell>
          <cell r="BU18">
            <v>37721200</v>
          </cell>
          <cell r="BV18">
            <v>912194093</v>
          </cell>
          <cell r="BW18">
            <v>204609877</v>
          </cell>
          <cell r="BX18">
            <v>66511799</v>
          </cell>
          <cell r="BY18">
            <v>49859294</v>
          </cell>
          <cell r="BZ18" t="e">
            <v>#N/A</v>
          </cell>
          <cell r="CA18">
            <v>229973507</v>
          </cell>
          <cell r="CB18">
            <v>499966349</v>
          </cell>
          <cell r="CC18">
            <v>261308727</v>
          </cell>
          <cell r="CD18">
            <v>29772858</v>
          </cell>
        </row>
        <row r="19">
          <cell r="B19" t="str">
            <v>kWh- Large User, Sub- Transmission, Intermediate/ Embedded Distributor</v>
          </cell>
          <cell r="C19" t="str">
            <v>YVR</v>
          </cell>
          <cell r="D19">
            <v>2011</v>
          </cell>
          <cell r="E19">
            <v>8089537.5999999996</v>
          </cell>
          <cell r="F19">
            <v>0</v>
          </cell>
          <cell r="G19">
            <v>253616043</v>
          </cell>
          <cell r="H19">
            <v>0</v>
          </cell>
          <cell r="I19">
            <v>89264113.099999994</v>
          </cell>
          <cell r="J19">
            <v>0</v>
          </cell>
          <cell r="K19">
            <v>193617710.00999999</v>
          </cell>
          <cell r="L19">
            <v>0</v>
          </cell>
          <cell r="M19">
            <v>0</v>
          </cell>
          <cell r="N19">
            <v>0</v>
          </cell>
          <cell r="O19">
            <v>0</v>
          </cell>
          <cell r="P19" t="e">
            <v>#N/A</v>
          </cell>
          <cell r="Q19">
            <v>0</v>
          </cell>
          <cell r="R19">
            <v>0</v>
          </cell>
          <cell r="S19">
            <v>0</v>
          </cell>
          <cell r="T19">
            <v>1038245079</v>
          </cell>
          <cell r="U19">
            <v>396268190</v>
          </cell>
          <cell r="V19">
            <v>107139250</v>
          </cell>
          <cell r="W19">
            <v>0</v>
          </cell>
          <cell r="X19">
            <v>0</v>
          </cell>
          <cell r="Y19">
            <v>30589560</v>
          </cell>
          <cell r="Z19">
            <v>0</v>
          </cell>
          <cell r="AA19">
            <v>0</v>
          </cell>
          <cell r="AB19">
            <v>0</v>
          </cell>
          <cell r="AC19">
            <v>261256345</v>
          </cell>
          <cell r="AD19">
            <v>74192250</v>
          </cell>
          <cell r="AE19">
            <v>0</v>
          </cell>
          <cell r="AF19">
            <v>0</v>
          </cell>
          <cell r="AG19">
            <v>529799392</v>
          </cell>
          <cell r="AH19">
            <v>0</v>
          </cell>
          <cell r="AI19">
            <v>0</v>
          </cell>
          <cell r="AJ19">
            <v>393889613</v>
          </cell>
          <cell r="AK19">
            <v>4983000000</v>
          </cell>
          <cell r="AL19">
            <v>662045474</v>
          </cell>
          <cell r="AM19">
            <v>0</v>
          </cell>
          <cell r="AN19">
            <v>0</v>
          </cell>
          <cell r="AO19">
            <v>154329910</v>
          </cell>
          <cell r="AP19">
            <v>77325264</v>
          </cell>
          <cell r="AQ19">
            <v>0</v>
          </cell>
          <cell r="AR19">
            <v>0</v>
          </cell>
          <cell r="AS19">
            <v>193549148</v>
          </cell>
          <cell r="AT19">
            <v>34298990</v>
          </cell>
          <cell r="AU19">
            <v>0</v>
          </cell>
          <cell r="AV19">
            <v>80336534</v>
          </cell>
          <cell r="AW19">
            <v>0</v>
          </cell>
          <cell r="AX19">
            <v>0</v>
          </cell>
          <cell r="AY19">
            <v>0</v>
          </cell>
          <cell r="AZ19">
            <v>0</v>
          </cell>
          <cell r="BA19">
            <v>0</v>
          </cell>
          <cell r="BB19">
            <v>0</v>
          </cell>
          <cell r="BC19">
            <v>0</v>
          </cell>
          <cell r="BD19">
            <v>0</v>
          </cell>
          <cell r="BE19">
            <v>0</v>
          </cell>
          <cell r="BF19">
            <v>37740699</v>
          </cell>
          <cell r="BG19">
            <v>0</v>
          </cell>
          <cell r="BH19">
            <v>0</v>
          </cell>
          <cell r="BI19">
            <v>56240880</v>
          </cell>
          <cell r="BJ19">
            <v>0</v>
          </cell>
          <cell r="BK19">
            <v>27116405</v>
          </cell>
          <cell r="BL19">
            <v>0</v>
          </cell>
          <cell r="BM19">
            <v>0</v>
          </cell>
          <cell r="BN19">
            <v>0</v>
          </cell>
          <cell r="BO19">
            <v>0</v>
          </cell>
          <cell r="BP19">
            <v>0</v>
          </cell>
          <cell r="BQ19">
            <v>0</v>
          </cell>
          <cell r="BR19">
            <v>0</v>
          </cell>
          <cell r="BS19">
            <v>2355143073</v>
          </cell>
          <cell r="BT19">
            <v>199771107</v>
          </cell>
          <cell r="BU19">
            <v>0</v>
          </cell>
          <cell r="BV19">
            <v>106352277</v>
          </cell>
          <cell r="BW19">
            <v>59993492</v>
          </cell>
          <cell r="BX19">
            <v>0</v>
          </cell>
          <cell r="BY19">
            <v>68188924</v>
          </cell>
          <cell r="BZ19" t="e">
            <v>#N/A</v>
          </cell>
          <cell r="CA19">
            <v>0</v>
          </cell>
          <cell r="CB19">
            <v>0</v>
          </cell>
          <cell r="CC19">
            <v>0</v>
          </cell>
          <cell r="CD19">
            <v>0</v>
          </cell>
        </row>
        <row r="20">
          <cell r="B20" t="str">
            <v>kWh- Street Lighting</v>
          </cell>
          <cell r="D20">
            <v>2011</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row>
        <row r="21">
          <cell r="B21" t="str">
            <v>kWh- Sentinel Lighting</v>
          </cell>
          <cell r="D21">
            <v>2011</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row>
        <row r="22">
          <cell r="B22" t="str">
            <v>kW</v>
          </cell>
          <cell r="C22" t="str">
            <v>YVST</v>
          </cell>
          <cell r="D22">
            <v>2011</v>
          </cell>
          <cell r="E22">
            <v>176514</v>
          </cell>
          <cell r="F22">
            <v>3940</v>
          </cell>
          <cell r="G22">
            <v>1361225</v>
          </cell>
          <cell r="H22">
            <v>306914</v>
          </cell>
          <cell r="I22">
            <v>1501091</v>
          </cell>
          <cell r="J22">
            <v>2414370</v>
          </cell>
          <cell r="K22">
            <v>2480010</v>
          </cell>
          <cell r="L22">
            <v>342446</v>
          </cell>
          <cell r="M22">
            <v>206965</v>
          </cell>
          <cell r="N22">
            <v>19548</v>
          </cell>
          <cell r="O22">
            <v>1026002</v>
          </cell>
          <cell r="P22" t="e">
            <v>#N/A</v>
          </cell>
          <cell r="Q22">
            <v>327346</v>
          </cell>
          <cell r="R22">
            <v>12041</v>
          </cell>
          <cell r="S22">
            <v>121671195</v>
          </cell>
          <cell r="T22">
            <v>13100702</v>
          </cell>
          <cell r="U22">
            <v>3329464</v>
          </cell>
          <cell r="V22">
            <v>692866</v>
          </cell>
          <cell r="W22">
            <v>40289</v>
          </cell>
          <cell r="X22">
            <v>472700</v>
          </cell>
          <cell r="Y22">
            <v>952949</v>
          </cell>
          <cell r="Z22">
            <v>63157</v>
          </cell>
          <cell r="AA22">
            <v>957195</v>
          </cell>
          <cell r="AB22">
            <v>180394</v>
          </cell>
          <cell r="AC22">
            <v>2522857</v>
          </cell>
          <cell r="AD22">
            <v>597505</v>
          </cell>
          <cell r="AE22">
            <v>613138</v>
          </cell>
          <cell r="AF22">
            <v>124842</v>
          </cell>
          <cell r="AG22">
            <v>7566355</v>
          </cell>
          <cell r="AH22">
            <v>11645</v>
          </cell>
          <cell r="AI22">
            <v>211682</v>
          </cell>
          <cell r="AJ22">
            <v>5660214</v>
          </cell>
          <cell r="AK22">
            <v>27482944</v>
          </cell>
          <cell r="AL22">
            <v>10275130</v>
          </cell>
          <cell r="AM22">
            <v>149826</v>
          </cell>
          <cell r="AN22">
            <v>104670</v>
          </cell>
          <cell r="AO22">
            <v>1060695</v>
          </cell>
          <cell r="AP22">
            <v>2399792</v>
          </cell>
          <cell r="AQ22">
            <v>0</v>
          </cell>
          <cell r="AR22">
            <v>202946</v>
          </cell>
          <cell r="AS22">
            <v>4430654</v>
          </cell>
          <cell r="AT22">
            <v>303852</v>
          </cell>
          <cell r="AU22">
            <v>325169</v>
          </cell>
          <cell r="AV22">
            <v>939588</v>
          </cell>
          <cell r="AW22">
            <v>0</v>
          </cell>
          <cell r="AX22">
            <v>1793543</v>
          </cell>
          <cell r="AY22">
            <v>191907</v>
          </cell>
          <cell r="AZ22">
            <v>339114</v>
          </cell>
          <cell r="BA22">
            <v>653419</v>
          </cell>
          <cell r="BB22">
            <v>167396</v>
          </cell>
          <cell r="BC22">
            <v>1924820</v>
          </cell>
          <cell r="BD22">
            <v>298210</v>
          </cell>
          <cell r="BE22">
            <v>390760</v>
          </cell>
          <cell r="BF22">
            <v>1143474</v>
          </cell>
          <cell r="BG22">
            <v>203575</v>
          </cell>
          <cell r="BH22">
            <v>81419</v>
          </cell>
          <cell r="BI22">
            <v>970160</v>
          </cell>
          <cell r="BJ22">
            <v>374429</v>
          </cell>
          <cell r="BK22">
            <v>12137194</v>
          </cell>
          <cell r="BL22">
            <v>629024</v>
          </cell>
          <cell r="BM22">
            <v>130980</v>
          </cell>
          <cell r="BN22">
            <v>130762</v>
          </cell>
          <cell r="BO22">
            <v>66653</v>
          </cell>
          <cell r="BP22">
            <v>340694</v>
          </cell>
          <cell r="BQ22">
            <v>1259579</v>
          </cell>
          <cell r="BR22">
            <v>273364</v>
          </cell>
          <cell r="BS22">
            <v>42472355</v>
          </cell>
          <cell r="BT22">
            <v>2908072</v>
          </cell>
          <cell r="BU22">
            <v>52755</v>
          </cell>
          <cell r="BV22">
            <v>1976076</v>
          </cell>
          <cell r="BW22">
            <v>587446</v>
          </cell>
          <cell r="BX22">
            <v>139574</v>
          </cell>
          <cell r="BY22">
            <v>249291</v>
          </cell>
          <cell r="BZ22" t="e">
            <v>#N/A</v>
          </cell>
          <cell r="CA22">
            <v>466442</v>
          </cell>
          <cell r="CB22">
            <v>966654</v>
          </cell>
          <cell r="CC22">
            <v>572496</v>
          </cell>
          <cell r="CD22">
            <v>48371</v>
          </cell>
        </row>
        <row r="23">
          <cell r="B23" t="str">
            <v>kW - Residential</v>
          </cell>
          <cell r="C23" t="str">
            <v>YVSL</v>
          </cell>
          <cell r="D23">
            <v>2011</v>
          </cell>
          <cell r="E23">
            <v>0</v>
          </cell>
          <cell r="F23">
            <v>0</v>
          </cell>
          <cell r="G23">
            <v>0</v>
          </cell>
          <cell r="H23">
            <v>0</v>
          </cell>
          <cell r="I23">
            <v>0</v>
          </cell>
          <cell r="J23">
            <v>0</v>
          </cell>
          <cell r="K23">
            <v>0</v>
          </cell>
          <cell r="L23">
            <v>0</v>
          </cell>
          <cell r="M23">
            <v>0</v>
          </cell>
          <cell r="N23">
            <v>0</v>
          </cell>
          <cell r="O23">
            <v>0</v>
          </cell>
          <cell r="P23" t="e">
            <v>#N/A</v>
          </cell>
          <cell r="Q23">
            <v>0</v>
          </cell>
          <cell r="R23">
            <v>0</v>
          </cell>
          <cell r="S23">
            <v>91867820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t="e">
            <v>#N/A</v>
          </cell>
          <cell r="CA23">
            <v>0</v>
          </cell>
          <cell r="CB23">
            <v>0</v>
          </cell>
          <cell r="CC23">
            <v>0</v>
          </cell>
          <cell r="CD23">
            <v>0</v>
          </cell>
        </row>
        <row r="24">
          <cell r="B24" t="str">
            <v>kW- General Service</v>
          </cell>
          <cell r="C24" t="str">
            <v>YD</v>
          </cell>
          <cell r="D24">
            <v>2011</v>
          </cell>
          <cell r="E24">
            <v>161407</v>
          </cell>
          <cell r="F24">
            <v>3940</v>
          </cell>
          <cell r="G24">
            <v>959890</v>
          </cell>
          <cell r="H24">
            <v>306914</v>
          </cell>
          <cell r="I24">
            <v>1156162</v>
          </cell>
          <cell r="J24">
            <v>2414370</v>
          </cell>
          <cell r="K24">
            <v>1958282</v>
          </cell>
          <cell r="L24">
            <v>342446</v>
          </cell>
          <cell r="M24">
            <v>206965</v>
          </cell>
          <cell r="N24">
            <v>19548</v>
          </cell>
          <cell r="O24">
            <v>1026002</v>
          </cell>
          <cell r="P24" t="e">
            <v>#N/A</v>
          </cell>
          <cell r="Q24">
            <v>327346</v>
          </cell>
          <cell r="R24">
            <v>12041</v>
          </cell>
          <cell r="S24">
            <v>29803375</v>
          </cell>
          <cell r="T24">
            <v>11262965</v>
          </cell>
          <cell r="U24">
            <v>2566544</v>
          </cell>
          <cell r="V24">
            <v>496754</v>
          </cell>
          <cell r="W24">
            <v>40289</v>
          </cell>
          <cell r="X24">
            <v>472700</v>
          </cell>
          <cell r="Y24">
            <v>893506</v>
          </cell>
          <cell r="Z24">
            <v>63157</v>
          </cell>
          <cell r="AA24">
            <v>957195</v>
          </cell>
          <cell r="AB24">
            <v>180394</v>
          </cell>
          <cell r="AC24">
            <v>2056845</v>
          </cell>
          <cell r="AD24">
            <v>332718</v>
          </cell>
          <cell r="AE24">
            <v>613138</v>
          </cell>
          <cell r="AF24">
            <v>124842</v>
          </cell>
          <cell r="AG24">
            <v>5289672</v>
          </cell>
          <cell r="AH24">
            <v>11645</v>
          </cell>
          <cell r="AI24">
            <v>211682</v>
          </cell>
          <cell r="AJ24">
            <v>4943471</v>
          </cell>
          <cell r="AK24">
            <v>13969086</v>
          </cell>
          <cell r="AL24">
            <v>9092735</v>
          </cell>
          <cell r="AM24">
            <v>149826</v>
          </cell>
          <cell r="AN24">
            <v>104670</v>
          </cell>
          <cell r="AO24">
            <v>766581</v>
          </cell>
          <cell r="AP24">
            <v>2244883</v>
          </cell>
          <cell r="AQ24">
            <v>0</v>
          </cell>
          <cell r="AR24">
            <v>202946</v>
          </cell>
          <cell r="AS24">
            <v>4021566</v>
          </cell>
          <cell r="AT24">
            <v>239996</v>
          </cell>
          <cell r="AU24">
            <v>325169</v>
          </cell>
          <cell r="AV24">
            <v>764203</v>
          </cell>
          <cell r="AW24">
            <v>0</v>
          </cell>
          <cell r="AX24">
            <v>1793543</v>
          </cell>
          <cell r="AY24">
            <v>191907</v>
          </cell>
          <cell r="AZ24">
            <v>339114</v>
          </cell>
          <cell r="BA24">
            <v>653419</v>
          </cell>
          <cell r="BB24">
            <v>167396</v>
          </cell>
          <cell r="BC24">
            <v>1924820</v>
          </cell>
          <cell r="BD24">
            <v>298210</v>
          </cell>
          <cell r="BE24">
            <v>390760</v>
          </cell>
          <cell r="BF24">
            <v>1059770</v>
          </cell>
          <cell r="BG24">
            <v>203575</v>
          </cell>
          <cell r="BH24">
            <v>81419</v>
          </cell>
          <cell r="BI24">
            <v>848381</v>
          </cell>
          <cell r="BJ24">
            <v>374429</v>
          </cell>
          <cell r="BK24">
            <v>12056896</v>
          </cell>
          <cell r="BL24">
            <v>629024</v>
          </cell>
          <cell r="BM24">
            <v>130980</v>
          </cell>
          <cell r="BN24">
            <v>130762</v>
          </cell>
          <cell r="BO24">
            <v>66653</v>
          </cell>
          <cell r="BP24">
            <v>340694</v>
          </cell>
          <cell r="BQ24">
            <v>1259579.1299999999</v>
          </cell>
          <cell r="BR24">
            <v>273364</v>
          </cell>
          <cell r="BS24">
            <v>37250092</v>
          </cell>
          <cell r="BT24">
            <v>2557875</v>
          </cell>
          <cell r="BU24">
            <v>52755</v>
          </cell>
          <cell r="BV24">
            <v>1775934</v>
          </cell>
          <cell r="BW24">
            <v>417210</v>
          </cell>
          <cell r="BX24">
            <v>139574</v>
          </cell>
          <cell r="BY24">
            <v>99925</v>
          </cell>
          <cell r="BZ24" t="e">
            <v>#N/A</v>
          </cell>
          <cell r="CA24">
            <v>466442</v>
          </cell>
          <cell r="CB24">
            <v>966654</v>
          </cell>
          <cell r="CC24">
            <v>572496</v>
          </cell>
          <cell r="CD24">
            <v>48371</v>
          </cell>
        </row>
        <row r="25">
          <cell r="B25" t="str">
            <v>kW- Large User, Sub- Transmission, Intermediate/ Embedded Distributor</v>
          </cell>
          <cell r="C25" t="str">
            <v>YDR</v>
          </cell>
          <cell r="D25">
            <v>2011</v>
          </cell>
          <cell r="E25">
            <v>15107</v>
          </cell>
          <cell r="F25">
            <v>0</v>
          </cell>
          <cell r="G25">
            <v>401335</v>
          </cell>
          <cell r="H25">
            <v>0</v>
          </cell>
          <cell r="I25">
            <v>344929</v>
          </cell>
          <cell r="J25">
            <v>0</v>
          </cell>
          <cell r="K25">
            <v>521728</v>
          </cell>
          <cell r="L25">
            <v>0</v>
          </cell>
          <cell r="M25">
            <v>0</v>
          </cell>
          <cell r="N25">
            <v>0</v>
          </cell>
          <cell r="O25">
            <v>0</v>
          </cell>
          <cell r="P25" t="e">
            <v>#N/A</v>
          </cell>
          <cell r="Q25">
            <v>0</v>
          </cell>
          <cell r="R25">
            <v>0</v>
          </cell>
          <cell r="S25">
            <v>0</v>
          </cell>
          <cell r="T25">
            <v>1837737</v>
          </cell>
          <cell r="U25">
            <v>762920</v>
          </cell>
          <cell r="V25">
            <v>196112</v>
          </cell>
          <cell r="W25">
            <v>0</v>
          </cell>
          <cell r="X25">
            <v>0</v>
          </cell>
          <cell r="Y25">
            <v>59443</v>
          </cell>
          <cell r="Z25">
            <v>0</v>
          </cell>
          <cell r="AA25">
            <v>0</v>
          </cell>
          <cell r="AB25">
            <v>0</v>
          </cell>
          <cell r="AC25">
            <v>466012</v>
          </cell>
          <cell r="AD25">
            <v>264787</v>
          </cell>
          <cell r="AE25">
            <v>0</v>
          </cell>
          <cell r="AF25">
            <v>0</v>
          </cell>
          <cell r="AG25">
            <v>2276683</v>
          </cell>
          <cell r="AH25">
            <v>0</v>
          </cell>
          <cell r="AI25">
            <v>0</v>
          </cell>
          <cell r="AJ25">
            <v>716743</v>
          </cell>
          <cell r="AK25">
            <v>13513858</v>
          </cell>
          <cell r="AL25">
            <v>1182395</v>
          </cell>
          <cell r="AM25">
            <v>0</v>
          </cell>
          <cell r="AN25">
            <v>0</v>
          </cell>
          <cell r="AO25">
            <v>294114</v>
          </cell>
          <cell r="AP25">
            <v>154909</v>
          </cell>
          <cell r="AQ25">
            <v>0</v>
          </cell>
          <cell r="AR25">
            <v>0</v>
          </cell>
          <cell r="AS25">
            <v>409088</v>
          </cell>
          <cell r="AT25">
            <v>63856</v>
          </cell>
          <cell r="AU25">
            <v>0</v>
          </cell>
          <cell r="AV25">
            <v>175385</v>
          </cell>
          <cell r="AW25">
            <v>0</v>
          </cell>
          <cell r="AX25">
            <v>0</v>
          </cell>
          <cell r="AY25">
            <v>0</v>
          </cell>
          <cell r="AZ25">
            <v>0</v>
          </cell>
          <cell r="BA25">
            <v>0</v>
          </cell>
          <cell r="BB25">
            <v>0</v>
          </cell>
          <cell r="BC25">
            <v>0</v>
          </cell>
          <cell r="BD25">
            <v>0</v>
          </cell>
          <cell r="BE25">
            <v>0</v>
          </cell>
          <cell r="BF25">
            <v>83704</v>
          </cell>
          <cell r="BG25">
            <v>0</v>
          </cell>
          <cell r="BH25">
            <v>0</v>
          </cell>
          <cell r="BI25">
            <v>121779</v>
          </cell>
          <cell r="BJ25">
            <v>0</v>
          </cell>
          <cell r="BK25">
            <v>80298</v>
          </cell>
          <cell r="BL25">
            <v>0</v>
          </cell>
          <cell r="BM25">
            <v>0</v>
          </cell>
          <cell r="BN25">
            <v>0</v>
          </cell>
          <cell r="BO25">
            <v>0</v>
          </cell>
          <cell r="BP25">
            <v>0</v>
          </cell>
          <cell r="BQ25">
            <v>0</v>
          </cell>
          <cell r="BR25">
            <v>0</v>
          </cell>
          <cell r="BS25">
            <v>5222263</v>
          </cell>
          <cell r="BT25">
            <v>350197</v>
          </cell>
          <cell r="BU25">
            <v>0</v>
          </cell>
          <cell r="BV25">
            <v>200142</v>
          </cell>
          <cell r="BW25">
            <v>170236</v>
          </cell>
          <cell r="BX25">
            <v>0</v>
          </cell>
          <cell r="BY25">
            <v>149366</v>
          </cell>
          <cell r="BZ25" t="e">
            <v>#N/A</v>
          </cell>
          <cell r="CA25">
            <v>0</v>
          </cell>
          <cell r="CB25">
            <v>0</v>
          </cell>
          <cell r="CC25">
            <v>0</v>
          </cell>
          <cell r="CD25">
            <v>0</v>
          </cell>
        </row>
        <row r="26">
          <cell r="B26" t="str">
            <v>kW- Street Lighting</v>
          </cell>
          <cell r="D26">
            <v>2011</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row>
        <row r="27">
          <cell r="B27" t="str">
            <v>kW- Sentinel Lighting</v>
          </cell>
          <cell r="D27">
            <v>2011</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row>
        <row r="28">
          <cell r="B28" t="str">
            <v>Billed Total Distribution Revenues</v>
          </cell>
          <cell r="D28">
            <v>2011</v>
          </cell>
          <cell r="E28">
            <v>8041723.620000001</v>
          </cell>
          <cell r="F28">
            <v>1027326</v>
          </cell>
          <cell r="G28">
            <v>17592211</v>
          </cell>
          <cell r="H28">
            <v>5333156</v>
          </cell>
          <cell r="I28">
            <v>15306098.030000001</v>
          </cell>
          <cell r="J28">
            <v>29158059.91</v>
          </cell>
          <cell r="K28">
            <v>23024248</v>
          </cell>
          <cell r="L28">
            <v>8427255.2800000012</v>
          </cell>
          <cell r="M28">
            <v>2684314.8199999998</v>
          </cell>
          <cell r="N28">
            <v>589641</v>
          </cell>
          <cell r="O28">
            <v>14403070.109999999</v>
          </cell>
          <cell r="P28" t="e">
            <v>#N/A</v>
          </cell>
          <cell r="Q28">
            <v>5380638</v>
          </cell>
          <cell r="R28">
            <v>744559.14</v>
          </cell>
          <cell r="S28">
            <v>4441091.7700000005</v>
          </cell>
          <cell r="T28">
            <v>106433109</v>
          </cell>
          <cell r="U28">
            <v>45802443</v>
          </cell>
          <cell r="V28">
            <v>7321186.709999999</v>
          </cell>
          <cell r="W28">
            <v>1189937.8999999999</v>
          </cell>
          <cell r="X28">
            <v>10743101</v>
          </cell>
          <cell r="Y28">
            <v>-9567316</v>
          </cell>
          <cell r="Z28">
            <v>-1430955.96</v>
          </cell>
          <cell r="AA28">
            <v>21570047.210000001</v>
          </cell>
          <cell r="AB28">
            <v>3362363.82</v>
          </cell>
          <cell r="AC28">
            <v>24514368.899999999</v>
          </cell>
          <cell r="AD28">
            <v>12462418</v>
          </cell>
          <cell r="AE28">
            <v>8905202.7200000007</v>
          </cell>
          <cell r="AF28">
            <v>946506.51</v>
          </cell>
          <cell r="AG28">
            <v>97065747</v>
          </cell>
          <cell r="AH28">
            <v>302796.01</v>
          </cell>
          <cell r="AI28">
            <v>1291271</v>
          </cell>
          <cell r="AJ28">
            <v>57375753</v>
          </cell>
          <cell r="AK28">
            <v>1104959000</v>
          </cell>
          <cell r="AL28">
            <v>143910186</v>
          </cell>
          <cell r="AM28">
            <v>7229315.79</v>
          </cell>
          <cell r="AN28">
            <v>2190176</v>
          </cell>
          <cell r="AO28">
            <v>10202178</v>
          </cell>
          <cell r="AP28">
            <v>37682603.260000005</v>
          </cell>
          <cell r="AQ28">
            <v>3840426.8840000001</v>
          </cell>
          <cell r="AR28">
            <v>4349262</v>
          </cell>
          <cell r="AS28">
            <v>57583279</v>
          </cell>
          <cell r="AT28">
            <v>2808515.46</v>
          </cell>
          <cell r="AU28">
            <v>3301746.8800000004</v>
          </cell>
          <cell r="AV28">
            <v>12712369.84</v>
          </cell>
          <cell r="AW28">
            <v>16255922</v>
          </cell>
          <cell r="AX28">
            <v>27156951</v>
          </cell>
          <cell r="AY28">
            <v>4393782.9800000004</v>
          </cell>
          <cell r="AZ28">
            <v>10940529.17</v>
          </cell>
          <cell r="BA28">
            <v>10678210</v>
          </cell>
          <cell r="BB28">
            <v>2400033</v>
          </cell>
          <cell r="BC28">
            <v>31032646</v>
          </cell>
          <cell r="BD28">
            <v>4769455.97</v>
          </cell>
          <cell r="BE28">
            <v>6905232</v>
          </cell>
          <cell r="BF28">
            <v>20671828.620000001</v>
          </cell>
          <cell r="BG28">
            <v>3868446.99</v>
          </cell>
          <cell r="BH28">
            <v>1992360.8399999999</v>
          </cell>
          <cell r="BI28">
            <v>13186079.280000001</v>
          </cell>
          <cell r="BJ28">
            <v>4980077.05</v>
          </cell>
          <cell r="BK28">
            <v>149651732</v>
          </cell>
          <cell r="BL28">
            <v>13953059</v>
          </cell>
          <cell r="BM28">
            <v>1740413</v>
          </cell>
          <cell r="BN28">
            <v>1858647.98</v>
          </cell>
          <cell r="BO28">
            <v>1643146.92</v>
          </cell>
          <cell r="BP28">
            <v>5904775.6300000008</v>
          </cell>
          <cell r="BQ28">
            <v>16652988.33</v>
          </cell>
          <cell r="BR28">
            <v>2859057.63</v>
          </cell>
          <cell r="BS28">
            <v>515342681</v>
          </cell>
          <cell r="BT28">
            <v>46031063</v>
          </cell>
          <cell r="BU28">
            <v>3582287.4400000004</v>
          </cell>
          <cell r="BV28">
            <v>28047303</v>
          </cell>
          <cell r="BW28">
            <v>8137261</v>
          </cell>
          <cell r="BX28">
            <v>1738461.8000000003</v>
          </cell>
          <cell r="BY28">
            <v>2171262.88</v>
          </cell>
          <cell r="BZ28" t="e">
            <v>#N/A</v>
          </cell>
          <cell r="CA28">
            <v>8184954</v>
          </cell>
          <cell r="CB28">
            <v>19267099</v>
          </cell>
          <cell r="CC28">
            <v>7334876.8099999996</v>
          </cell>
          <cell r="CD28">
            <v>1867510.9500000002</v>
          </cell>
        </row>
        <row r="29">
          <cell r="B29" t="str">
            <v>Billed Residential Distribution Revenue</v>
          </cell>
          <cell r="D29">
            <v>2011</v>
          </cell>
          <cell r="E29">
            <v>6277997.3399999999</v>
          </cell>
          <cell r="F29">
            <v>638394</v>
          </cell>
          <cell r="G29">
            <v>10032358</v>
          </cell>
          <cell r="H29">
            <v>2943344</v>
          </cell>
          <cell r="I29">
            <v>8726464.7200000007</v>
          </cell>
          <cell r="J29">
            <v>18030401</v>
          </cell>
          <cell r="K29">
            <v>11562319</v>
          </cell>
          <cell r="L29">
            <v>4772323.7300000004</v>
          </cell>
          <cell r="M29">
            <v>1542061.72</v>
          </cell>
          <cell r="N29">
            <v>387729.9</v>
          </cell>
          <cell r="O29">
            <v>8180032</v>
          </cell>
          <cell r="P29" t="e">
            <v>#N/A</v>
          </cell>
          <cell r="Q29">
            <v>3608400</v>
          </cell>
          <cell r="R29">
            <v>542969.18000000005</v>
          </cell>
          <cell r="S29">
            <v>2522101.64</v>
          </cell>
          <cell r="T29">
            <v>40969478</v>
          </cell>
          <cell r="U29">
            <v>22810643</v>
          </cell>
          <cell r="V29">
            <v>4516877.55</v>
          </cell>
          <cell r="W29">
            <v>732469.36</v>
          </cell>
          <cell r="X29">
            <v>7721301</v>
          </cell>
          <cell r="Y29">
            <v>-5514546</v>
          </cell>
          <cell r="Z29">
            <v>-831973.74</v>
          </cell>
          <cell r="AA29">
            <v>12903869.210000001</v>
          </cell>
          <cell r="AB29">
            <v>2499149.89</v>
          </cell>
          <cell r="AC29">
            <v>13829552.66</v>
          </cell>
          <cell r="AD29">
            <v>8607062</v>
          </cell>
          <cell r="AE29">
            <v>5557689.7000000002</v>
          </cell>
          <cell r="AF29">
            <v>539998.49</v>
          </cell>
          <cell r="AG29">
            <v>60715244</v>
          </cell>
          <cell r="AH29">
            <v>197828.31</v>
          </cell>
          <cell r="AI29">
            <v>761751</v>
          </cell>
          <cell r="AJ29">
            <v>32468379</v>
          </cell>
          <cell r="AK29">
            <v>783917000</v>
          </cell>
          <cell r="AL29">
            <v>80374707</v>
          </cell>
          <cell r="AM29">
            <v>5971858.5</v>
          </cell>
          <cell r="AN29">
            <v>1322167</v>
          </cell>
          <cell r="AO29">
            <v>5851100</v>
          </cell>
          <cell r="AP29">
            <v>20577428.059999999</v>
          </cell>
          <cell r="AQ29">
            <v>1943183.53</v>
          </cell>
          <cell r="AR29">
            <v>2509429</v>
          </cell>
          <cell r="AS29">
            <v>36388835</v>
          </cell>
          <cell r="AT29">
            <v>2169192.63</v>
          </cell>
          <cell r="AU29">
            <v>1832475.9300000002</v>
          </cell>
          <cell r="AV29">
            <v>8329252.6799999997</v>
          </cell>
          <cell r="AW29">
            <v>9242788</v>
          </cell>
          <cell r="AX29">
            <v>14533786</v>
          </cell>
          <cell r="AY29">
            <v>2303061.5</v>
          </cell>
          <cell r="AZ29">
            <v>7167679.54</v>
          </cell>
          <cell r="BA29">
            <v>6291162</v>
          </cell>
          <cell r="BB29">
            <v>1660377</v>
          </cell>
          <cell r="BC29">
            <v>18241865</v>
          </cell>
          <cell r="BD29">
            <v>3125258.1</v>
          </cell>
          <cell r="BE29">
            <v>3687251</v>
          </cell>
          <cell r="BF29">
            <v>12986955.15</v>
          </cell>
          <cell r="BG29">
            <v>2388211.13</v>
          </cell>
          <cell r="BH29">
            <v>1144729.69</v>
          </cell>
          <cell r="BI29">
            <v>7759948.6900000004</v>
          </cell>
          <cell r="BJ29">
            <v>2943330.01</v>
          </cell>
          <cell r="BK29">
            <v>81026110</v>
          </cell>
          <cell r="BL29">
            <v>8189191</v>
          </cell>
          <cell r="BM29">
            <v>1058579</v>
          </cell>
          <cell r="BN29">
            <v>1131184.4099999999</v>
          </cell>
          <cell r="BO29">
            <v>1010129.49</v>
          </cell>
          <cell r="BP29">
            <v>3865040.54</v>
          </cell>
          <cell r="BQ29">
            <v>10099179.949999999</v>
          </cell>
          <cell r="BR29">
            <v>1603851.3900000001</v>
          </cell>
          <cell r="BS29">
            <v>218867923</v>
          </cell>
          <cell r="BT29">
            <v>29855043</v>
          </cell>
          <cell r="BU29">
            <v>2953398.5300000003</v>
          </cell>
          <cell r="BV29">
            <v>15023363</v>
          </cell>
          <cell r="BW29">
            <v>5629383</v>
          </cell>
          <cell r="BX29">
            <v>902620.75</v>
          </cell>
          <cell r="BY29">
            <v>1036087.13</v>
          </cell>
          <cell r="BZ29" t="e">
            <v>#N/A</v>
          </cell>
          <cell r="CA29">
            <v>5352474</v>
          </cell>
          <cell r="CB29">
            <v>12902856</v>
          </cell>
          <cell r="CC29">
            <v>4768148.1399999997</v>
          </cell>
          <cell r="CD29">
            <v>1098978.03</v>
          </cell>
        </row>
        <row r="30">
          <cell r="B30" t="str">
            <v>Billed General Service Customers Distribution Revenue</v>
          </cell>
          <cell r="C30" t="str">
            <v>RTOT</v>
          </cell>
          <cell r="D30">
            <v>2011</v>
          </cell>
          <cell r="E30">
            <v>1715604.63</v>
          </cell>
          <cell r="F30">
            <v>388932</v>
          </cell>
          <cell r="G30">
            <v>6269729</v>
          </cell>
          <cell r="H30">
            <v>2389812</v>
          </cell>
          <cell r="I30">
            <v>5834625.0099999998</v>
          </cell>
          <cell r="J30">
            <v>11127658.91</v>
          </cell>
          <cell r="K30">
            <v>10283891</v>
          </cell>
          <cell r="L30">
            <v>3654931.55</v>
          </cell>
          <cell r="M30">
            <v>1142253.1000000001</v>
          </cell>
          <cell r="N30">
            <v>201911.1</v>
          </cell>
          <cell r="O30">
            <v>6223038.1099999994</v>
          </cell>
          <cell r="P30" t="e">
            <v>#N/A</v>
          </cell>
          <cell r="Q30">
            <v>1772238</v>
          </cell>
          <cell r="R30">
            <v>201589.96000000002</v>
          </cell>
          <cell r="S30">
            <v>1918990.1300000001</v>
          </cell>
          <cell r="T30">
            <v>59454314</v>
          </cell>
          <cell r="U30">
            <v>18237487</v>
          </cell>
          <cell r="V30">
            <v>2294324.09</v>
          </cell>
          <cell r="W30">
            <v>457468.54000000004</v>
          </cell>
          <cell r="X30">
            <v>3021800</v>
          </cell>
          <cell r="Y30">
            <v>-3884586</v>
          </cell>
          <cell r="Z30">
            <v>-598982.22</v>
          </cell>
          <cell r="AA30">
            <v>8666178</v>
          </cell>
          <cell r="AB30">
            <v>862768.24</v>
          </cell>
          <cell r="AC30">
            <v>9641048.7400000002</v>
          </cell>
          <cell r="AD30">
            <v>3689868</v>
          </cell>
          <cell r="AE30">
            <v>3347513.02</v>
          </cell>
          <cell r="AF30">
            <v>406508.02</v>
          </cell>
          <cell r="AG30">
            <v>30576022</v>
          </cell>
          <cell r="AH30">
            <v>104967.70000000001</v>
          </cell>
          <cell r="AI30">
            <v>529520</v>
          </cell>
          <cell r="AJ30">
            <v>23020529</v>
          </cell>
          <cell r="AK30">
            <v>285198000</v>
          </cell>
          <cell r="AL30">
            <v>59507149.439999998</v>
          </cell>
          <cell r="AM30">
            <v>1257457.29</v>
          </cell>
          <cell r="AN30">
            <v>868009</v>
          </cell>
          <cell r="AO30">
            <v>3977406</v>
          </cell>
          <cell r="AP30">
            <v>16677042.040000001</v>
          </cell>
          <cell r="AQ30">
            <v>1897243.3540000001</v>
          </cell>
          <cell r="AR30">
            <v>1839833</v>
          </cell>
          <cell r="AS30">
            <v>19533529</v>
          </cell>
          <cell r="AT30">
            <v>629988.12000000011</v>
          </cell>
          <cell r="AU30">
            <v>1469270.95</v>
          </cell>
          <cell r="AV30">
            <v>3916117.38</v>
          </cell>
          <cell r="AW30">
            <v>7013134</v>
          </cell>
          <cell r="AX30">
            <v>12623165</v>
          </cell>
          <cell r="AY30">
            <v>2090721.48</v>
          </cell>
          <cell r="AZ30">
            <v>3772849.63</v>
          </cell>
          <cell r="BA30">
            <v>4387048</v>
          </cell>
          <cell r="BB30">
            <v>739656</v>
          </cell>
          <cell r="BC30">
            <v>12790781</v>
          </cell>
          <cell r="BD30">
            <v>1644197.87</v>
          </cell>
          <cell r="BE30">
            <v>3217981</v>
          </cell>
          <cell r="BF30">
            <v>7451916.5299999993</v>
          </cell>
          <cell r="BG30">
            <v>1480235.8599999999</v>
          </cell>
          <cell r="BH30">
            <v>847631.15</v>
          </cell>
          <cell r="BI30">
            <v>5191321.1100000003</v>
          </cell>
          <cell r="BJ30">
            <v>2036747.04</v>
          </cell>
          <cell r="BK30">
            <v>68516095</v>
          </cell>
          <cell r="BL30">
            <v>5763868</v>
          </cell>
          <cell r="BM30">
            <v>681834</v>
          </cell>
          <cell r="BN30">
            <v>727463.57000000007</v>
          </cell>
          <cell r="BO30">
            <v>633017.42999999993</v>
          </cell>
          <cell r="BP30">
            <v>2039735.09</v>
          </cell>
          <cell r="BQ30">
            <v>6553808.3799999999</v>
          </cell>
          <cell r="BR30">
            <v>1255206.24</v>
          </cell>
          <cell r="BS30">
            <v>266581884</v>
          </cell>
          <cell r="BT30">
            <v>15387805</v>
          </cell>
          <cell r="BU30">
            <v>628888.91</v>
          </cell>
          <cell r="BV30">
            <v>12471931</v>
          </cell>
          <cell r="BW30">
            <v>2208086</v>
          </cell>
          <cell r="BX30">
            <v>835841.05</v>
          </cell>
          <cell r="BY30">
            <v>849039.7</v>
          </cell>
          <cell r="BZ30" t="e">
            <v>#N/A</v>
          </cell>
          <cell r="CA30">
            <v>2832480</v>
          </cell>
          <cell r="CB30">
            <v>6364243</v>
          </cell>
          <cell r="CC30">
            <v>2566728.67</v>
          </cell>
          <cell r="CD30">
            <v>768532.92</v>
          </cell>
        </row>
        <row r="31">
          <cell r="B31" t="str">
            <v>Billed Large User, Sub- Transmission, Intermediate/ Embedded Distributor Distribution Revenue</v>
          </cell>
          <cell r="C31" t="str">
            <v>RR</v>
          </cell>
          <cell r="D31">
            <v>2011</v>
          </cell>
          <cell r="E31">
            <v>48121.65</v>
          </cell>
          <cell r="F31">
            <v>0</v>
          </cell>
          <cell r="G31">
            <v>1290124</v>
          </cell>
          <cell r="H31">
            <v>0</v>
          </cell>
          <cell r="I31">
            <v>745008.3</v>
          </cell>
          <cell r="J31">
            <v>0</v>
          </cell>
          <cell r="K31">
            <v>1178038</v>
          </cell>
          <cell r="L31">
            <v>0</v>
          </cell>
          <cell r="M31">
            <v>0</v>
          </cell>
          <cell r="N31">
            <v>0</v>
          </cell>
          <cell r="O31">
            <v>0</v>
          </cell>
          <cell r="P31" t="e">
            <v>#N/A</v>
          </cell>
          <cell r="Q31">
            <v>0</v>
          </cell>
          <cell r="R31">
            <v>0</v>
          </cell>
          <cell r="S31">
            <v>0</v>
          </cell>
          <cell r="T31">
            <v>6009317</v>
          </cell>
          <cell r="U31">
            <v>4754313</v>
          </cell>
          <cell r="V31">
            <v>509985.07000000007</v>
          </cell>
          <cell r="W31">
            <v>0</v>
          </cell>
          <cell r="X31">
            <v>0</v>
          </cell>
          <cell r="Y31">
            <v>-168184</v>
          </cell>
          <cell r="Z31">
            <v>0</v>
          </cell>
          <cell r="AA31">
            <v>0</v>
          </cell>
          <cell r="AB31">
            <v>445.69</v>
          </cell>
          <cell r="AC31">
            <v>1043767.5</v>
          </cell>
          <cell r="AD31">
            <v>165488</v>
          </cell>
          <cell r="AE31">
            <v>0</v>
          </cell>
          <cell r="AF31">
            <v>0</v>
          </cell>
          <cell r="AG31">
            <v>5774481</v>
          </cell>
          <cell r="AH31">
            <v>0</v>
          </cell>
          <cell r="AI31">
            <v>0</v>
          </cell>
          <cell r="AJ31">
            <v>1886845</v>
          </cell>
          <cell r="AK31">
            <v>35844000</v>
          </cell>
          <cell r="AL31">
            <v>4028329.56</v>
          </cell>
          <cell r="AM31">
            <v>0</v>
          </cell>
          <cell r="AN31">
            <v>0</v>
          </cell>
          <cell r="AO31">
            <v>373672</v>
          </cell>
          <cell r="AP31">
            <v>428133.16</v>
          </cell>
          <cell r="AQ31">
            <v>0</v>
          </cell>
          <cell r="AR31">
            <v>0</v>
          </cell>
          <cell r="AS31">
            <v>1660915</v>
          </cell>
          <cell r="AT31">
            <v>9334.7100000000009</v>
          </cell>
          <cell r="AU31">
            <v>0</v>
          </cell>
          <cell r="AV31">
            <v>466999.78</v>
          </cell>
          <cell r="AW31">
            <v>0</v>
          </cell>
          <cell r="AX31">
            <v>0</v>
          </cell>
          <cell r="AY31">
            <v>0</v>
          </cell>
          <cell r="AZ31">
            <v>0</v>
          </cell>
          <cell r="BA31">
            <v>0</v>
          </cell>
          <cell r="BB31">
            <v>0</v>
          </cell>
          <cell r="BC31">
            <v>0</v>
          </cell>
          <cell r="BD31">
            <v>0</v>
          </cell>
          <cell r="BE31">
            <v>0</v>
          </cell>
          <cell r="BF31">
            <v>232956.94</v>
          </cell>
          <cell r="BG31">
            <v>0</v>
          </cell>
          <cell r="BH31">
            <v>0</v>
          </cell>
          <cell r="BI31">
            <v>234809.48</v>
          </cell>
          <cell r="BJ31">
            <v>0</v>
          </cell>
          <cell r="BK31">
            <v>109527</v>
          </cell>
          <cell r="BL31">
            <v>0</v>
          </cell>
          <cell r="BM31">
            <v>0</v>
          </cell>
          <cell r="BN31">
            <v>0</v>
          </cell>
          <cell r="BO31">
            <v>0</v>
          </cell>
          <cell r="BP31">
            <v>0</v>
          </cell>
          <cell r="BQ31">
            <v>0</v>
          </cell>
          <cell r="BR31">
            <v>0</v>
          </cell>
          <cell r="BS31">
            <v>29892874</v>
          </cell>
          <cell r="BT31">
            <v>788215</v>
          </cell>
          <cell r="BU31">
            <v>0</v>
          </cell>
          <cell r="BV31">
            <v>552009</v>
          </cell>
          <cell r="BW31">
            <v>299792</v>
          </cell>
          <cell r="BX31">
            <v>0</v>
          </cell>
          <cell r="BY31">
            <v>286136.05</v>
          </cell>
          <cell r="BZ31" t="e">
            <v>#N/A</v>
          </cell>
          <cell r="CA31">
            <v>0</v>
          </cell>
          <cell r="CB31">
            <v>0</v>
          </cell>
          <cell r="CC31">
            <v>0</v>
          </cell>
          <cell r="CD31">
            <v>0</v>
          </cell>
        </row>
        <row r="32">
          <cell r="B32" t="str">
            <v>Billed Street lighting Distribution Revenue</v>
          </cell>
          <cell r="C32" t="str">
            <v>RGS</v>
          </cell>
          <cell r="D32">
            <v>2011</v>
          </cell>
        </row>
        <row r="33">
          <cell r="B33" t="str">
            <v>Billed Sentinel Lighting Distribution Revenue</v>
          </cell>
          <cell r="C33" t="str">
            <v>RST</v>
          </cell>
          <cell r="D33">
            <v>2011</v>
          </cell>
        </row>
        <row r="34">
          <cell r="B34" t="str">
            <v>Total service area</v>
          </cell>
          <cell r="C34" t="str">
            <v>AREA</v>
          </cell>
          <cell r="D34">
            <v>2011</v>
          </cell>
          <cell r="E34">
            <v>14200</v>
          </cell>
          <cell r="F34">
            <v>380</v>
          </cell>
          <cell r="G34">
            <v>201</v>
          </cell>
          <cell r="H34">
            <v>258</v>
          </cell>
          <cell r="I34">
            <v>74</v>
          </cell>
          <cell r="J34">
            <v>188</v>
          </cell>
          <cell r="K34">
            <v>303</v>
          </cell>
          <cell r="L34">
            <v>168</v>
          </cell>
          <cell r="M34">
            <v>10</v>
          </cell>
          <cell r="N34">
            <v>2</v>
          </cell>
          <cell r="O34">
            <v>70</v>
          </cell>
          <cell r="P34" t="e">
            <v>#N/A</v>
          </cell>
          <cell r="Q34">
            <v>57</v>
          </cell>
          <cell r="R34">
            <v>5</v>
          </cell>
          <cell r="S34">
            <v>22</v>
          </cell>
          <cell r="T34">
            <v>287</v>
          </cell>
          <cell r="U34">
            <v>120</v>
          </cell>
          <cell r="V34">
            <v>1887</v>
          </cell>
          <cell r="W34">
            <v>99</v>
          </cell>
          <cell r="X34">
            <v>104</v>
          </cell>
          <cell r="Y34">
            <v>44</v>
          </cell>
          <cell r="Z34">
            <v>26</v>
          </cell>
          <cell r="AA34">
            <v>410</v>
          </cell>
          <cell r="AB34">
            <v>69</v>
          </cell>
          <cell r="AC34">
            <v>93</v>
          </cell>
          <cell r="AD34">
            <v>1252</v>
          </cell>
          <cell r="AE34">
            <v>280</v>
          </cell>
          <cell r="AF34">
            <v>93</v>
          </cell>
          <cell r="AG34">
            <v>426</v>
          </cell>
          <cell r="AH34">
            <v>9</v>
          </cell>
          <cell r="AI34">
            <v>8</v>
          </cell>
          <cell r="AJ34">
            <v>269</v>
          </cell>
          <cell r="AK34">
            <v>650000</v>
          </cell>
          <cell r="AL34">
            <v>1104</v>
          </cell>
          <cell r="AM34">
            <v>292</v>
          </cell>
          <cell r="AN34">
            <v>24</v>
          </cell>
          <cell r="AO34">
            <v>32</v>
          </cell>
          <cell r="AP34">
            <v>405</v>
          </cell>
          <cell r="AQ34">
            <v>27</v>
          </cell>
          <cell r="AR34">
            <v>144</v>
          </cell>
          <cell r="AS34">
            <v>421</v>
          </cell>
          <cell r="AT34">
            <v>26</v>
          </cell>
          <cell r="AU34">
            <v>25</v>
          </cell>
          <cell r="AV34">
            <v>371</v>
          </cell>
          <cell r="AW34">
            <v>74</v>
          </cell>
          <cell r="AX34">
            <v>827</v>
          </cell>
          <cell r="AY34">
            <v>133</v>
          </cell>
          <cell r="AZ34">
            <v>693</v>
          </cell>
          <cell r="BA34">
            <v>330</v>
          </cell>
          <cell r="BB34">
            <v>28</v>
          </cell>
          <cell r="BC34">
            <v>143</v>
          </cell>
          <cell r="BD34">
            <v>17</v>
          </cell>
          <cell r="BE34">
            <v>27</v>
          </cell>
          <cell r="BF34">
            <v>149</v>
          </cell>
          <cell r="BG34">
            <v>35</v>
          </cell>
          <cell r="BH34">
            <v>15</v>
          </cell>
          <cell r="BI34">
            <v>63</v>
          </cell>
          <cell r="BJ34">
            <v>122</v>
          </cell>
          <cell r="BK34">
            <v>806</v>
          </cell>
          <cell r="BL34">
            <v>342</v>
          </cell>
          <cell r="BM34">
            <v>13</v>
          </cell>
          <cell r="BN34">
            <v>18</v>
          </cell>
          <cell r="BO34">
            <v>536</v>
          </cell>
          <cell r="BP34">
            <v>33</v>
          </cell>
          <cell r="BQ34">
            <v>381</v>
          </cell>
          <cell r="BR34">
            <v>24</v>
          </cell>
          <cell r="BS34">
            <v>630</v>
          </cell>
          <cell r="BT34">
            <v>639</v>
          </cell>
          <cell r="BU34">
            <v>61</v>
          </cell>
          <cell r="BV34">
            <v>672</v>
          </cell>
          <cell r="BW34">
            <v>86</v>
          </cell>
          <cell r="BX34">
            <v>14</v>
          </cell>
          <cell r="BY34">
            <v>8</v>
          </cell>
          <cell r="BZ34" t="e">
            <v>#N/A</v>
          </cell>
          <cell r="CA34">
            <v>64</v>
          </cell>
          <cell r="CB34">
            <v>148</v>
          </cell>
          <cell r="CC34">
            <v>29</v>
          </cell>
          <cell r="CD34">
            <v>66</v>
          </cell>
        </row>
        <row r="35">
          <cell r="B35" t="str">
            <v>Urban service area</v>
          </cell>
          <cell r="C35" t="str">
            <v>AREAURB</v>
          </cell>
          <cell r="D35">
            <v>2011</v>
          </cell>
          <cell r="E35">
            <v>3</v>
          </cell>
          <cell r="F35">
            <v>380</v>
          </cell>
          <cell r="G35">
            <v>54</v>
          </cell>
          <cell r="H35">
            <v>4</v>
          </cell>
          <cell r="I35">
            <v>74</v>
          </cell>
          <cell r="J35">
            <v>98</v>
          </cell>
          <cell r="K35">
            <v>90</v>
          </cell>
          <cell r="L35">
            <v>35</v>
          </cell>
          <cell r="M35">
            <v>10</v>
          </cell>
          <cell r="N35">
            <v>2</v>
          </cell>
          <cell r="O35">
            <v>70</v>
          </cell>
          <cell r="P35" t="e">
            <v>#N/A</v>
          </cell>
          <cell r="Q35">
            <v>57</v>
          </cell>
          <cell r="R35">
            <v>5</v>
          </cell>
          <cell r="S35">
            <v>22</v>
          </cell>
          <cell r="T35">
            <v>287</v>
          </cell>
          <cell r="U35">
            <v>120</v>
          </cell>
          <cell r="V35">
            <v>57</v>
          </cell>
          <cell r="W35">
            <v>26</v>
          </cell>
          <cell r="X35">
            <v>66</v>
          </cell>
          <cell r="Y35">
            <v>44</v>
          </cell>
          <cell r="Z35">
            <v>26</v>
          </cell>
          <cell r="AA35">
            <v>290</v>
          </cell>
          <cell r="AB35">
            <v>19</v>
          </cell>
          <cell r="AC35">
            <v>93</v>
          </cell>
          <cell r="AD35">
            <v>36</v>
          </cell>
          <cell r="AE35">
            <v>25</v>
          </cell>
          <cell r="AF35">
            <v>93</v>
          </cell>
          <cell r="AG35">
            <v>338</v>
          </cell>
          <cell r="AH35">
            <v>9</v>
          </cell>
          <cell r="AI35">
            <v>8</v>
          </cell>
          <cell r="AJ35">
            <v>269</v>
          </cell>
          <cell r="AK35">
            <v>0</v>
          </cell>
          <cell r="AL35">
            <v>454</v>
          </cell>
          <cell r="AM35">
            <v>71</v>
          </cell>
          <cell r="AN35">
            <v>24</v>
          </cell>
          <cell r="AO35">
            <v>32</v>
          </cell>
          <cell r="AP35">
            <v>125</v>
          </cell>
          <cell r="AQ35">
            <v>27</v>
          </cell>
          <cell r="AR35">
            <v>16</v>
          </cell>
          <cell r="AS35">
            <v>163</v>
          </cell>
          <cell r="AT35">
            <v>26</v>
          </cell>
          <cell r="AU35">
            <v>25</v>
          </cell>
          <cell r="AV35">
            <v>56</v>
          </cell>
          <cell r="AW35">
            <v>71</v>
          </cell>
          <cell r="AX35">
            <v>68</v>
          </cell>
          <cell r="AY35">
            <v>14</v>
          </cell>
          <cell r="AZ35">
            <v>144</v>
          </cell>
          <cell r="BA35">
            <v>51</v>
          </cell>
          <cell r="BB35">
            <v>28</v>
          </cell>
          <cell r="BC35">
            <v>102</v>
          </cell>
          <cell r="BD35">
            <v>17</v>
          </cell>
          <cell r="BE35">
            <v>27</v>
          </cell>
          <cell r="BF35">
            <v>71</v>
          </cell>
          <cell r="BG35">
            <v>35</v>
          </cell>
          <cell r="BH35">
            <v>15</v>
          </cell>
          <cell r="BI35">
            <v>63</v>
          </cell>
          <cell r="BJ35">
            <v>20</v>
          </cell>
          <cell r="BK35">
            <v>503</v>
          </cell>
          <cell r="BL35">
            <v>58</v>
          </cell>
          <cell r="BM35">
            <v>13</v>
          </cell>
          <cell r="BN35">
            <v>11</v>
          </cell>
          <cell r="BO35">
            <v>6</v>
          </cell>
          <cell r="BP35">
            <v>33</v>
          </cell>
          <cell r="BQ35">
            <v>122</v>
          </cell>
          <cell r="BR35">
            <v>21</v>
          </cell>
          <cell r="BS35">
            <v>630</v>
          </cell>
          <cell r="BT35">
            <v>253</v>
          </cell>
          <cell r="BU35">
            <v>53</v>
          </cell>
          <cell r="BV35">
            <v>65</v>
          </cell>
          <cell r="BW35">
            <v>86</v>
          </cell>
          <cell r="BX35">
            <v>14</v>
          </cell>
          <cell r="BY35">
            <v>8</v>
          </cell>
          <cell r="BZ35" t="e">
            <v>#N/A</v>
          </cell>
          <cell r="CA35">
            <v>64</v>
          </cell>
          <cell r="CB35">
            <v>67</v>
          </cell>
          <cell r="CC35">
            <v>29</v>
          </cell>
          <cell r="CD35">
            <v>18</v>
          </cell>
        </row>
        <row r="36">
          <cell r="B36" t="str">
            <v>Rural service area</v>
          </cell>
          <cell r="C36" t="str">
            <v>AREARUR</v>
          </cell>
          <cell r="D36">
            <v>2011</v>
          </cell>
          <cell r="E36">
            <v>14197</v>
          </cell>
          <cell r="F36">
            <v>0</v>
          </cell>
          <cell r="G36">
            <v>147</v>
          </cell>
          <cell r="H36">
            <v>254</v>
          </cell>
          <cell r="I36">
            <v>0</v>
          </cell>
          <cell r="J36">
            <v>90</v>
          </cell>
          <cell r="K36">
            <v>213</v>
          </cell>
          <cell r="L36">
            <v>133</v>
          </cell>
          <cell r="M36">
            <v>0</v>
          </cell>
          <cell r="N36">
            <v>0</v>
          </cell>
          <cell r="O36">
            <v>0</v>
          </cell>
          <cell r="P36" t="e">
            <v>#N/A</v>
          </cell>
          <cell r="Q36">
            <v>0</v>
          </cell>
          <cell r="R36">
            <v>0</v>
          </cell>
          <cell r="S36">
            <v>0</v>
          </cell>
          <cell r="T36">
            <v>0</v>
          </cell>
          <cell r="U36">
            <v>0</v>
          </cell>
          <cell r="V36">
            <v>1830</v>
          </cell>
          <cell r="W36">
            <v>73</v>
          </cell>
          <cell r="X36">
            <v>38</v>
          </cell>
          <cell r="Y36">
            <v>0</v>
          </cell>
          <cell r="Z36">
            <v>0</v>
          </cell>
          <cell r="AA36">
            <v>120</v>
          </cell>
          <cell r="AB36">
            <v>50</v>
          </cell>
          <cell r="AC36">
            <v>0</v>
          </cell>
          <cell r="AD36">
            <v>1216</v>
          </cell>
          <cell r="AE36">
            <v>255</v>
          </cell>
          <cell r="AF36">
            <v>0</v>
          </cell>
          <cell r="AG36">
            <v>88</v>
          </cell>
          <cell r="AH36">
            <v>0</v>
          </cell>
          <cell r="AI36">
            <v>0</v>
          </cell>
          <cell r="AJ36">
            <v>0</v>
          </cell>
          <cell r="AK36">
            <v>650000</v>
          </cell>
          <cell r="AL36">
            <v>650</v>
          </cell>
          <cell r="AM36">
            <v>221</v>
          </cell>
          <cell r="AN36">
            <v>0</v>
          </cell>
          <cell r="AO36">
            <v>0</v>
          </cell>
          <cell r="AP36">
            <v>280</v>
          </cell>
          <cell r="AQ36">
            <v>0</v>
          </cell>
          <cell r="AR36">
            <v>128</v>
          </cell>
          <cell r="AS36">
            <v>258</v>
          </cell>
          <cell r="AT36">
            <v>0</v>
          </cell>
          <cell r="AU36">
            <v>0</v>
          </cell>
          <cell r="AV36">
            <v>315</v>
          </cell>
          <cell r="AW36">
            <v>3</v>
          </cell>
          <cell r="AX36">
            <v>759</v>
          </cell>
          <cell r="AY36">
            <v>119</v>
          </cell>
          <cell r="AZ36">
            <v>549</v>
          </cell>
          <cell r="BA36">
            <v>279</v>
          </cell>
          <cell r="BB36">
            <v>0</v>
          </cell>
          <cell r="BC36">
            <v>41</v>
          </cell>
          <cell r="BD36">
            <v>0</v>
          </cell>
          <cell r="BE36">
            <v>0</v>
          </cell>
          <cell r="BF36">
            <v>78</v>
          </cell>
          <cell r="BG36">
            <v>0</v>
          </cell>
          <cell r="BH36">
            <v>0</v>
          </cell>
          <cell r="BI36">
            <v>0</v>
          </cell>
          <cell r="BJ36">
            <v>102</v>
          </cell>
          <cell r="BK36">
            <v>303</v>
          </cell>
          <cell r="BL36">
            <v>284</v>
          </cell>
          <cell r="BM36">
            <v>0</v>
          </cell>
          <cell r="BN36">
            <v>7</v>
          </cell>
          <cell r="BO36">
            <v>530</v>
          </cell>
          <cell r="BP36">
            <v>0</v>
          </cell>
          <cell r="BQ36">
            <v>259</v>
          </cell>
          <cell r="BR36">
            <v>3</v>
          </cell>
          <cell r="BS36">
            <v>0</v>
          </cell>
          <cell r="BT36">
            <v>386</v>
          </cell>
          <cell r="BU36">
            <v>8</v>
          </cell>
          <cell r="BV36">
            <v>607</v>
          </cell>
          <cell r="BW36">
            <v>0</v>
          </cell>
          <cell r="BX36">
            <v>0</v>
          </cell>
          <cell r="BY36">
            <v>0</v>
          </cell>
          <cell r="BZ36" t="e">
            <v>#N/A</v>
          </cell>
          <cell r="CA36">
            <v>0</v>
          </cell>
          <cell r="CB36">
            <v>81</v>
          </cell>
          <cell r="CC36">
            <v>0</v>
          </cell>
          <cell r="CD36">
            <v>48</v>
          </cell>
        </row>
        <row r="37">
          <cell r="B37" t="str">
            <v>Service area population</v>
          </cell>
          <cell r="C37" t="str">
            <v>POP</v>
          </cell>
          <cell r="D37">
            <v>2011</v>
          </cell>
          <cell r="E37">
            <v>16789</v>
          </cell>
          <cell r="F37">
            <v>3000</v>
          </cell>
          <cell r="G37">
            <v>82368</v>
          </cell>
          <cell r="H37">
            <v>25000</v>
          </cell>
          <cell r="I37">
            <v>95960</v>
          </cell>
          <cell r="J37">
            <v>175779</v>
          </cell>
          <cell r="K37">
            <v>139500</v>
          </cell>
          <cell r="L37">
            <v>27698</v>
          </cell>
          <cell r="M37">
            <v>21640</v>
          </cell>
          <cell r="N37">
            <v>2428</v>
          </cell>
          <cell r="O37">
            <v>94769</v>
          </cell>
          <cell r="P37" t="e">
            <v>#N/A</v>
          </cell>
          <cell r="Q37">
            <v>27000</v>
          </cell>
          <cell r="R37">
            <v>4000</v>
          </cell>
          <cell r="S37">
            <v>21873</v>
          </cell>
          <cell r="T37">
            <v>738000</v>
          </cell>
          <cell r="U37">
            <v>215718</v>
          </cell>
          <cell r="V37">
            <v>39042</v>
          </cell>
          <cell r="W37">
            <v>7138</v>
          </cell>
          <cell r="X37">
            <v>73654</v>
          </cell>
          <cell r="Y37">
            <v>44186</v>
          </cell>
          <cell r="Z37">
            <v>7952</v>
          </cell>
          <cell r="AA37">
            <v>112234</v>
          </cell>
          <cell r="AB37">
            <v>25325</v>
          </cell>
          <cell r="AC37">
            <v>136466</v>
          </cell>
          <cell r="AD37">
            <v>45212</v>
          </cell>
          <cell r="AE37">
            <v>59008</v>
          </cell>
          <cell r="AF37">
            <v>5620</v>
          </cell>
          <cell r="AG37">
            <v>575673</v>
          </cell>
          <cell r="AH37">
            <v>2650</v>
          </cell>
          <cell r="AI37">
            <v>10500</v>
          </cell>
          <cell r="AJ37">
            <v>523911</v>
          </cell>
          <cell r="AK37">
            <v>3029722</v>
          </cell>
          <cell r="AL37">
            <v>834406</v>
          </cell>
          <cell r="AM37">
            <v>34000</v>
          </cell>
          <cell r="AN37">
            <v>12000</v>
          </cell>
          <cell r="AO37">
            <v>58000</v>
          </cell>
          <cell r="AP37">
            <v>243445</v>
          </cell>
          <cell r="AQ37">
            <v>22000</v>
          </cell>
          <cell r="AR37">
            <v>22641</v>
          </cell>
          <cell r="AS37">
            <v>366151</v>
          </cell>
          <cell r="AT37">
            <v>7831</v>
          </cell>
          <cell r="AU37">
            <v>15572</v>
          </cell>
          <cell r="AV37">
            <v>94500</v>
          </cell>
          <cell r="AW37">
            <v>91547</v>
          </cell>
          <cell r="AX37">
            <v>140017</v>
          </cell>
          <cell r="AY37">
            <v>15000</v>
          </cell>
          <cell r="AZ37">
            <v>31500</v>
          </cell>
          <cell r="BA37">
            <v>55000</v>
          </cell>
          <cell r="BB37">
            <v>14000</v>
          </cell>
          <cell r="BC37">
            <v>183700</v>
          </cell>
          <cell r="BD37">
            <v>29575</v>
          </cell>
          <cell r="BE37">
            <v>31586</v>
          </cell>
          <cell r="BF37">
            <v>155000</v>
          </cell>
          <cell r="BG37">
            <v>20200</v>
          </cell>
          <cell r="BH37">
            <v>6500</v>
          </cell>
          <cell r="BI37">
            <v>83173</v>
          </cell>
          <cell r="BJ37">
            <v>18003</v>
          </cell>
          <cell r="BK37">
            <v>1026559</v>
          </cell>
          <cell r="BL37">
            <v>78000</v>
          </cell>
          <cell r="BM37">
            <v>7846</v>
          </cell>
          <cell r="BN37">
            <v>9900</v>
          </cell>
          <cell r="BO37">
            <v>5336</v>
          </cell>
          <cell r="BP37">
            <v>36110</v>
          </cell>
          <cell r="BQ37">
            <v>109219</v>
          </cell>
          <cell r="BR37">
            <v>15140</v>
          </cell>
          <cell r="BS37">
            <v>2503281</v>
          </cell>
          <cell r="BT37">
            <v>316309</v>
          </cell>
          <cell r="BU37">
            <v>17300</v>
          </cell>
          <cell r="BV37">
            <v>160278</v>
          </cell>
          <cell r="BW37">
            <v>50331</v>
          </cell>
          <cell r="BX37">
            <v>7200</v>
          </cell>
          <cell r="BY37">
            <v>7521</v>
          </cell>
          <cell r="BZ37" t="e">
            <v>#N/A</v>
          </cell>
          <cell r="CA37">
            <v>43225</v>
          </cell>
          <cell r="CB37">
            <v>125900</v>
          </cell>
          <cell r="CC37">
            <v>36000</v>
          </cell>
          <cell r="CD37">
            <v>6700</v>
          </cell>
        </row>
        <row r="38">
          <cell r="B38" t="str">
            <v>Municipal population</v>
          </cell>
          <cell r="C38" t="str">
            <v>POPCITY</v>
          </cell>
          <cell r="D38">
            <v>2011</v>
          </cell>
          <cell r="E38">
            <v>10552</v>
          </cell>
          <cell r="F38">
            <v>3000</v>
          </cell>
          <cell r="G38">
            <v>126199</v>
          </cell>
          <cell r="H38">
            <v>30000</v>
          </cell>
          <cell r="I38">
            <v>95960</v>
          </cell>
          <cell r="J38">
            <v>175779</v>
          </cell>
          <cell r="K38">
            <v>139500</v>
          </cell>
          <cell r="L38">
            <v>27698</v>
          </cell>
          <cell r="M38">
            <v>28530</v>
          </cell>
          <cell r="N38">
            <v>2428</v>
          </cell>
          <cell r="O38">
            <v>107615</v>
          </cell>
          <cell r="P38" t="e">
            <v>#N/A</v>
          </cell>
          <cell r="Q38">
            <v>27000</v>
          </cell>
          <cell r="R38">
            <v>12500</v>
          </cell>
          <cell r="S38">
            <v>74185</v>
          </cell>
          <cell r="T38">
            <v>738000</v>
          </cell>
          <cell r="U38">
            <v>216473</v>
          </cell>
          <cell r="V38">
            <v>37346</v>
          </cell>
          <cell r="W38">
            <v>8700</v>
          </cell>
          <cell r="X38">
            <v>105663</v>
          </cell>
          <cell r="Y38">
            <v>44186</v>
          </cell>
          <cell r="Z38">
            <v>7952</v>
          </cell>
          <cell r="AA38">
            <v>174423</v>
          </cell>
          <cell r="AB38">
            <v>25325</v>
          </cell>
          <cell r="AC38">
            <v>136466</v>
          </cell>
          <cell r="AD38">
            <v>45212</v>
          </cell>
          <cell r="AE38">
            <v>59008</v>
          </cell>
          <cell r="AF38">
            <v>5620</v>
          </cell>
          <cell r="AG38">
            <v>670580</v>
          </cell>
          <cell r="AH38">
            <v>9500</v>
          </cell>
          <cell r="AI38">
            <v>10500</v>
          </cell>
          <cell r="AJ38">
            <v>523911</v>
          </cell>
          <cell r="AK38">
            <v>3029722</v>
          </cell>
          <cell r="AL38">
            <v>927118</v>
          </cell>
          <cell r="AM38">
            <v>34000</v>
          </cell>
          <cell r="AN38">
            <v>16500</v>
          </cell>
          <cell r="AO38">
            <v>123363</v>
          </cell>
          <cell r="AP38">
            <v>551300</v>
          </cell>
          <cell r="AQ38">
            <v>22000</v>
          </cell>
          <cell r="AR38">
            <v>36682</v>
          </cell>
          <cell r="AS38">
            <v>366151</v>
          </cell>
          <cell r="AT38">
            <v>21749</v>
          </cell>
          <cell r="AU38">
            <v>16572</v>
          </cell>
          <cell r="AV38">
            <v>94500</v>
          </cell>
          <cell r="AW38">
            <v>137369</v>
          </cell>
          <cell r="AX38">
            <v>140946</v>
          </cell>
          <cell r="AY38">
            <v>15000</v>
          </cell>
          <cell r="AZ38">
            <v>63000</v>
          </cell>
          <cell r="BA38">
            <v>55000</v>
          </cell>
          <cell r="BB38">
            <v>18777</v>
          </cell>
          <cell r="BC38">
            <v>183700</v>
          </cell>
          <cell r="BD38">
            <v>31031</v>
          </cell>
          <cell r="BE38">
            <v>31586</v>
          </cell>
          <cell r="BF38">
            <v>155000</v>
          </cell>
          <cell r="BG38">
            <v>20200</v>
          </cell>
          <cell r="BH38">
            <v>6500</v>
          </cell>
          <cell r="BI38">
            <v>83173</v>
          </cell>
          <cell r="BJ38">
            <v>18003</v>
          </cell>
          <cell r="BK38">
            <v>1026559</v>
          </cell>
          <cell r="BL38">
            <v>75000</v>
          </cell>
          <cell r="BM38">
            <v>7846</v>
          </cell>
          <cell r="BN38">
            <v>16700</v>
          </cell>
          <cell r="BO38">
            <v>5336</v>
          </cell>
          <cell r="BP38">
            <v>36110</v>
          </cell>
          <cell r="BQ38">
            <v>108359</v>
          </cell>
          <cell r="BR38">
            <v>15000</v>
          </cell>
          <cell r="BS38">
            <v>2503281</v>
          </cell>
          <cell r="BT38">
            <v>413710</v>
          </cell>
          <cell r="BU38">
            <v>17300</v>
          </cell>
          <cell r="BV38">
            <v>160278</v>
          </cell>
          <cell r="BW38">
            <v>50331</v>
          </cell>
          <cell r="BX38">
            <v>11500</v>
          </cell>
          <cell r="BY38">
            <v>0</v>
          </cell>
          <cell r="BZ38" t="e">
            <v>#N/A</v>
          </cell>
          <cell r="CA38">
            <v>78736</v>
          </cell>
          <cell r="CB38">
            <v>125900</v>
          </cell>
          <cell r="CC38">
            <v>37754</v>
          </cell>
          <cell r="CD38">
            <v>5000</v>
          </cell>
        </row>
        <row r="39">
          <cell r="B39" t="str">
            <v>No seasonal occupacy customers</v>
          </cell>
          <cell r="C39" t="str">
            <v>YNSUM</v>
          </cell>
          <cell r="D39">
            <v>2011</v>
          </cell>
          <cell r="E39">
            <v>3565</v>
          </cell>
          <cell r="F39">
            <v>0</v>
          </cell>
          <cell r="G39">
            <v>0</v>
          </cell>
          <cell r="H39">
            <v>0</v>
          </cell>
          <cell r="I39">
            <v>0</v>
          </cell>
          <cell r="J39">
            <v>0</v>
          </cell>
          <cell r="K39">
            <v>0</v>
          </cell>
          <cell r="L39">
            <v>0</v>
          </cell>
          <cell r="M39">
            <v>0</v>
          </cell>
          <cell r="N39">
            <v>3</v>
          </cell>
          <cell r="O39">
            <v>0</v>
          </cell>
          <cell r="P39" t="e">
            <v>#N/A</v>
          </cell>
          <cell r="Q39">
            <v>0</v>
          </cell>
          <cell r="R39">
            <v>0</v>
          </cell>
          <cell r="S39">
            <v>1</v>
          </cell>
          <cell r="T39">
            <v>0</v>
          </cell>
          <cell r="U39">
            <v>0</v>
          </cell>
          <cell r="V39">
            <v>235</v>
          </cell>
          <cell r="W39">
            <v>65</v>
          </cell>
          <cell r="X39">
            <v>0</v>
          </cell>
          <cell r="Y39">
            <v>0</v>
          </cell>
          <cell r="Z39">
            <v>0</v>
          </cell>
          <cell r="AA39">
            <v>0</v>
          </cell>
          <cell r="AB39">
            <v>0</v>
          </cell>
          <cell r="AC39">
            <v>0</v>
          </cell>
          <cell r="AD39">
            <v>0</v>
          </cell>
          <cell r="AE39">
            <v>0</v>
          </cell>
          <cell r="AF39">
            <v>0</v>
          </cell>
          <cell r="AG39">
            <v>0</v>
          </cell>
          <cell r="AH39">
            <v>0</v>
          </cell>
          <cell r="AI39">
            <v>0</v>
          </cell>
          <cell r="AJ39">
            <v>0</v>
          </cell>
          <cell r="AK39">
            <v>154799</v>
          </cell>
          <cell r="AL39">
            <v>0</v>
          </cell>
          <cell r="AM39">
            <v>500</v>
          </cell>
          <cell r="AN39">
            <v>0</v>
          </cell>
          <cell r="AO39">
            <v>0</v>
          </cell>
          <cell r="AP39">
            <v>0</v>
          </cell>
          <cell r="AQ39">
            <v>0</v>
          </cell>
          <cell r="AR39">
            <v>192</v>
          </cell>
          <cell r="AS39">
            <v>0</v>
          </cell>
          <cell r="AT39">
            <v>0</v>
          </cell>
          <cell r="AU39">
            <v>0</v>
          </cell>
          <cell r="AV39">
            <v>0</v>
          </cell>
          <cell r="AW39">
            <v>525</v>
          </cell>
          <cell r="AX39">
            <v>0</v>
          </cell>
          <cell r="AY39">
            <v>250</v>
          </cell>
          <cell r="AZ39">
            <v>200</v>
          </cell>
          <cell r="BA39">
            <v>0</v>
          </cell>
          <cell r="BB39">
            <v>0</v>
          </cell>
          <cell r="BC39">
            <v>0</v>
          </cell>
          <cell r="BD39">
            <v>0</v>
          </cell>
          <cell r="BE39">
            <v>0</v>
          </cell>
          <cell r="BF39">
            <v>0</v>
          </cell>
          <cell r="BG39">
            <v>0</v>
          </cell>
          <cell r="BH39">
            <v>0</v>
          </cell>
          <cell r="BI39">
            <v>0</v>
          </cell>
          <cell r="BJ39">
            <v>0</v>
          </cell>
          <cell r="BK39">
            <v>0</v>
          </cell>
          <cell r="BL39">
            <v>100</v>
          </cell>
          <cell r="BM39">
            <v>0</v>
          </cell>
          <cell r="BN39">
            <v>0</v>
          </cell>
          <cell r="BO39">
            <v>108</v>
          </cell>
          <cell r="BP39">
            <v>0</v>
          </cell>
          <cell r="BQ39">
            <v>0</v>
          </cell>
          <cell r="BR39">
            <v>0</v>
          </cell>
          <cell r="BS39">
            <v>0</v>
          </cell>
          <cell r="BT39">
            <v>1589</v>
          </cell>
          <cell r="BU39">
            <v>1000</v>
          </cell>
          <cell r="BV39">
            <v>0</v>
          </cell>
          <cell r="BW39">
            <v>0</v>
          </cell>
          <cell r="BX39">
            <v>0</v>
          </cell>
          <cell r="BY39">
            <v>0</v>
          </cell>
          <cell r="BZ39" t="e">
            <v>#N/A</v>
          </cell>
          <cell r="CA39">
            <v>0</v>
          </cell>
          <cell r="CB39">
            <v>0</v>
          </cell>
          <cell r="CC39">
            <v>0</v>
          </cell>
          <cell r="CD39">
            <v>200</v>
          </cell>
        </row>
        <row r="40">
          <cell r="B40" t="str">
            <v>Utility winter max peak load</v>
          </cell>
          <cell r="C40" t="str">
            <v>PEAKW</v>
          </cell>
          <cell r="D40">
            <v>2011</v>
          </cell>
          <cell r="E40">
            <v>42342</v>
          </cell>
          <cell r="F40">
            <v>4503</v>
          </cell>
          <cell r="G40">
            <v>140212</v>
          </cell>
          <cell r="H40">
            <v>47834</v>
          </cell>
          <cell r="I40">
            <v>150179</v>
          </cell>
          <cell r="J40">
            <v>269328</v>
          </cell>
          <cell r="K40">
            <v>235762</v>
          </cell>
          <cell r="L40">
            <v>45700</v>
          </cell>
          <cell r="M40">
            <v>26436</v>
          </cell>
          <cell r="N40">
            <v>6676</v>
          </cell>
          <cell r="O40">
            <v>104348</v>
          </cell>
          <cell r="P40" t="e">
            <v>#N/A</v>
          </cell>
          <cell r="Q40">
            <v>58755</v>
          </cell>
          <cell r="R40">
            <v>6744</v>
          </cell>
          <cell r="S40">
            <v>41770</v>
          </cell>
          <cell r="T40">
            <v>1170459</v>
          </cell>
          <cell r="U40">
            <v>366400</v>
          </cell>
          <cell r="V40">
            <v>74900</v>
          </cell>
          <cell r="W40">
            <v>13753</v>
          </cell>
          <cell r="X40">
            <v>82710</v>
          </cell>
          <cell r="Y40">
            <v>94031</v>
          </cell>
          <cell r="Z40">
            <v>16925</v>
          </cell>
          <cell r="AA40">
            <v>196115</v>
          </cell>
          <cell r="AB40">
            <v>29983</v>
          </cell>
          <cell r="AC40">
            <v>253600</v>
          </cell>
          <cell r="AD40">
            <v>81845</v>
          </cell>
          <cell r="AE40">
            <v>84038</v>
          </cell>
          <cell r="AF40">
            <v>16328</v>
          </cell>
          <cell r="AG40">
            <v>819019</v>
          </cell>
          <cell r="AH40">
            <v>6368</v>
          </cell>
          <cell r="AI40">
            <v>31966</v>
          </cell>
          <cell r="AJ40">
            <v>595700</v>
          </cell>
          <cell r="AK40">
            <v>3923771</v>
          </cell>
          <cell r="AL40">
            <v>1305498</v>
          </cell>
          <cell r="AM40">
            <v>49220</v>
          </cell>
          <cell r="AN40">
            <v>20492</v>
          </cell>
          <cell r="AO40">
            <v>136597</v>
          </cell>
          <cell r="AP40">
            <v>309627</v>
          </cell>
          <cell r="AQ40">
            <v>44452</v>
          </cell>
          <cell r="AR40">
            <v>41419</v>
          </cell>
          <cell r="AS40">
            <v>531481</v>
          </cell>
          <cell r="AT40">
            <v>32939</v>
          </cell>
          <cell r="AU40">
            <v>35345</v>
          </cell>
          <cell r="AV40">
            <v>118892</v>
          </cell>
          <cell r="AW40">
            <v>116122</v>
          </cell>
          <cell r="AX40">
            <v>191328</v>
          </cell>
          <cell r="AY40">
            <v>28568</v>
          </cell>
          <cell r="AZ40">
            <v>61767</v>
          </cell>
          <cell r="BA40">
            <v>113732</v>
          </cell>
          <cell r="BB40">
            <v>22918</v>
          </cell>
          <cell r="BC40">
            <v>239300</v>
          </cell>
          <cell r="BD40">
            <v>42505</v>
          </cell>
          <cell r="BE40">
            <v>59312</v>
          </cell>
          <cell r="BF40">
            <v>205860</v>
          </cell>
          <cell r="BG40">
            <v>37173</v>
          </cell>
          <cell r="BH40">
            <v>19700</v>
          </cell>
          <cell r="BI40">
            <v>153393</v>
          </cell>
          <cell r="BJ40">
            <v>34773</v>
          </cell>
          <cell r="BK40">
            <v>1350678</v>
          </cell>
          <cell r="BL40">
            <v>149857</v>
          </cell>
          <cell r="BM40">
            <v>10822</v>
          </cell>
          <cell r="BN40">
            <v>26579</v>
          </cell>
          <cell r="BO40">
            <v>18704</v>
          </cell>
          <cell r="BP40">
            <v>47750</v>
          </cell>
          <cell r="BQ40">
            <v>171304</v>
          </cell>
          <cell r="BR40">
            <v>29488</v>
          </cell>
          <cell r="BS40">
            <v>4060630</v>
          </cell>
          <cell r="BT40">
            <v>433549</v>
          </cell>
          <cell r="BU40">
            <v>24245</v>
          </cell>
          <cell r="BV40">
            <v>240964</v>
          </cell>
          <cell r="BW40">
            <v>75412</v>
          </cell>
          <cell r="BX40">
            <v>17539</v>
          </cell>
          <cell r="BY40">
            <v>26222</v>
          </cell>
          <cell r="BZ40" t="e">
            <v>#N/A</v>
          </cell>
          <cell r="CA40">
            <v>86667</v>
          </cell>
          <cell r="CB40">
            <v>149997</v>
          </cell>
          <cell r="CC40">
            <v>61443</v>
          </cell>
          <cell r="CD40">
            <v>12946</v>
          </cell>
        </row>
        <row r="41">
          <cell r="B41" t="str">
            <v>Utility summer max peak load</v>
          </cell>
          <cell r="C41" t="str">
            <v>PEAKS</v>
          </cell>
          <cell r="D41">
            <v>2011</v>
          </cell>
          <cell r="E41">
            <v>29018</v>
          </cell>
          <cell r="F41">
            <v>3226</v>
          </cell>
          <cell r="G41">
            <v>187658</v>
          </cell>
          <cell r="H41">
            <v>57677</v>
          </cell>
          <cell r="I41">
            <v>192538</v>
          </cell>
          <cell r="J41">
            <v>379690</v>
          </cell>
          <cell r="K41">
            <v>309690</v>
          </cell>
          <cell r="L41">
            <v>55600</v>
          </cell>
          <cell r="M41">
            <v>28006</v>
          </cell>
          <cell r="N41">
            <v>4532</v>
          </cell>
          <cell r="O41">
            <v>134861</v>
          </cell>
          <cell r="P41" t="e">
            <v>#N/A</v>
          </cell>
          <cell r="Q41">
            <v>50957</v>
          </cell>
          <cell r="R41">
            <v>6573</v>
          </cell>
          <cell r="S41">
            <v>64272</v>
          </cell>
          <cell r="T41">
            <v>1606494</v>
          </cell>
          <cell r="U41">
            <v>550900</v>
          </cell>
          <cell r="V41">
            <v>92146</v>
          </cell>
          <cell r="W41">
            <v>9299</v>
          </cell>
          <cell r="X41">
            <v>125478</v>
          </cell>
          <cell r="Y41">
            <v>107415</v>
          </cell>
          <cell r="Z41">
            <v>13707</v>
          </cell>
          <cell r="AA41">
            <v>155517</v>
          </cell>
          <cell r="AB41">
            <v>44698</v>
          </cell>
          <cell r="AC41">
            <v>297500</v>
          </cell>
          <cell r="AD41">
            <v>100582</v>
          </cell>
          <cell r="AE41">
            <v>110391</v>
          </cell>
          <cell r="AF41">
            <v>11855</v>
          </cell>
          <cell r="AG41">
            <v>1092560</v>
          </cell>
          <cell r="AH41">
            <v>3940</v>
          </cell>
          <cell r="AI41">
            <v>30227</v>
          </cell>
          <cell r="AJ41">
            <v>820000</v>
          </cell>
          <cell r="AK41">
            <v>3395487</v>
          </cell>
          <cell r="AL41">
            <v>1501701</v>
          </cell>
          <cell r="AM41">
            <v>48959</v>
          </cell>
          <cell r="AN41">
            <v>18511</v>
          </cell>
          <cell r="AO41">
            <v>109026</v>
          </cell>
          <cell r="AP41">
            <v>377020</v>
          </cell>
          <cell r="AQ41">
            <v>44011</v>
          </cell>
          <cell r="AR41">
            <v>34472</v>
          </cell>
          <cell r="AS41">
            <v>717155</v>
          </cell>
          <cell r="AT41">
            <v>38524</v>
          </cell>
          <cell r="AU41">
            <v>37873</v>
          </cell>
          <cell r="AV41">
            <v>161635</v>
          </cell>
          <cell r="AW41">
            <v>156479</v>
          </cell>
          <cell r="AX41">
            <v>269269</v>
          </cell>
          <cell r="AY41">
            <v>45651</v>
          </cell>
          <cell r="AZ41">
            <v>80766</v>
          </cell>
          <cell r="BA41">
            <v>92484</v>
          </cell>
          <cell r="BB41">
            <v>20631</v>
          </cell>
          <cell r="BC41">
            <v>380100</v>
          </cell>
          <cell r="BD41">
            <v>47996</v>
          </cell>
          <cell r="BE41">
            <v>57089</v>
          </cell>
          <cell r="BF41">
            <v>234849</v>
          </cell>
          <cell r="BG41">
            <v>33019</v>
          </cell>
          <cell r="BH41">
            <v>13168</v>
          </cell>
          <cell r="BI41">
            <v>161697</v>
          </cell>
          <cell r="BJ41">
            <v>42478</v>
          </cell>
          <cell r="BK41">
            <v>1961144</v>
          </cell>
          <cell r="BL41">
            <v>95135</v>
          </cell>
          <cell r="BM41">
            <v>18295</v>
          </cell>
          <cell r="BN41">
            <v>32356</v>
          </cell>
          <cell r="BO41">
            <v>10767</v>
          </cell>
          <cell r="BP41">
            <v>65534</v>
          </cell>
          <cell r="BQ41">
            <v>154665</v>
          </cell>
          <cell r="BR41">
            <v>37105</v>
          </cell>
          <cell r="BS41">
            <v>4919150</v>
          </cell>
          <cell r="BT41">
            <v>526513</v>
          </cell>
          <cell r="BU41">
            <v>28946</v>
          </cell>
          <cell r="BV41">
            <v>294349</v>
          </cell>
          <cell r="BW41">
            <v>98478</v>
          </cell>
          <cell r="BX41">
            <v>16621</v>
          </cell>
          <cell r="BY41">
            <v>27350</v>
          </cell>
          <cell r="BZ41" t="e">
            <v>#N/A</v>
          </cell>
          <cell r="CA41">
            <v>73789</v>
          </cell>
          <cell r="CB41">
            <v>208479</v>
          </cell>
          <cell r="CC41">
            <v>76830</v>
          </cell>
          <cell r="CD41">
            <v>11856</v>
          </cell>
        </row>
        <row r="42">
          <cell r="B42" t="str">
            <v>Utility Annual Peak load</v>
          </cell>
          <cell r="D42">
            <v>2011</v>
          </cell>
          <cell r="E42">
            <v>42342</v>
          </cell>
          <cell r="F42">
            <v>4503</v>
          </cell>
          <cell r="G42">
            <v>187658</v>
          </cell>
          <cell r="H42">
            <v>57677</v>
          </cell>
          <cell r="I42">
            <v>192538</v>
          </cell>
          <cell r="J42">
            <v>379690</v>
          </cell>
          <cell r="K42">
            <v>309690</v>
          </cell>
          <cell r="L42">
            <v>55600</v>
          </cell>
          <cell r="M42">
            <v>28006</v>
          </cell>
          <cell r="N42">
            <v>6676</v>
          </cell>
          <cell r="O42">
            <v>134861</v>
          </cell>
          <cell r="P42" t="e">
            <v>#N/A</v>
          </cell>
          <cell r="Q42">
            <v>58755</v>
          </cell>
          <cell r="R42">
            <v>6744</v>
          </cell>
          <cell r="S42">
            <v>64272</v>
          </cell>
          <cell r="T42">
            <v>1606494</v>
          </cell>
          <cell r="U42">
            <v>550900</v>
          </cell>
          <cell r="V42">
            <v>92146</v>
          </cell>
          <cell r="W42">
            <v>13753</v>
          </cell>
          <cell r="X42">
            <v>125478</v>
          </cell>
          <cell r="Y42">
            <v>107415</v>
          </cell>
          <cell r="Z42">
            <v>16925</v>
          </cell>
          <cell r="AA42">
            <v>196115</v>
          </cell>
          <cell r="AB42">
            <v>44698</v>
          </cell>
          <cell r="AC42">
            <v>297500</v>
          </cell>
          <cell r="AD42">
            <v>100582</v>
          </cell>
          <cell r="AE42">
            <v>110391</v>
          </cell>
          <cell r="AF42">
            <v>16328</v>
          </cell>
          <cell r="AG42">
            <v>1092560</v>
          </cell>
          <cell r="AH42">
            <v>6368</v>
          </cell>
          <cell r="AI42">
            <v>31966</v>
          </cell>
          <cell r="AJ42">
            <v>820000</v>
          </cell>
          <cell r="AK42">
            <v>3923771</v>
          </cell>
          <cell r="AL42">
            <v>1501701</v>
          </cell>
          <cell r="AM42">
            <v>49220</v>
          </cell>
          <cell r="AN42">
            <v>20492</v>
          </cell>
          <cell r="AO42">
            <v>136597</v>
          </cell>
          <cell r="AP42">
            <v>377020</v>
          </cell>
          <cell r="AQ42">
            <v>44452</v>
          </cell>
          <cell r="AR42">
            <v>41419</v>
          </cell>
          <cell r="AS42">
            <v>717155</v>
          </cell>
          <cell r="AT42">
            <v>38524</v>
          </cell>
          <cell r="AU42">
            <v>37873</v>
          </cell>
          <cell r="AV42">
            <v>161635</v>
          </cell>
          <cell r="AW42">
            <v>156479</v>
          </cell>
          <cell r="AX42">
            <v>269269</v>
          </cell>
          <cell r="AY42">
            <v>45651</v>
          </cell>
          <cell r="AZ42">
            <v>80766</v>
          </cell>
          <cell r="BA42">
            <v>113732</v>
          </cell>
          <cell r="BB42">
            <v>22918</v>
          </cell>
          <cell r="BC42">
            <v>380100</v>
          </cell>
          <cell r="BD42">
            <v>47996</v>
          </cell>
          <cell r="BE42">
            <v>59312</v>
          </cell>
          <cell r="BF42">
            <v>234849</v>
          </cell>
          <cell r="BG42">
            <v>37173</v>
          </cell>
          <cell r="BH42">
            <v>19700</v>
          </cell>
          <cell r="BI42">
            <v>161697</v>
          </cell>
          <cell r="BJ42">
            <v>42478</v>
          </cell>
          <cell r="BK42">
            <v>1961144</v>
          </cell>
          <cell r="BL42">
            <v>149857</v>
          </cell>
          <cell r="BM42">
            <v>18295</v>
          </cell>
          <cell r="BN42">
            <v>32356</v>
          </cell>
          <cell r="BO42">
            <v>18704</v>
          </cell>
          <cell r="BP42">
            <v>65534</v>
          </cell>
          <cell r="BQ42">
            <v>171304</v>
          </cell>
          <cell r="BR42">
            <v>37105</v>
          </cell>
          <cell r="BS42">
            <v>4919150</v>
          </cell>
          <cell r="BT42">
            <v>526513</v>
          </cell>
          <cell r="BU42">
            <v>28946</v>
          </cell>
          <cell r="BV42">
            <v>294349</v>
          </cell>
          <cell r="BW42">
            <v>98478</v>
          </cell>
          <cell r="BX42">
            <v>17539</v>
          </cell>
          <cell r="BY42">
            <v>27350</v>
          </cell>
          <cell r="BZ42" t="e">
            <v>#N/A</v>
          </cell>
          <cell r="CA42">
            <v>86667</v>
          </cell>
          <cell r="CB42">
            <v>208479</v>
          </cell>
          <cell r="CC42">
            <v>76830</v>
          </cell>
          <cell r="CD42">
            <v>12946</v>
          </cell>
        </row>
        <row r="43">
          <cell r="B43" t="str">
            <v>Utility average peak load</v>
          </cell>
          <cell r="C43" t="str">
            <v>PEAKA</v>
          </cell>
          <cell r="D43">
            <v>2011</v>
          </cell>
          <cell r="E43">
            <v>30706</v>
          </cell>
          <cell r="F43">
            <v>3614</v>
          </cell>
          <cell r="G43">
            <v>163935</v>
          </cell>
          <cell r="H43">
            <v>46298</v>
          </cell>
          <cell r="I43">
            <v>153392</v>
          </cell>
          <cell r="J43">
            <v>280106</v>
          </cell>
          <cell r="K43">
            <v>246578</v>
          </cell>
          <cell r="L43">
            <v>45067</v>
          </cell>
          <cell r="M43">
            <v>24928</v>
          </cell>
          <cell r="N43">
            <v>4374</v>
          </cell>
          <cell r="O43">
            <v>119604</v>
          </cell>
          <cell r="P43" t="e">
            <v>#N/A</v>
          </cell>
          <cell r="Q43">
            <v>49878</v>
          </cell>
          <cell r="R43">
            <v>5618</v>
          </cell>
          <cell r="S43">
            <v>45507</v>
          </cell>
          <cell r="T43">
            <v>1215861</v>
          </cell>
          <cell r="U43">
            <v>411675</v>
          </cell>
          <cell r="V43">
            <v>72336</v>
          </cell>
          <cell r="W43">
            <v>10175</v>
          </cell>
          <cell r="X43">
            <v>91444</v>
          </cell>
          <cell r="Y43">
            <v>93454</v>
          </cell>
          <cell r="Z43">
            <v>13177</v>
          </cell>
          <cell r="AA43">
            <v>151771</v>
          </cell>
          <cell r="AB43">
            <v>31728</v>
          </cell>
          <cell r="AC43">
            <v>254900</v>
          </cell>
          <cell r="AD43">
            <v>80013</v>
          </cell>
          <cell r="AE43">
            <v>84825</v>
          </cell>
          <cell r="AF43">
            <v>14023</v>
          </cell>
          <cell r="AG43">
            <v>845981</v>
          </cell>
          <cell r="AH43">
            <v>4179</v>
          </cell>
          <cell r="AI43">
            <v>26301</v>
          </cell>
          <cell r="AJ43">
            <v>626200</v>
          </cell>
          <cell r="AK43">
            <v>3089825</v>
          </cell>
          <cell r="AL43">
            <v>1203408</v>
          </cell>
          <cell r="AM43">
            <v>41923</v>
          </cell>
          <cell r="AN43">
            <v>17242</v>
          </cell>
          <cell r="AO43">
            <v>111249</v>
          </cell>
          <cell r="AP43">
            <v>301899</v>
          </cell>
          <cell r="AQ43">
            <v>40058</v>
          </cell>
          <cell r="AR43">
            <v>34529</v>
          </cell>
          <cell r="AS43">
            <v>540982</v>
          </cell>
          <cell r="AT43">
            <v>35731</v>
          </cell>
          <cell r="AU43">
            <v>33363</v>
          </cell>
          <cell r="AV43">
            <v>125053</v>
          </cell>
          <cell r="AW43">
            <v>117903</v>
          </cell>
          <cell r="AX43">
            <v>199310</v>
          </cell>
          <cell r="AY43">
            <v>31132</v>
          </cell>
          <cell r="AZ43">
            <v>62240</v>
          </cell>
          <cell r="BA43">
            <v>89858</v>
          </cell>
          <cell r="BB43">
            <v>18797</v>
          </cell>
          <cell r="BC43">
            <v>251564</v>
          </cell>
          <cell r="BD43">
            <v>40755</v>
          </cell>
          <cell r="BE43">
            <v>50680</v>
          </cell>
          <cell r="BF43">
            <v>130273</v>
          </cell>
          <cell r="BG43">
            <v>27564</v>
          </cell>
          <cell r="BH43">
            <v>13845</v>
          </cell>
          <cell r="BI43">
            <v>135588</v>
          </cell>
          <cell r="BJ43">
            <v>35494</v>
          </cell>
          <cell r="BK43">
            <v>1434223</v>
          </cell>
          <cell r="BL43">
            <v>109109</v>
          </cell>
          <cell r="BM43">
            <v>15304</v>
          </cell>
          <cell r="BN43">
            <v>20617</v>
          </cell>
          <cell r="BO43">
            <v>12177</v>
          </cell>
          <cell r="BP43">
            <v>50164</v>
          </cell>
          <cell r="BQ43">
            <v>149558</v>
          </cell>
          <cell r="BR43">
            <v>30734</v>
          </cell>
          <cell r="BS43">
            <v>3914700</v>
          </cell>
          <cell r="BT43">
            <v>412902</v>
          </cell>
          <cell r="BU43">
            <v>21915</v>
          </cell>
          <cell r="BV43">
            <v>238844</v>
          </cell>
          <cell r="BW43">
            <v>76704</v>
          </cell>
          <cell r="BX43">
            <v>16373</v>
          </cell>
          <cell r="BY43">
            <v>24737</v>
          </cell>
          <cell r="BZ43" t="e">
            <v>#N/A</v>
          </cell>
          <cell r="CA43">
            <v>72617</v>
          </cell>
          <cell r="CB43">
            <v>151006</v>
          </cell>
          <cell r="CC43">
            <v>61185</v>
          </cell>
          <cell r="CD43">
            <v>10383</v>
          </cell>
        </row>
        <row r="44">
          <cell r="B44" t="str">
            <v>Total circuit kms of line</v>
          </cell>
          <cell r="C44" t="str">
            <v>KMC</v>
          </cell>
          <cell r="D44">
            <v>2011</v>
          </cell>
          <cell r="E44">
            <v>1848</v>
          </cell>
          <cell r="F44">
            <v>92</v>
          </cell>
          <cell r="G44">
            <v>777</v>
          </cell>
          <cell r="H44">
            <v>332</v>
          </cell>
          <cell r="I44">
            <v>649</v>
          </cell>
          <cell r="J44">
            <v>1703</v>
          </cell>
          <cell r="K44">
            <v>1119</v>
          </cell>
          <cell r="L44">
            <v>526</v>
          </cell>
          <cell r="M44">
            <v>161</v>
          </cell>
          <cell r="N44">
            <v>27</v>
          </cell>
          <cell r="O44">
            <v>811</v>
          </cell>
          <cell r="P44" t="e">
            <v>#N/A</v>
          </cell>
          <cell r="Q44">
            <v>339</v>
          </cell>
          <cell r="R44">
            <v>27</v>
          </cell>
          <cell r="S44">
            <v>150</v>
          </cell>
          <cell r="T44">
            <v>5163</v>
          </cell>
          <cell r="U44">
            <v>1176</v>
          </cell>
          <cell r="V44">
            <v>327</v>
          </cell>
          <cell r="W44">
            <v>137</v>
          </cell>
          <cell r="X44">
            <v>465</v>
          </cell>
          <cell r="Y44">
            <v>277</v>
          </cell>
          <cell r="Z44">
            <v>74</v>
          </cell>
          <cell r="AA44">
            <v>962</v>
          </cell>
          <cell r="AB44">
            <v>240</v>
          </cell>
          <cell r="AC44">
            <v>1084</v>
          </cell>
          <cell r="AD44">
            <v>1734</v>
          </cell>
          <cell r="AE44">
            <v>1464</v>
          </cell>
          <cell r="AF44">
            <v>68</v>
          </cell>
          <cell r="AG44">
            <v>3414</v>
          </cell>
          <cell r="AH44">
            <v>21</v>
          </cell>
          <cell r="AI44">
            <v>66</v>
          </cell>
          <cell r="AJ44">
            <v>2896</v>
          </cell>
          <cell r="AK44">
            <v>117385</v>
          </cell>
          <cell r="AL44">
            <v>5606</v>
          </cell>
          <cell r="AM44">
            <v>748</v>
          </cell>
          <cell r="AN44">
            <v>98</v>
          </cell>
          <cell r="AO44">
            <v>362</v>
          </cell>
          <cell r="AP44">
            <v>1878</v>
          </cell>
          <cell r="AQ44">
            <v>115</v>
          </cell>
          <cell r="AR44">
            <v>333</v>
          </cell>
          <cell r="AS44">
            <v>2820</v>
          </cell>
          <cell r="AT44">
            <v>135</v>
          </cell>
          <cell r="AU44">
            <v>265</v>
          </cell>
          <cell r="AV44">
            <v>950</v>
          </cell>
          <cell r="AW44">
            <v>830</v>
          </cell>
          <cell r="AX44">
            <v>1975</v>
          </cell>
          <cell r="AY44">
            <v>348</v>
          </cell>
          <cell r="AZ44">
            <v>770</v>
          </cell>
          <cell r="BA44">
            <v>618</v>
          </cell>
          <cell r="BB44">
            <v>370</v>
          </cell>
          <cell r="BC44">
            <v>1455</v>
          </cell>
          <cell r="BD44">
            <v>176</v>
          </cell>
          <cell r="BE44">
            <v>314</v>
          </cell>
          <cell r="BF44">
            <v>987</v>
          </cell>
          <cell r="BG44">
            <v>148</v>
          </cell>
          <cell r="BH44">
            <v>129</v>
          </cell>
          <cell r="BI44">
            <v>553</v>
          </cell>
          <cell r="BJ44">
            <v>315</v>
          </cell>
          <cell r="BK44">
            <v>7431</v>
          </cell>
          <cell r="BL44">
            <v>737</v>
          </cell>
          <cell r="BM44">
            <v>55</v>
          </cell>
          <cell r="BN44">
            <v>94</v>
          </cell>
          <cell r="BO44">
            <v>283</v>
          </cell>
          <cell r="BP44">
            <v>248</v>
          </cell>
          <cell r="BQ44">
            <v>1186</v>
          </cell>
          <cell r="BR44">
            <v>157</v>
          </cell>
          <cell r="BS44">
            <v>10061</v>
          </cell>
          <cell r="BT44">
            <v>2409</v>
          </cell>
          <cell r="BU44">
            <v>243</v>
          </cell>
          <cell r="BV44">
            <v>1542</v>
          </cell>
          <cell r="BW44">
            <v>300</v>
          </cell>
          <cell r="BX44">
            <v>76</v>
          </cell>
          <cell r="BY44">
            <v>68</v>
          </cell>
          <cell r="BZ44" t="e">
            <v>#N/A</v>
          </cell>
          <cell r="CA44">
            <v>515</v>
          </cell>
          <cell r="CB44">
            <v>1060</v>
          </cell>
          <cell r="CC44">
            <v>249</v>
          </cell>
          <cell r="CD44">
            <v>181</v>
          </cell>
        </row>
        <row r="45">
          <cell r="B45" t="str">
            <v>Overhead circuit kms of line</v>
          </cell>
          <cell r="C45" t="str">
            <v>KMCO</v>
          </cell>
          <cell r="D45">
            <v>2011</v>
          </cell>
          <cell r="E45">
            <v>1844</v>
          </cell>
          <cell r="F45">
            <v>92</v>
          </cell>
          <cell r="G45">
            <v>581</v>
          </cell>
          <cell r="H45">
            <v>290</v>
          </cell>
          <cell r="I45">
            <v>389</v>
          </cell>
          <cell r="J45">
            <v>963</v>
          </cell>
          <cell r="K45">
            <v>713</v>
          </cell>
          <cell r="L45">
            <v>482</v>
          </cell>
          <cell r="M45">
            <v>91</v>
          </cell>
          <cell r="N45">
            <v>26</v>
          </cell>
          <cell r="O45">
            <v>581</v>
          </cell>
          <cell r="P45" t="e">
            <v>#N/A</v>
          </cell>
          <cell r="Q45">
            <v>207</v>
          </cell>
          <cell r="R45">
            <v>15</v>
          </cell>
          <cell r="S45">
            <v>89</v>
          </cell>
          <cell r="T45">
            <v>1798</v>
          </cell>
          <cell r="U45">
            <v>709</v>
          </cell>
          <cell r="V45">
            <v>254</v>
          </cell>
          <cell r="W45">
            <v>126</v>
          </cell>
          <cell r="X45">
            <v>211</v>
          </cell>
          <cell r="Y45">
            <v>185</v>
          </cell>
          <cell r="Z45">
            <v>66</v>
          </cell>
          <cell r="AA45">
            <v>737</v>
          </cell>
          <cell r="AB45">
            <v>170</v>
          </cell>
          <cell r="AC45">
            <v>430</v>
          </cell>
          <cell r="AD45">
            <v>1642</v>
          </cell>
          <cell r="AE45">
            <v>888</v>
          </cell>
          <cell r="AF45">
            <v>57</v>
          </cell>
          <cell r="AG45">
            <v>1523</v>
          </cell>
          <cell r="AH45">
            <v>18</v>
          </cell>
          <cell r="AI45">
            <v>56</v>
          </cell>
          <cell r="AJ45">
            <v>802</v>
          </cell>
          <cell r="AK45">
            <v>109499</v>
          </cell>
          <cell r="AL45">
            <v>2916</v>
          </cell>
          <cell r="AM45">
            <v>607</v>
          </cell>
          <cell r="AN45">
            <v>88</v>
          </cell>
          <cell r="AO45">
            <v>233</v>
          </cell>
          <cell r="AP45">
            <v>1046</v>
          </cell>
          <cell r="AQ45">
            <v>95</v>
          </cell>
          <cell r="AR45">
            <v>257</v>
          </cell>
          <cell r="AS45">
            <v>1363</v>
          </cell>
          <cell r="AT45">
            <v>97</v>
          </cell>
          <cell r="AU45">
            <v>198</v>
          </cell>
          <cell r="AV45">
            <v>567</v>
          </cell>
          <cell r="AW45">
            <v>359</v>
          </cell>
          <cell r="AX45">
            <v>1484</v>
          </cell>
          <cell r="AY45">
            <v>246</v>
          </cell>
          <cell r="AZ45">
            <v>656</v>
          </cell>
          <cell r="BA45">
            <v>510</v>
          </cell>
          <cell r="BB45">
            <v>365</v>
          </cell>
          <cell r="BC45">
            <v>561</v>
          </cell>
          <cell r="BD45">
            <v>103</v>
          </cell>
          <cell r="BE45">
            <v>248</v>
          </cell>
          <cell r="BF45">
            <v>570</v>
          </cell>
          <cell r="BG45">
            <v>129</v>
          </cell>
          <cell r="BH45">
            <v>118</v>
          </cell>
          <cell r="BI45">
            <v>385</v>
          </cell>
          <cell r="BJ45">
            <v>298</v>
          </cell>
          <cell r="BK45">
            <v>2584</v>
          </cell>
          <cell r="BL45">
            <v>617</v>
          </cell>
          <cell r="BM45">
            <v>53</v>
          </cell>
          <cell r="BN45">
            <v>84</v>
          </cell>
          <cell r="BO45">
            <v>277</v>
          </cell>
          <cell r="BP45">
            <v>156</v>
          </cell>
          <cell r="BQ45">
            <v>950</v>
          </cell>
          <cell r="BR45">
            <v>102</v>
          </cell>
          <cell r="BS45">
            <v>4168</v>
          </cell>
          <cell r="BT45">
            <v>1331</v>
          </cell>
          <cell r="BU45">
            <v>127</v>
          </cell>
          <cell r="BV45">
            <v>1051</v>
          </cell>
          <cell r="BW45">
            <v>213</v>
          </cell>
          <cell r="BX45">
            <v>66</v>
          </cell>
          <cell r="BY45">
            <v>53</v>
          </cell>
          <cell r="BZ45" t="e">
            <v>#N/A</v>
          </cell>
          <cell r="CA45">
            <v>371</v>
          </cell>
          <cell r="CB45">
            <v>503</v>
          </cell>
          <cell r="CC45">
            <v>155</v>
          </cell>
          <cell r="CD45">
            <v>171</v>
          </cell>
        </row>
        <row r="46">
          <cell r="B46" t="str">
            <v>Underground circuit kms ofline</v>
          </cell>
          <cell r="C46" t="str">
            <v>KMCU</v>
          </cell>
          <cell r="D46">
            <v>2011</v>
          </cell>
          <cell r="E46">
            <v>4</v>
          </cell>
          <cell r="F46">
            <v>0</v>
          </cell>
          <cell r="G46">
            <v>196</v>
          </cell>
          <cell r="H46">
            <v>42</v>
          </cell>
          <cell r="I46">
            <v>260</v>
          </cell>
          <cell r="J46">
            <v>740</v>
          </cell>
          <cell r="K46">
            <v>406</v>
          </cell>
          <cell r="L46">
            <v>44</v>
          </cell>
          <cell r="M46">
            <v>70</v>
          </cell>
          <cell r="N46">
            <v>1</v>
          </cell>
          <cell r="O46">
            <v>230</v>
          </cell>
          <cell r="P46" t="e">
            <v>#N/A</v>
          </cell>
          <cell r="Q46">
            <v>132</v>
          </cell>
          <cell r="R46">
            <v>12</v>
          </cell>
          <cell r="S46">
            <v>61</v>
          </cell>
          <cell r="T46">
            <v>3365</v>
          </cell>
          <cell r="U46">
            <v>467</v>
          </cell>
          <cell r="V46">
            <v>73</v>
          </cell>
          <cell r="W46">
            <v>11</v>
          </cell>
          <cell r="X46">
            <v>254</v>
          </cell>
          <cell r="Y46">
            <v>92</v>
          </cell>
          <cell r="Z46">
            <v>8</v>
          </cell>
          <cell r="AA46">
            <v>225</v>
          </cell>
          <cell r="AB46">
            <v>70</v>
          </cell>
          <cell r="AC46">
            <v>654</v>
          </cell>
          <cell r="AD46">
            <v>92</v>
          </cell>
          <cell r="AE46">
            <v>576</v>
          </cell>
          <cell r="AF46">
            <v>11</v>
          </cell>
          <cell r="AG46">
            <v>1891</v>
          </cell>
          <cell r="AH46">
            <v>3</v>
          </cell>
          <cell r="AI46">
            <v>10</v>
          </cell>
          <cell r="AJ46">
            <v>2094</v>
          </cell>
          <cell r="AK46">
            <v>7886</v>
          </cell>
          <cell r="AL46">
            <v>2690</v>
          </cell>
          <cell r="AM46">
            <v>141</v>
          </cell>
          <cell r="AN46">
            <v>10</v>
          </cell>
          <cell r="AO46">
            <v>129</v>
          </cell>
          <cell r="AP46">
            <v>832</v>
          </cell>
          <cell r="AQ46">
            <v>20</v>
          </cell>
          <cell r="AR46">
            <v>76</v>
          </cell>
          <cell r="AS46">
            <v>1457</v>
          </cell>
          <cell r="AT46">
            <v>38</v>
          </cell>
          <cell r="AU46">
            <v>67</v>
          </cell>
          <cell r="AV46">
            <v>383</v>
          </cell>
          <cell r="AW46">
            <v>471</v>
          </cell>
          <cell r="AX46">
            <v>491</v>
          </cell>
          <cell r="AY46">
            <v>102</v>
          </cell>
          <cell r="AZ46">
            <v>114</v>
          </cell>
          <cell r="BA46">
            <v>108</v>
          </cell>
          <cell r="BB46">
            <v>5</v>
          </cell>
          <cell r="BC46">
            <v>894</v>
          </cell>
          <cell r="BD46">
            <v>73</v>
          </cell>
          <cell r="BE46">
            <v>66</v>
          </cell>
          <cell r="BF46">
            <v>417</v>
          </cell>
          <cell r="BG46">
            <v>19</v>
          </cell>
          <cell r="BH46">
            <v>11</v>
          </cell>
          <cell r="BI46">
            <v>168</v>
          </cell>
          <cell r="BJ46">
            <v>17</v>
          </cell>
          <cell r="BK46">
            <v>4847</v>
          </cell>
          <cell r="BL46">
            <v>120</v>
          </cell>
          <cell r="BM46">
            <v>2</v>
          </cell>
          <cell r="BN46">
            <v>10</v>
          </cell>
          <cell r="BO46">
            <v>6</v>
          </cell>
          <cell r="BP46">
            <v>92</v>
          </cell>
          <cell r="BQ46">
            <v>236</v>
          </cell>
          <cell r="BR46">
            <v>55</v>
          </cell>
          <cell r="BS46">
            <v>5893</v>
          </cell>
          <cell r="BT46">
            <v>1078</v>
          </cell>
          <cell r="BU46">
            <v>116</v>
          </cell>
          <cell r="BV46">
            <v>491</v>
          </cell>
          <cell r="BW46">
            <v>87</v>
          </cell>
          <cell r="BX46">
            <v>10</v>
          </cell>
          <cell r="BY46">
            <v>15</v>
          </cell>
          <cell r="BZ46" t="e">
            <v>#N/A</v>
          </cell>
          <cell r="CA46">
            <v>144</v>
          </cell>
          <cell r="CB46">
            <v>557</v>
          </cell>
          <cell r="CC46">
            <v>94</v>
          </cell>
          <cell r="CD46">
            <v>10</v>
          </cell>
        </row>
        <row r="47">
          <cell r="B47" t="str">
            <v>Circuit kilometers 3 phase</v>
          </cell>
          <cell r="C47" t="str">
            <v>KMC3</v>
          </cell>
          <cell r="D47">
            <v>2011</v>
          </cell>
          <cell r="E47">
            <v>442</v>
          </cell>
          <cell r="F47">
            <v>47</v>
          </cell>
          <cell r="G47">
            <v>423</v>
          </cell>
          <cell r="H47">
            <v>175</v>
          </cell>
          <cell r="I47">
            <v>364</v>
          </cell>
          <cell r="J47">
            <v>856</v>
          </cell>
          <cell r="K47">
            <v>437</v>
          </cell>
          <cell r="L47">
            <v>339</v>
          </cell>
          <cell r="M47">
            <v>83</v>
          </cell>
          <cell r="N47">
            <v>16</v>
          </cell>
          <cell r="O47">
            <v>519</v>
          </cell>
          <cell r="P47" t="e">
            <v>#N/A</v>
          </cell>
          <cell r="Q47">
            <v>166</v>
          </cell>
          <cell r="R47">
            <v>12</v>
          </cell>
          <cell r="S47">
            <v>73</v>
          </cell>
          <cell r="T47">
            <v>3061</v>
          </cell>
          <cell r="U47">
            <v>567</v>
          </cell>
          <cell r="V47">
            <v>174</v>
          </cell>
          <cell r="W47">
            <v>31</v>
          </cell>
          <cell r="X47">
            <v>156</v>
          </cell>
          <cell r="Y47">
            <v>148</v>
          </cell>
          <cell r="Z47">
            <v>50</v>
          </cell>
          <cell r="AA47">
            <v>560</v>
          </cell>
          <cell r="AB47">
            <v>103</v>
          </cell>
          <cell r="AC47">
            <v>491</v>
          </cell>
          <cell r="AD47">
            <v>611</v>
          </cell>
          <cell r="AE47">
            <v>402</v>
          </cell>
          <cell r="AF47">
            <v>27</v>
          </cell>
          <cell r="AG47">
            <v>1779</v>
          </cell>
          <cell r="AH47">
            <v>10</v>
          </cell>
          <cell r="AI47">
            <v>42</v>
          </cell>
          <cell r="AJ47">
            <v>1227</v>
          </cell>
          <cell r="AK47">
            <v>43827</v>
          </cell>
          <cell r="AL47">
            <v>3115</v>
          </cell>
          <cell r="AM47">
            <v>350</v>
          </cell>
          <cell r="AN47">
            <v>61</v>
          </cell>
          <cell r="AO47">
            <v>258</v>
          </cell>
          <cell r="AP47">
            <v>798</v>
          </cell>
          <cell r="AQ47">
            <v>76</v>
          </cell>
          <cell r="AR47">
            <v>145</v>
          </cell>
          <cell r="AS47">
            <v>1328</v>
          </cell>
          <cell r="AT47">
            <v>73</v>
          </cell>
          <cell r="AU47">
            <v>225</v>
          </cell>
          <cell r="AV47">
            <v>462</v>
          </cell>
          <cell r="AW47">
            <v>323</v>
          </cell>
          <cell r="AX47">
            <v>881</v>
          </cell>
          <cell r="AY47">
            <v>176</v>
          </cell>
          <cell r="AZ47">
            <v>335</v>
          </cell>
          <cell r="BA47">
            <v>365</v>
          </cell>
          <cell r="BB47">
            <v>200</v>
          </cell>
          <cell r="BC47">
            <v>750</v>
          </cell>
          <cell r="BD47">
            <v>97</v>
          </cell>
          <cell r="BE47">
            <v>226</v>
          </cell>
          <cell r="BF47">
            <v>417</v>
          </cell>
          <cell r="BG47">
            <v>96</v>
          </cell>
          <cell r="BH47">
            <v>84</v>
          </cell>
          <cell r="BI47">
            <v>346</v>
          </cell>
          <cell r="BJ47">
            <v>177</v>
          </cell>
          <cell r="BK47">
            <v>3537</v>
          </cell>
          <cell r="BL47">
            <v>464</v>
          </cell>
          <cell r="BM47">
            <v>34</v>
          </cell>
          <cell r="BN47">
            <v>50</v>
          </cell>
          <cell r="BO47">
            <v>79</v>
          </cell>
          <cell r="BP47">
            <v>139</v>
          </cell>
          <cell r="BQ47">
            <v>630</v>
          </cell>
          <cell r="BR47">
            <v>73</v>
          </cell>
          <cell r="BS47">
            <v>6099</v>
          </cell>
          <cell r="BT47">
            <v>1043</v>
          </cell>
          <cell r="BU47">
            <v>103</v>
          </cell>
          <cell r="BV47">
            <v>701</v>
          </cell>
          <cell r="BW47">
            <v>187</v>
          </cell>
          <cell r="BX47">
            <v>47</v>
          </cell>
          <cell r="BY47">
            <v>46</v>
          </cell>
          <cell r="BZ47" t="e">
            <v>#N/A</v>
          </cell>
          <cell r="CA47">
            <v>307</v>
          </cell>
          <cell r="CB47">
            <v>480</v>
          </cell>
          <cell r="CC47">
            <v>163</v>
          </cell>
          <cell r="CD47">
            <v>107</v>
          </cell>
        </row>
        <row r="48">
          <cell r="B48" t="str">
            <v>Circuit kilometers 2 phase</v>
          </cell>
          <cell r="C48" t="str">
            <v>KMC2</v>
          </cell>
          <cell r="D48">
            <v>2011</v>
          </cell>
          <cell r="E48">
            <v>38</v>
          </cell>
          <cell r="F48">
            <v>0</v>
          </cell>
          <cell r="G48">
            <v>7</v>
          </cell>
          <cell r="H48">
            <v>8</v>
          </cell>
          <cell r="I48">
            <v>0</v>
          </cell>
          <cell r="J48">
            <v>0</v>
          </cell>
          <cell r="K48">
            <v>0</v>
          </cell>
          <cell r="L48">
            <v>58</v>
          </cell>
          <cell r="M48">
            <v>0</v>
          </cell>
          <cell r="N48">
            <v>2</v>
          </cell>
          <cell r="O48">
            <v>0</v>
          </cell>
          <cell r="P48" t="e">
            <v>#N/A</v>
          </cell>
          <cell r="Q48">
            <v>4</v>
          </cell>
          <cell r="R48">
            <v>1</v>
          </cell>
          <cell r="S48">
            <v>2</v>
          </cell>
          <cell r="T48">
            <v>100</v>
          </cell>
          <cell r="U48">
            <v>2</v>
          </cell>
          <cell r="V48">
            <v>3</v>
          </cell>
          <cell r="W48">
            <v>1</v>
          </cell>
          <cell r="X48">
            <v>0</v>
          </cell>
          <cell r="Y48">
            <v>6</v>
          </cell>
          <cell r="Z48">
            <v>0</v>
          </cell>
          <cell r="AA48">
            <v>0</v>
          </cell>
          <cell r="AB48">
            <v>0</v>
          </cell>
          <cell r="AC48">
            <v>0</v>
          </cell>
          <cell r="AD48">
            <v>27</v>
          </cell>
          <cell r="AE48">
            <v>0</v>
          </cell>
          <cell r="AF48">
            <v>0</v>
          </cell>
          <cell r="AG48">
            <v>20</v>
          </cell>
          <cell r="AH48">
            <v>2</v>
          </cell>
          <cell r="AI48">
            <v>0</v>
          </cell>
          <cell r="AJ48">
            <v>21</v>
          </cell>
          <cell r="AK48">
            <v>2290</v>
          </cell>
          <cell r="AL48">
            <v>167</v>
          </cell>
          <cell r="AM48">
            <v>0</v>
          </cell>
          <cell r="AN48">
            <v>0</v>
          </cell>
          <cell r="AO48">
            <v>0</v>
          </cell>
          <cell r="AP48">
            <v>0</v>
          </cell>
          <cell r="AQ48">
            <v>0</v>
          </cell>
          <cell r="AR48">
            <v>8</v>
          </cell>
          <cell r="AS48">
            <v>0</v>
          </cell>
          <cell r="AT48">
            <v>0</v>
          </cell>
          <cell r="AU48">
            <v>4</v>
          </cell>
          <cell r="AV48">
            <v>23</v>
          </cell>
          <cell r="AW48">
            <v>0</v>
          </cell>
          <cell r="AX48">
            <v>2</v>
          </cell>
          <cell r="AY48">
            <v>6</v>
          </cell>
          <cell r="AZ48">
            <v>0</v>
          </cell>
          <cell r="BA48">
            <v>0</v>
          </cell>
          <cell r="BB48">
            <v>0</v>
          </cell>
          <cell r="BC48">
            <v>0</v>
          </cell>
          <cell r="BD48">
            <v>0</v>
          </cell>
          <cell r="BE48">
            <v>6</v>
          </cell>
          <cell r="BF48">
            <v>0</v>
          </cell>
          <cell r="BG48">
            <v>1</v>
          </cell>
          <cell r="BH48">
            <v>0</v>
          </cell>
          <cell r="BI48">
            <v>7</v>
          </cell>
          <cell r="BJ48">
            <v>0</v>
          </cell>
          <cell r="BK48">
            <v>136</v>
          </cell>
          <cell r="BL48">
            <v>10</v>
          </cell>
          <cell r="BM48">
            <v>1</v>
          </cell>
          <cell r="BN48">
            <v>0</v>
          </cell>
          <cell r="BO48">
            <v>0</v>
          </cell>
          <cell r="BP48">
            <v>11</v>
          </cell>
          <cell r="BQ48">
            <v>1</v>
          </cell>
          <cell r="BR48">
            <v>0</v>
          </cell>
          <cell r="BS48">
            <v>56</v>
          </cell>
          <cell r="BT48">
            <v>18</v>
          </cell>
          <cell r="BU48">
            <v>10</v>
          </cell>
          <cell r="BV48">
            <v>7</v>
          </cell>
          <cell r="BW48">
            <v>0</v>
          </cell>
          <cell r="BX48">
            <v>0</v>
          </cell>
          <cell r="BY48">
            <v>0</v>
          </cell>
          <cell r="BZ48" t="e">
            <v>#N/A</v>
          </cell>
          <cell r="CA48">
            <v>1</v>
          </cell>
          <cell r="CB48">
            <v>13</v>
          </cell>
          <cell r="CC48">
            <v>4</v>
          </cell>
          <cell r="CD48">
            <v>10</v>
          </cell>
        </row>
        <row r="49">
          <cell r="B49" t="str">
            <v>Circuit kms single phase</v>
          </cell>
          <cell r="C49" t="str">
            <v>KMC1</v>
          </cell>
          <cell r="D49">
            <v>2011</v>
          </cell>
          <cell r="E49">
            <v>1368</v>
          </cell>
          <cell r="F49">
            <v>45</v>
          </cell>
          <cell r="G49">
            <v>347</v>
          </cell>
          <cell r="H49">
            <v>149</v>
          </cell>
          <cell r="I49">
            <v>285</v>
          </cell>
          <cell r="J49">
            <v>847</v>
          </cell>
          <cell r="K49">
            <v>682</v>
          </cell>
          <cell r="L49">
            <v>129</v>
          </cell>
          <cell r="M49">
            <v>78</v>
          </cell>
          <cell r="N49">
            <v>9</v>
          </cell>
          <cell r="O49">
            <v>292</v>
          </cell>
          <cell r="P49" t="e">
            <v>#N/A</v>
          </cell>
          <cell r="Q49">
            <v>169</v>
          </cell>
          <cell r="R49">
            <v>14</v>
          </cell>
          <cell r="S49">
            <v>75</v>
          </cell>
          <cell r="T49">
            <v>2002</v>
          </cell>
          <cell r="U49">
            <v>607</v>
          </cell>
          <cell r="V49">
            <v>150</v>
          </cell>
          <cell r="W49">
            <v>105</v>
          </cell>
          <cell r="X49">
            <v>309</v>
          </cell>
          <cell r="Y49">
            <v>123</v>
          </cell>
          <cell r="Z49">
            <v>24</v>
          </cell>
          <cell r="AA49">
            <v>402</v>
          </cell>
          <cell r="AB49">
            <v>137</v>
          </cell>
          <cell r="AC49">
            <v>593</v>
          </cell>
          <cell r="AD49">
            <v>1096</v>
          </cell>
          <cell r="AE49">
            <v>1062</v>
          </cell>
          <cell r="AF49">
            <v>41</v>
          </cell>
          <cell r="AG49">
            <v>1615</v>
          </cell>
          <cell r="AH49">
            <v>9</v>
          </cell>
          <cell r="AI49">
            <v>24</v>
          </cell>
          <cell r="AJ49">
            <v>1648</v>
          </cell>
          <cell r="AK49">
            <v>71268</v>
          </cell>
          <cell r="AL49">
            <v>2324</v>
          </cell>
          <cell r="AM49">
            <v>398</v>
          </cell>
          <cell r="AN49">
            <v>37</v>
          </cell>
          <cell r="AO49">
            <v>104</v>
          </cell>
          <cell r="AP49">
            <v>1080</v>
          </cell>
          <cell r="AQ49">
            <v>39</v>
          </cell>
          <cell r="AR49">
            <v>180</v>
          </cell>
          <cell r="AS49">
            <v>1492</v>
          </cell>
          <cell r="AT49">
            <v>62</v>
          </cell>
          <cell r="AU49">
            <v>36</v>
          </cell>
          <cell r="AV49">
            <v>465</v>
          </cell>
          <cell r="AW49">
            <v>507</v>
          </cell>
          <cell r="AX49">
            <v>1092</v>
          </cell>
          <cell r="AY49">
            <v>166</v>
          </cell>
          <cell r="AZ49">
            <v>435</v>
          </cell>
          <cell r="BA49">
            <v>253</v>
          </cell>
          <cell r="BB49">
            <v>170</v>
          </cell>
          <cell r="BC49">
            <v>705</v>
          </cell>
          <cell r="BD49">
            <v>79</v>
          </cell>
          <cell r="BE49">
            <v>82</v>
          </cell>
          <cell r="BF49">
            <v>570</v>
          </cell>
          <cell r="BG49">
            <v>51</v>
          </cell>
          <cell r="BH49">
            <v>45</v>
          </cell>
          <cell r="BI49">
            <v>200</v>
          </cell>
          <cell r="BJ49">
            <v>138</v>
          </cell>
          <cell r="BK49">
            <v>3758</v>
          </cell>
          <cell r="BL49">
            <v>263</v>
          </cell>
          <cell r="BM49">
            <v>20</v>
          </cell>
          <cell r="BN49">
            <v>44</v>
          </cell>
          <cell r="BO49">
            <v>204</v>
          </cell>
          <cell r="BP49">
            <v>98</v>
          </cell>
          <cell r="BQ49">
            <v>555</v>
          </cell>
          <cell r="BR49">
            <v>84</v>
          </cell>
          <cell r="BS49">
            <v>3906</v>
          </cell>
          <cell r="BT49">
            <v>1348</v>
          </cell>
          <cell r="BU49">
            <v>130</v>
          </cell>
          <cell r="BV49">
            <v>834</v>
          </cell>
          <cell r="BW49">
            <v>113</v>
          </cell>
          <cell r="BX49">
            <v>29</v>
          </cell>
          <cell r="BY49">
            <v>22</v>
          </cell>
          <cell r="BZ49" t="e">
            <v>#N/A</v>
          </cell>
          <cell r="CA49">
            <v>207</v>
          </cell>
          <cell r="CB49">
            <v>567</v>
          </cell>
          <cell r="CC49">
            <v>82</v>
          </cell>
          <cell r="CD49">
            <v>64</v>
          </cell>
        </row>
        <row r="50">
          <cell r="B50" t="str">
            <v>No transmission transformers</v>
          </cell>
          <cell r="C50" t="str">
            <v>NTRST</v>
          </cell>
          <cell r="D50">
            <v>2011</v>
          </cell>
          <cell r="E50">
            <v>0</v>
          </cell>
          <cell r="F50">
            <v>0</v>
          </cell>
          <cell r="G50">
            <v>0</v>
          </cell>
          <cell r="H50">
            <v>2</v>
          </cell>
          <cell r="I50">
            <v>2</v>
          </cell>
          <cell r="J50">
            <v>0</v>
          </cell>
          <cell r="K50">
            <v>2</v>
          </cell>
          <cell r="L50">
            <v>0</v>
          </cell>
          <cell r="M50">
            <v>0</v>
          </cell>
          <cell r="N50">
            <v>0</v>
          </cell>
          <cell r="O50">
            <v>0</v>
          </cell>
          <cell r="P50" t="e">
            <v>#N/A</v>
          </cell>
          <cell r="Q50">
            <v>77</v>
          </cell>
          <cell r="R50">
            <v>0</v>
          </cell>
          <cell r="S50">
            <v>0</v>
          </cell>
          <cell r="T50">
            <v>0</v>
          </cell>
          <cell r="U50">
            <v>10</v>
          </cell>
          <cell r="V50">
            <v>0</v>
          </cell>
          <cell r="W50">
            <v>0</v>
          </cell>
          <cell r="X50">
            <v>0</v>
          </cell>
          <cell r="Y50">
            <v>0</v>
          </cell>
          <cell r="Z50">
            <v>0</v>
          </cell>
          <cell r="AA50">
            <v>0</v>
          </cell>
          <cell r="AB50">
            <v>0</v>
          </cell>
          <cell r="AC50">
            <v>2</v>
          </cell>
          <cell r="AD50">
            <v>0</v>
          </cell>
          <cell r="AE50">
            <v>0</v>
          </cell>
          <cell r="AF50">
            <v>0</v>
          </cell>
          <cell r="AG50">
            <v>0</v>
          </cell>
          <cell r="AH50">
            <v>0</v>
          </cell>
          <cell r="AI50">
            <v>1</v>
          </cell>
          <cell r="AJ50">
            <v>2</v>
          </cell>
          <cell r="AK50">
            <v>242</v>
          </cell>
          <cell r="AL50">
            <v>27</v>
          </cell>
          <cell r="AM50">
            <v>0</v>
          </cell>
          <cell r="AN50">
            <v>3</v>
          </cell>
          <cell r="AO50">
            <v>0</v>
          </cell>
          <cell r="AP50">
            <v>18</v>
          </cell>
          <cell r="AQ50">
            <v>0</v>
          </cell>
          <cell r="AR50">
            <v>0</v>
          </cell>
          <cell r="AS50">
            <v>0</v>
          </cell>
          <cell r="AT50">
            <v>0</v>
          </cell>
          <cell r="AU50">
            <v>0</v>
          </cell>
          <cell r="AV50">
            <v>0</v>
          </cell>
          <cell r="AW50">
            <v>0</v>
          </cell>
          <cell r="AX50">
            <v>14</v>
          </cell>
          <cell r="AY50">
            <v>2</v>
          </cell>
          <cell r="AZ50">
            <v>2</v>
          </cell>
          <cell r="BA50">
            <v>0</v>
          </cell>
          <cell r="BB50">
            <v>0</v>
          </cell>
          <cell r="BC50">
            <v>0</v>
          </cell>
          <cell r="BD50">
            <v>0</v>
          </cell>
          <cell r="BE50">
            <v>0</v>
          </cell>
          <cell r="BF50">
            <v>0</v>
          </cell>
          <cell r="BG50">
            <v>0</v>
          </cell>
          <cell r="BH50">
            <v>0</v>
          </cell>
          <cell r="BI50">
            <v>0</v>
          </cell>
          <cell r="BJ50">
            <v>0</v>
          </cell>
          <cell r="BK50">
            <v>22</v>
          </cell>
          <cell r="BL50">
            <v>8</v>
          </cell>
          <cell r="BM50">
            <v>0</v>
          </cell>
          <cell r="BN50">
            <v>0</v>
          </cell>
          <cell r="BO50">
            <v>0</v>
          </cell>
          <cell r="BP50">
            <v>0</v>
          </cell>
          <cell r="BQ50">
            <v>0</v>
          </cell>
          <cell r="BR50">
            <v>0</v>
          </cell>
          <cell r="BS50">
            <v>2</v>
          </cell>
          <cell r="BT50">
            <v>0</v>
          </cell>
          <cell r="BU50">
            <v>0</v>
          </cell>
          <cell r="BV50">
            <v>8</v>
          </cell>
          <cell r="BW50">
            <v>0</v>
          </cell>
          <cell r="BX50">
            <v>0</v>
          </cell>
          <cell r="BY50">
            <v>0</v>
          </cell>
          <cell r="BZ50" t="e">
            <v>#N/A</v>
          </cell>
          <cell r="CA50">
            <v>0</v>
          </cell>
          <cell r="CB50">
            <v>0</v>
          </cell>
          <cell r="CC50">
            <v>0</v>
          </cell>
          <cell r="CD50">
            <v>0</v>
          </cell>
        </row>
        <row r="51">
          <cell r="B51" t="str">
            <v>No subtransmission transformer</v>
          </cell>
          <cell r="C51" t="str">
            <v>NTRFST</v>
          </cell>
          <cell r="D51">
            <v>2011</v>
          </cell>
          <cell r="E51">
            <v>21</v>
          </cell>
          <cell r="F51">
            <v>4</v>
          </cell>
          <cell r="G51">
            <v>25</v>
          </cell>
          <cell r="H51">
            <v>3</v>
          </cell>
          <cell r="I51">
            <v>0</v>
          </cell>
          <cell r="J51">
            <v>44</v>
          </cell>
          <cell r="K51">
            <v>0</v>
          </cell>
          <cell r="L51">
            <v>0</v>
          </cell>
          <cell r="M51">
            <v>6</v>
          </cell>
          <cell r="N51">
            <v>0</v>
          </cell>
          <cell r="O51">
            <v>19</v>
          </cell>
          <cell r="P51" t="e">
            <v>#N/A</v>
          </cell>
          <cell r="Q51">
            <v>14</v>
          </cell>
          <cell r="R51">
            <v>1</v>
          </cell>
          <cell r="S51">
            <v>0</v>
          </cell>
          <cell r="T51">
            <v>118</v>
          </cell>
          <cell r="U51">
            <v>10</v>
          </cell>
          <cell r="V51">
            <v>15</v>
          </cell>
          <cell r="W51">
            <v>0</v>
          </cell>
          <cell r="X51">
            <v>4</v>
          </cell>
          <cell r="Y51">
            <v>0</v>
          </cell>
          <cell r="Z51">
            <v>0</v>
          </cell>
          <cell r="AA51">
            <v>45</v>
          </cell>
          <cell r="AB51">
            <v>0</v>
          </cell>
          <cell r="AC51">
            <v>0</v>
          </cell>
          <cell r="AD51">
            <v>5</v>
          </cell>
          <cell r="AE51">
            <v>12</v>
          </cell>
          <cell r="AF51">
            <v>0</v>
          </cell>
          <cell r="AG51">
            <v>7</v>
          </cell>
          <cell r="AH51">
            <v>0</v>
          </cell>
          <cell r="AI51">
            <v>3</v>
          </cell>
          <cell r="AJ51">
            <v>19</v>
          </cell>
          <cell r="AK51">
            <v>1560</v>
          </cell>
          <cell r="AL51">
            <v>143</v>
          </cell>
          <cell r="AM51">
            <v>17</v>
          </cell>
          <cell r="AN51">
            <v>0</v>
          </cell>
          <cell r="AO51">
            <v>37</v>
          </cell>
          <cell r="AP51">
            <v>7</v>
          </cell>
          <cell r="AQ51">
            <v>7</v>
          </cell>
          <cell r="AR51">
            <v>7</v>
          </cell>
          <cell r="AS51">
            <v>55</v>
          </cell>
          <cell r="AT51">
            <v>5</v>
          </cell>
          <cell r="AU51">
            <v>6</v>
          </cell>
          <cell r="AV51">
            <v>0</v>
          </cell>
          <cell r="AW51">
            <v>0</v>
          </cell>
          <cell r="AX51">
            <v>0</v>
          </cell>
          <cell r="AY51">
            <v>27</v>
          </cell>
          <cell r="AZ51">
            <v>0</v>
          </cell>
          <cell r="BA51">
            <v>19</v>
          </cell>
          <cell r="BB51">
            <v>0</v>
          </cell>
          <cell r="BC51">
            <v>40</v>
          </cell>
          <cell r="BD51">
            <v>0</v>
          </cell>
          <cell r="BE51">
            <v>0</v>
          </cell>
          <cell r="BF51">
            <v>16</v>
          </cell>
          <cell r="BG51">
            <v>14</v>
          </cell>
          <cell r="BH51">
            <v>5</v>
          </cell>
          <cell r="BI51">
            <v>37</v>
          </cell>
          <cell r="BJ51">
            <v>0</v>
          </cell>
          <cell r="BK51">
            <v>65</v>
          </cell>
          <cell r="BL51">
            <v>34</v>
          </cell>
          <cell r="BM51">
            <v>5</v>
          </cell>
          <cell r="BN51">
            <v>9</v>
          </cell>
          <cell r="BO51">
            <v>0</v>
          </cell>
          <cell r="BP51">
            <v>0</v>
          </cell>
          <cell r="BQ51">
            <v>27</v>
          </cell>
          <cell r="BR51">
            <v>3</v>
          </cell>
          <cell r="BS51">
            <v>0</v>
          </cell>
          <cell r="BT51">
            <v>63</v>
          </cell>
          <cell r="BU51">
            <v>5</v>
          </cell>
          <cell r="BV51">
            <v>4</v>
          </cell>
          <cell r="BW51">
            <v>615</v>
          </cell>
          <cell r="BX51">
            <v>6</v>
          </cell>
          <cell r="BY51">
            <v>4</v>
          </cell>
          <cell r="BZ51" t="e">
            <v>#N/A</v>
          </cell>
          <cell r="CA51">
            <v>27</v>
          </cell>
          <cell r="CB51">
            <v>30</v>
          </cell>
          <cell r="CC51">
            <v>0</v>
          </cell>
          <cell r="CD51">
            <v>0</v>
          </cell>
        </row>
        <row r="52">
          <cell r="B52" t="str">
            <v>No distribution transformers</v>
          </cell>
          <cell r="C52" t="str">
            <v>NTRFD</v>
          </cell>
          <cell r="D52">
            <v>2011</v>
          </cell>
          <cell r="E52">
            <v>4822</v>
          </cell>
          <cell r="F52">
            <v>324</v>
          </cell>
          <cell r="G52">
            <v>5443</v>
          </cell>
          <cell r="H52">
            <v>3300</v>
          </cell>
          <cell r="I52">
            <v>3234</v>
          </cell>
          <cell r="J52">
            <v>8325</v>
          </cell>
          <cell r="K52">
            <v>6984</v>
          </cell>
          <cell r="L52">
            <v>6</v>
          </cell>
          <cell r="M52">
            <v>830</v>
          </cell>
          <cell r="N52">
            <v>1</v>
          </cell>
          <cell r="O52">
            <v>3489</v>
          </cell>
          <cell r="P52" t="e">
            <v>#N/A</v>
          </cell>
          <cell r="Q52">
            <v>2178</v>
          </cell>
          <cell r="R52">
            <v>295</v>
          </cell>
          <cell r="S52">
            <v>1563</v>
          </cell>
          <cell r="T52">
            <v>25212</v>
          </cell>
          <cell r="U52">
            <v>8122</v>
          </cell>
          <cell r="V52">
            <v>2042</v>
          </cell>
          <cell r="W52">
            <v>5</v>
          </cell>
          <cell r="X52">
            <v>3060</v>
          </cell>
          <cell r="Y52">
            <v>4</v>
          </cell>
          <cell r="Z52">
            <v>804</v>
          </cell>
          <cell r="AA52">
            <v>5648</v>
          </cell>
          <cell r="AB52">
            <v>1433</v>
          </cell>
          <cell r="AC52">
            <v>5711</v>
          </cell>
          <cell r="AD52">
            <v>7179</v>
          </cell>
          <cell r="AE52">
            <v>3740</v>
          </cell>
          <cell r="AF52">
            <v>0</v>
          </cell>
          <cell r="AG52">
            <v>46</v>
          </cell>
          <cell r="AH52">
            <v>180</v>
          </cell>
          <cell r="AI52">
            <v>745</v>
          </cell>
          <cell r="AJ52">
            <v>15826</v>
          </cell>
          <cell r="AK52">
            <v>431</v>
          </cell>
          <cell r="AL52">
            <v>42970</v>
          </cell>
          <cell r="AM52">
            <v>3312</v>
          </cell>
          <cell r="AN52">
            <v>688</v>
          </cell>
          <cell r="AO52">
            <v>2141</v>
          </cell>
          <cell r="AP52">
            <v>10394</v>
          </cell>
          <cell r="AQ52">
            <v>980</v>
          </cell>
          <cell r="AR52">
            <v>7</v>
          </cell>
          <cell r="AS52">
            <v>15164</v>
          </cell>
          <cell r="AT52">
            <v>890</v>
          </cell>
          <cell r="AU52">
            <v>1235</v>
          </cell>
          <cell r="AV52">
            <v>5146</v>
          </cell>
          <cell r="AW52">
            <v>4153</v>
          </cell>
          <cell r="AX52">
            <v>9456</v>
          </cell>
          <cell r="AY52">
            <v>1952</v>
          </cell>
          <cell r="AZ52">
            <v>12</v>
          </cell>
          <cell r="BA52">
            <v>4068</v>
          </cell>
          <cell r="BB52">
            <v>0</v>
          </cell>
          <cell r="BC52">
            <v>8285</v>
          </cell>
          <cell r="BD52">
            <v>1416</v>
          </cell>
          <cell r="BE52">
            <v>10</v>
          </cell>
          <cell r="BF52">
            <v>6439</v>
          </cell>
          <cell r="BG52">
            <v>1592</v>
          </cell>
          <cell r="BH52">
            <v>687</v>
          </cell>
          <cell r="BI52">
            <v>3864</v>
          </cell>
          <cell r="BJ52">
            <v>8</v>
          </cell>
          <cell r="BK52">
            <v>42603</v>
          </cell>
          <cell r="BL52">
            <v>6082</v>
          </cell>
          <cell r="BM52">
            <v>645</v>
          </cell>
          <cell r="BN52">
            <v>973</v>
          </cell>
          <cell r="BO52">
            <v>0</v>
          </cell>
          <cell r="BP52">
            <v>1393</v>
          </cell>
          <cell r="BQ52">
            <v>7132</v>
          </cell>
          <cell r="BR52">
            <v>850</v>
          </cell>
          <cell r="BS52">
            <v>60604</v>
          </cell>
          <cell r="BT52">
            <v>16991</v>
          </cell>
          <cell r="BU52">
            <v>1505</v>
          </cell>
          <cell r="BV52">
            <v>14</v>
          </cell>
          <cell r="BW52">
            <v>1924</v>
          </cell>
          <cell r="BX52">
            <v>676</v>
          </cell>
          <cell r="BY52">
            <v>457</v>
          </cell>
          <cell r="BZ52" t="e">
            <v>#N/A</v>
          </cell>
          <cell r="CA52">
            <v>2994</v>
          </cell>
          <cell r="CB52">
            <v>5423</v>
          </cell>
          <cell r="CC52">
            <v>1561</v>
          </cell>
          <cell r="CD52">
            <v>11</v>
          </cell>
        </row>
        <row r="53">
          <cell r="B53" t="str">
            <v>Utility average load factor</v>
          </cell>
          <cell r="C53" t="str">
            <v>LF</v>
          </cell>
          <cell r="D53">
            <v>2011</v>
          </cell>
          <cell r="E53">
            <v>77</v>
          </cell>
          <cell r="F53">
            <v>72</v>
          </cell>
          <cell r="G53">
            <v>88</v>
          </cell>
          <cell r="H53">
            <v>0</v>
          </cell>
          <cell r="I53">
            <v>70</v>
          </cell>
          <cell r="J53">
            <v>70</v>
          </cell>
          <cell r="K53">
            <v>71</v>
          </cell>
          <cell r="L53">
            <v>81</v>
          </cell>
          <cell r="M53">
            <v>83</v>
          </cell>
          <cell r="N53">
            <v>75</v>
          </cell>
          <cell r="O53">
            <v>72</v>
          </cell>
          <cell r="P53" t="e">
            <v>#N/A</v>
          </cell>
          <cell r="Q53">
            <v>0</v>
          </cell>
          <cell r="R53">
            <v>0</v>
          </cell>
          <cell r="S53">
            <v>0</v>
          </cell>
          <cell r="T53">
            <v>74</v>
          </cell>
          <cell r="U53">
            <v>54</v>
          </cell>
          <cell r="V53">
            <v>74</v>
          </cell>
          <cell r="W53">
            <v>73</v>
          </cell>
          <cell r="X53">
            <v>59</v>
          </cell>
          <cell r="Y53">
            <v>86</v>
          </cell>
          <cell r="Z53">
            <v>71</v>
          </cell>
          <cell r="AA53">
            <v>73</v>
          </cell>
          <cell r="AB53">
            <v>67</v>
          </cell>
          <cell r="AC53">
            <v>76</v>
          </cell>
          <cell r="AD53">
            <v>64</v>
          </cell>
          <cell r="AE53">
            <v>0</v>
          </cell>
          <cell r="AF53">
            <v>68</v>
          </cell>
          <cell r="AG53">
            <v>75</v>
          </cell>
          <cell r="AH53">
            <v>69</v>
          </cell>
          <cell r="AI53">
            <v>82</v>
          </cell>
          <cell r="AJ53">
            <v>73</v>
          </cell>
          <cell r="AK53">
            <v>80</v>
          </cell>
          <cell r="AL53">
            <v>72</v>
          </cell>
          <cell r="AM53">
            <v>55</v>
          </cell>
          <cell r="AN53">
            <v>0</v>
          </cell>
          <cell r="AO53">
            <v>81</v>
          </cell>
          <cell r="AP53">
            <v>71</v>
          </cell>
          <cell r="AQ53">
            <v>0</v>
          </cell>
          <cell r="AR53">
            <v>71</v>
          </cell>
          <cell r="AS53">
            <v>72</v>
          </cell>
          <cell r="AT53">
            <v>72</v>
          </cell>
          <cell r="AU53">
            <v>71</v>
          </cell>
          <cell r="AV53">
            <v>54</v>
          </cell>
          <cell r="AW53">
            <v>0</v>
          </cell>
          <cell r="AX53">
            <v>0</v>
          </cell>
          <cell r="AY53">
            <v>70</v>
          </cell>
          <cell r="AZ53">
            <v>77</v>
          </cell>
          <cell r="BA53">
            <v>75</v>
          </cell>
          <cell r="BB53">
            <v>72</v>
          </cell>
          <cell r="BC53">
            <v>67</v>
          </cell>
          <cell r="BD53">
            <v>71</v>
          </cell>
          <cell r="BE53">
            <v>71</v>
          </cell>
          <cell r="BF53">
            <v>55</v>
          </cell>
          <cell r="BG53">
            <v>78</v>
          </cell>
          <cell r="BH53">
            <v>68270</v>
          </cell>
          <cell r="BI53">
            <v>71</v>
          </cell>
          <cell r="BJ53">
            <v>84</v>
          </cell>
          <cell r="BK53">
            <v>0</v>
          </cell>
          <cell r="BL53">
            <v>72</v>
          </cell>
          <cell r="BM53">
            <v>70</v>
          </cell>
          <cell r="BN53">
            <v>0</v>
          </cell>
          <cell r="BO53">
            <v>8</v>
          </cell>
          <cell r="BP53">
            <v>53</v>
          </cell>
          <cell r="BQ53">
            <v>76</v>
          </cell>
          <cell r="BR53">
            <v>63</v>
          </cell>
          <cell r="BS53">
            <v>75</v>
          </cell>
          <cell r="BT53">
            <v>74</v>
          </cell>
          <cell r="BU53">
            <v>66</v>
          </cell>
          <cell r="BV53">
            <v>71</v>
          </cell>
          <cell r="BW53">
            <v>67</v>
          </cell>
          <cell r="BX53">
            <v>87</v>
          </cell>
          <cell r="BY53">
            <v>62</v>
          </cell>
          <cell r="BZ53" t="e">
            <v>#N/A</v>
          </cell>
          <cell r="CA53">
            <v>71</v>
          </cell>
          <cell r="CB53">
            <v>69</v>
          </cell>
          <cell r="CC53">
            <v>71</v>
          </cell>
          <cell r="CD53">
            <v>80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row>
      </sheetData>
      <sheetData sheetId="24">
        <row r="1">
          <cell r="A1" t="str">
            <v>Distributor Data for Year ended Dec 31st, 2011</v>
          </cell>
          <cell r="B1">
            <v>0</v>
          </cell>
          <cell r="C1">
            <v>0</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Amortization Expense</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row>
        <row r="7">
          <cell r="A7" t="str">
            <v>Plant Additions</v>
          </cell>
          <cell r="B7" t="str">
            <v>PADD</v>
          </cell>
          <cell r="C7">
            <v>2010</v>
          </cell>
          <cell r="D7">
            <v>7425297.79</v>
          </cell>
          <cell r="E7">
            <v>183820</v>
          </cell>
          <cell r="F7">
            <v>5369353</v>
          </cell>
          <cell r="G7">
            <v>1617575</v>
          </cell>
          <cell r="H7">
            <v>5760419</v>
          </cell>
          <cell r="I7">
            <v>18080892.870000001</v>
          </cell>
          <cell r="J7">
            <v>0</v>
          </cell>
          <cell r="K7">
            <v>4304187.01</v>
          </cell>
          <cell r="L7">
            <v>731115.78</v>
          </cell>
          <cell r="M7">
            <v>8254.7900000000009</v>
          </cell>
          <cell r="N7">
            <v>4229823</v>
          </cell>
          <cell r="O7">
            <v>141600</v>
          </cell>
          <cell r="P7">
            <v>1170639.8999999999</v>
          </cell>
          <cell r="Q7">
            <v>99261</v>
          </cell>
          <cell r="R7">
            <v>569399.15</v>
          </cell>
          <cell r="S7">
            <v>55778638</v>
          </cell>
          <cell r="T7">
            <v>17255362</v>
          </cell>
          <cell r="U7">
            <v>1794153</v>
          </cell>
          <cell r="V7">
            <v>152061.29999999999</v>
          </cell>
          <cell r="W7">
            <v>2843642.87</v>
          </cell>
          <cell r="X7">
            <v>3819544</v>
          </cell>
          <cell r="Y7">
            <v>261955.3</v>
          </cell>
          <cell r="Z7">
            <v>8534635.7200000007</v>
          </cell>
          <cell r="AA7">
            <v>1359102.63</v>
          </cell>
          <cell r="AB7">
            <v>16474781.77</v>
          </cell>
          <cell r="AC7">
            <v>4888068</v>
          </cell>
          <cell r="AD7">
            <v>3366112.97</v>
          </cell>
          <cell r="AE7">
            <v>520048.74</v>
          </cell>
          <cell r="AF7">
            <v>44674968.369999997</v>
          </cell>
          <cell r="AG7">
            <v>109286.19</v>
          </cell>
          <cell r="AH7">
            <v>209225.89</v>
          </cell>
          <cell r="AI7">
            <v>32880858</v>
          </cell>
          <cell r="AJ7">
            <v>606200000</v>
          </cell>
          <cell r="AK7">
            <v>52507794</v>
          </cell>
          <cell r="AL7">
            <v>4312278</v>
          </cell>
          <cell r="AM7">
            <v>1531286</v>
          </cell>
          <cell r="AN7">
            <v>3641040</v>
          </cell>
          <cell r="AO7">
            <v>15259839.710000001</v>
          </cell>
          <cell r="AP7">
            <v>1210827.32</v>
          </cell>
          <cell r="AQ7">
            <v>1991348.31</v>
          </cell>
          <cell r="AR7">
            <v>26511233</v>
          </cell>
          <cell r="AS7">
            <v>1553746</v>
          </cell>
          <cell r="AT7">
            <v>2281088.4</v>
          </cell>
          <cell r="AU7">
            <v>7366783.0700000003</v>
          </cell>
          <cell r="AV7">
            <v>5920779</v>
          </cell>
          <cell r="AW7">
            <v>11997289.720000001</v>
          </cell>
          <cell r="AX7">
            <v>2505181.7000000002</v>
          </cell>
          <cell r="AY7">
            <v>9599769.0099999998</v>
          </cell>
          <cell r="AZ7">
            <v>7318512.5099999998</v>
          </cell>
          <cell r="BA7">
            <v>247069</v>
          </cell>
          <cell r="BB7">
            <v>19045132.629999999</v>
          </cell>
          <cell r="BC7">
            <v>1783450.36</v>
          </cell>
          <cell r="BD7">
            <v>1617709</v>
          </cell>
          <cell r="BE7">
            <v>6350924</v>
          </cell>
          <cell r="BF7">
            <v>1128076.25</v>
          </cell>
          <cell r="BG7">
            <v>491417.51</v>
          </cell>
          <cell r="BH7">
            <v>6804755</v>
          </cell>
          <cell r="BI7">
            <v>2906930</v>
          </cell>
          <cell r="BJ7">
            <v>63314708</v>
          </cell>
          <cell r="BK7">
            <v>5856346</v>
          </cell>
          <cell r="BL7">
            <v>633656</v>
          </cell>
          <cell r="BM7">
            <v>543809.79</v>
          </cell>
          <cell r="BN7">
            <v>387978.47</v>
          </cell>
          <cell r="BO7">
            <v>1266179.68</v>
          </cell>
          <cell r="BP7">
            <v>8516762</v>
          </cell>
          <cell r="BQ7">
            <v>1020825</v>
          </cell>
          <cell r="BR7">
            <v>261125162</v>
          </cell>
          <cell r="BS7">
            <v>30741373</v>
          </cell>
          <cell r="BT7">
            <v>2086187</v>
          </cell>
          <cell r="BU7">
            <v>17408533</v>
          </cell>
          <cell r="BV7">
            <v>2015222</v>
          </cell>
          <cell r="BW7">
            <v>414053.7</v>
          </cell>
          <cell r="BX7">
            <v>913116</v>
          </cell>
          <cell r="BY7">
            <v>570321.86</v>
          </cell>
          <cell r="BZ7">
            <v>3329535</v>
          </cell>
          <cell r="CA7">
            <v>5524972</v>
          </cell>
          <cell r="CB7">
            <v>4117713.67</v>
          </cell>
          <cell r="CC7">
            <v>887746.88</v>
          </cell>
        </row>
        <row r="8">
          <cell r="A8" t="str">
            <v>OM&amp;A Expense</v>
          </cell>
          <cell r="B8" t="str">
            <v>COMA</v>
          </cell>
          <cell r="C8">
            <v>2010</v>
          </cell>
          <cell r="D8">
            <v>8598870.7899999991</v>
          </cell>
          <cell r="E8">
            <v>996788.56</v>
          </cell>
          <cell r="F8">
            <v>9730968</v>
          </cell>
          <cell r="G8">
            <v>3957500.71</v>
          </cell>
          <cell r="H8">
            <v>7272121.71</v>
          </cell>
          <cell r="I8">
            <v>13328484.169999998</v>
          </cell>
          <cell r="J8">
            <v>9461377</v>
          </cell>
          <cell r="K8">
            <v>5280016.55</v>
          </cell>
          <cell r="L8">
            <v>1717989.72</v>
          </cell>
          <cell r="M8">
            <v>538994.71</v>
          </cell>
          <cell r="N8">
            <v>6405968.0200000005</v>
          </cell>
          <cell r="O8">
            <v>560534.21</v>
          </cell>
          <cell r="P8">
            <v>3893046.62</v>
          </cell>
          <cell r="Q8">
            <v>467288.44</v>
          </cell>
          <cell r="R8">
            <v>1846948.9100000001</v>
          </cell>
          <cell r="S8">
            <v>41013152</v>
          </cell>
          <cell r="T8">
            <v>21901492</v>
          </cell>
          <cell r="U8">
            <v>4314759.13</v>
          </cell>
          <cell r="V8">
            <v>1022964.72</v>
          </cell>
          <cell r="W8">
            <v>5331806.92</v>
          </cell>
          <cell r="X8">
            <v>3794085.2299999995</v>
          </cell>
          <cell r="Y8">
            <v>1291457.74</v>
          </cell>
          <cell r="Z8">
            <v>7458366</v>
          </cell>
          <cell r="AA8">
            <v>1776406.4500000002</v>
          </cell>
          <cell r="AB8">
            <v>9651809.4299999997</v>
          </cell>
          <cell r="AC8">
            <v>6663867.6100000003</v>
          </cell>
          <cell r="AD8">
            <v>4289387</v>
          </cell>
          <cell r="AE8">
            <v>792456.31</v>
          </cell>
          <cell r="AF8">
            <v>38387799.369999997</v>
          </cell>
          <cell r="AG8">
            <v>289718.12</v>
          </cell>
          <cell r="AH8">
            <v>826059.21000000008</v>
          </cell>
          <cell r="AI8">
            <v>18169292.330000002</v>
          </cell>
          <cell r="AJ8">
            <v>521315480.45999998</v>
          </cell>
          <cell r="AK8">
            <v>52735883.82</v>
          </cell>
          <cell r="AL8">
            <v>3773429.6</v>
          </cell>
          <cell r="AM8">
            <v>1678526.65</v>
          </cell>
          <cell r="AN8">
            <v>5645427</v>
          </cell>
          <cell r="AO8">
            <v>12417649.240000002</v>
          </cell>
          <cell r="AP8">
            <v>2024634.71</v>
          </cell>
          <cell r="AQ8">
            <v>3069356.2800000003</v>
          </cell>
          <cell r="AR8">
            <v>28745974.459999997</v>
          </cell>
          <cell r="AS8">
            <v>1674027.1500000001</v>
          </cell>
          <cell r="AT8">
            <v>1767856.78</v>
          </cell>
          <cell r="AU8">
            <v>5646935.3799999999</v>
          </cell>
          <cell r="AV8">
            <v>6675646.8399999999</v>
          </cell>
          <cell r="AW8">
            <v>13311089.949999999</v>
          </cell>
          <cell r="AX8">
            <v>1717408.27</v>
          </cell>
          <cell r="AY8">
            <v>4758272.59</v>
          </cell>
          <cell r="AZ8">
            <v>4809999.0699999994</v>
          </cell>
          <cell r="BA8">
            <v>2016622.79</v>
          </cell>
          <cell r="BB8">
            <v>10808516.199999999</v>
          </cell>
          <cell r="BC8">
            <v>2552190</v>
          </cell>
          <cell r="BD8">
            <v>4093750.7700000005</v>
          </cell>
          <cell r="BE8">
            <v>8362787</v>
          </cell>
          <cell r="BF8">
            <v>2258616.5900000003</v>
          </cell>
          <cell r="BG8">
            <v>1204457.8900000001</v>
          </cell>
          <cell r="BH8">
            <v>6012831.1399999997</v>
          </cell>
          <cell r="BI8">
            <v>3482766.62</v>
          </cell>
          <cell r="BJ8">
            <v>52489479.329999998</v>
          </cell>
          <cell r="BK8">
            <v>8173362.2799999993</v>
          </cell>
          <cell r="BL8">
            <v>961010.86999999988</v>
          </cell>
          <cell r="BM8">
            <v>1606958.0300000003</v>
          </cell>
          <cell r="BN8">
            <v>1133633.6599999999</v>
          </cell>
          <cell r="BO8">
            <v>3215894.01</v>
          </cell>
          <cell r="BP8">
            <v>12039742.83</v>
          </cell>
          <cell r="BQ8">
            <v>2123372.86</v>
          </cell>
          <cell r="BR8">
            <v>198472526.64000002</v>
          </cell>
          <cell r="BS8">
            <v>19398340</v>
          </cell>
          <cell r="BT8">
            <v>2063960.5099999998</v>
          </cell>
          <cell r="BU8">
            <v>9402820.9299999997</v>
          </cell>
          <cell r="BV8">
            <v>4588247</v>
          </cell>
          <cell r="BW8">
            <v>1233490.7</v>
          </cell>
          <cell r="BX8">
            <v>1283309</v>
          </cell>
          <cell r="BY8">
            <v>955783.70000000007</v>
          </cell>
          <cell r="BZ8">
            <v>4216845.8899999997</v>
          </cell>
          <cell r="CA8">
            <v>8463452.6000000015</v>
          </cell>
          <cell r="CB8">
            <v>3470619.95</v>
          </cell>
          <cell r="CC8">
            <v>0</v>
          </cell>
        </row>
        <row r="9">
          <cell r="A9" t="str">
            <v>Income Taxes</v>
          </cell>
          <cell r="B9" t="str">
            <v>CTAXINC</v>
          </cell>
          <cell r="C9">
            <v>2010</v>
          </cell>
          <cell r="D9">
            <v>597386</v>
          </cell>
          <cell r="E9">
            <v>-75522</v>
          </cell>
          <cell r="F9">
            <v>906000</v>
          </cell>
          <cell r="G9">
            <v>397345</v>
          </cell>
          <cell r="H9">
            <v>1606928</v>
          </cell>
          <cell r="I9">
            <v>1567502.42</v>
          </cell>
          <cell r="J9">
            <v>1429942</v>
          </cell>
          <cell r="K9">
            <v>271557.21999999997</v>
          </cell>
          <cell r="L9">
            <v>-120185</v>
          </cell>
          <cell r="M9">
            <v>0</v>
          </cell>
          <cell r="N9">
            <v>1087446</v>
          </cell>
          <cell r="O9">
            <v>0</v>
          </cell>
          <cell r="P9">
            <v>96378</v>
          </cell>
          <cell r="Q9">
            <v>15856</v>
          </cell>
          <cell r="R9">
            <v>580220</v>
          </cell>
          <cell r="S9">
            <v>7206255</v>
          </cell>
          <cell r="T9">
            <v>2187812</v>
          </cell>
          <cell r="U9">
            <v>176000</v>
          </cell>
          <cell r="V9">
            <v>13078</v>
          </cell>
          <cell r="W9">
            <v>422027</v>
          </cell>
          <cell r="X9">
            <v>723000</v>
          </cell>
          <cell r="Y9">
            <v>-8780</v>
          </cell>
          <cell r="Z9">
            <v>1491956</v>
          </cell>
          <cell r="AA9">
            <v>180390.91</v>
          </cell>
          <cell r="AB9">
            <v>2079364.04</v>
          </cell>
          <cell r="AC9">
            <v>1233049</v>
          </cell>
          <cell r="AD9">
            <v>558014</v>
          </cell>
          <cell r="AE9">
            <v>-9650</v>
          </cell>
          <cell r="AF9">
            <v>5717506</v>
          </cell>
          <cell r="AG9">
            <v>-4934</v>
          </cell>
          <cell r="AH9">
            <v>127260</v>
          </cell>
          <cell r="AI9">
            <v>4678095.5199999996</v>
          </cell>
          <cell r="AJ9">
            <v>7983018.79</v>
          </cell>
          <cell r="AK9">
            <v>13316081</v>
          </cell>
          <cell r="AL9">
            <v>627000</v>
          </cell>
          <cell r="AM9">
            <v>-10043</v>
          </cell>
          <cell r="AN9">
            <v>256556</v>
          </cell>
          <cell r="AO9">
            <v>2193378.2200000002</v>
          </cell>
          <cell r="AP9">
            <v>294247</v>
          </cell>
          <cell r="AQ9">
            <v>52847</v>
          </cell>
          <cell r="AR9">
            <v>2535544</v>
          </cell>
          <cell r="AS9">
            <v>227105</v>
          </cell>
          <cell r="AT9">
            <v>85807</v>
          </cell>
          <cell r="AU9">
            <v>503575</v>
          </cell>
          <cell r="AV9">
            <v>1040513.78</v>
          </cell>
          <cell r="AW9">
            <v>1597691.81</v>
          </cell>
          <cell r="AX9">
            <v>320463</v>
          </cell>
          <cell r="AY9">
            <v>531000</v>
          </cell>
          <cell r="AZ9">
            <v>734285</v>
          </cell>
          <cell r="BA9">
            <v>32483</v>
          </cell>
          <cell r="BB9">
            <v>1673240</v>
          </cell>
          <cell r="BC9">
            <v>285235</v>
          </cell>
          <cell r="BD9">
            <v>624000</v>
          </cell>
          <cell r="BE9">
            <v>1885201</v>
          </cell>
          <cell r="BF9">
            <v>29695</v>
          </cell>
          <cell r="BG9">
            <v>-27051</v>
          </cell>
          <cell r="BH9">
            <v>1217103.05</v>
          </cell>
          <cell r="BI9">
            <v>27046.639999999999</v>
          </cell>
          <cell r="BJ9">
            <v>380062.26</v>
          </cell>
          <cell r="BK9">
            <v>445000</v>
          </cell>
          <cell r="BL9">
            <v>6960</v>
          </cell>
          <cell r="BM9">
            <v>-1415</v>
          </cell>
          <cell r="BN9">
            <v>12408.59</v>
          </cell>
          <cell r="BO9">
            <v>407059.68</v>
          </cell>
          <cell r="BP9">
            <v>253500</v>
          </cell>
          <cell r="BQ9">
            <v>83488</v>
          </cell>
          <cell r="BR9">
            <v>23945794</v>
          </cell>
          <cell r="BS9">
            <v>3249262</v>
          </cell>
          <cell r="BT9">
            <v>190576.14</v>
          </cell>
          <cell r="BU9">
            <v>1189851</v>
          </cell>
          <cell r="BV9">
            <v>503422</v>
          </cell>
          <cell r="BW9">
            <v>3867</v>
          </cell>
          <cell r="BX9">
            <v>127852</v>
          </cell>
          <cell r="BY9">
            <v>0</v>
          </cell>
          <cell r="BZ9">
            <v>303000</v>
          </cell>
          <cell r="CA9">
            <v>1481096.12</v>
          </cell>
          <cell r="CB9">
            <v>513736</v>
          </cell>
          <cell r="CC9">
            <v>0</v>
          </cell>
        </row>
        <row r="10">
          <cell r="A10" t="str">
            <v>Total Customers (not including Street &amp; Sentinel Lighting Connections)</v>
          </cell>
          <cell r="B10" t="str">
            <v>YN</v>
          </cell>
          <cell r="C10">
            <v>2010</v>
          </cell>
          <cell r="D10">
            <v>11612</v>
          </cell>
          <cell r="E10">
            <v>1663</v>
          </cell>
          <cell r="F10">
            <v>35688</v>
          </cell>
          <cell r="G10">
            <v>9667</v>
          </cell>
          <cell r="H10">
            <v>37654</v>
          </cell>
          <cell r="I10">
            <v>64329</v>
          </cell>
          <cell r="J10">
            <v>50890</v>
          </cell>
          <cell r="K10">
            <v>15635</v>
          </cell>
          <cell r="L10">
            <v>6463</v>
          </cell>
          <cell r="M10">
            <v>1306</v>
          </cell>
          <cell r="N10">
            <v>32033</v>
          </cell>
          <cell r="O10">
            <v>1639</v>
          </cell>
          <cell r="P10">
            <v>15533</v>
          </cell>
          <cell r="Q10">
            <v>1958</v>
          </cell>
          <cell r="R10">
            <v>11205</v>
          </cell>
          <cell r="S10">
            <v>192960</v>
          </cell>
          <cell r="T10">
            <v>84866</v>
          </cell>
          <cell r="U10">
            <v>14373</v>
          </cell>
          <cell r="V10">
            <v>3300</v>
          </cell>
          <cell r="W10">
            <v>28183</v>
          </cell>
          <cell r="X10">
            <v>19579</v>
          </cell>
          <cell r="Y10">
            <v>3777</v>
          </cell>
          <cell r="Z10">
            <v>46710</v>
          </cell>
          <cell r="AA10">
            <v>10151</v>
          </cell>
          <cell r="AB10">
            <v>50250</v>
          </cell>
          <cell r="AC10">
            <v>20971</v>
          </cell>
          <cell r="AD10">
            <v>20790</v>
          </cell>
          <cell r="AE10">
            <v>2734</v>
          </cell>
          <cell r="AF10">
            <v>234464</v>
          </cell>
          <cell r="AG10">
            <v>1196</v>
          </cell>
          <cell r="AH10">
            <v>5496</v>
          </cell>
          <cell r="AI10">
            <v>134228</v>
          </cell>
          <cell r="AJ10">
            <v>1203030</v>
          </cell>
          <cell r="AK10">
            <v>300664</v>
          </cell>
          <cell r="AL10">
            <v>14707</v>
          </cell>
          <cell r="AM10">
            <v>5580</v>
          </cell>
          <cell r="AN10">
            <v>26944</v>
          </cell>
          <cell r="AO10">
            <v>86611</v>
          </cell>
          <cell r="AP10">
            <v>9571</v>
          </cell>
          <cell r="AQ10">
            <v>9439</v>
          </cell>
          <cell r="AR10">
            <v>146974</v>
          </cell>
          <cell r="AS10">
            <v>7859</v>
          </cell>
          <cell r="AT10">
            <v>6914</v>
          </cell>
          <cell r="AU10">
            <v>29142</v>
          </cell>
          <cell r="AV10">
            <v>32911</v>
          </cell>
          <cell r="AW10">
            <v>51048</v>
          </cell>
          <cell r="AX10">
            <v>7882</v>
          </cell>
          <cell r="AY10">
            <v>18940</v>
          </cell>
          <cell r="AZ10">
            <v>23754</v>
          </cell>
          <cell r="BA10">
            <v>6026</v>
          </cell>
          <cell r="BB10">
            <v>62674</v>
          </cell>
          <cell r="BC10">
            <v>11256</v>
          </cell>
          <cell r="BD10">
            <v>12862</v>
          </cell>
          <cell r="BE10">
            <v>52710</v>
          </cell>
          <cell r="BF10">
            <v>10475</v>
          </cell>
          <cell r="BG10">
            <v>3377</v>
          </cell>
          <cell r="BH10">
            <v>35012</v>
          </cell>
          <cell r="BI10">
            <v>9169</v>
          </cell>
          <cell r="BJ10">
            <v>325540</v>
          </cell>
          <cell r="BK10">
            <v>32870</v>
          </cell>
          <cell r="BL10">
            <v>4155</v>
          </cell>
          <cell r="BM10">
            <v>5818</v>
          </cell>
          <cell r="BN10">
            <v>2754</v>
          </cell>
          <cell r="BO10">
            <v>16419</v>
          </cell>
          <cell r="BP10">
            <v>49508</v>
          </cell>
          <cell r="BQ10">
            <v>6700</v>
          </cell>
          <cell r="BR10">
            <v>700386</v>
          </cell>
          <cell r="BS10">
            <v>112569</v>
          </cell>
          <cell r="BT10">
            <v>12046</v>
          </cell>
          <cell r="BU10">
            <v>51914</v>
          </cell>
          <cell r="BV10">
            <v>21411</v>
          </cell>
          <cell r="BW10">
            <v>3613</v>
          </cell>
          <cell r="BX10">
            <v>3770</v>
          </cell>
          <cell r="BY10">
            <v>2049</v>
          </cell>
          <cell r="BZ10">
            <v>22007</v>
          </cell>
          <cell r="CA10">
            <v>39669</v>
          </cell>
          <cell r="CB10">
            <v>15074</v>
          </cell>
          <cell r="CC10">
            <v>3561</v>
          </cell>
        </row>
        <row r="11">
          <cell r="A11" t="str">
            <v>Customers - Residential</v>
          </cell>
          <cell r="B11" t="str">
            <v>YNR</v>
          </cell>
          <cell r="C11">
            <v>2010</v>
          </cell>
          <cell r="D11">
            <v>10623</v>
          </cell>
          <cell r="E11">
            <v>1409</v>
          </cell>
          <cell r="F11">
            <v>31750</v>
          </cell>
          <cell r="G11">
            <v>8215</v>
          </cell>
          <cell r="H11">
            <v>34495</v>
          </cell>
          <cell r="I11">
            <v>58263</v>
          </cell>
          <cell r="J11">
            <v>45526</v>
          </cell>
          <cell r="K11">
            <v>14278</v>
          </cell>
          <cell r="L11">
            <v>5692</v>
          </cell>
          <cell r="M11">
            <v>1132</v>
          </cell>
          <cell r="N11">
            <v>28512</v>
          </cell>
          <cell r="O11">
            <v>1403</v>
          </cell>
          <cell r="P11">
            <v>13727</v>
          </cell>
          <cell r="Q11">
            <v>1777</v>
          </cell>
          <cell r="R11">
            <v>9899</v>
          </cell>
          <cell r="S11">
            <v>171247</v>
          </cell>
          <cell r="T11">
            <v>76720</v>
          </cell>
          <cell r="U11">
            <v>12847</v>
          </cell>
          <cell r="V11">
            <v>2850</v>
          </cell>
          <cell r="W11">
            <v>25915</v>
          </cell>
          <cell r="X11">
            <v>17373</v>
          </cell>
          <cell r="Y11">
            <v>3307</v>
          </cell>
          <cell r="Z11">
            <v>42068</v>
          </cell>
          <cell r="AA11">
            <v>9379</v>
          </cell>
          <cell r="AB11">
            <v>46001</v>
          </cell>
          <cell r="AC11">
            <v>18465</v>
          </cell>
          <cell r="AD11">
            <v>18944</v>
          </cell>
          <cell r="AE11">
            <v>2292</v>
          </cell>
          <cell r="AF11">
            <v>214133</v>
          </cell>
          <cell r="AG11">
            <v>1041</v>
          </cell>
          <cell r="AH11">
            <v>4817</v>
          </cell>
          <cell r="AI11">
            <v>124592</v>
          </cell>
          <cell r="AJ11">
            <v>1093342</v>
          </cell>
          <cell r="AK11">
            <v>273758</v>
          </cell>
          <cell r="AL11">
            <v>13747</v>
          </cell>
          <cell r="AM11">
            <v>4770</v>
          </cell>
          <cell r="AN11">
            <v>23336</v>
          </cell>
          <cell r="AO11">
            <v>78142</v>
          </cell>
          <cell r="AP11">
            <v>8369</v>
          </cell>
          <cell r="AQ11">
            <v>7782</v>
          </cell>
          <cell r="AR11">
            <v>133452</v>
          </cell>
          <cell r="AS11">
            <v>6984</v>
          </cell>
          <cell r="AT11">
            <v>6063</v>
          </cell>
          <cell r="AU11">
            <v>26587</v>
          </cell>
          <cell r="AV11">
            <v>29533</v>
          </cell>
          <cell r="AW11">
            <v>45840</v>
          </cell>
          <cell r="AX11">
            <v>6537</v>
          </cell>
          <cell r="AY11">
            <v>16769</v>
          </cell>
          <cell r="AZ11">
            <v>20845</v>
          </cell>
          <cell r="BA11">
            <v>5202</v>
          </cell>
          <cell r="BB11">
            <v>56902</v>
          </cell>
          <cell r="BC11">
            <v>9963</v>
          </cell>
          <cell r="BD11">
            <v>11357</v>
          </cell>
          <cell r="BE11">
            <v>48387</v>
          </cell>
          <cell r="BF11">
            <v>8955</v>
          </cell>
          <cell r="BG11">
            <v>2773</v>
          </cell>
          <cell r="BH11">
            <v>31037</v>
          </cell>
          <cell r="BI11">
            <v>8151</v>
          </cell>
          <cell r="BJ11">
            <v>290951</v>
          </cell>
          <cell r="BK11">
            <v>29086</v>
          </cell>
          <cell r="BL11">
            <v>3654</v>
          </cell>
          <cell r="BM11">
            <v>4982</v>
          </cell>
          <cell r="BN11">
            <v>2312</v>
          </cell>
          <cell r="BO11">
            <v>14538</v>
          </cell>
          <cell r="BP11">
            <v>44559</v>
          </cell>
          <cell r="BQ11">
            <v>5954</v>
          </cell>
          <cell r="BR11">
            <v>620501</v>
          </cell>
          <cell r="BS11">
            <v>102929</v>
          </cell>
          <cell r="BT11">
            <v>11238</v>
          </cell>
          <cell r="BU11">
            <v>45863</v>
          </cell>
          <cell r="BV11">
            <v>19543</v>
          </cell>
          <cell r="BW11">
            <v>3095</v>
          </cell>
          <cell r="BX11">
            <v>3237</v>
          </cell>
          <cell r="BY11">
            <v>1794</v>
          </cell>
          <cell r="BZ11">
            <v>19301</v>
          </cell>
          <cell r="CA11">
            <v>37283</v>
          </cell>
          <cell r="CB11">
            <v>13701</v>
          </cell>
          <cell r="CC11">
            <v>3100</v>
          </cell>
        </row>
        <row r="12">
          <cell r="A12" t="str">
            <v xml:space="preserve">Customers- General Service </v>
          </cell>
          <cell r="C12">
            <v>2010</v>
          </cell>
          <cell r="D12">
            <v>981</v>
          </cell>
          <cell r="E12">
            <v>254</v>
          </cell>
          <cell r="F12">
            <v>3918</v>
          </cell>
          <cell r="G12">
            <v>1452</v>
          </cell>
          <cell r="H12">
            <v>3159</v>
          </cell>
          <cell r="I12">
            <v>6066</v>
          </cell>
          <cell r="J12">
            <v>5362</v>
          </cell>
          <cell r="K12">
            <v>1357</v>
          </cell>
          <cell r="L12">
            <v>770</v>
          </cell>
          <cell r="M12">
            <v>174</v>
          </cell>
          <cell r="N12">
            <v>3504</v>
          </cell>
          <cell r="O12">
            <v>236</v>
          </cell>
          <cell r="P12">
            <v>1802</v>
          </cell>
          <cell r="Q12">
            <v>181</v>
          </cell>
          <cell r="R12">
            <v>1306</v>
          </cell>
          <cell r="S12">
            <v>21703</v>
          </cell>
          <cell r="T12">
            <v>8133</v>
          </cell>
          <cell r="U12">
            <v>1523</v>
          </cell>
          <cell r="V12">
            <v>450</v>
          </cell>
          <cell r="W12">
            <v>2268</v>
          </cell>
          <cell r="X12">
            <v>2205</v>
          </cell>
          <cell r="Y12">
            <v>470</v>
          </cell>
          <cell r="Z12">
            <v>4642</v>
          </cell>
          <cell r="AA12">
            <v>772</v>
          </cell>
          <cell r="AB12">
            <v>4245</v>
          </cell>
          <cell r="AC12">
            <v>2506</v>
          </cell>
          <cell r="AD12">
            <v>1846</v>
          </cell>
          <cell r="AE12">
            <v>439</v>
          </cell>
          <cell r="AF12">
            <v>20318</v>
          </cell>
          <cell r="AG12">
            <v>155</v>
          </cell>
          <cell r="AH12">
            <v>679</v>
          </cell>
          <cell r="AI12">
            <v>9517</v>
          </cell>
          <cell r="AJ12">
            <v>109266</v>
          </cell>
          <cell r="AK12">
            <v>26894</v>
          </cell>
          <cell r="AL12">
            <v>960</v>
          </cell>
          <cell r="AM12">
            <v>810</v>
          </cell>
          <cell r="AN12">
            <v>3605</v>
          </cell>
          <cell r="AO12">
            <v>8468</v>
          </cell>
          <cell r="AP12">
            <v>1201</v>
          </cell>
          <cell r="AQ12">
            <v>1657</v>
          </cell>
          <cell r="AR12">
            <v>13518</v>
          </cell>
          <cell r="AS12">
            <v>874</v>
          </cell>
          <cell r="AT12">
            <v>851</v>
          </cell>
          <cell r="AU12">
            <v>2553</v>
          </cell>
          <cell r="AV12">
            <v>3378</v>
          </cell>
          <cell r="AW12">
            <v>5208</v>
          </cell>
          <cell r="AX12">
            <v>1345</v>
          </cell>
          <cell r="AY12">
            <v>2171</v>
          </cell>
          <cell r="AZ12">
            <v>2907</v>
          </cell>
          <cell r="BA12">
            <v>824</v>
          </cell>
          <cell r="BB12">
            <v>5755</v>
          </cell>
          <cell r="BC12">
            <v>1293</v>
          </cell>
          <cell r="BD12">
            <v>1505</v>
          </cell>
          <cell r="BE12">
            <v>4312</v>
          </cell>
          <cell r="BF12">
            <v>1520</v>
          </cell>
          <cell r="BG12">
            <v>604</v>
          </cell>
          <cell r="BH12">
            <v>3973</v>
          </cell>
          <cell r="BI12">
            <v>1018</v>
          </cell>
          <cell r="BJ12">
            <v>34588</v>
          </cell>
          <cell r="BK12">
            <v>3784</v>
          </cell>
          <cell r="BL12">
            <v>501</v>
          </cell>
          <cell r="BM12">
            <v>836</v>
          </cell>
          <cell r="BN12">
            <v>442</v>
          </cell>
          <cell r="BO12">
            <v>1881</v>
          </cell>
          <cell r="BP12">
            <v>4949</v>
          </cell>
          <cell r="BQ12">
            <v>746</v>
          </cell>
          <cell r="BR12">
            <v>79835</v>
          </cell>
          <cell r="BS12">
            <v>9633</v>
          </cell>
          <cell r="BT12">
            <v>808</v>
          </cell>
          <cell r="BU12">
            <v>6050</v>
          </cell>
          <cell r="BV12">
            <v>1867</v>
          </cell>
          <cell r="BW12">
            <v>518</v>
          </cell>
          <cell r="BX12">
            <v>532</v>
          </cell>
          <cell r="BY12">
            <v>255</v>
          </cell>
          <cell r="BZ12">
            <v>2706</v>
          </cell>
          <cell r="CA12">
            <v>2386</v>
          </cell>
          <cell r="CB12">
            <v>1373</v>
          </cell>
          <cell r="CC12">
            <v>461</v>
          </cell>
        </row>
        <row r="13">
          <cell r="A13" t="str">
            <v>Customers- Large User, Sub- Transmission, Intermediate/ Embedded Distributor</v>
          </cell>
          <cell r="C13">
            <v>2010</v>
          </cell>
          <cell r="D13">
            <v>8</v>
          </cell>
          <cell r="E13">
            <v>0</v>
          </cell>
          <cell r="F13">
            <v>20</v>
          </cell>
          <cell r="G13">
            <v>0</v>
          </cell>
          <cell r="H13">
            <v>0</v>
          </cell>
          <cell r="I13">
            <v>0</v>
          </cell>
          <cell r="J13">
            <v>2</v>
          </cell>
          <cell r="K13">
            <v>0</v>
          </cell>
          <cell r="L13">
            <v>1</v>
          </cell>
          <cell r="M13">
            <v>0</v>
          </cell>
          <cell r="N13">
            <v>17</v>
          </cell>
          <cell r="O13">
            <v>0</v>
          </cell>
          <cell r="P13">
            <v>4</v>
          </cell>
          <cell r="Q13">
            <v>0</v>
          </cell>
          <cell r="R13">
            <v>0</v>
          </cell>
          <cell r="S13">
            <v>10</v>
          </cell>
          <cell r="T13">
            <v>13</v>
          </cell>
          <cell r="U13">
            <v>3</v>
          </cell>
          <cell r="V13">
            <v>0</v>
          </cell>
          <cell r="W13">
            <v>0</v>
          </cell>
          <cell r="X13">
            <v>1</v>
          </cell>
          <cell r="Y13">
            <v>0</v>
          </cell>
          <cell r="Z13">
            <v>0</v>
          </cell>
          <cell r="AA13">
            <v>0</v>
          </cell>
          <cell r="AB13">
            <v>4</v>
          </cell>
          <cell r="AC13">
            <v>0</v>
          </cell>
          <cell r="AD13">
            <v>0</v>
          </cell>
          <cell r="AE13">
            <v>3</v>
          </cell>
          <cell r="AF13">
            <v>13</v>
          </cell>
          <cell r="AG13">
            <v>0</v>
          </cell>
          <cell r="AH13">
            <v>0</v>
          </cell>
          <cell r="AI13">
            <v>119</v>
          </cell>
          <cell r="AJ13">
            <v>422</v>
          </cell>
          <cell r="AK13">
            <v>12</v>
          </cell>
          <cell r="AL13">
            <v>0</v>
          </cell>
          <cell r="AM13">
            <v>0</v>
          </cell>
          <cell r="AN13">
            <v>3</v>
          </cell>
          <cell r="AO13">
            <v>1</v>
          </cell>
          <cell r="AP13">
            <v>1</v>
          </cell>
          <cell r="AQ13">
            <v>0</v>
          </cell>
          <cell r="AR13">
            <v>4</v>
          </cell>
          <cell r="AS13">
            <v>1</v>
          </cell>
          <cell r="AT13">
            <v>0</v>
          </cell>
          <cell r="AU13">
            <v>2</v>
          </cell>
          <cell r="AV13">
            <v>0</v>
          </cell>
          <cell r="AW13">
            <v>0</v>
          </cell>
          <cell r="AX13">
            <v>0</v>
          </cell>
          <cell r="AY13">
            <v>0</v>
          </cell>
          <cell r="AZ13">
            <v>2</v>
          </cell>
          <cell r="BA13">
            <v>0</v>
          </cell>
          <cell r="BB13">
            <v>17</v>
          </cell>
          <cell r="BC13">
            <v>0</v>
          </cell>
          <cell r="BD13">
            <v>0</v>
          </cell>
          <cell r="BE13">
            <v>11</v>
          </cell>
          <cell r="BF13">
            <v>0</v>
          </cell>
          <cell r="BG13">
            <v>0</v>
          </cell>
          <cell r="BH13">
            <v>2</v>
          </cell>
          <cell r="BI13">
            <v>0</v>
          </cell>
          <cell r="BJ13">
            <v>1</v>
          </cell>
          <cell r="BK13">
            <v>0</v>
          </cell>
          <cell r="BL13">
            <v>0</v>
          </cell>
          <cell r="BM13">
            <v>0</v>
          </cell>
          <cell r="BN13">
            <v>0</v>
          </cell>
          <cell r="BO13">
            <v>0</v>
          </cell>
          <cell r="BP13">
            <v>0</v>
          </cell>
          <cell r="BQ13">
            <v>0</v>
          </cell>
          <cell r="BR13">
            <v>50</v>
          </cell>
          <cell r="BS13">
            <v>7</v>
          </cell>
          <cell r="BT13">
            <v>0</v>
          </cell>
          <cell r="BU13">
            <v>1</v>
          </cell>
          <cell r="BV13">
            <v>1</v>
          </cell>
          <cell r="BW13">
            <v>0</v>
          </cell>
          <cell r="BX13">
            <v>1</v>
          </cell>
          <cell r="BY13">
            <v>0</v>
          </cell>
          <cell r="BZ13">
            <v>0</v>
          </cell>
          <cell r="CA13">
            <v>0</v>
          </cell>
          <cell r="CB13">
            <v>0</v>
          </cell>
          <cell r="CC13">
            <v>0</v>
          </cell>
        </row>
        <row r="14">
          <cell r="A14" t="str">
            <v>Customers- Street Lighting</v>
          </cell>
          <cell r="B14" t="str">
            <v>YNST</v>
          </cell>
          <cell r="C14">
            <v>2010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row>
        <row r="15">
          <cell r="A15" t="str">
            <v>Customers- Sentinel Lighting</v>
          </cell>
          <cell r="B15" t="str">
            <v>YNSL</v>
          </cell>
          <cell r="C15">
            <v>2010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row>
        <row r="16">
          <cell r="A16" t="str">
            <v>kWh</v>
          </cell>
          <cell r="B16" t="str">
            <v>YV</v>
          </cell>
          <cell r="C16">
            <v>2010</v>
          </cell>
          <cell r="D16">
            <v>180583894.49999997</v>
          </cell>
          <cell r="E16">
            <v>21531663.359999999</v>
          </cell>
          <cell r="F16">
            <v>1030817957</v>
          </cell>
          <cell r="G16">
            <v>288299093</v>
          </cell>
          <cell r="H16">
            <v>911212372</v>
          </cell>
          <cell r="I16">
            <v>1700835297</v>
          </cell>
          <cell r="J16">
            <v>1457680195</v>
          </cell>
          <cell r="K16">
            <v>278661632</v>
          </cell>
          <cell r="L16">
            <v>147441430.01999998</v>
          </cell>
          <cell r="M16">
            <v>25835710</v>
          </cell>
          <cell r="N16">
            <v>712863469</v>
          </cell>
          <cell r="O16">
            <v>29329775.09</v>
          </cell>
          <cell r="P16">
            <v>336639728</v>
          </cell>
          <cell r="Q16">
            <v>28686561</v>
          </cell>
          <cell r="R16">
            <v>234677916</v>
          </cell>
          <cell r="S16">
            <v>7658093088</v>
          </cell>
          <cell r="T16">
            <v>2310814488.4099998</v>
          </cell>
          <cell r="U16">
            <v>396237191.25999999</v>
          </cell>
          <cell r="V16">
            <v>59959618</v>
          </cell>
          <cell r="W16">
            <v>587451344</v>
          </cell>
          <cell r="X16">
            <v>567392652</v>
          </cell>
          <cell r="Y16">
            <v>79959168</v>
          </cell>
          <cell r="Z16">
            <v>921289657</v>
          </cell>
          <cell r="AA16">
            <v>186559007.97</v>
          </cell>
          <cell r="AB16">
            <v>1614445248.05</v>
          </cell>
          <cell r="AC16">
            <v>345304603</v>
          </cell>
          <cell r="AD16">
            <v>510209689.67999995</v>
          </cell>
          <cell r="AE16">
            <v>72819055</v>
          </cell>
          <cell r="AF16">
            <v>4818803039</v>
          </cell>
          <cell r="AG16">
            <v>24291392</v>
          </cell>
          <cell r="AH16">
            <v>158272196</v>
          </cell>
          <cell r="AI16">
            <v>3748744754</v>
          </cell>
          <cell r="AJ16">
            <v>21663000000</v>
          </cell>
          <cell r="AK16">
            <v>7530979620</v>
          </cell>
          <cell r="AL16">
            <v>245715888</v>
          </cell>
          <cell r="AM16">
            <v>108826235.3</v>
          </cell>
          <cell r="AN16">
            <v>704481097</v>
          </cell>
          <cell r="AO16">
            <v>1867408458</v>
          </cell>
          <cell r="AP16">
            <v>258268674</v>
          </cell>
          <cell r="AQ16">
            <v>201597611</v>
          </cell>
          <cell r="AR16">
            <v>3346831943</v>
          </cell>
          <cell r="AS16">
            <v>209496144.09999999</v>
          </cell>
          <cell r="AT16">
            <v>205510058</v>
          </cell>
          <cell r="AU16">
            <v>718110957</v>
          </cell>
          <cell r="AV16">
            <v>681230183</v>
          </cell>
          <cell r="AW16">
            <v>1183703863</v>
          </cell>
          <cell r="AX16">
            <v>177316883</v>
          </cell>
          <cell r="AY16">
            <v>364476577</v>
          </cell>
          <cell r="AZ16">
            <v>562643058</v>
          </cell>
          <cell r="BA16">
            <v>121642982</v>
          </cell>
          <cell r="BB16">
            <v>1593218181.73</v>
          </cell>
          <cell r="BC16">
            <v>245699092</v>
          </cell>
          <cell r="BD16">
            <v>305338215</v>
          </cell>
          <cell r="BE16">
            <v>1128809412</v>
          </cell>
          <cell r="BF16">
            <v>185435680</v>
          </cell>
          <cell r="BG16">
            <v>83932778.170000017</v>
          </cell>
          <cell r="BH16">
            <v>792968780</v>
          </cell>
          <cell r="BI16">
            <v>189138998</v>
          </cell>
          <cell r="BJ16">
            <v>8263543864</v>
          </cell>
          <cell r="BK16">
            <v>674907898</v>
          </cell>
          <cell r="BL16">
            <v>94435422</v>
          </cell>
          <cell r="BM16">
            <v>105964407</v>
          </cell>
          <cell r="BN16">
            <v>70574452</v>
          </cell>
          <cell r="BO16">
            <v>294869479</v>
          </cell>
          <cell r="BP16">
            <v>931409728</v>
          </cell>
          <cell r="BQ16">
            <v>192156166</v>
          </cell>
          <cell r="BR16">
            <v>24580686671</v>
          </cell>
          <cell r="BS16">
            <v>2517857267</v>
          </cell>
          <cell r="BT16">
            <v>118820900.25</v>
          </cell>
          <cell r="BU16">
            <v>1415659467</v>
          </cell>
          <cell r="BV16">
            <v>417555177</v>
          </cell>
          <cell r="BW16">
            <v>95579103.439999998</v>
          </cell>
          <cell r="BX16">
            <v>138131785.69999999</v>
          </cell>
          <cell r="BY16">
            <v>59501500.450000003</v>
          </cell>
          <cell r="BZ16">
            <v>473069663</v>
          </cell>
          <cell r="CA16">
            <v>851053371</v>
          </cell>
          <cell r="CB16">
            <v>371077515</v>
          </cell>
          <cell r="CC16">
            <v>58515114</v>
          </cell>
        </row>
        <row r="17">
          <cell r="A17" t="str">
            <v>kWh - Residential</v>
          </cell>
          <cell r="B17" t="str">
            <v>YVR</v>
          </cell>
          <cell r="C17">
            <v>2010</v>
          </cell>
          <cell r="D17">
            <v>83582747.400000006</v>
          </cell>
          <cell r="E17">
            <v>10673946.75</v>
          </cell>
          <cell r="F17">
            <v>262967731</v>
          </cell>
          <cell r="G17">
            <v>86183557</v>
          </cell>
          <cell r="H17">
            <v>289840430</v>
          </cell>
          <cell r="I17">
            <v>579116811</v>
          </cell>
          <cell r="J17">
            <v>395342413</v>
          </cell>
          <cell r="K17">
            <v>114051203</v>
          </cell>
          <cell r="L17">
            <v>45162580</v>
          </cell>
          <cell r="M17">
            <v>13585926</v>
          </cell>
          <cell r="N17">
            <v>236272579</v>
          </cell>
          <cell r="O17">
            <v>11595218</v>
          </cell>
          <cell r="P17">
            <v>125224900</v>
          </cell>
          <cell r="Q17">
            <v>19868483</v>
          </cell>
          <cell r="R17">
            <v>93358872</v>
          </cell>
          <cell r="S17">
            <v>1586325915</v>
          </cell>
          <cell r="T17">
            <v>647461708.20000005</v>
          </cell>
          <cell r="U17">
            <v>115184785</v>
          </cell>
          <cell r="V17">
            <v>31226253</v>
          </cell>
          <cell r="W17">
            <v>280065614</v>
          </cell>
          <cell r="X17">
            <v>141316645</v>
          </cell>
          <cell r="Y17">
            <v>38880708</v>
          </cell>
          <cell r="Z17">
            <v>394465898</v>
          </cell>
          <cell r="AA17">
            <v>96445306.670000002</v>
          </cell>
          <cell r="AB17">
            <v>364874674.47000003</v>
          </cell>
          <cell r="AC17">
            <v>172161499</v>
          </cell>
          <cell r="AD17">
            <v>224697944.84999999</v>
          </cell>
          <cell r="AE17">
            <v>25225707</v>
          </cell>
          <cell r="AF17">
            <v>1684535439</v>
          </cell>
          <cell r="AG17">
            <v>14930159</v>
          </cell>
          <cell r="AH17">
            <v>52798659</v>
          </cell>
          <cell r="AI17">
            <v>1161471420</v>
          </cell>
          <cell r="AJ17">
            <v>11964000000</v>
          </cell>
          <cell r="AK17">
            <v>2272176243</v>
          </cell>
          <cell r="AL17">
            <v>159406547</v>
          </cell>
          <cell r="AM17">
            <v>40203282.170000002</v>
          </cell>
          <cell r="AN17">
            <v>189807088</v>
          </cell>
          <cell r="AO17">
            <v>671668025</v>
          </cell>
          <cell r="AP17">
            <v>75492423</v>
          </cell>
          <cell r="AQ17">
            <v>77894336</v>
          </cell>
          <cell r="AR17">
            <v>1146514255</v>
          </cell>
          <cell r="AS17">
            <v>64995244.240000002</v>
          </cell>
          <cell r="AT17">
            <v>47915407</v>
          </cell>
          <cell r="AU17">
            <v>258659735</v>
          </cell>
          <cell r="AV17">
            <v>277978370</v>
          </cell>
          <cell r="AW17">
            <v>451343387</v>
          </cell>
          <cell r="AX17">
            <v>67066095</v>
          </cell>
          <cell r="AY17">
            <v>141859487</v>
          </cell>
          <cell r="AZ17">
            <v>206535118</v>
          </cell>
          <cell r="BA17">
            <v>41793455</v>
          </cell>
          <cell r="BB17">
            <v>625890072.50999999</v>
          </cell>
          <cell r="BC17">
            <v>86211880</v>
          </cell>
          <cell r="BD17">
            <v>107193730</v>
          </cell>
          <cell r="BE17">
            <v>500205636</v>
          </cell>
          <cell r="BF17">
            <v>76783544</v>
          </cell>
          <cell r="BG17">
            <v>32389316.25</v>
          </cell>
          <cell r="BH17">
            <v>284955081</v>
          </cell>
          <cell r="BI17">
            <v>64264350</v>
          </cell>
          <cell r="BJ17">
            <v>2727096928</v>
          </cell>
          <cell r="BK17">
            <v>326493714</v>
          </cell>
          <cell r="BL17">
            <v>30305144</v>
          </cell>
          <cell r="BM17">
            <v>44191614</v>
          </cell>
          <cell r="BN17">
            <v>31178902</v>
          </cell>
          <cell r="BO17">
            <v>120949829</v>
          </cell>
          <cell r="BP17">
            <v>335657888</v>
          </cell>
          <cell r="BQ17">
            <v>53434213</v>
          </cell>
          <cell r="BR17">
            <v>5209204594</v>
          </cell>
          <cell r="BS17">
            <v>972134187</v>
          </cell>
          <cell r="BT17">
            <v>77874801.480000004</v>
          </cell>
          <cell r="BU17">
            <v>413251129</v>
          </cell>
          <cell r="BV17">
            <v>159733338</v>
          </cell>
          <cell r="BW17">
            <v>25303870.890000001</v>
          </cell>
          <cell r="BX17">
            <v>26431108</v>
          </cell>
          <cell r="BY17">
            <v>16271614</v>
          </cell>
          <cell r="BZ17">
            <v>216435358</v>
          </cell>
          <cell r="CA17">
            <v>364548865</v>
          </cell>
          <cell r="CB17">
            <v>110101647</v>
          </cell>
          <cell r="CC17">
            <v>28625240</v>
          </cell>
        </row>
        <row r="18">
          <cell r="A18" t="str">
            <v xml:space="preserve">kWh- General Service </v>
          </cell>
          <cell r="C18">
            <v>2010</v>
          </cell>
          <cell r="D18">
            <v>88221917.900000006</v>
          </cell>
          <cell r="E18">
            <v>10857716.609999999</v>
          </cell>
          <cell r="F18">
            <v>327947236</v>
          </cell>
          <cell r="G18">
            <v>202115536</v>
          </cell>
          <cell r="H18">
            <v>621371942</v>
          </cell>
          <cell r="I18">
            <v>1121718486</v>
          </cell>
          <cell r="J18">
            <v>865898158</v>
          </cell>
          <cell r="K18">
            <v>164610429</v>
          </cell>
          <cell r="L18">
            <v>102278850</v>
          </cell>
          <cell r="M18">
            <v>12249784</v>
          </cell>
          <cell r="N18">
            <v>382340352</v>
          </cell>
          <cell r="O18">
            <v>17734557.09</v>
          </cell>
          <cell r="P18">
            <v>136890856</v>
          </cell>
          <cell r="Q18">
            <v>8818078</v>
          </cell>
          <cell r="R18">
            <v>141319044</v>
          </cell>
          <cell r="S18">
            <v>4999401144</v>
          </cell>
          <cell r="T18">
            <v>1168021267.4299998</v>
          </cell>
          <cell r="U18">
            <v>170406902.69999999</v>
          </cell>
          <cell r="V18">
            <v>28733365</v>
          </cell>
          <cell r="W18">
            <v>307385730</v>
          </cell>
          <cell r="X18">
            <v>374032940</v>
          </cell>
          <cell r="Y18">
            <v>41078460</v>
          </cell>
          <cell r="Z18">
            <v>526823759</v>
          </cell>
          <cell r="AA18">
            <v>90113701.300000012</v>
          </cell>
          <cell r="AB18">
            <v>989842132.5</v>
          </cell>
          <cell r="AC18">
            <v>173143104</v>
          </cell>
          <cell r="AD18">
            <v>285511744.82999998</v>
          </cell>
          <cell r="AE18">
            <v>29344441</v>
          </cell>
          <cell r="AF18">
            <v>2430133559</v>
          </cell>
          <cell r="AG18">
            <v>9361233</v>
          </cell>
          <cell r="AH18">
            <v>105473537</v>
          </cell>
          <cell r="AI18">
            <v>1384218821</v>
          </cell>
          <cell r="AJ18">
            <v>6604000000</v>
          </cell>
          <cell r="AK18">
            <v>4573136783</v>
          </cell>
          <cell r="AL18">
            <v>86309341</v>
          </cell>
          <cell r="AM18">
            <v>68622953.129999995</v>
          </cell>
          <cell r="AN18">
            <v>365801203</v>
          </cell>
          <cell r="AO18">
            <v>1148930020</v>
          </cell>
          <cell r="AP18">
            <v>162575209</v>
          </cell>
          <cell r="AQ18">
            <v>123703275</v>
          </cell>
          <cell r="AR18">
            <v>2005191668</v>
          </cell>
          <cell r="AS18">
            <v>115466563.66</v>
          </cell>
          <cell r="AT18">
            <v>157594651</v>
          </cell>
          <cell r="AU18">
            <v>383115202</v>
          </cell>
          <cell r="AV18">
            <v>403251813</v>
          </cell>
          <cell r="AW18">
            <v>732360476</v>
          </cell>
          <cell r="AX18">
            <v>110250788</v>
          </cell>
          <cell r="AY18">
            <v>222617090</v>
          </cell>
          <cell r="AZ18">
            <v>315079836</v>
          </cell>
          <cell r="BA18">
            <v>79849527</v>
          </cell>
          <cell r="BB18">
            <v>806974382.21000004</v>
          </cell>
          <cell r="BC18">
            <v>159487212</v>
          </cell>
          <cell r="BD18">
            <v>198144485</v>
          </cell>
          <cell r="BE18">
            <v>509999399</v>
          </cell>
          <cell r="BF18">
            <v>108652136</v>
          </cell>
          <cell r="BG18">
            <v>51543461.920000002</v>
          </cell>
          <cell r="BH18">
            <v>451267558</v>
          </cell>
          <cell r="BI18">
            <v>124874648</v>
          </cell>
          <cell r="BJ18">
            <v>5508837199</v>
          </cell>
          <cell r="BK18">
            <v>348414184</v>
          </cell>
          <cell r="BL18">
            <v>64130278</v>
          </cell>
          <cell r="BM18">
            <v>61772793</v>
          </cell>
          <cell r="BN18">
            <v>39395550</v>
          </cell>
          <cell r="BO18">
            <v>173919650</v>
          </cell>
          <cell r="BP18">
            <v>595751840</v>
          </cell>
          <cell r="BQ18">
            <v>138721953</v>
          </cell>
          <cell r="BR18">
            <v>17152234624</v>
          </cell>
          <cell r="BS18">
            <v>1294864767</v>
          </cell>
          <cell r="BT18">
            <v>40946098.769999996</v>
          </cell>
          <cell r="BU18">
            <v>919815329</v>
          </cell>
          <cell r="BV18">
            <v>199117476</v>
          </cell>
          <cell r="BW18">
            <v>70275232.549999997</v>
          </cell>
          <cell r="BX18">
            <v>51480789</v>
          </cell>
          <cell r="BY18">
            <v>43229886.450000003</v>
          </cell>
          <cell r="BZ18">
            <v>256634305</v>
          </cell>
          <cell r="CA18">
            <v>486504506</v>
          </cell>
          <cell r="CB18">
            <v>260975868</v>
          </cell>
          <cell r="CC18">
            <v>29889874</v>
          </cell>
        </row>
        <row r="19">
          <cell r="A19" t="str">
            <v>kWh- Large User, Sub- Transmission, Intermediate/ Embedded Distributor</v>
          </cell>
          <cell r="C19">
            <v>2010</v>
          </cell>
          <cell r="D19">
            <v>8779229.1999999993</v>
          </cell>
          <cell r="E19">
            <v>0</v>
          </cell>
          <cell r="F19">
            <v>439902990</v>
          </cell>
          <cell r="G19">
            <v>0</v>
          </cell>
          <cell r="H19">
            <v>0</v>
          </cell>
          <cell r="I19">
            <v>0</v>
          </cell>
          <cell r="J19">
            <v>196439624</v>
          </cell>
          <cell r="K19">
            <v>0</v>
          </cell>
          <cell r="L19">
            <v>0.02</v>
          </cell>
          <cell r="M19">
            <v>0</v>
          </cell>
          <cell r="N19">
            <v>94250538</v>
          </cell>
          <cell r="O19">
            <v>0</v>
          </cell>
          <cell r="P19">
            <v>74523972</v>
          </cell>
          <cell r="Q19">
            <v>0</v>
          </cell>
          <cell r="R19">
            <v>0</v>
          </cell>
          <cell r="S19">
            <v>1072366029</v>
          </cell>
          <cell r="T19">
            <v>495331512.78000003</v>
          </cell>
          <cell r="U19">
            <v>110645503.56</v>
          </cell>
          <cell r="V19">
            <v>0</v>
          </cell>
          <cell r="W19">
            <v>0</v>
          </cell>
          <cell r="X19">
            <v>52043067</v>
          </cell>
          <cell r="Y19">
            <v>0</v>
          </cell>
          <cell r="Z19">
            <v>0</v>
          </cell>
          <cell r="AA19">
            <v>0</v>
          </cell>
          <cell r="AB19">
            <v>259728441.08000001</v>
          </cell>
          <cell r="AC19">
            <v>0</v>
          </cell>
          <cell r="AD19">
            <v>0</v>
          </cell>
          <cell r="AE19">
            <v>18248907</v>
          </cell>
          <cell r="AF19">
            <v>704134041</v>
          </cell>
          <cell r="AG19">
            <v>0</v>
          </cell>
          <cell r="AH19">
            <v>0</v>
          </cell>
          <cell r="AI19">
            <v>1203054513</v>
          </cell>
          <cell r="AJ19">
            <v>3095000000</v>
          </cell>
          <cell r="AK19">
            <v>685666594</v>
          </cell>
          <cell r="AL19">
            <v>0</v>
          </cell>
          <cell r="AM19">
            <v>0</v>
          </cell>
          <cell r="AN19">
            <v>148872806</v>
          </cell>
          <cell r="AO19">
            <v>46810413</v>
          </cell>
          <cell r="AP19">
            <v>20201042</v>
          </cell>
          <cell r="AQ19">
            <v>0</v>
          </cell>
          <cell r="AR19">
            <v>195126020</v>
          </cell>
          <cell r="AS19">
            <v>29034336.199999999</v>
          </cell>
          <cell r="AT19">
            <v>0</v>
          </cell>
          <cell r="AU19">
            <v>76336020</v>
          </cell>
          <cell r="AV19">
            <v>0</v>
          </cell>
          <cell r="AW19">
            <v>0</v>
          </cell>
          <cell r="AX19">
            <v>0</v>
          </cell>
          <cell r="AY19">
            <v>0</v>
          </cell>
          <cell r="AZ19">
            <v>41028104</v>
          </cell>
          <cell r="BA19">
            <v>0</v>
          </cell>
          <cell r="BB19">
            <v>160353727.00999999</v>
          </cell>
          <cell r="BC19">
            <v>0</v>
          </cell>
          <cell r="BD19">
            <v>0</v>
          </cell>
          <cell r="BE19">
            <v>118604377</v>
          </cell>
          <cell r="BF19">
            <v>0</v>
          </cell>
          <cell r="BG19">
            <v>0</v>
          </cell>
          <cell r="BH19">
            <v>56746141</v>
          </cell>
          <cell r="BI19">
            <v>0</v>
          </cell>
          <cell r="BJ19">
            <v>27609737</v>
          </cell>
          <cell r="BK19">
            <v>0</v>
          </cell>
          <cell r="BL19">
            <v>0</v>
          </cell>
          <cell r="BM19">
            <v>0</v>
          </cell>
          <cell r="BN19">
            <v>0</v>
          </cell>
          <cell r="BO19">
            <v>0</v>
          </cell>
          <cell r="BP19">
            <v>0</v>
          </cell>
          <cell r="BQ19">
            <v>0</v>
          </cell>
          <cell r="BR19">
            <v>2219247453</v>
          </cell>
          <cell r="BS19">
            <v>250858313</v>
          </cell>
          <cell r="BT19">
            <v>0</v>
          </cell>
          <cell r="BU19">
            <v>82593009</v>
          </cell>
          <cell r="BV19">
            <v>58704363</v>
          </cell>
          <cell r="BW19">
            <v>0</v>
          </cell>
          <cell r="BX19">
            <v>60219888.700000003</v>
          </cell>
          <cell r="BY19">
            <v>0</v>
          </cell>
          <cell r="BZ19">
            <v>0</v>
          </cell>
          <cell r="CA19">
            <v>0</v>
          </cell>
          <cell r="CB19">
            <v>0</v>
          </cell>
          <cell r="CC19">
            <v>0</v>
          </cell>
        </row>
        <row r="20">
          <cell r="A20" t="str">
            <v>kWh- Street Lighting</v>
          </cell>
          <cell r="B20" t="str">
            <v>YVST</v>
          </cell>
          <cell r="C20">
            <v>2010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row>
        <row r="21">
          <cell r="A21" t="str">
            <v>kWh- Sentinel Lighting</v>
          </cell>
          <cell r="B21" t="str">
            <v>YVSL</v>
          </cell>
          <cell r="C21">
            <v>2010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row>
        <row r="22">
          <cell r="A22" t="str">
            <v>kW</v>
          </cell>
          <cell r="B22" t="str">
            <v>YD</v>
          </cell>
          <cell r="C22">
            <v>2010</v>
          </cell>
          <cell r="D22">
            <v>163570</v>
          </cell>
          <cell r="E22">
            <v>28883</v>
          </cell>
          <cell r="F22">
            <v>1375205</v>
          </cell>
          <cell r="G22">
            <v>340236</v>
          </cell>
          <cell r="H22">
            <v>1326294</v>
          </cell>
          <cell r="I22">
            <v>2405197</v>
          </cell>
          <cell r="J22">
            <v>2382603</v>
          </cell>
          <cell r="K22">
            <v>368891</v>
          </cell>
          <cell r="L22">
            <v>215599</v>
          </cell>
          <cell r="M22">
            <v>18567</v>
          </cell>
          <cell r="N22">
            <v>1054091</v>
          </cell>
          <cell r="O22">
            <v>37544</v>
          </cell>
          <cell r="P22">
            <v>352326</v>
          </cell>
          <cell r="Q22">
            <v>11793</v>
          </cell>
          <cell r="R22">
            <v>27745210</v>
          </cell>
          <cell r="S22">
            <v>13220321</v>
          </cell>
          <cell r="T22">
            <v>3423698</v>
          </cell>
          <cell r="U22">
            <v>284367</v>
          </cell>
          <cell r="V22">
            <v>43226</v>
          </cell>
          <cell r="W22">
            <v>481982</v>
          </cell>
          <cell r="X22">
            <v>939398</v>
          </cell>
          <cell r="Y22">
            <v>65577</v>
          </cell>
          <cell r="Z22">
            <v>965342</v>
          </cell>
          <cell r="AA22">
            <v>174345</v>
          </cell>
          <cell r="AB22">
            <v>2404857</v>
          </cell>
          <cell r="AC22">
            <v>324503</v>
          </cell>
          <cell r="AD22">
            <v>606534</v>
          </cell>
          <cell r="AE22">
            <v>108747</v>
          </cell>
          <cell r="AF22">
            <v>7951326</v>
          </cell>
          <cell r="AG22">
            <v>10940</v>
          </cell>
          <cell r="AH22">
            <v>209711</v>
          </cell>
          <cell r="AI22">
            <v>5648713</v>
          </cell>
          <cell r="AJ22">
            <v>27731332</v>
          </cell>
          <cell r="AK22">
            <v>10359638</v>
          </cell>
          <cell r="AL22">
            <v>155282</v>
          </cell>
          <cell r="AM22">
            <v>104670</v>
          </cell>
          <cell r="AN22">
            <v>1037576</v>
          </cell>
          <cell r="AO22">
            <v>0</v>
          </cell>
          <cell r="AP22">
            <v>346756</v>
          </cell>
          <cell r="AQ22">
            <v>203252</v>
          </cell>
          <cell r="AR22">
            <v>4574779</v>
          </cell>
          <cell r="AS22">
            <v>295482</v>
          </cell>
          <cell r="AT22">
            <v>330423</v>
          </cell>
          <cell r="AU22">
            <v>920198</v>
          </cell>
          <cell r="AV22">
            <v>0</v>
          </cell>
          <cell r="AW22">
            <v>1769836</v>
          </cell>
          <cell r="AX22">
            <v>216924</v>
          </cell>
          <cell r="AY22">
            <v>342702</v>
          </cell>
          <cell r="AZ22">
            <v>666263</v>
          </cell>
          <cell r="BA22">
            <v>182783</v>
          </cell>
          <cell r="BB22">
            <v>1965913</v>
          </cell>
          <cell r="BC22">
            <v>298437</v>
          </cell>
          <cell r="BD22">
            <v>386685</v>
          </cell>
          <cell r="BE22">
            <v>1137441</v>
          </cell>
          <cell r="BF22">
            <v>211781</v>
          </cell>
          <cell r="BG22">
            <v>90298</v>
          </cell>
          <cell r="BH22">
            <v>946709</v>
          </cell>
          <cell r="BI22">
            <v>379400</v>
          </cell>
          <cell r="BJ22">
            <v>12014000</v>
          </cell>
          <cell r="BK22">
            <v>635104</v>
          </cell>
          <cell r="BL22">
            <v>141997</v>
          </cell>
          <cell r="BM22">
            <v>128467</v>
          </cell>
          <cell r="BN22">
            <v>71492</v>
          </cell>
          <cell r="BO22">
            <v>353239</v>
          </cell>
          <cell r="BP22">
            <v>1290601</v>
          </cell>
          <cell r="BQ22">
            <v>332720</v>
          </cell>
          <cell r="BR22">
            <v>42443032</v>
          </cell>
          <cell r="BS22">
            <v>2884529</v>
          </cell>
          <cell r="BT22">
            <v>54155</v>
          </cell>
          <cell r="BU22">
            <v>1918250</v>
          </cell>
          <cell r="BV22">
            <v>593331</v>
          </cell>
          <cell r="BW22">
            <v>144653</v>
          </cell>
          <cell r="BX22">
            <v>247464</v>
          </cell>
          <cell r="BY22">
            <v>97224</v>
          </cell>
          <cell r="BZ22">
            <v>472060</v>
          </cell>
          <cell r="CA22">
            <v>975051</v>
          </cell>
          <cell r="CB22">
            <v>574272</v>
          </cell>
          <cell r="CC22">
            <v>58146</v>
          </cell>
        </row>
        <row r="23">
          <cell r="A23" t="str">
            <v>kW - Residential</v>
          </cell>
          <cell r="B23" t="str">
            <v>YDR</v>
          </cell>
          <cell r="C23">
            <v>2010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row>
        <row r="24">
          <cell r="A24" t="str">
            <v>kW- General Service</v>
          </cell>
          <cell r="C24">
            <v>0</v>
          </cell>
          <cell r="D24">
            <v>146471</v>
          </cell>
          <cell r="E24">
            <v>28883</v>
          </cell>
          <cell r="F24">
            <v>596357</v>
          </cell>
          <cell r="G24">
            <v>340236</v>
          </cell>
          <cell r="H24">
            <v>1326294</v>
          </cell>
          <cell r="I24">
            <v>2405197</v>
          </cell>
          <cell r="J24">
            <v>1961798</v>
          </cell>
          <cell r="K24">
            <v>368891</v>
          </cell>
          <cell r="L24">
            <v>171222</v>
          </cell>
          <cell r="M24">
            <v>18567</v>
          </cell>
          <cell r="N24">
            <v>798376</v>
          </cell>
          <cell r="O24">
            <v>37544</v>
          </cell>
          <cell r="P24">
            <v>352326</v>
          </cell>
          <cell r="Q24">
            <v>11793</v>
          </cell>
          <cell r="R24">
            <v>27745210</v>
          </cell>
          <cell r="S24">
            <v>11388776</v>
          </cell>
          <cell r="T24">
            <v>2412328</v>
          </cell>
          <cell r="U24">
            <v>85219</v>
          </cell>
          <cell r="V24">
            <v>43226</v>
          </cell>
          <cell r="W24">
            <v>481982</v>
          </cell>
          <cell r="X24">
            <v>829669</v>
          </cell>
          <cell r="Y24">
            <v>65577</v>
          </cell>
          <cell r="Z24">
            <v>965342</v>
          </cell>
          <cell r="AA24">
            <v>174345</v>
          </cell>
          <cell r="AB24">
            <v>1954149</v>
          </cell>
          <cell r="AC24">
            <v>324503</v>
          </cell>
          <cell r="AD24">
            <v>606534</v>
          </cell>
          <cell r="AE24">
            <v>49410</v>
          </cell>
          <cell r="AF24">
            <v>5066803</v>
          </cell>
          <cell r="AG24">
            <v>10940</v>
          </cell>
          <cell r="AH24">
            <v>209711</v>
          </cell>
          <cell r="AI24">
            <v>3047642</v>
          </cell>
          <cell r="AJ24">
            <v>14003126</v>
          </cell>
          <cell r="AK24">
            <v>9134809</v>
          </cell>
          <cell r="AL24">
            <v>155282</v>
          </cell>
          <cell r="AM24">
            <v>104670</v>
          </cell>
          <cell r="AN24">
            <v>747917</v>
          </cell>
          <cell r="AO24">
            <v>0</v>
          </cell>
          <cell r="AP24">
            <v>300322</v>
          </cell>
          <cell r="AQ24">
            <v>203252</v>
          </cell>
          <cell r="AR24">
            <v>4171885</v>
          </cell>
          <cell r="AS24">
            <v>239384</v>
          </cell>
          <cell r="AT24">
            <v>330423</v>
          </cell>
          <cell r="AU24">
            <v>746175</v>
          </cell>
          <cell r="AV24">
            <v>0</v>
          </cell>
          <cell r="AW24">
            <v>1769836</v>
          </cell>
          <cell r="AX24">
            <v>216924</v>
          </cell>
          <cell r="AY24">
            <v>342702</v>
          </cell>
          <cell r="AZ24">
            <v>588203</v>
          </cell>
          <cell r="BA24">
            <v>182783</v>
          </cell>
          <cell r="BB24">
            <v>1595878</v>
          </cell>
          <cell r="BC24">
            <v>298437</v>
          </cell>
          <cell r="BD24">
            <v>386685</v>
          </cell>
          <cell r="BE24">
            <v>871715</v>
          </cell>
          <cell r="BF24">
            <v>211781</v>
          </cell>
          <cell r="BG24">
            <v>90298</v>
          </cell>
          <cell r="BH24">
            <v>825019</v>
          </cell>
          <cell r="BI24">
            <v>379400</v>
          </cell>
          <cell r="BJ24">
            <v>11933194</v>
          </cell>
          <cell r="BK24">
            <v>635104</v>
          </cell>
          <cell r="BL24">
            <v>141997</v>
          </cell>
          <cell r="BM24">
            <v>128467</v>
          </cell>
          <cell r="BN24">
            <v>71492</v>
          </cell>
          <cell r="BO24">
            <v>353239</v>
          </cell>
          <cell r="BP24">
            <v>1290601</v>
          </cell>
          <cell r="BQ24">
            <v>332720</v>
          </cell>
          <cell r="BR24">
            <v>37752746</v>
          </cell>
          <cell r="BS24">
            <v>2409333</v>
          </cell>
          <cell r="BT24">
            <v>54155</v>
          </cell>
          <cell r="BU24">
            <v>1762264</v>
          </cell>
          <cell r="BV24">
            <v>424027</v>
          </cell>
          <cell r="BW24">
            <v>144653</v>
          </cell>
          <cell r="BX24">
            <v>100518</v>
          </cell>
          <cell r="BY24">
            <v>97224</v>
          </cell>
          <cell r="BZ24">
            <v>472060</v>
          </cell>
          <cell r="CA24">
            <v>975051</v>
          </cell>
          <cell r="CB24">
            <v>574272</v>
          </cell>
          <cell r="CC24">
            <v>58146</v>
          </cell>
        </row>
        <row r="25">
          <cell r="A25" t="str">
            <v>kW- Large User, Sub- Transmission, Intermediate/ Embedded Distributor</v>
          </cell>
          <cell r="C25">
            <v>0</v>
          </cell>
          <cell r="D25">
            <v>17099</v>
          </cell>
          <cell r="E25">
            <v>0</v>
          </cell>
          <cell r="F25">
            <v>778848</v>
          </cell>
          <cell r="G25">
            <v>0</v>
          </cell>
          <cell r="H25">
            <v>0</v>
          </cell>
          <cell r="I25">
            <v>0</v>
          </cell>
          <cell r="J25">
            <v>420805</v>
          </cell>
          <cell r="K25">
            <v>0</v>
          </cell>
          <cell r="L25">
            <v>44377</v>
          </cell>
          <cell r="M25">
            <v>0</v>
          </cell>
          <cell r="N25">
            <v>255715</v>
          </cell>
          <cell r="O25">
            <v>0</v>
          </cell>
          <cell r="P25">
            <v>0</v>
          </cell>
          <cell r="Q25">
            <v>0</v>
          </cell>
          <cell r="R25">
            <v>0</v>
          </cell>
          <cell r="S25">
            <v>1831545</v>
          </cell>
          <cell r="T25">
            <v>1011370</v>
          </cell>
          <cell r="U25">
            <v>199148</v>
          </cell>
          <cell r="V25">
            <v>0</v>
          </cell>
          <cell r="W25">
            <v>0</v>
          </cell>
          <cell r="X25">
            <v>109729</v>
          </cell>
          <cell r="Y25">
            <v>0</v>
          </cell>
          <cell r="Z25">
            <v>0</v>
          </cell>
          <cell r="AA25">
            <v>0</v>
          </cell>
          <cell r="AB25">
            <v>450708</v>
          </cell>
          <cell r="AC25">
            <v>0</v>
          </cell>
          <cell r="AD25">
            <v>0</v>
          </cell>
          <cell r="AE25">
            <v>59337</v>
          </cell>
          <cell r="AF25">
            <v>2884523</v>
          </cell>
          <cell r="AG25">
            <v>0</v>
          </cell>
          <cell r="AH25">
            <v>0</v>
          </cell>
          <cell r="AI25">
            <v>2601071</v>
          </cell>
          <cell r="AJ25">
            <v>13728206</v>
          </cell>
          <cell r="AK25">
            <v>1224829</v>
          </cell>
          <cell r="AL25">
            <v>0</v>
          </cell>
          <cell r="AM25">
            <v>0</v>
          </cell>
          <cell r="AN25">
            <v>289659</v>
          </cell>
          <cell r="AO25">
            <v>0</v>
          </cell>
          <cell r="AP25">
            <v>46434</v>
          </cell>
          <cell r="AQ25">
            <v>0</v>
          </cell>
          <cell r="AR25">
            <v>402894</v>
          </cell>
          <cell r="AS25">
            <v>56098</v>
          </cell>
          <cell r="AT25">
            <v>0</v>
          </cell>
          <cell r="AU25">
            <v>174023</v>
          </cell>
          <cell r="AV25">
            <v>0</v>
          </cell>
          <cell r="AW25">
            <v>0</v>
          </cell>
          <cell r="AX25">
            <v>0</v>
          </cell>
          <cell r="AY25">
            <v>0</v>
          </cell>
          <cell r="AZ25">
            <v>78060</v>
          </cell>
          <cell r="BA25">
            <v>0</v>
          </cell>
          <cell r="BB25">
            <v>370035</v>
          </cell>
          <cell r="BC25">
            <v>0</v>
          </cell>
          <cell r="BD25">
            <v>0</v>
          </cell>
          <cell r="BE25">
            <v>265726</v>
          </cell>
          <cell r="BF25">
            <v>0</v>
          </cell>
          <cell r="BG25">
            <v>0</v>
          </cell>
          <cell r="BH25">
            <v>121690</v>
          </cell>
          <cell r="BI25">
            <v>0</v>
          </cell>
          <cell r="BJ25">
            <v>80806</v>
          </cell>
          <cell r="BK25">
            <v>0</v>
          </cell>
          <cell r="BL25">
            <v>0</v>
          </cell>
          <cell r="BM25">
            <v>0</v>
          </cell>
          <cell r="BN25">
            <v>0</v>
          </cell>
          <cell r="BO25">
            <v>0</v>
          </cell>
          <cell r="BP25">
            <v>0</v>
          </cell>
          <cell r="BQ25">
            <v>0</v>
          </cell>
          <cell r="BR25">
            <v>4690286</v>
          </cell>
          <cell r="BS25">
            <v>475196</v>
          </cell>
          <cell r="BT25">
            <v>0</v>
          </cell>
          <cell r="BU25">
            <v>155986</v>
          </cell>
          <cell r="BV25">
            <v>169304</v>
          </cell>
          <cell r="BW25">
            <v>0</v>
          </cell>
          <cell r="BX25">
            <v>146946</v>
          </cell>
          <cell r="BY25">
            <v>0</v>
          </cell>
          <cell r="BZ25">
            <v>0</v>
          </cell>
          <cell r="CA25">
            <v>0</v>
          </cell>
          <cell r="CB25">
            <v>0</v>
          </cell>
          <cell r="CC25">
            <v>0</v>
          </cell>
        </row>
        <row r="26">
          <cell r="A26" t="str">
            <v>kW- Street Lighting</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row>
        <row r="27">
          <cell r="A27" t="str">
            <v>kW- Sentinel Lighting</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row>
        <row r="28">
          <cell r="A28" t="str">
            <v>Billed Total Distribution Revenues</v>
          </cell>
          <cell r="B28" t="str">
            <v>RTOT</v>
          </cell>
          <cell r="C28">
            <v>2010</v>
          </cell>
          <cell r="D28">
            <v>8435748.120000001</v>
          </cell>
          <cell r="E28">
            <v>1071947.03</v>
          </cell>
          <cell r="F28">
            <v>17825580</v>
          </cell>
          <cell r="G28">
            <v>5580930</v>
          </cell>
          <cell r="H28">
            <v>15017436.58</v>
          </cell>
          <cell r="I28">
            <v>28401304.790000003</v>
          </cell>
          <cell r="J28">
            <v>22041119</v>
          </cell>
          <cell r="K28">
            <v>8543665.8100000005</v>
          </cell>
          <cell r="L28">
            <v>2618121.04</v>
          </cell>
          <cell r="M28">
            <v>583400.48</v>
          </cell>
          <cell r="N28">
            <v>13855097.439999999</v>
          </cell>
          <cell r="O28">
            <v>501988.78</v>
          </cell>
          <cell r="P28">
            <v>5292130</v>
          </cell>
          <cell r="Q28">
            <v>691647.88</v>
          </cell>
          <cell r="R28">
            <v>1325060.77</v>
          </cell>
          <cell r="S28">
            <v>117548907</v>
          </cell>
          <cell r="T28">
            <v>46536670</v>
          </cell>
          <cell r="U28">
            <v>5897409</v>
          </cell>
          <cell r="V28">
            <v>1179346.6399999999</v>
          </cell>
          <cell r="W28">
            <v>10471084.590000002</v>
          </cell>
          <cell r="X28">
            <v>-9292990.1500000004</v>
          </cell>
          <cell r="Y28">
            <v>1449107.52</v>
          </cell>
          <cell r="Z28">
            <v>-55787620.710000001</v>
          </cell>
          <cell r="AA28">
            <v>3327338.21</v>
          </cell>
          <cell r="AB28">
            <v>23670839</v>
          </cell>
          <cell r="AC28">
            <v>12244835</v>
          </cell>
          <cell r="AD28">
            <v>8778642</v>
          </cell>
          <cell r="AE28">
            <v>765458.76</v>
          </cell>
          <cell r="AF28">
            <v>82702335.63000001</v>
          </cell>
          <cell r="AG28">
            <v>299210.39</v>
          </cell>
          <cell r="AH28">
            <v>777749</v>
          </cell>
          <cell r="AI28">
            <v>59796777</v>
          </cell>
          <cell r="AJ28">
            <v>965402000</v>
          </cell>
          <cell r="AK28">
            <v>144730719.87</v>
          </cell>
          <cell r="AL28">
            <v>7217902.0999999996</v>
          </cell>
          <cell r="AM28">
            <v>1923799.63</v>
          </cell>
          <cell r="AN28">
            <v>9377988.6500000004</v>
          </cell>
          <cell r="AO28">
            <v>34912460.399999999</v>
          </cell>
          <cell r="AP28">
            <v>3580523.48</v>
          </cell>
          <cell r="AQ28">
            <v>4355246</v>
          </cell>
          <cell r="AR28">
            <v>57750841</v>
          </cell>
          <cell r="AS28">
            <v>2899346.45</v>
          </cell>
          <cell r="AT28">
            <v>3241357.58</v>
          </cell>
          <cell r="AU28">
            <v>11690744.77</v>
          </cell>
          <cell r="AV28">
            <v>15618489</v>
          </cell>
          <cell r="AW28">
            <v>25652849</v>
          </cell>
          <cell r="AX28">
            <v>4367474.97</v>
          </cell>
          <cell r="AY28">
            <v>10651357.190000001</v>
          </cell>
          <cell r="AZ28">
            <v>10442745</v>
          </cell>
          <cell r="BA28">
            <v>2398814</v>
          </cell>
          <cell r="BB28">
            <v>29164792.539999999</v>
          </cell>
          <cell r="BC28">
            <v>4648637.59</v>
          </cell>
          <cell r="BD28">
            <v>6568249</v>
          </cell>
          <cell r="BE28">
            <v>18271591</v>
          </cell>
          <cell r="BF28">
            <v>3462215.23</v>
          </cell>
          <cell r="BG28">
            <v>1743783.32</v>
          </cell>
          <cell r="BH28">
            <v>13304758</v>
          </cell>
          <cell r="BI28">
            <v>5053025.6399999997</v>
          </cell>
          <cell r="BJ28">
            <v>145249850</v>
          </cell>
          <cell r="BK28">
            <v>13696203</v>
          </cell>
          <cell r="BL28">
            <v>1412734</v>
          </cell>
          <cell r="BM28">
            <v>1871286.44</v>
          </cell>
          <cell r="BN28">
            <v>1629579.27</v>
          </cell>
          <cell r="BO28">
            <v>5772266.6500000004</v>
          </cell>
          <cell r="BP28">
            <v>16018534.560000001</v>
          </cell>
          <cell r="BQ28">
            <v>3084583</v>
          </cell>
          <cell r="BR28">
            <v>489685643</v>
          </cell>
          <cell r="BS28">
            <v>45371415</v>
          </cell>
          <cell r="BT28">
            <v>3393548.08</v>
          </cell>
          <cell r="BU28">
            <v>24946057</v>
          </cell>
          <cell r="BV28">
            <v>8516946</v>
          </cell>
          <cell r="BW28">
            <v>1673683.67</v>
          </cell>
          <cell r="BX28">
            <v>2262188.2599999998</v>
          </cell>
          <cell r="BY28">
            <v>786644.77</v>
          </cell>
          <cell r="BZ28">
            <v>8268631.6500000004</v>
          </cell>
          <cell r="CA28">
            <v>17770493</v>
          </cell>
          <cell r="CB28">
            <v>6303420.1099999994</v>
          </cell>
          <cell r="CC28">
            <v>1870691.94</v>
          </cell>
        </row>
        <row r="29">
          <cell r="A29" t="str">
            <v>Billed Residential Distribution Revenue</v>
          </cell>
          <cell r="B29" t="str">
            <v>RR</v>
          </cell>
          <cell r="C29">
            <v>2010</v>
          </cell>
          <cell r="D29">
            <v>6917195.3100000005</v>
          </cell>
          <cell r="E29">
            <v>688109.17</v>
          </cell>
          <cell r="F29">
            <v>10031282</v>
          </cell>
          <cell r="G29">
            <v>2922122</v>
          </cell>
          <cell r="H29">
            <v>8635912.8499999996</v>
          </cell>
          <cell r="I29">
            <v>17690931.350000001</v>
          </cell>
          <cell r="J29">
            <v>11194272</v>
          </cell>
          <cell r="K29">
            <v>4750819.37</v>
          </cell>
          <cell r="L29">
            <v>1542945.48</v>
          </cell>
          <cell r="M29">
            <v>391291.37</v>
          </cell>
          <cell r="N29">
            <v>7941291</v>
          </cell>
          <cell r="O29">
            <v>267175.90000000002</v>
          </cell>
          <cell r="P29">
            <v>3650694</v>
          </cell>
          <cell r="Q29">
            <v>505322.5</v>
          </cell>
          <cell r="R29">
            <v>783499.81</v>
          </cell>
          <cell r="S29">
            <v>47758866</v>
          </cell>
          <cell r="T29">
            <v>22978356</v>
          </cell>
          <cell r="U29">
            <v>3022957</v>
          </cell>
          <cell r="V29">
            <v>742989.64</v>
          </cell>
          <cell r="W29">
            <v>7561420.8300000001</v>
          </cell>
          <cell r="X29">
            <v>-5325820.74</v>
          </cell>
          <cell r="Y29">
            <v>828910.89</v>
          </cell>
          <cell r="Z29">
            <v>-24607240.620000001</v>
          </cell>
          <cell r="AA29">
            <v>2473623.2000000002</v>
          </cell>
          <cell r="AB29">
            <v>13197037</v>
          </cell>
          <cell r="AC29">
            <v>8514378</v>
          </cell>
          <cell r="AD29">
            <v>5445033</v>
          </cell>
          <cell r="AE29">
            <v>449199.29</v>
          </cell>
          <cell r="AF29">
            <v>56999671.799999997</v>
          </cell>
          <cell r="AG29">
            <v>195168.4</v>
          </cell>
          <cell r="AH29">
            <v>419638</v>
          </cell>
          <cell r="AI29">
            <v>33914841</v>
          </cell>
          <cell r="AJ29">
            <v>690123000</v>
          </cell>
          <cell r="AK29">
            <v>81462521.480000004</v>
          </cell>
          <cell r="AL29">
            <v>5860851.8300000001</v>
          </cell>
          <cell r="AM29">
            <v>1172154.6000000001</v>
          </cell>
          <cell r="AN29">
            <v>5264250.74</v>
          </cell>
          <cell r="AO29">
            <v>19029202.739999998</v>
          </cell>
          <cell r="AP29">
            <v>1794941.99</v>
          </cell>
          <cell r="AQ29">
            <v>2500355</v>
          </cell>
          <cell r="AR29">
            <v>38555489</v>
          </cell>
          <cell r="AS29">
            <v>2207238.7400000002</v>
          </cell>
          <cell r="AT29">
            <v>1818869.28</v>
          </cell>
          <cell r="AU29">
            <v>7569336.5</v>
          </cell>
          <cell r="AV29">
            <v>9543384</v>
          </cell>
          <cell r="AW29">
            <v>13704970</v>
          </cell>
          <cell r="AX29">
            <v>2257948.7400000002</v>
          </cell>
          <cell r="AY29">
            <v>6921060.9199999999</v>
          </cell>
          <cell r="AZ29">
            <v>6041374</v>
          </cell>
          <cell r="BA29">
            <v>1654167</v>
          </cell>
          <cell r="BB29">
            <v>17594797.27</v>
          </cell>
          <cell r="BC29">
            <v>3120339.21</v>
          </cell>
          <cell r="BD29">
            <v>3455067</v>
          </cell>
          <cell r="BE29">
            <v>11202438</v>
          </cell>
          <cell r="BF29">
            <v>2028281.82</v>
          </cell>
          <cell r="BG29">
            <v>965985.19</v>
          </cell>
          <cell r="BH29">
            <v>7842079</v>
          </cell>
          <cell r="BI29">
            <v>2947444.53</v>
          </cell>
          <cell r="BJ29">
            <v>79661790</v>
          </cell>
          <cell r="BK29">
            <v>7880033</v>
          </cell>
          <cell r="BL29">
            <v>896369</v>
          </cell>
          <cell r="BM29">
            <v>1147031.98</v>
          </cell>
          <cell r="BN29">
            <v>987510.97</v>
          </cell>
          <cell r="BO29">
            <v>3820683.49</v>
          </cell>
          <cell r="BP29">
            <v>9933606.1500000004</v>
          </cell>
          <cell r="BQ29">
            <v>1766057</v>
          </cell>
          <cell r="BR29">
            <v>211702780</v>
          </cell>
          <cell r="BS29">
            <v>29469856</v>
          </cell>
          <cell r="BT29">
            <v>2784335.4</v>
          </cell>
          <cell r="BU29">
            <v>13612900</v>
          </cell>
          <cell r="BV29">
            <v>5839051</v>
          </cell>
          <cell r="BW29">
            <v>857960.92</v>
          </cell>
          <cell r="BX29">
            <v>1072220.26</v>
          </cell>
          <cell r="BY29">
            <v>421925.71</v>
          </cell>
          <cell r="BZ29">
            <v>5351730.6500000004</v>
          </cell>
          <cell r="CA29">
            <v>12252235</v>
          </cell>
          <cell r="CB29">
            <v>3959449.01</v>
          </cell>
          <cell r="CC29">
            <v>1084999.5</v>
          </cell>
        </row>
        <row r="30">
          <cell r="A30" t="str">
            <v>Billed General Service Customers Distribution Revenue</v>
          </cell>
          <cell r="B30" t="str">
            <v>RGS</v>
          </cell>
          <cell r="C30">
            <v>2010</v>
          </cell>
          <cell r="D30">
            <v>1469690.67</v>
          </cell>
          <cell r="E30">
            <v>383837.86</v>
          </cell>
          <cell r="F30">
            <v>5707766</v>
          </cell>
          <cell r="G30">
            <v>2658808</v>
          </cell>
          <cell r="H30">
            <v>6381523.7299999995</v>
          </cell>
          <cell r="I30">
            <v>10710373.440000001</v>
          </cell>
          <cell r="J30">
            <v>10041033</v>
          </cell>
          <cell r="K30">
            <v>3792846.44</v>
          </cell>
          <cell r="L30">
            <v>985294.3</v>
          </cell>
          <cell r="M30">
            <v>192109.11</v>
          </cell>
          <cell r="N30">
            <v>4519266.4399999995</v>
          </cell>
          <cell r="O30">
            <v>234812.88</v>
          </cell>
          <cell r="P30">
            <v>1415120</v>
          </cell>
          <cell r="Q30">
            <v>186325.38</v>
          </cell>
          <cell r="R30">
            <v>541560.96</v>
          </cell>
          <cell r="S30">
            <v>63617977</v>
          </cell>
          <cell r="T30">
            <v>18198318</v>
          </cell>
          <cell r="U30">
            <v>2372395</v>
          </cell>
          <cell r="V30">
            <v>436357</v>
          </cell>
          <cell r="W30">
            <v>2909663.76</v>
          </cell>
          <cell r="X30">
            <v>-3693292.05</v>
          </cell>
          <cell r="Y30">
            <v>620196.63</v>
          </cell>
          <cell r="Z30">
            <v>-31180380.09</v>
          </cell>
          <cell r="AA30">
            <v>853715.01</v>
          </cell>
          <cell r="AB30">
            <v>9441008</v>
          </cell>
          <cell r="AC30">
            <v>3730457</v>
          </cell>
          <cell r="AD30">
            <v>3333609</v>
          </cell>
          <cell r="AE30">
            <v>279112.67</v>
          </cell>
          <cell r="AF30">
            <v>22409662.710000001</v>
          </cell>
          <cell r="AG30">
            <v>104041.98999999999</v>
          </cell>
          <cell r="AH30">
            <v>358111</v>
          </cell>
          <cell r="AI30">
            <v>15838801</v>
          </cell>
          <cell r="AJ30">
            <v>266896000</v>
          </cell>
          <cell r="AK30">
            <v>58939774.510000005</v>
          </cell>
          <cell r="AL30">
            <v>1357050.27</v>
          </cell>
          <cell r="AM30">
            <v>751645.03</v>
          </cell>
          <cell r="AN30">
            <v>3803511.65</v>
          </cell>
          <cell r="AO30">
            <v>15586602.17</v>
          </cell>
          <cell r="AP30">
            <v>1750914.04</v>
          </cell>
          <cell r="AQ30">
            <v>1854891</v>
          </cell>
          <cell r="AR30">
            <v>17870996</v>
          </cell>
          <cell r="AS30">
            <v>671514.79</v>
          </cell>
          <cell r="AT30">
            <v>1422488.2999999998</v>
          </cell>
          <cell r="AU30">
            <v>3705565.62</v>
          </cell>
          <cell r="AV30">
            <v>6075105</v>
          </cell>
          <cell r="AW30">
            <v>11947879</v>
          </cell>
          <cell r="AX30">
            <v>2109526.23</v>
          </cell>
          <cell r="AY30">
            <v>3730296.27</v>
          </cell>
          <cell r="AZ30">
            <v>4322598</v>
          </cell>
          <cell r="BA30">
            <v>744647</v>
          </cell>
          <cell r="BB30">
            <v>10303320.42</v>
          </cell>
          <cell r="BC30">
            <v>1528298.38</v>
          </cell>
          <cell r="BD30">
            <v>3113182</v>
          </cell>
          <cell r="BE30">
            <v>6810653</v>
          </cell>
          <cell r="BF30">
            <v>1433933.4100000001</v>
          </cell>
          <cell r="BG30">
            <v>777798.13</v>
          </cell>
          <cell r="BH30">
            <v>5245862</v>
          </cell>
          <cell r="BI30">
            <v>2105581.11</v>
          </cell>
          <cell r="BJ30">
            <v>65478591</v>
          </cell>
          <cell r="BK30">
            <v>5816170</v>
          </cell>
          <cell r="BL30">
            <v>516365</v>
          </cell>
          <cell r="BM30">
            <v>724254.46</v>
          </cell>
          <cell r="BN30">
            <v>642068.30000000005</v>
          </cell>
          <cell r="BO30">
            <v>1951583.1600000001</v>
          </cell>
          <cell r="BP30">
            <v>6084928.4100000001</v>
          </cell>
          <cell r="BQ30">
            <v>1318526</v>
          </cell>
          <cell r="BR30">
            <v>259352636</v>
          </cell>
          <cell r="BS30">
            <v>14858172</v>
          </cell>
          <cell r="BT30">
            <v>609212.67999999993</v>
          </cell>
          <cell r="BU30">
            <v>10922781</v>
          </cell>
          <cell r="BV30">
            <v>2029236</v>
          </cell>
          <cell r="BW30">
            <v>815722.75</v>
          </cell>
          <cell r="BX30">
            <v>909741.08</v>
          </cell>
          <cell r="BY30">
            <v>364719.06</v>
          </cell>
          <cell r="BZ30">
            <v>2916901</v>
          </cell>
          <cell r="CA30">
            <v>5518258</v>
          </cell>
          <cell r="CB30">
            <v>2343971.1</v>
          </cell>
          <cell r="CC30">
            <v>785692.44</v>
          </cell>
        </row>
        <row r="31">
          <cell r="A31" t="str">
            <v>Billed Large User, Sub- Transmission, Intermediate/ Embedded Distributor Distribution Revenue</v>
          </cell>
          <cell r="B31" t="str">
            <v>RLG</v>
          </cell>
          <cell r="C31">
            <v>2010</v>
          </cell>
          <cell r="D31">
            <v>48862.14</v>
          </cell>
          <cell r="E31">
            <v>0</v>
          </cell>
          <cell r="F31">
            <v>2086532</v>
          </cell>
          <cell r="G31">
            <v>0</v>
          </cell>
          <cell r="H31">
            <v>0</v>
          </cell>
          <cell r="I31">
            <v>0</v>
          </cell>
          <cell r="J31">
            <v>805814</v>
          </cell>
          <cell r="K31">
            <v>0</v>
          </cell>
          <cell r="L31">
            <v>89881.26</v>
          </cell>
          <cell r="M31">
            <v>0</v>
          </cell>
          <cell r="N31">
            <v>1394540</v>
          </cell>
          <cell r="O31">
            <v>0</v>
          </cell>
          <cell r="P31">
            <v>226316</v>
          </cell>
          <cell r="Q31">
            <v>0</v>
          </cell>
          <cell r="R31">
            <v>0</v>
          </cell>
          <cell r="S31">
            <v>6172064</v>
          </cell>
          <cell r="T31">
            <v>5359996</v>
          </cell>
          <cell r="U31">
            <v>502057</v>
          </cell>
          <cell r="V31">
            <v>0</v>
          </cell>
          <cell r="W31">
            <v>0</v>
          </cell>
          <cell r="X31">
            <v>-273877.36</v>
          </cell>
          <cell r="Y31">
            <v>0</v>
          </cell>
          <cell r="Z31">
            <v>0</v>
          </cell>
          <cell r="AA31">
            <v>0</v>
          </cell>
          <cell r="AB31">
            <v>1032794</v>
          </cell>
          <cell r="AC31">
            <v>0</v>
          </cell>
          <cell r="AD31">
            <v>0</v>
          </cell>
          <cell r="AE31">
            <v>37146.800000000003</v>
          </cell>
          <cell r="AF31">
            <v>3293001.12</v>
          </cell>
          <cell r="AG31">
            <v>0</v>
          </cell>
          <cell r="AH31">
            <v>0</v>
          </cell>
          <cell r="AI31">
            <v>10043135</v>
          </cell>
          <cell r="AJ31">
            <v>8383000</v>
          </cell>
          <cell r="AK31">
            <v>4328423.88</v>
          </cell>
          <cell r="AL31">
            <v>0</v>
          </cell>
          <cell r="AM31">
            <v>0</v>
          </cell>
          <cell r="AN31">
            <v>310226.26</v>
          </cell>
          <cell r="AO31">
            <v>296655.49</v>
          </cell>
          <cell r="AP31">
            <v>34667.449999999997</v>
          </cell>
          <cell r="AQ31">
            <v>0</v>
          </cell>
          <cell r="AR31">
            <v>1324356</v>
          </cell>
          <cell r="AS31">
            <v>20592.919999999998</v>
          </cell>
          <cell r="AT31">
            <v>0</v>
          </cell>
          <cell r="AU31">
            <v>415842.65</v>
          </cell>
          <cell r="AV31">
            <v>0</v>
          </cell>
          <cell r="AW31">
            <v>0</v>
          </cell>
          <cell r="AX31">
            <v>0</v>
          </cell>
          <cell r="AY31">
            <v>0</v>
          </cell>
          <cell r="AZ31">
            <v>78773</v>
          </cell>
          <cell r="BA31">
            <v>0</v>
          </cell>
          <cell r="BB31">
            <v>1266674.8500000001</v>
          </cell>
          <cell r="BC31">
            <v>0</v>
          </cell>
          <cell r="BD31">
            <v>0</v>
          </cell>
          <cell r="BE31">
            <v>258500</v>
          </cell>
          <cell r="BF31">
            <v>0</v>
          </cell>
          <cell r="BG31">
            <v>0</v>
          </cell>
          <cell r="BH31">
            <v>216817</v>
          </cell>
          <cell r="BI31">
            <v>0</v>
          </cell>
          <cell r="BJ31">
            <v>109469</v>
          </cell>
          <cell r="BK31">
            <v>0</v>
          </cell>
          <cell r="BL31">
            <v>0</v>
          </cell>
          <cell r="BM31">
            <v>0</v>
          </cell>
          <cell r="BN31">
            <v>0</v>
          </cell>
          <cell r="BO31">
            <v>0</v>
          </cell>
          <cell r="BP31">
            <v>0</v>
          </cell>
          <cell r="BQ31">
            <v>0</v>
          </cell>
          <cell r="BR31">
            <v>18630227</v>
          </cell>
          <cell r="BS31">
            <v>1043387</v>
          </cell>
          <cell r="BT31">
            <v>0</v>
          </cell>
          <cell r="BU31">
            <v>410376</v>
          </cell>
          <cell r="BV31">
            <v>648659</v>
          </cell>
          <cell r="BW31">
            <v>0</v>
          </cell>
          <cell r="BX31">
            <v>280226.92</v>
          </cell>
          <cell r="BY31">
            <v>0</v>
          </cell>
          <cell r="BZ31">
            <v>0</v>
          </cell>
          <cell r="CA31">
            <v>0</v>
          </cell>
          <cell r="CB31">
            <v>0</v>
          </cell>
          <cell r="CC31">
            <v>0</v>
          </cell>
        </row>
        <row r="32">
          <cell r="A32" t="str">
            <v>Billed Street lighting Distribution Revenue</v>
          </cell>
          <cell r="B32" t="str">
            <v>RST</v>
          </cell>
          <cell r="C32">
            <v>2010</v>
          </cell>
        </row>
        <row r="33">
          <cell r="A33" t="str">
            <v>Billed Sentinel Lighting Distribution Revenue</v>
          </cell>
          <cell r="B33" t="str">
            <v>RSL</v>
          </cell>
          <cell r="C33">
            <v>2010</v>
          </cell>
        </row>
        <row r="34">
          <cell r="A34" t="str">
            <v>Total service area</v>
          </cell>
          <cell r="B34" t="str">
            <v>AREA</v>
          </cell>
          <cell r="C34">
            <v>2010</v>
          </cell>
          <cell r="D34">
            <v>14200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row>
        <row r="35">
          <cell r="A35" t="str">
            <v>Urban service area</v>
          </cell>
          <cell r="B35" t="str">
            <v>AREAURB</v>
          </cell>
          <cell r="C35">
            <v>2010</v>
          </cell>
          <cell r="D35">
            <v>3</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row>
        <row r="36">
          <cell r="A36" t="str">
            <v>Rural service area</v>
          </cell>
          <cell r="B36" t="str">
            <v>AREARUR</v>
          </cell>
          <cell r="C36">
            <v>2010</v>
          </cell>
          <cell r="D36">
            <v>14197</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row>
        <row r="37">
          <cell r="A37" t="str">
            <v>Service area population</v>
          </cell>
          <cell r="B37" t="str">
            <v>POP</v>
          </cell>
          <cell r="C37">
            <v>2010</v>
          </cell>
          <cell r="D37">
            <v>16789</v>
          </cell>
          <cell r="E37">
            <v>3000</v>
          </cell>
          <cell r="F37">
            <v>84379</v>
          </cell>
          <cell r="G37">
            <v>25000</v>
          </cell>
          <cell r="H37">
            <v>94493</v>
          </cell>
          <cell r="I37">
            <v>175800</v>
          </cell>
          <cell r="J37">
            <v>138810</v>
          </cell>
          <cell r="K37">
            <v>27698</v>
          </cell>
          <cell r="L37">
            <v>21640</v>
          </cell>
          <cell r="M37">
            <v>2428</v>
          </cell>
          <cell r="N37">
            <v>94769</v>
          </cell>
          <cell r="O37">
            <v>3100</v>
          </cell>
          <cell r="P37">
            <v>27000</v>
          </cell>
          <cell r="Q37">
            <v>4000</v>
          </cell>
          <cell r="R37">
            <v>21873</v>
          </cell>
          <cell r="S37">
            <v>734000</v>
          </cell>
          <cell r="T37">
            <v>215718</v>
          </cell>
          <cell r="U37">
            <v>32042</v>
          </cell>
          <cell r="V37">
            <v>7138</v>
          </cell>
          <cell r="W37">
            <v>73654</v>
          </cell>
          <cell r="X37">
            <v>44187</v>
          </cell>
          <cell r="Y37">
            <v>8315</v>
          </cell>
          <cell r="Z37">
            <v>109529</v>
          </cell>
          <cell r="AA37">
            <v>27000</v>
          </cell>
          <cell r="AB37">
            <v>131605</v>
          </cell>
          <cell r="AC37">
            <v>45212</v>
          </cell>
          <cell r="AD37">
            <v>55089</v>
          </cell>
          <cell r="AE37">
            <v>5620</v>
          </cell>
          <cell r="AF37">
            <v>574299</v>
          </cell>
          <cell r="AG37">
            <v>2650</v>
          </cell>
          <cell r="AH37">
            <v>10500</v>
          </cell>
          <cell r="AI37">
            <v>498615</v>
          </cell>
          <cell r="AJ37">
            <v>3010854</v>
          </cell>
          <cell r="AK37">
            <v>825813</v>
          </cell>
          <cell r="AL37">
            <v>34000</v>
          </cell>
          <cell r="AM37">
            <v>12000</v>
          </cell>
          <cell r="AN37">
            <v>58000</v>
          </cell>
          <cell r="AO37">
            <v>248760</v>
          </cell>
          <cell r="AP37">
            <v>22000</v>
          </cell>
          <cell r="AQ37">
            <v>22769</v>
          </cell>
          <cell r="AR37">
            <v>355000</v>
          </cell>
          <cell r="AS37">
            <v>7831</v>
          </cell>
          <cell r="AT37">
            <v>16000</v>
          </cell>
          <cell r="AU37">
            <v>87000</v>
          </cell>
          <cell r="AV37">
            <v>91092</v>
          </cell>
          <cell r="AW37">
            <v>138450</v>
          </cell>
          <cell r="AX37">
            <v>15000</v>
          </cell>
          <cell r="AY37">
            <v>31500</v>
          </cell>
          <cell r="AZ37">
            <v>55000</v>
          </cell>
          <cell r="BA37">
            <v>14000</v>
          </cell>
          <cell r="BB37">
            <v>180500</v>
          </cell>
          <cell r="BC37">
            <v>29905</v>
          </cell>
          <cell r="BD37">
            <v>31000</v>
          </cell>
          <cell r="BE37">
            <v>155000</v>
          </cell>
          <cell r="BF37">
            <v>20200</v>
          </cell>
          <cell r="BG37">
            <v>6500</v>
          </cell>
          <cell r="BH37">
            <v>83396</v>
          </cell>
          <cell r="BI37">
            <v>18003</v>
          </cell>
          <cell r="BJ37">
            <v>1196983</v>
          </cell>
          <cell r="BK37">
            <v>78000</v>
          </cell>
          <cell r="BL37">
            <v>7846</v>
          </cell>
          <cell r="BM37">
            <v>9900</v>
          </cell>
          <cell r="BN37">
            <v>5336</v>
          </cell>
          <cell r="BO37">
            <v>36110</v>
          </cell>
          <cell r="BP37">
            <v>109972</v>
          </cell>
          <cell r="BQ37">
            <v>15140</v>
          </cell>
          <cell r="BR37">
            <v>2503281</v>
          </cell>
          <cell r="BS37">
            <v>312571</v>
          </cell>
          <cell r="BT37">
            <v>17300</v>
          </cell>
          <cell r="BU37">
            <v>156230</v>
          </cell>
          <cell r="BV37">
            <v>50331</v>
          </cell>
          <cell r="BW37">
            <v>7200</v>
          </cell>
          <cell r="BX37">
            <v>7251</v>
          </cell>
          <cell r="BY37">
            <v>3900</v>
          </cell>
          <cell r="BZ37">
            <v>47893</v>
          </cell>
          <cell r="CA37">
            <v>125000</v>
          </cell>
          <cell r="CB37">
            <v>36000</v>
          </cell>
          <cell r="CC37">
            <v>6700</v>
          </cell>
        </row>
        <row r="38">
          <cell r="A38" t="str">
            <v>Municipal population</v>
          </cell>
          <cell r="B38" t="str">
            <v>POPCITY</v>
          </cell>
          <cell r="C38">
            <v>2010</v>
          </cell>
          <cell r="D38">
            <v>10552</v>
          </cell>
          <cell r="E38">
            <v>3000</v>
          </cell>
          <cell r="F38">
            <v>86689</v>
          </cell>
          <cell r="G38">
            <v>30000</v>
          </cell>
          <cell r="H38">
            <v>94493</v>
          </cell>
          <cell r="I38">
            <v>175800</v>
          </cell>
          <cell r="J38">
            <v>138810</v>
          </cell>
          <cell r="K38">
            <v>27698</v>
          </cell>
          <cell r="L38">
            <v>28530</v>
          </cell>
          <cell r="M38">
            <v>2428</v>
          </cell>
          <cell r="N38">
            <v>107615</v>
          </cell>
          <cell r="O38">
            <v>3100</v>
          </cell>
          <cell r="P38">
            <v>27000</v>
          </cell>
          <cell r="Q38">
            <v>12500</v>
          </cell>
          <cell r="R38">
            <v>74185</v>
          </cell>
          <cell r="S38">
            <v>734000</v>
          </cell>
          <cell r="T38">
            <v>216473</v>
          </cell>
          <cell r="U38">
            <v>35246</v>
          </cell>
          <cell r="V38">
            <v>8700</v>
          </cell>
          <cell r="W38">
            <v>105220</v>
          </cell>
          <cell r="X38">
            <v>44187</v>
          </cell>
          <cell r="Y38">
            <v>8315</v>
          </cell>
          <cell r="Z38">
            <v>170219</v>
          </cell>
          <cell r="AA38">
            <v>27000</v>
          </cell>
          <cell r="AB38">
            <v>131605</v>
          </cell>
          <cell r="AC38">
            <v>45212</v>
          </cell>
          <cell r="AD38">
            <v>55289</v>
          </cell>
          <cell r="AE38">
            <v>5620</v>
          </cell>
          <cell r="AF38">
            <v>660108</v>
          </cell>
          <cell r="AG38">
            <v>9500</v>
          </cell>
          <cell r="AH38">
            <v>10500</v>
          </cell>
          <cell r="AI38">
            <v>498615</v>
          </cell>
          <cell r="AJ38">
            <v>3010854</v>
          </cell>
          <cell r="AK38">
            <v>917570</v>
          </cell>
          <cell r="AL38">
            <v>34000</v>
          </cell>
          <cell r="AM38">
            <v>16500</v>
          </cell>
          <cell r="AN38">
            <v>119000</v>
          </cell>
          <cell r="AO38">
            <v>248760</v>
          </cell>
          <cell r="AP38">
            <v>22000</v>
          </cell>
          <cell r="AQ38">
            <v>36889</v>
          </cell>
          <cell r="AR38">
            <v>355000</v>
          </cell>
          <cell r="AS38">
            <v>21749</v>
          </cell>
          <cell r="AT38">
            <v>17000</v>
          </cell>
          <cell r="AU38">
            <v>87000</v>
          </cell>
          <cell r="AV38">
            <v>136686</v>
          </cell>
          <cell r="AW38">
            <v>139368</v>
          </cell>
          <cell r="AX38">
            <v>15000</v>
          </cell>
          <cell r="AY38">
            <v>63000</v>
          </cell>
          <cell r="AZ38">
            <v>55000</v>
          </cell>
          <cell r="BA38">
            <v>18777</v>
          </cell>
          <cell r="BB38">
            <v>180500</v>
          </cell>
          <cell r="BC38">
            <v>31149</v>
          </cell>
          <cell r="BD38">
            <v>31000</v>
          </cell>
          <cell r="BE38">
            <v>155000</v>
          </cell>
          <cell r="BF38">
            <v>20200</v>
          </cell>
          <cell r="BG38">
            <v>6500</v>
          </cell>
          <cell r="BH38">
            <v>83396</v>
          </cell>
          <cell r="BI38">
            <v>18003</v>
          </cell>
          <cell r="BJ38">
            <v>1196983</v>
          </cell>
          <cell r="BK38">
            <v>75000</v>
          </cell>
          <cell r="BL38">
            <v>7846</v>
          </cell>
          <cell r="BM38">
            <v>16700</v>
          </cell>
          <cell r="BN38">
            <v>5336</v>
          </cell>
          <cell r="BO38">
            <v>36110</v>
          </cell>
          <cell r="BP38">
            <v>109140</v>
          </cell>
          <cell r="BQ38">
            <v>15000</v>
          </cell>
          <cell r="BR38">
            <v>2503281</v>
          </cell>
          <cell r="BS38">
            <v>432459</v>
          </cell>
          <cell r="BT38">
            <v>17300</v>
          </cell>
          <cell r="BU38">
            <v>156230</v>
          </cell>
          <cell r="BV38">
            <v>50331</v>
          </cell>
          <cell r="BW38">
            <v>11500</v>
          </cell>
          <cell r="BX38">
            <v>7251</v>
          </cell>
          <cell r="BY38">
            <v>9000</v>
          </cell>
          <cell r="BZ38">
            <v>77847</v>
          </cell>
          <cell r="CA38">
            <v>125000</v>
          </cell>
          <cell r="CB38">
            <v>38000</v>
          </cell>
          <cell r="CC38">
            <v>5000</v>
          </cell>
        </row>
        <row r="39">
          <cell r="A39" t="str">
            <v>No seasonal occupacy customers</v>
          </cell>
          <cell r="B39" t="str">
            <v>YNSUM</v>
          </cell>
          <cell r="C39">
            <v>2010</v>
          </cell>
          <cell r="D39">
            <v>3565</v>
          </cell>
          <cell r="E39">
            <v>0</v>
          </cell>
          <cell r="F39">
            <v>0</v>
          </cell>
          <cell r="G39">
            <v>0</v>
          </cell>
          <cell r="H39">
            <v>0</v>
          </cell>
          <cell r="I39">
            <v>0</v>
          </cell>
          <cell r="J39">
            <v>0</v>
          </cell>
          <cell r="K39">
            <v>0</v>
          </cell>
          <cell r="L39">
            <v>0</v>
          </cell>
          <cell r="M39">
            <v>3</v>
          </cell>
          <cell r="N39">
            <v>0</v>
          </cell>
          <cell r="O39">
            <v>0</v>
          </cell>
          <cell r="P39">
            <v>0</v>
          </cell>
          <cell r="Q39">
            <v>0</v>
          </cell>
          <cell r="R39">
            <v>1</v>
          </cell>
          <cell r="S39">
            <v>0</v>
          </cell>
          <cell r="T39">
            <v>0</v>
          </cell>
          <cell r="U39">
            <v>235</v>
          </cell>
          <cell r="V39">
            <v>65</v>
          </cell>
          <cell r="W39">
            <v>0</v>
          </cell>
          <cell r="X39">
            <v>0</v>
          </cell>
          <cell r="Y39">
            <v>0</v>
          </cell>
          <cell r="Z39">
            <v>142</v>
          </cell>
          <cell r="AA39">
            <v>0</v>
          </cell>
          <cell r="AB39">
            <v>0</v>
          </cell>
          <cell r="AC39">
            <v>0</v>
          </cell>
          <cell r="AD39">
            <v>0</v>
          </cell>
          <cell r="AE39">
            <v>0</v>
          </cell>
          <cell r="AF39">
            <v>0</v>
          </cell>
          <cell r="AG39">
            <v>0</v>
          </cell>
          <cell r="AH39">
            <v>0</v>
          </cell>
          <cell r="AI39">
            <v>0</v>
          </cell>
          <cell r="AJ39">
            <v>156243</v>
          </cell>
          <cell r="AK39">
            <v>0</v>
          </cell>
          <cell r="AL39">
            <v>832</v>
          </cell>
          <cell r="AM39">
            <v>0</v>
          </cell>
          <cell r="AN39">
            <v>0</v>
          </cell>
          <cell r="AO39">
            <v>0</v>
          </cell>
          <cell r="AP39">
            <v>0</v>
          </cell>
          <cell r="AQ39">
            <v>195</v>
          </cell>
          <cell r="AR39">
            <v>0</v>
          </cell>
          <cell r="AS39">
            <v>0</v>
          </cell>
          <cell r="AT39">
            <v>0</v>
          </cell>
          <cell r="AU39">
            <v>0</v>
          </cell>
          <cell r="AV39">
            <v>525</v>
          </cell>
          <cell r="AW39">
            <v>0</v>
          </cell>
          <cell r="AX39">
            <v>250</v>
          </cell>
          <cell r="AY39">
            <v>200</v>
          </cell>
          <cell r="AZ39">
            <v>0</v>
          </cell>
          <cell r="BA39">
            <v>0</v>
          </cell>
          <cell r="BB39">
            <v>0</v>
          </cell>
          <cell r="BC39">
            <v>0</v>
          </cell>
          <cell r="BD39">
            <v>0</v>
          </cell>
          <cell r="BE39">
            <v>0</v>
          </cell>
          <cell r="BF39">
            <v>0</v>
          </cell>
          <cell r="BG39">
            <v>0</v>
          </cell>
          <cell r="BH39">
            <v>0</v>
          </cell>
          <cell r="BI39">
            <v>0</v>
          </cell>
          <cell r="BJ39">
            <v>0</v>
          </cell>
          <cell r="BK39">
            <v>100</v>
          </cell>
          <cell r="BL39">
            <v>0</v>
          </cell>
          <cell r="BM39">
            <v>0</v>
          </cell>
          <cell r="BN39">
            <v>108</v>
          </cell>
          <cell r="BO39">
            <v>0</v>
          </cell>
          <cell r="BP39">
            <v>0</v>
          </cell>
          <cell r="BQ39">
            <v>0</v>
          </cell>
          <cell r="BR39">
            <v>0</v>
          </cell>
          <cell r="BS39">
            <v>1595</v>
          </cell>
          <cell r="BT39">
            <v>1200</v>
          </cell>
          <cell r="BU39">
            <v>0</v>
          </cell>
          <cell r="BV39">
            <v>0</v>
          </cell>
          <cell r="BW39">
            <v>0</v>
          </cell>
          <cell r="BX39">
            <v>0</v>
          </cell>
          <cell r="BY39">
            <v>0</v>
          </cell>
          <cell r="BZ39">
            <v>0</v>
          </cell>
          <cell r="CA39">
            <v>0</v>
          </cell>
          <cell r="CB39">
            <v>0</v>
          </cell>
          <cell r="CC39">
            <v>200</v>
          </cell>
        </row>
        <row r="40">
          <cell r="A40" t="str">
            <v>Utility winter max peak load</v>
          </cell>
          <cell r="B40" t="str">
            <v>PEAKW</v>
          </cell>
          <cell r="C40">
            <v>2010</v>
          </cell>
          <cell r="D40">
            <v>39570</v>
          </cell>
          <cell r="E40">
            <v>4622</v>
          </cell>
          <cell r="F40">
            <v>141970</v>
          </cell>
          <cell r="G40">
            <v>44355</v>
          </cell>
          <cell r="H40">
            <v>152255</v>
          </cell>
          <cell r="I40">
            <v>273536</v>
          </cell>
          <cell r="J40">
            <v>241182</v>
          </cell>
          <cell r="K40">
            <v>46300</v>
          </cell>
          <cell r="L40">
            <v>26855</v>
          </cell>
          <cell r="M40">
            <v>6531</v>
          </cell>
          <cell r="N40">
            <v>112418</v>
          </cell>
          <cell r="O40">
            <v>1581</v>
          </cell>
          <cell r="P40">
            <v>57125</v>
          </cell>
          <cell r="Q40">
            <v>6862</v>
          </cell>
          <cell r="R40">
            <v>53821</v>
          </cell>
          <cell r="S40">
            <v>1179415</v>
          </cell>
          <cell r="T40">
            <v>390400</v>
          </cell>
          <cell r="U40">
            <v>79525</v>
          </cell>
          <cell r="V40">
            <v>13449</v>
          </cell>
          <cell r="W40">
            <v>88536</v>
          </cell>
          <cell r="X40">
            <v>94400</v>
          </cell>
          <cell r="Y40">
            <v>18000</v>
          </cell>
          <cell r="Z40">
            <v>206940</v>
          </cell>
          <cell r="AA40">
            <v>31678</v>
          </cell>
          <cell r="AB40">
            <v>253725</v>
          </cell>
          <cell r="AC40">
            <v>95666</v>
          </cell>
          <cell r="AD40">
            <v>87789</v>
          </cell>
          <cell r="AE40">
            <v>16576</v>
          </cell>
          <cell r="AF40">
            <v>847591</v>
          </cell>
          <cell r="AG40">
            <v>6133</v>
          </cell>
          <cell r="AH40">
            <v>30183</v>
          </cell>
          <cell r="AI40">
            <v>606690</v>
          </cell>
          <cell r="AJ40">
            <v>4180551</v>
          </cell>
          <cell r="AK40">
            <v>1239498</v>
          </cell>
          <cell r="AL40">
            <v>51327</v>
          </cell>
          <cell r="AM40">
            <v>21034</v>
          </cell>
          <cell r="AN40">
            <v>125098</v>
          </cell>
          <cell r="AO40">
            <v>306685</v>
          </cell>
          <cell r="AP40">
            <v>44096</v>
          </cell>
          <cell r="AQ40">
            <v>39610</v>
          </cell>
          <cell r="AR40">
            <v>516721</v>
          </cell>
          <cell r="AS40">
            <v>33790</v>
          </cell>
          <cell r="AT40">
            <v>35827</v>
          </cell>
          <cell r="AU40">
            <v>122227</v>
          </cell>
          <cell r="AV40">
            <v>120634</v>
          </cell>
          <cell r="AW40">
            <v>196717</v>
          </cell>
          <cell r="AX40">
            <v>30132</v>
          </cell>
          <cell r="AY40">
            <v>85057</v>
          </cell>
          <cell r="AZ40">
            <v>109866</v>
          </cell>
          <cell r="BA40">
            <v>23892</v>
          </cell>
          <cell r="BB40">
            <v>258870</v>
          </cell>
          <cell r="BC40">
            <v>43609</v>
          </cell>
          <cell r="BD40">
            <v>57908</v>
          </cell>
          <cell r="BE40">
            <v>220115</v>
          </cell>
          <cell r="BF40">
            <v>32708</v>
          </cell>
          <cell r="BG40">
            <v>17871</v>
          </cell>
          <cell r="BH40">
            <v>147722</v>
          </cell>
          <cell r="BI40">
            <v>35300</v>
          </cell>
          <cell r="BJ40">
            <v>1380420</v>
          </cell>
          <cell r="BK40">
            <v>141244</v>
          </cell>
          <cell r="BL40">
            <v>17707</v>
          </cell>
          <cell r="BM40">
            <v>29160</v>
          </cell>
          <cell r="BN40">
            <v>17859</v>
          </cell>
          <cell r="BO40">
            <v>50015</v>
          </cell>
          <cell r="BP40">
            <v>176768</v>
          </cell>
          <cell r="BQ40">
            <v>36361</v>
          </cell>
          <cell r="BR40">
            <v>4006799</v>
          </cell>
          <cell r="BS40">
            <v>436342</v>
          </cell>
          <cell r="BT40">
            <v>25352</v>
          </cell>
          <cell r="BU40">
            <v>242686</v>
          </cell>
          <cell r="BV40">
            <v>77653</v>
          </cell>
          <cell r="BW40">
            <v>17452</v>
          </cell>
          <cell r="BX40">
            <v>26132</v>
          </cell>
          <cell r="BY40">
            <v>10019</v>
          </cell>
          <cell r="BZ40">
            <v>89468</v>
          </cell>
          <cell r="CA40">
            <v>153366</v>
          </cell>
          <cell r="CB40">
            <v>61971</v>
          </cell>
          <cell r="CC40">
            <v>12100</v>
          </cell>
        </row>
        <row r="41">
          <cell r="A41" t="str">
            <v>Utility summer max peak load</v>
          </cell>
          <cell r="B41" t="str">
            <v>PEAKS</v>
          </cell>
          <cell r="C41">
            <v>2010</v>
          </cell>
          <cell r="D41">
            <v>27678</v>
          </cell>
          <cell r="E41">
            <v>4103</v>
          </cell>
          <cell r="F41">
            <v>188562</v>
          </cell>
          <cell r="G41">
            <v>46817</v>
          </cell>
          <cell r="H41">
            <v>189600</v>
          </cell>
          <cell r="I41">
            <v>364929</v>
          </cell>
          <cell r="J41">
            <v>302537</v>
          </cell>
          <cell r="K41">
            <v>56200</v>
          </cell>
          <cell r="L41">
            <v>27922</v>
          </cell>
          <cell r="M41">
            <v>4156</v>
          </cell>
          <cell r="N41">
            <v>155132</v>
          </cell>
          <cell r="O41">
            <v>1215</v>
          </cell>
          <cell r="P41">
            <v>51307</v>
          </cell>
          <cell r="Q41">
            <v>6052</v>
          </cell>
          <cell r="R41">
            <v>62277</v>
          </cell>
          <cell r="S41">
            <v>1546600</v>
          </cell>
          <cell r="T41">
            <v>517600</v>
          </cell>
          <cell r="U41">
            <v>74461</v>
          </cell>
          <cell r="V41">
            <v>9350</v>
          </cell>
          <cell r="W41">
            <v>143420</v>
          </cell>
          <cell r="X41">
            <v>103100</v>
          </cell>
          <cell r="Y41">
            <v>13893</v>
          </cell>
          <cell r="Z41">
            <v>154643</v>
          </cell>
          <cell r="AA41">
            <v>57081</v>
          </cell>
          <cell r="AB41">
            <v>285955</v>
          </cell>
          <cell r="AC41">
            <v>98223</v>
          </cell>
          <cell r="AD41">
            <v>107148</v>
          </cell>
          <cell r="AE41">
            <v>13283</v>
          </cell>
          <cell r="AF41">
            <v>1091173</v>
          </cell>
          <cell r="AG41">
            <v>3665</v>
          </cell>
          <cell r="AH41">
            <v>26499</v>
          </cell>
          <cell r="AI41">
            <v>799130</v>
          </cell>
          <cell r="AJ41">
            <v>3479473</v>
          </cell>
          <cell r="AK41">
            <v>1518168</v>
          </cell>
          <cell r="AL41">
            <v>49647</v>
          </cell>
          <cell r="AM41">
            <v>18403</v>
          </cell>
          <cell r="AN41">
            <v>119546</v>
          </cell>
          <cell r="AO41">
            <v>367988</v>
          </cell>
          <cell r="AP41">
            <v>45140</v>
          </cell>
          <cell r="AQ41">
            <v>37000</v>
          </cell>
          <cell r="AR41">
            <v>687625</v>
          </cell>
          <cell r="AS41">
            <v>43268</v>
          </cell>
          <cell r="AT41">
            <v>40302</v>
          </cell>
          <cell r="AU41">
            <v>147307</v>
          </cell>
          <cell r="AV41">
            <v>154388</v>
          </cell>
          <cell r="AW41">
            <v>261045</v>
          </cell>
          <cell r="AX41">
            <v>42306</v>
          </cell>
          <cell r="AY41">
            <v>87941</v>
          </cell>
          <cell r="AZ41">
            <v>93148</v>
          </cell>
          <cell r="BA41">
            <v>22022</v>
          </cell>
          <cell r="BB41">
            <v>354830</v>
          </cell>
          <cell r="BC41">
            <v>47841</v>
          </cell>
          <cell r="BD41">
            <v>55679</v>
          </cell>
          <cell r="BE41">
            <v>214439</v>
          </cell>
          <cell r="BF41">
            <v>33526</v>
          </cell>
          <cell r="BG41">
            <v>13004</v>
          </cell>
          <cell r="BH41">
            <v>150103</v>
          </cell>
          <cell r="BI41">
            <v>48100</v>
          </cell>
          <cell r="BJ41">
            <v>1895989</v>
          </cell>
          <cell r="BK41">
            <v>101492</v>
          </cell>
          <cell r="BL41">
            <v>18705</v>
          </cell>
          <cell r="BM41">
            <v>32187</v>
          </cell>
          <cell r="BN41">
            <v>11303</v>
          </cell>
          <cell r="BO41">
            <v>62047</v>
          </cell>
          <cell r="BP41">
            <v>155411</v>
          </cell>
          <cell r="BQ41">
            <v>41632</v>
          </cell>
          <cell r="BR41">
            <v>4785876</v>
          </cell>
          <cell r="BS41">
            <v>509726</v>
          </cell>
          <cell r="BT41">
            <v>27340</v>
          </cell>
          <cell r="BU41">
            <v>283517</v>
          </cell>
          <cell r="BV41">
            <v>96028</v>
          </cell>
          <cell r="BW41">
            <v>16834</v>
          </cell>
          <cell r="BX41">
            <v>25975</v>
          </cell>
          <cell r="BY41">
            <v>11100</v>
          </cell>
          <cell r="BZ41">
            <v>72813</v>
          </cell>
          <cell r="CA41">
            <v>191768</v>
          </cell>
          <cell r="CB41">
            <v>74659</v>
          </cell>
          <cell r="CC41">
            <v>11400</v>
          </cell>
        </row>
        <row r="42">
          <cell r="A42" t="str">
            <v>Utility Annual Peak load</v>
          </cell>
          <cell r="C42">
            <v>2010</v>
          </cell>
          <cell r="D42">
            <v>39570</v>
          </cell>
          <cell r="E42">
            <v>4622</v>
          </cell>
          <cell r="F42">
            <v>188562</v>
          </cell>
          <cell r="G42">
            <v>46817</v>
          </cell>
          <cell r="H42">
            <v>189600</v>
          </cell>
          <cell r="I42">
            <v>364929</v>
          </cell>
          <cell r="J42">
            <v>302537</v>
          </cell>
          <cell r="K42">
            <v>56200</v>
          </cell>
          <cell r="L42">
            <v>27922</v>
          </cell>
          <cell r="M42">
            <v>6531</v>
          </cell>
          <cell r="N42">
            <v>155132</v>
          </cell>
          <cell r="O42">
            <v>1581</v>
          </cell>
          <cell r="P42">
            <v>57125</v>
          </cell>
          <cell r="Q42">
            <v>6862</v>
          </cell>
          <cell r="R42">
            <v>62277</v>
          </cell>
          <cell r="S42">
            <v>1546600</v>
          </cell>
          <cell r="T42">
            <v>517600</v>
          </cell>
          <cell r="U42">
            <v>79525</v>
          </cell>
          <cell r="V42">
            <v>13449</v>
          </cell>
          <cell r="W42">
            <v>143420</v>
          </cell>
          <cell r="X42">
            <v>103100</v>
          </cell>
          <cell r="Y42">
            <v>18000</v>
          </cell>
          <cell r="Z42">
            <v>206940</v>
          </cell>
          <cell r="AA42">
            <v>57081</v>
          </cell>
          <cell r="AB42">
            <v>285955</v>
          </cell>
          <cell r="AC42">
            <v>98223</v>
          </cell>
          <cell r="AD42">
            <v>107148</v>
          </cell>
          <cell r="AE42">
            <v>16576</v>
          </cell>
          <cell r="AF42">
            <v>1091173</v>
          </cell>
          <cell r="AG42">
            <v>6133</v>
          </cell>
          <cell r="AH42">
            <v>30183</v>
          </cell>
          <cell r="AI42">
            <v>799130</v>
          </cell>
          <cell r="AJ42">
            <v>4180551</v>
          </cell>
          <cell r="AK42">
            <v>1518168</v>
          </cell>
          <cell r="AL42">
            <v>51327</v>
          </cell>
          <cell r="AM42">
            <v>21034</v>
          </cell>
          <cell r="AN42">
            <v>125098</v>
          </cell>
          <cell r="AO42">
            <v>367988</v>
          </cell>
          <cell r="AP42">
            <v>45140</v>
          </cell>
          <cell r="AQ42">
            <v>39610</v>
          </cell>
          <cell r="AR42">
            <v>687625</v>
          </cell>
          <cell r="AS42">
            <v>43268</v>
          </cell>
          <cell r="AT42">
            <v>40302</v>
          </cell>
          <cell r="AU42">
            <v>147307</v>
          </cell>
          <cell r="AV42">
            <v>154388</v>
          </cell>
          <cell r="AW42">
            <v>261045</v>
          </cell>
          <cell r="AX42">
            <v>42306</v>
          </cell>
          <cell r="AY42">
            <v>87941</v>
          </cell>
          <cell r="AZ42">
            <v>109866</v>
          </cell>
          <cell r="BA42">
            <v>23892</v>
          </cell>
          <cell r="BB42">
            <v>354830</v>
          </cell>
          <cell r="BC42">
            <v>47841</v>
          </cell>
          <cell r="BD42">
            <v>57908</v>
          </cell>
          <cell r="BE42">
            <v>220115</v>
          </cell>
          <cell r="BF42">
            <v>33526</v>
          </cell>
          <cell r="BG42">
            <v>17871</v>
          </cell>
          <cell r="BH42">
            <v>150103</v>
          </cell>
          <cell r="BI42">
            <v>48100</v>
          </cell>
          <cell r="BJ42">
            <v>1895989</v>
          </cell>
          <cell r="BK42">
            <v>141244</v>
          </cell>
          <cell r="BL42">
            <v>18705</v>
          </cell>
          <cell r="BM42">
            <v>32187</v>
          </cell>
          <cell r="BN42">
            <v>17859</v>
          </cell>
          <cell r="BO42">
            <v>62047</v>
          </cell>
          <cell r="BP42">
            <v>176768</v>
          </cell>
          <cell r="BQ42">
            <v>41632</v>
          </cell>
          <cell r="BR42">
            <v>4785876</v>
          </cell>
          <cell r="BS42">
            <v>509726</v>
          </cell>
          <cell r="BT42">
            <v>27340</v>
          </cell>
          <cell r="BU42">
            <v>283517</v>
          </cell>
          <cell r="BV42">
            <v>96028</v>
          </cell>
          <cell r="BW42">
            <v>17452</v>
          </cell>
          <cell r="BX42">
            <v>26132</v>
          </cell>
          <cell r="BY42">
            <v>11100</v>
          </cell>
          <cell r="BZ42">
            <v>89468</v>
          </cell>
          <cell r="CA42">
            <v>191768</v>
          </cell>
          <cell r="CB42">
            <v>74659</v>
          </cell>
          <cell r="CC42">
            <v>12100</v>
          </cell>
        </row>
        <row r="43">
          <cell r="A43" t="str">
            <v>Utility average peak load</v>
          </cell>
          <cell r="B43" t="str">
            <v>PEAKA</v>
          </cell>
          <cell r="C43">
            <v>2010</v>
          </cell>
          <cell r="D43">
            <v>29484</v>
          </cell>
          <cell r="E43">
            <v>3922</v>
          </cell>
          <cell r="F43">
            <v>123750</v>
          </cell>
          <cell r="G43">
            <v>42630</v>
          </cell>
          <cell r="H43">
            <v>152836</v>
          </cell>
          <cell r="I43">
            <v>284725</v>
          </cell>
          <cell r="J43">
            <v>246993</v>
          </cell>
          <cell r="K43">
            <v>42300</v>
          </cell>
          <cell r="L43">
            <v>25229</v>
          </cell>
          <cell r="M43">
            <v>4430</v>
          </cell>
          <cell r="N43">
            <v>120387</v>
          </cell>
          <cell r="O43">
            <v>1067</v>
          </cell>
          <cell r="P43">
            <v>48942</v>
          </cell>
          <cell r="Q43">
            <v>5680</v>
          </cell>
          <cell r="R43">
            <v>47798</v>
          </cell>
          <cell r="S43">
            <v>1245655</v>
          </cell>
          <cell r="T43">
            <v>412217</v>
          </cell>
          <cell r="U43">
            <v>67026</v>
          </cell>
          <cell r="V43">
            <v>10212</v>
          </cell>
          <cell r="W43">
            <v>100033</v>
          </cell>
          <cell r="X43">
            <v>91920</v>
          </cell>
          <cell r="Y43">
            <v>13223</v>
          </cell>
          <cell r="Z43">
            <v>157619</v>
          </cell>
          <cell r="AA43">
            <v>35796</v>
          </cell>
          <cell r="AB43">
            <v>251630</v>
          </cell>
          <cell r="AC43">
            <v>83121</v>
          </cell>
          <cell r="AD43">
            <v>58735</v>
          </cell>
          <cell r="AE43">
            <v>13181</v>
          </cell>
          <cell r="AF43">
            <v>888654</v>
          </cell>
          <cell r="AG43">
            <v>4170</v>
          </cell>
          <cell r="AH43">
            <v>25613</v>
          </cell>
          <cell r="AI43">
            <v>631114</v>
          </cell>
          <cell r="AJ43">
            <v>3210827</v>
          </cell>
          <cell r="AK43">
            <v>1228007</v>
          </cell>
          <cell r="AL43">
            <v>44322</v>
          </cell>
          <cell r="AM43">
            <v>17198</v>
          </cell>
          <cell r="AN43">
            <v>112901</v>
          </cell>
          <cell r="AO43">
            <v>304495</v>
          </cell>
          <cell r="AP43">
            <v>40886</v>
          </cell>
          <cell r="AQ43">
            <v>34201</v>
          </cell>
          <cell r="AR43">
            <v>545926</v>
          </cell>
          <cell r="AS43">
            <v>34966</v>
          </cell>
          <cell r="AT43">
            <v>34743</v>
          </cell>
          <cell r="AU43">
            <v>121227</v>
          </cell>
          <cell r="AV43">
            <v>118447</v>
          </cell>
          <cell r="AW43">
            <v>202194</v>
          </cell>
          <cell r="AX43">
            <v>30859</v>
          </cell>
          <cell r="AY43">
            <v>67063</v>
          </cell>
          <cell r="AZ43">
            <v>91490</v>
          </cell>
          <cell r="BA43">
            <v>21015</v>
          </cell>
          <cell r="BB43">
            <v>271682</v>
          </cell>
          <cell r="BC43">
            <v>41559</v>
          </cell>
          <cell r="BD43">
            <v>50620</v>
          </cell>
          <cell r="BE43">
            <v>188605</v>
          </cell>
          <cell r="BF43">
            <v>27868</v>
          </cell>
          <cell r="BG43">
            <v>13840</v>
          </cell>
          <cell r="BH43">
            <v>135507</v>
          </cell>
          <cell r="BI43">
            <v>35500</v>
          </cell>
          <cell r="BJ43">
            <v>1447917</v>
          </cell>
          <cell r="BK43">
            <v>108859</v>
          </cell>
          <cell r="BL43">
            <v>16459</v>
          </cell>
          <cell r="BM43">
            <v>21989</v>
          </cell>
          <cell r="BN43">
            <v>12538</v>
          </cell>
          <cell r="BO43">
            <v>50812</v>
          </cell>
          <cell r="BP43">
            <v>150088</v>
          </cell>
          <cell r="BQ43">
            <v>35707</v>
          </cell>
          <cell r="BR43">
            <v>4039475</v>
          </cell>
          <cell r="BS43">
            <v>420423</v>
          </cell>
          <cell r="BT43">
            <v>21364</v>
          </cell>
          <cell r="BU43">
            <v>238015</v>
          </cell>
          <cell r="BV43">
            <v>79467</v>
          </cell>
          <cell r="BW43">
            <v>16134</v>
          </cell>
          <cell r="BX43">
            <v>23838</v>
          </cell>
          <cell r="BY43">
            <v>9961</v>
          </cell>
          <cell r="BZ43">
            <v>73257</v>
          </cell>
          <cell r="CA43">
            <v>152499</v>
          </cell>
          <cell r="CB43">
            <v>61426</v>
          </cell>
          <cell r="CC43">
            <v>10500</v>
          </cell>
        </row>
        <row r="44">
          <cell r="A44" t="str">
            <v>Total circuit kms of line</v>
          </cell>
          <cell r="B44" t="str">
            <v>KMC</v>
          </cell>
          <cell r="C44">
            <v>2010</v>
          </cell>
          <cell r="D44">
            <v>1848</v>
          </cell>
          <cell r="E44">
            <v>92</v>
          </cell>
          <cell r="F44">
            <v>752</v>
          </cell>
          <cell r="G44">
            <v>320</v>
          </cell>
          <cell r="H44">
            <v>508</v>
          </cell>
          <cell r="I44">
            <v>1727</v>
          </cell>
          <cell r="J44">
            <v>1111</v>
          </cell>
          <cell r="K44">
            <v>527</v>
          </cell>
          <cell r="L44">
            <v>147</v>
          </cell>
          <cell r="M44">
            <v>27</v>
          </cell>
          <cell r="N44">
            <v>883</v>
          </cell>
          <cell r="O44">
            <v>21</v>
          </cell>
          <cell r="P44">
            <v>339</v>
          </cell>
          <cell r="Q44">
            <v>27</v>
          </cell>
          <cell r="R44">
            <v>149</v>
          </cell>
          <cell r="S44">
            <v>5167</v>
          </cell>
          <cell r="T44">
            <v>1179</v>
          </cell>
          <cell r="U44">
            <v>270</v>
          </cell>
          <cell r="V44">
            <v>137</v>
          </cell>
          <cell r="W44">
            <v>476</v>
          </cell>
          <cell r="X44">
            <v>277</v>
          </cell>
          <cell r="Y44">
            <v>84</v>
          </cell>
          <cell r="Z44">
            <v>944</v>
          </cell>
          <cell r="AA44">
            <v>241</v>
          </cell>
          <cell r="AB44">
            <v>1065</v>
          </cell>
          <cell r="AC44">
            <v>1723</v>
          </cell>
          <cell r="AD44">
            <v>1404</v>
          </cell>
          <cell r="AE44">
            <v>68</v>
          </cell>
          <cell r="AF44">
            <v>3415</v>
          </cell>
          <cell r="AG44">
            <v>21</v>
          </cell>
          <cell r="AH44">
            <v>66</v>
          </cell>
          <cell r="AI44">
            <v>2823</v>
          </cell>
          <cell r="AJ44">
            <v>120921</v>
          </cell>
          <cell r="AK44">
            <v>5414</v>
          </cell>
          <cell r="AL44">
            <v>753</v>
          </cell>
          <cell r="AM44">
            <v>98</v>
          </cell>
          <cell r="AN44">
            <v>361</v>
          </cell>
          <cell r="AO44">
            <v>1866</v>
          </cell>
          <cell r="AP44">
            <v>115</v>
          </cell>
          <cell r="AQ44">
            <v>355</v>
          </cell>
          <cell r="AR44">
            <v>2774</v>
          </cell>
          <cell r="AS44">
            <v>125</v>
          </cell>
          <cell r="AT44">
            <v>149</v>
          </cell>
          <cell r="AU44">
            <v>938</v>
          </cell>
          <cell r="AV44">
            <v>1071</v>
          </cell>
          <cell r="AW44">
            <v>1950</v>
          </cell>
          <cell r="AX44">
            <v>342</v>
          </cell>
          <cell r="AY44">
            <v>768</v>
          </cell>
          <cell r="AZ44">
            <v>611</v>
          </cell>
          <cell r="BA44">
            <v>370</v>
          </cell>
          <cell r="BB44">
            <v>1439</v>
          </cell>
          <cell r="BC44">
            <v>176</v>
          </cell>
          <cell r="BD44">
            <v>313</v>
          </cell>
          <cell r="BE44">
            <v>955</v>
          </cell>
          <cell r="BF44">
            <v>148</v>
          </cell>
          <cell r="BG44">
            <v>129</v>
          </cell>
          <cell r="BH44">
            <v>552</v>
          </cell>
          <cell r="BI44">
            <v>315</v>
          </cell>
          <cell r="BJ44">
            <v>7381</v>
          </cell>
          <cell r="BK44">
            <v>733</v>
          </cell>
          <cell r="BL44">
            <v>55</v>
          </cell>
          <cell r="BM44">
            <v>94</v>
          </cell>
          <cell r="BN44">
            <v>211</v>
          </cell>
          <cell r="BO44">
            <v>247</v>
          </cell>
          <cell r="BP44">
            <v>1178</v>
          </cell>
          <cell r="BQ44">
            <v>156</v>
          </cell>
          <cell r="BR44">
            <v>9990</v>
          </cell>
          <cell r="BS44">
            <v>2301</v>
          </cell>
          <cell r="BT44">
            <v>240</v>
          </cell>
          <cell r="BU44">
            <v>1547</v>
          </cell>
          <cell r="BV44">
            <v>441</v>
          </cell>
          <cell r="BW44">
            <v>76</v>
          </cell>
          <cell r="BX44">
            <v>65</v>
          </cell>
          <cell r="BY44">
            <v>36</v>
          </cell>
          <cell r="BZ44">
            <v>515</v>
          </cell>
          <cell r="CA44">
            <v>1051</v>
          </cell>
          <cell r="CB44">
            <v>248</v>
          </cell>
          <cell r="CC44">
            <v>177</v>
          </cell>
        </row>
        <row r="45">
          <cell r="A45" t="str">
            <v>Overhead circuit kms of line</v>
          </cell>
          <cell r="B45" t="str">
            <v>KMCO</v>
          </cell>
          <cell r="C45">
            <v>2010</v>
          </cell>
          <cell r="D45">
            <v>1844</v>
          </cell>
          <cell r="E45">
            <v>92</v>
          </cell>
          <cell r="F45">
            <v>574</v>
          </cell>
          <cell r="G45">
            <v>282</v>
          </cell>
          <cell r="H45">
            <v>266</v>
          </cell>
          <cell r="I45">
            <v>886</v>
          </cell>
          <cell r="J45">
            <v>708</v>
          </cell>
          <cell r="K45">
            <v>482</v>
          </cell>
          <cell r="L45">
            <v>78</v>
          </cell>
          <cell r="M45">
            <v>26</v>
          </cell>
          <cell r="N45">
            <v>599</v>
          </cell>
          <cell r="O45">
            <v>17</v>
          </cell>
          <cell r="P45">
            <v>211</v>
          </cell>
          <cell r="Q45">
            <v>15</v>
          </cell>
          <cell r="R45">
            <v>89</v>
          </cell>
          <cell r="S45">
            <v>1807</v>
          </cell>
          <cell r="T45">
            <v>713</v>
          </cell>
          <cell r="U45">
            <v>212</v>
          </cell>
          <cell r="V45">
            <v>126</v>
          </cell>
          <cell r="W45">
            <v>217</v>
          </cell>
          <cell r="X45">
            <v>185</v>
          </cell>
          <cell r="Y45">
            <v>76</v>
          </cell>
          <cell r="Z45">
            <v>731</v>
          </cell>
          <cell r="AA45">
            <v>173</v>
          </cell>
          <cell r="AB45">
            <v>427</v>
          </cell>
          <cell r="AC45">
            <v>1634</v>
          </cell>
          <cell r="AD45">
            <v>859</v>
          </cell>
          <cell r="AE45">
            <v>57</v>
          </cell>
          <cell r="AF45">
            <v>1543</v>
          </cell>
          <cell r="AG45">
            <v>18</v>
          </cell>
          <cell r="AH45">
            <v>56</v>
          </cell>
          <cell r="AI45">
            <v>806</v>
          </cell>
          <cell r="AJ45">
            <v>116656</v>
          </cell>
          <cell r="AK45">
            <v>2693</v>
          </cell>
          <cell r="AL45">
            <v>613</v>
          </cell>
          <cell r="AM45">
            <v>88</v>
          </cell>
          <cell r="AN45">
            <v>233</v>
          </cell>
          <cell r="AO45">
            <v>1042</v>
          </cell>
          <cell r="AP45">
            <v>95</v>
          </cell>
          <cell r="AQ45">
            <v>288</v>
          </cell>
          <cell r="AR45">
            <v>1364</v>
          </cell>
          <cell r="AS45">
            <v>99</v>
          </cell>
          <cell r="AT45">
            <v>111</v>
          </cell>
          <cell r="AU45">
            <v>576</v>
          </cell>
          <cell r="AV45">
            <v>589</v>
          </cell>
          <cell r="AW45">
            <v>1471</v>
          </cell>
          <cell r="AX45">
            <v>241</v>
          </cell>
          <cell r="AY45">
            <v>660</v>
          </cell>
          <cell r="AZ45">
            <v>514</v>
          </cell>
          <cell r="BA45">
            <v>365</v>
          </cell>
          <cell r="BB45">
            <v>553</v>
          </cell>
          <cell r="BC45">
            <v>103</v>
          </cell>
          <cell r="BD45">
            <v>248</v>
          </cell>
          <cell r="BE45">
            <v>562</v>
          </cell>
          <cell r="BF45">
            <v>129</v>
          </cell>
          <cell r="BG45">
            <v>118</v>
          </cell>
          <cell r="BH45">
            <v>384</v>
          </cell>
          <cell r="BI45">
            <v>298</v>
          </cell>
          <cell r="BJ45">
            <v>2551</v>
          </cell>
          <cell r="BK45">
            <v>616</v>
          </cell>
          <cell r="BL45">
            <v>53</v>
          </cell>
          <cell r="BM45">
            <v>84</v>
          </cell>
          <cell r="BN45">
            <v>205</v>
          </cell>
          <cell r="BO45">
            <v>158</v>
          </cell>
          <cell r="BP45">
            <v>944</v>
          </cell>
          <cell r="BQ45">
            <v>102</v>
          </cell>
          <cell r="BR45">
            <v>4214</v>
          </cell>
          <cell r="BS45">
            <v>1274</v>
          </cell>
          <cell r="BT45">
            <v>125</v>
          </cell>
          <cell r="BU45">
            <v>1059</v>
          </cell>
          <cell r="BV45">
            <v>329</v>
          </cell>
          <cell r="BW45">
            <v>66</v>
          </cell>
          <cell r="BX45">
            <v>52</v>
          </cell>
          <cell r="BY45">
            <v>25</v>
          </cell>
          <cell r="BZ45">
            <v>371</v>
          </cell>
          <cell r="CA45">
            <v>499</v>
          </cell>
          <cell r="CB45">
            <v>155</v>
          </cell>
          <cell r="CC45">
            <v>167</v>
          </cell>
        </row>
        <row r="46">
          <cell r="A46" t="str">
            <v>Underground circuit kms ofline</v>
          </cell>
          <cell r="B46" t="str">
            <v>KMCU</v>
          </cell>
          <cell r="C46">
            <v>2010</v>
          </cell>
          <cell r="D46">
            <v>4</v>
          </cell>
          <cell r="E46">
            <v>0</v>
          </cell>
          <cell r="F46">
            <v>178</v>
          </cell>
          <cell r="G46">
            <v>38</v>
          </cell>
          <cell r="H46">
            <v>242</v>
          </cell>
          <cell r="I46">
            <v>841</v>
          </cell>
          <cell r="J46">
            <v>403</v>
          </cell>
          <cell r="K46">
            <v>45</v>
          </cell>
          <cell r="L46">
            <v>69</v>
          </cell>
          <cell r="M46">
            <v>1</v>
          </cell>
          <cell r="N46">
            <v>284</v>
          </cell>
          <cell r="O46">
            <v>4</v>
          </cell>
          <cell r="P46">
            <v>128</v>
          </cell>
          <cell r="Q46">
            <v>12</v>
          </cell>
          <cell r="R46">
            <v>60</v>
          </cell>
          <cell r="S46">
            <v>3360</v>
          </cell>
          <cell r="T46">
            <v>466</v>
          </cell>
          <cell r="U46">
            <v>58</v>
          </cell>
          <cell r="V46">
            <v>11</v>
          </cell>
          <cell r="W46">
            <v>259</v>
          </cell>
          <cell r="X46">
            <v>92</v>
          </cell>
          <cell r="Y46">
            <v>8</v>
          </cell>
          <cell r="Z46">
            <v>213</v>
          </cell>
          <cell r="AA46">
            <v>68</v>
          </cell>
          <cell r="AB46">
            <v>638</v>
          </cell>
          <cell r="AC46">
            <v>89</v>
          </cell>
          <cell r="AD46">
            <v>545</v>
          </cell>
          <cell r="AE46">
            <v>11</v>
          </cell>
          <cell r="AF46">
            <v>1872</v>
          </cell>
          <cell r="AG46">
            <v>3</v>
          </cell>
          <cell r="AH46">
            <v>10</v>
          </cell>
          <cell r="AI46">
            <v>2017</v>
          </cell>
          <cell r="AJ46">
            <v>4265</v>
          </cell>
          <cell r="AK46">
            <v>2721</v>
          </cell>
          <cell r="AL46">
            <v>140</v>
          </cell>
          <cell r="AM46">
            <v>10</v>
          </cell>
          <cell r="AN46">
            <v>128</v>
          </cell>
          <cell r="AO46">
            <v>824</v>
          </cell>
          <cell r="AP46">
            <v>20</v>
          </cell>
          <cell r="AQ46">
            <v>67</v>
          </cell>
          <cell r="AR46">
            <v>1410</v>
          </cell>
          <cell r="AS46">
            <v>26</v>
          </cell>
          <cell r="AT46">
            <v>38</v>
          </cell>
          <cell r="AU46">
            <v>362</v>
          </cell>
          <cell r="AV46">
            <v>482</v>
          </cell>
          <cell r="AW46">
            <v>479</v>
          </cell>
          <cell r="AX46">
            <v>101</v>
          </cell>
          <cell r="AY46">
            <v>108</v>
          </cell>
          <cell r="AZ46">
            <v>97</v>
          </cell>
          <cell r="BA46">
            <v>5</v>
          </cell>
          <cell r="BB46">
            <v>886</v>
          </cell>
          <cell r="BC46">
            <v>73</v>
          </cell>
          <cell r="BD46">
            <v>65</v>
          </cell>
          <cell r="BE46">
            <v>393</v>
          </cell>
          <cell r="BF46">
            <v>19</v>
          </cell>
          <cell r="BG46">
            <v>11</v>
          </cell>
          <cell r="BH46">
            <v>168</v>
          </cell>
          <cell r="BI46">
            <v>17</v>
          </cell>
          <cell r="BJ46">
            <v>4830</v>
          </cell>
          <cell r="BK46">
            <v>117</v>
          </cell>
          <cell r="BL46">
            <v>2</v>
          </cell>
          <cell r="BM46">
            <v>10</v>
          </cell>
          <cell r="BN46">
            <v>6</v>
          </cell>
          <cell r="BO46">
            <v>89</v>
          </cell>
          <cell r="BP46">
            <v>234</v>
          </cell>
          <cell r="BQ46">
            <v>54</v>
          </cell>
          <cell r="BR46">
            <v>5776</v>
          </cell>
          <cell r="BS46">
            <v>1027</v>
          </cell>
          <cell r="BT46">
            <v>115</v>
          </cell>
          <cell r="BU46">
            <v>488</v>
          </cell>
          <cell r="BV46">
            <v>112</v>
          </cell>
          <cell r="BW46">
            <v>10</v>
          </cell>
          <cell r="BX46">
            <v>13</v>
          </cell>
          <cell r="BY46">
            <v>11</v>
          </cell>
          <cell r="BZ46">
            <v>144</v>
          </cell>
          <cell r="CA46">
            <v>552</v>
          </cell>
          <cell r="CB46">
            <v>93</v>
          </cell>
          <cell r="CC46">
            <v>10</v>
          </cell>
        </row>
        <row r="47">
          <cell r="A47" t="str">
            <v>Circuit kilometers 3 phase</v>
          </cell>
          <cell r="B47" t="str">
            <v>KMC3</v>
          </cell>
          <cell r="C47">
            <v>2010</v>
          </cell>
          <cell r="D47">
            <v>442</v>
          </cell>
          <cell r="E47">
            <v>47</v>
          </cell>
          <cell r="F47">
            <v>418</v>
          </cell>
          <cell r="G47">
            <v>167</v>
          </cell>
          <cell r="H47">
            <v>230</v>
          </cell>
          <cell r="I47">
            <v>765</v>
          </cell>
          <cell r="J47">
            <v>435</v>
          </cell>
          <cell r="K47">
            <v>317</v>
          </cell>
          <cell r="L47">
            <v>70</v>
          </cell>
          <cell r="M47">
            <v>16</v>
          </cell>
          <cell r="N47">
            <v>544</v>
          </cell>
          <cell r="O47">
            <v>10</v>
          </cell>
          <cell r="P47">
            <v>166</v>
          </cell>
          <cell r="Q47">
            <v>12</v>
          </cell>
          <cell r="R47">
            <v>73</v>
          </cell>
          <cell r="S47">
            <v>3079</v>
          </cell>
          <cell r="T47">
            <v>569</v>
          </cell>
          <cell r="U47">
            <v>146</v>
          </cell>
          <cell r="V47">
            <v>31</v>
          </cell>
          <cell r="W47">
            <v>167</v>
          </cell>
          <cell r="X47">
            <v>148</v>
          </cell>
          <cell r="Y47">
            <v>48</v>
          </cell>
          <cell r="Z47">
            <v>547</v>
          </cell>
          <cell r="AA47">
            <v>103</v>
          </cell>
          <cell r="AB47">
            <v>481</v>
          </cell>
          <cell r="AC47">
            <v>603</v>
          </cell>
          <cell r="AD47">
            <v>385</v>
          </cell>
          <cell r="AE47">
            <v>27</v>
          </cell>
          <cell r="AF47">
            <v>1783</v>
          </cell>
          <cell r="AG47">
            <v>10</v>
          </cell>
          <cell r="AH47">
            <v>42</v>
          </cell>
          <cell r="AI47">
            <v>1195</v>
          </cell>
          <cell r="AJ47">
            <v>45623</v>
          </cell>
          <cell r="AK47">
            <v>2973</v>
          </cell>
          <cell r="AL47">
            <v>346</v>
          </cell>
          <cell r="AM47">
            <v>61</v>
          </cell>
          <cell r="AN47">
            <v>257</v>
          </cell>
          <cell r="AO47">
            <v>793</v>
          </cell>
          <cell r="AP47">
            <v>76</v>
          </cell>
          <cell r="AQ47">
            <v>171</v>
          </cell>
          <cell r="AR47">
            <v>1312</v>
          </cell>
          <cell r="AS47">
            <v>67</v>
          </cell>
          <cell r="AT47">
            <v>112</v>
          </cell>
          <cell r="AU47">
            <v>468</v>
          </cell>
          <cell r="AV47">
            <v>331</v>
          </cell>
          <cell r="AW47">
            <v>868</v>
          </cell>
          <cell r="AX47">
            <v>176</v>
          </cell>
          <cell r="AY47">
            <v>344</v>
          </cell>
          <cell r="AZ47">
            <v>361</v>
          </cell>
          <cell r="BA47">
            <v>200</v>
          </cell>
          <cell r="BB47">
            <v>740</v>
          </cell>
          <cell r="BC47">
            <v>97</v>
          </cell>
          <cell r="BD47">
            <v>225</v>
          </cell>
          <cell r="BE47">
            <v>359</v>
          </cell>
          <cell r="BF47">
            <v>96</v>
          </cell>
          <cell r="BG47">
            <v>84</v>
          </cell>
          <cell r="BH47">
            <v>345</v>
          </cell>
          <cell r="BI47">
            <v>177</v>
          </cell>
          <cell r="BJ47">
            <v>3455</v>
          </cell>
          <cell r="BK47">
            <v>460</v>
          </cell>
          <cell r="BL47">
            <v>34</v>
          </cell>
          <cell r="BM47">
            <v>51</v>
          </cell>
          <cell r="BN47">
            <v>72</v>
          </cell>
          <cell r="BO47">
            <v>141</v>
          </cell>
          <cell r="BP47">
            <v>632</v>
          </cell>
          <cell r="BQ47">
            <v>72</v>
          </cell>
          <cell r="BR47">
            <v>6094</v>
          </cell>
          <cell r="BS47">
            <v>1139</v>
          </cell>
          <cell r="BT47">
            <v>102</v>
          </cell>
          <cell r="BU47">
            <v>709</v>
          </cell>
          <cell r="BV47">
            <v>286</v>
          </cell>
          <cell r="BW47">
            <v>47</v>
          </cell>
          <cell r="BX47">
            <v>44</v>
          </cell>
          <cell r="BY47">
            <v>18</v>
          </cell>
          <cell r="BZ47">
            <v>307</v>
          </cell>
          <cell r="CA47">
            <v>475</v>
          </cell>
          <cell r="CB47">
            <v>163</v>
          </cell>
          <cell r="CC47">
            <v>106</v>
          </cell>
        </row>
        <row r="48">
          <cell r="A48" t="str">
            <v>Circuit kilometers 2 phase</v>
          </cell>
          <cell r="B48" t="str">
            <v>KMC2</v>
          </cell>
          <cell r="C48">
            <v>2010</v>
          </cell>
          <cell r="D48">
            <v>38</v>
          </cell>
          <cell r="E48">
            <v>0</v>
          </cell>
          <cell r="F48">
            <v>7</v>
          </cell>
          <cell r="G48">
            <v>8</v>
          </cell>
          <cell r="H48">
            <v>0</v>
          </cell>
          <cell r="I48">
            <v>0</v>
          </cell>
          <cell r="J48">
            <v>0</v>
          </cell>
          <cell r="K48">
            <v>89</v>
          </cell>
          <cell r="L48">
            <v>0</v>
          </cell>
          <cell r="M48">
            <v>2</v>
          </cell>
          <cell r="N48">
            <v>1</v>
          </cell>
          <cell r="O48">
            <v>1</v>
          </cell>
          <cell r="P48">
            <v>5</v>
          </cell>
          <cell r="Q48">
            <v>1</v>
          </cell>
          <cell r="R48">
            <v>2</v>
          </cell>
          <cell r="S48">
            <v>103</v>
          </cell>
          <cell r="T48">
            <v>2</v>
          </cell>
          <cell r="U48">
            <v>2</v>
          </cell>
          <cell r="V48">
            <v>1</v>
          </cell>
          <cell r="W48">
            <v>0</v>
          </cell>
          <cell r="X48">
            <v>6</v>
          </cell>
          <cell r="Y48">
            <v>8</v>
          </cell>
          <cell r="Z48">
            <v>0</v>
          </cell>
          <cell r="AA48">
            <v>1</v>
          </cell>
          <cell r="AB48">
            <v>0</v>
          </cell>
          <cell r="AC48">
            <v>30</v>
          </cell>
          <cell r="AD48">
            <v>0</v>
          </cell>
          <cell r="AE48">
            <v>0</v>
          </cell>
          <cell r="AF48">
            <v>21</v>
          </cell>
          <cell r="AG48">
            <v>2</v>
          </cell>
          <cell r="AH48">
            <v>0</v>
          </cell>
          <cell r="AI48">
            <v>21</v>
          </cell>
          <cell r="AJ48">
            <v>3616</v>
          </cell>
          <cell r="AK48">
            <v>166</v>
          </cell>
          <cell r="AL48">
            <v>4</v>
          </cell>
          <cell r="AM48">
            <v>0</v>
          </cell>
          <cell r="AN48">
            <v>0</v>
          </cell>
          <cell r="AO48">
            <v>0</v>
          </cell>
          <cell r="AP48">
            <v>0</v>
          </cell>
          <cell r="AQ48">
            <v>9</v>
          </cell>
          <cell r="AR48">
            <v>0</v>
          </cell>
          <cell r="AS48">
            <v>2</v>
          </cell>
          <cell r="AT48">
            <v>0</v>
          </cell>
          <cell r="AU48">
            <v>23</v>
          </cell>
          <cell r="AV48">
            <v>7</v>
          </cell>
          <cell r="AW48">
            <v>2</v>
          </cell>
          <cell r="AX48">
            <v>2</v>
          </cell>
          <cell r="AY48">
            <v>0</v>
          </cell>
          <cell r="AZ48">
            <v>0</v>
          </cell>
          <cell r="BA48">
            <v>0</v>
          </cell>
          <cell r="BB48">
            <v>0</v>
          </cell>
          <cell r="BC48">
            <v>0</v>
          </cell>
          <cell r="BD48">
            <v>6</v>
          </cell>
          <cell r="BE48">
            <v>0</v>
          </cell>
          <cell r="BF48">
            <v>1</v>
          </cell>
          <cell r="BG48">
            <v>0</v>
          </cell>
          <cell r="BH48">
            <v>7</v>
          </cell>
          <cell r="BI48">
            <v>0</v>
          </cell>
          <cell r="BJ48">
            <v>119</v>
          </cell>
          <cell r="BK48">
            <v>10</v>
          </cell>
          <cell r="BL48">
            <v>1</v>
          </cell>
          <cell r="BM48">
            <v>0</v>
          </cell>
          <cell r="BN48">
            <v>0</v>
          </cell>
          <cell r="BO48">
            <v>12</v>
          </cell>
          <cell r="BP48">
            <v>0</v>
          </cell>
          <cell r="BQ48">
            <v>0</v>
          </cell>
          <cell r="BR48">
            <v>90</v>
          </cell>
          <cell r="BS48">
            <v>17</v>
          </cell>
          <cell r="BT48">
            <v>9</v>
          </cell>
          <cell r="BU48">
            <v>7</v>
          </cell>
          <cell r="BV48">
            <v>0</v>
          </cell>
          <cell r="BW48">
            <v>0</v>
          </cell>
          <cell r="BX48">
            <v>0</v>
          </cell>
          <cell r="BY48">
            <v>0</v>
          </cell>
          <cell r="BZ48">
            <v>1</v>
          </cell>
          <cell r="CA48">
            <v>13</v>
          </cell>
          <cell r="CB48">
            <v>3</v>
          </cell>
          <cell r="CC48">
            <v>9</v>
          </cell>
        </row>
        <row r="49">
          <cell r="A49" t="str">
            <v>Circuit kms single phase</v>
          </cell>
          <cell r="B49" t="str">
            <v>KMC1</v>
          </cell>
          <cell r="C49">
            <v>2010</v>
          </cell>
          <cell r="D49">
            <v>1368</v>
          </cell>
          <cell r="E49">
            <v>45</v>
          </cell>
          <cell r="F49">
            <v>327</v>
          </cell>
          <cell r="G49">
            <v>145</v>
          </cell>
          <cell r="H49">
            <v>278</v>
          </cell>
          <cell r="I49">
            <v>962</v>
          </cell>
          <cell r="J49">
            <v>676</v>
          </cell>
          <cell r="K49">
            <v>121</v>
          </cell>
          <cell r="L49">
            <v>77</v>
          </cell>
          <cell r="M49">
            <v>9</v>
          </cell>
          <cell r="N49">
            <v>338</v>
          </cell>
          <cell r="O49">
            <v>10</v>
          </cell>
          <cell r="P49">
            <v>168</v>
          </cell>
          <cell r="Q49">
            <v>14</v>
          </cell>
          <cell r="R49">
            <v>74</v>
          </cell>
          <cell r="S49">
            <v>1985</v>
          </cell>
          <cell r="T49">
            <v>608</v>
          </cell>
          <cell r="U49">
            <v>122</v>
          </cell>
          <cell r="V49">
            <v>105</v>
          </cell>
          <cell r="W49">
            <v>309</v>
          </cell>
          <cell r="X49">
            <v>123</v>
          </cell>
          <cell r="Y49">
            <v>28</v>
          </cell>
          <cell r="Z49">
            <v>397</v>
          </cell>
          <cell r="AA49">
            <v>137</v>
          </cell>
          <cell r="AB49">
            <v>584</v>
          </cell>
          <cell r="AC49">
            <v>1090</v>
          </cell>
          <cell r="AD49">
            <v>1019</v>
          </cell>
          <cell r="AE49">
            <v>41</v>
          </cell>
          <cell r="AF49">
            <v>1611</v>
          </cell>
          <cell r="AG49">
            <v>9</v>
          </cell>
          <cell r="AH49">
            <v>24</v>
          </cell>
          <cell r="AI49">
            <v>1607</v>
          </cell>
          <cell r="AJ49">
            <v>71682</v>
          </cell>
          <cell r="AK49">
            <v>2275</v>
          </cell>
          <cell r="AL49">
            <v>403</v>
          </cell>
          <cell r="AM49">
            <v>37</v>
          </cell>
          <cell r="AN49">
            <v>104</v>
          </cell>
          <cell r="AO49">
            <v>1073</v>
          </cell>
          <cell r="AP49">
            <v>39</v>
          </cell>
          <cell r="AQ49">
            <v>175</v>
          </cell>
          <cell r="AR49">
            <v>1462</v>
          </cell>
          <cell r="AS49">
            <v>56</v>
          </cell>
          <cell r="AT49">
            <v>37</v>
          </cell>
          <cell r="AU49">
            <v>447</v>
          </cell>
          <cell r="AV49">
            <v>733</v>
          </cell>
          <cell r="AW49">
            <v>1080</v>
          </cell>
          <cell r="AX49">
            <v>164</v>
          </cell>
          <cell r="AY49">
            <v>424</v>
          </cell>
          <cell r="AZ49">
            <v>250</v>
          </cell>
          <cell r="BA49">
            <v>170</v>
          </cell>
          <cell r="BB49">
            <v>699</v>
          </cell>
          <cell r="BC49">
            <v>79</v>
          </cell>
          <cell r="BD49">
            <v>82</v>
          </cell>
          <cell r="BE49">
            <v>596</v>
          </cell>
          <cell r="BF49">
            <v>51</v>
          </cell>
          <cell r="BG49">
            <v>45</v>
          </cell>
          <cell r="BH49">
            <v>200</v>
          </cell>
          <cell r="BI49">
            <v>138</v>
          </cell>
          <cell r="BJ49">
            <v>3807</v>
          </cell>
          <cell r="BK49">
            <v>263</v>
          </cell>
          <cell r="BL49">
            <v>20</v>
          </cell>
          <cell r="BM49">
            <v>43</v>
          </cell>
          <cell r="BN49">
            <v>139</v>
          </cell>
          <cell r="BO49">
            <v>94</v>
          </cell>
          <cell r="BP49">
            <v>546</v>
          </cell>
          <cell r="BQ49">
            <v>84</v>
          </cell>
          <cell r="BR49">
            <v>3806</v>
          </cell>
          <cell r="BS49">
            <v>1145</v>
          </cell>
          <cell r="BT49">
            <v>129</v>
          </cell>
          <cell r="BU49">
            <v>831</v>
          </cell>
          <cell r="BV49">
            <v>155</v>
          </cell>
          <cell r="BW49">
            <v>29</v>
          </cell>
          <cell r="BX49">
            <v>21</v>
          </cell>
          <cell r="BY49">
            <v>18</v>
          </cell>
          <cell r="BZ49">
            <v>207</v>
          </cell>
          <cell r="CA49">
            <v>563</v>
          </cell>
          <cell r="CB49">
            <v>82</v>
          </cell>
          <cell r="CC49">
            <v>62</v>
          </cell>
        </row>
        <row r="50">
          <cell r="A50" t="str">
            <v>No transmission transformers</v>
          </cell>
          <cell r="B50" t="str">
            <v>NTRST</v>
          </cell>
          <cell r="C50">
            <v>2010</v>
          </cell>
          <cell r="D50">
            <v>0</v>
          </cell>
          <cell r="E50">
            <v>0</v>
          </cell>
          <cell r="F50">
            <v>0</v>
          </cell>
          <cell r="G50">
            <v>2</v>
          </cell>
          <cell r="H50">
            <v>1</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1</v>
          </cell>
          <cell r="AI50">
            <v>2</v>
          </cell>
          <cell r="AJ50">
            <v>245</v>
          </cell>
          <cell r="AK50">
            <v>27</v>
          </cell>
          <cell r="AL50">
            <v>0</v>
          </cell>
          <cell r="AM50">
            <v>3</v>
          </cell>
          <cell r="AN50">
            <v>0</v>
          </cell>
          <cell r="AO50">
            <v>18</v>
          </cell>
          <cell r="AP50">
            <v>0</v>
          </cell>
          <cell r="AQ50">
            <v>0</v>
          </cell>
          <cell r="AR50">
            <v>0</v>
          </cell>
          <cell r="AS50">
            <v>0</v>
          </cell>
          <cell r="AT50">
            <v>0</v>
          </cell>
          <cell r="AU50">
            <v>0</v>
          </cell>
          <cell r="AV50">
            <v>0</v>
          </cell>
          <cell r="AW50">
            <v>14</v>
          </cell>
          <cell r="AX50">
            <v>2</v>
          </cell>
          <cell r="AY50">
            <v>1</v>
          </cell>
          <cell r="AZ50">
            <v>0</v>
          </cell>
          <cell r="BA50">
            <v>0</v>
          </cell>
          <cell r="BB50">
            <v>0</v>
          </cell>
          <cell r="BC50">
            <v>0</v>
          </cell>
          <cell r="BD50">
            <v>0</v>
          </cell>
          <cell r="BE50">
            <v>0</v>
          </cell>
          <cell r="BF50">
            <v>0</v>
          </cell>
          <cell r="BG50">
            <v>0</v>
          </cell>
          <cell r="BH50">
            <v>0</v>
          </cell>
          <cell r="BI50">
            <v>0</v>
          </cell>
          <cell r="BJ50">
            <v>22</v>
          </cell>
          <cell r="BK50">
            <v>8</v>
          </cell>
          <cell r="BL50">
            <v>0</v>
          </cell>
          <cell r="BM50">
            <v>0</v>
          </cell>
          <cell r="BN50">
            <v>0</v>
          </cell>
          <cell r="BO50">
            <v>0</v>
          </cell>
          <cell r="BP50">
            <v>0</v>
          </cell>
          <cell r="BQ50">
            <v>0</v>
          </cell>
          <cell r="BR50">
            <v>2</v>
          </cell>
          <cell r="BS50">
            <v>0</v>
          </cell>
          <cell r="BT50">
            <v>0</v>
          </cell>
          <cell r="BU50">
            <v>8</v>
          </cell>
          <cell r="BV50">
            <v>0</v>
          </cell>
          <cell r="BW50">
            <v>0</v>
          </cell>
          <cell r="BX50">
            <v>0</v>
          </cell>
          <cell r="BY50">
            <v>0</v>
          </cell>
          <cell r="BZ50">
            <v>0</v>
          </cell>
          <cell r="CA50">
            <v>0</v>
          </cell>
          <cell r="CB50">
            <v>0</v>
          </cell>
          <cell r="CC50">
            <v>0</v>
          </cell>
        </row>
        <row r="51">
          <cell r="A51" t="str">
            <v>No subtransmission transformer</v>
          </cell>
          <cell r="B51" t="str">
            <v>NTRFST</v>
          </cell>
          <cell r="C51">
            <v>2010</v>
          </cell>
          <cell r="D51">
            <v>21</v>
          </cell>
          <cell r="E51">
            <v>4</v>
          </cell>
          <cell r="F51">
            <v>20</v>
          </cell>
          <cell r="G51">
            <v>3</v>
          </cell>
          <cell r="H51">
            <v>0</v>
          </cell>
          <cell r="I51">
            <v>44</v>
          </cell>
          <cell r="J51">
            <v>0</v>
          </cell>
          <cell r="K51">
            <v>0</v>
          </cell>
          <cell r="L51">
            <v>6</v>
          </cell>
          <cell r="M51">
            <v>0</v>
          </cell>
          <cell r="N51">
            <v>20</v>
          </cell>
          <cell r="O51">
            <v>4</v>
          </cell>
          <cell r="P51">
            <v>14</v>
          </cell>
          <cell r="Q51">
            <v>1</v>
          </cell>
          <cell r="R51">
            <v>0</v>
          </cell>
          <cell r="S51">
            <v>126</v>
          </cell>
          <cell r="T51">
            <v>12</v>
          </cell>
          <cell r="U51">
            <v>10</v>
          </cell>
          <cell r="V51">
            <v>0</v>
          </cell>
          <cell r="W51">
            <v>4</v>
          </cell>
          <cell r="X51">
            <v>4</v>
          </cell>
          <cell r="Y51">
            <v>0</v>
          </cell>
          <cell r="Z51">
            <v>45</v>
          </cell>
          <cell r="AA51">
            <v>0</v>
          </cell>
          <cell r="AB51">
            <v>2</v>
          </cell>
          <cell r="AC51">
            <v>5</v>
          </cell>
          <cell r="AD51">
            <v>12</v>
          </cell>
          <cell r="AE51">
            <v>0</v>
          </cell>
          <cell r="AF51">
            <v>7</v>
          </cell>
          <cell r="AG51">
            <v>0</v>
          </cell>
          <cell r="AH51">
            <v>3</v>
          </cell>
          <cell r="AI51">
            <v>18</v>
          </cell>
          <cell r="AJ51">
            <v>1470</v>
          </cell>
          <cell r="AK51">
            <v>143</v>
          </cell>
          <cell r="AL51">
            <v>17</v>
          </cell>
          <cell r="AM51">
            <v>0</v>
          </cell>
          <cell r="AN51">
            <v>37</v>
          </cell>
          <cell r="AO51">
            <v>7</v>
          </cell>
          <cell r="AP51">
            <v>7</v>
          </cell>
          <cell r="AQ51">
            <v>7</v>
          </cell>
          <cell r="AR51">
            <v>15140</v>
          </cell>
          <cell r="AS51">
            <v>5</v>
          </cell>
          <cell r="AT51">
            <v>6</v>
          </cell>
          <cell r="AU51">
            <v>0</v>
          </cell>
          <cell r="AV51">
            <v>16</v>
          </cell>
          <cell r="AW51">
            <v>0</v>
          </cell>
          <cell r="AX51">
            <v>29</v>
          </cell>
          <cell r="AY51">
            <v>12</v>
          </cell>
          <cell r="AZ51">
            <v>22</v>
          </cell>
          <cell r="BA51">
            <v>0</v>
          </cell>
          <cell r="BB51">
            <v>38</v>
          </cell>
          <cell r="BC51">
            <v>0</v>
          </cell>
          <cell r="BD51">
            <v>0</v>
          </cell>
          <cell r="BE51">
            <v>16</v>
          </cell>
          <cell r="BF51">
            <v>14</v>
          </cell>
          <cell r="BG51">
            <v>5</v>
          </cell>
          <cell r="BH51">
            <v>37</v>
          </cell>
          <cell r="BI51">
            <v>7</v>
          </cell>
          <cell r="BJ51">
            <v>62</v>
          </cell>
          <cell r="BK51">
            <v>34</v>
          </cell>
          <cell r="BL51">
            <v>5</v>
          </cell>
          <cell r="BM51">
            <v>9</v>
          </cell>
          <cell r="BN51">
            <v>0</v>
          </cell>
          <cell r="BO51">
            <v>0</v>
          </cell>
          <cell r="BP51">
            <v>29</v>
          </cell>
          <cell r="BQ51">
            <v>3</v>
          </cell>
          <cell r="BR51">
            <v>0</v>
          </cell>
          <cell r="BS51">
            <v>65</v>
          </cell>
          <cell r="BT51">
            <v>5</v>
          </cell>
          <cell r="BU51">
            <v>4</v>
          </cell>
          <cell r="BV51">
            <v>609</v>
          </cell>
          <cell r="BW51">
            <v>6</v>
          </cell>
          <cell r="BX51">
            <v>4</v>
          </cell>
          <cell r="BY51">
            <v>1</v>
          </cell>
          <cell r="BZ51">
            <v>27</v>
          </cell>
          <cell r="CA51">
            <v>29</v>
          </cell>
          <cell r="CB51">
            <v>0</v>
          </cell>
          <cell r="CC51">
            <v>8</v>
          </cell>
        </row>
        <row r="52">
          <cell r="A52" t="str">
            <v>No distribution transformers</v>
          </cell>
          <cell r="B52" t="str">
            <v>NTRFD</v>
          </cell>
          <cell r="C52">
            <v>2010</v>
          </cell>
          <cell r="D52">
            <v>4788</v>
          </cell>
          <cell r="E52">
            <v>324</v>
          </cell>
          <cell r="F52">
            <v>5377</v>
          </cell>
          <cell r="G52">
            <v>3300</v>
          </cell>
          <cell r="H52">
            <v>3340</v>
          </cell>
          <cell r="I52">
            <v>8325</v>
          </cell>
          <cell r="J52">
            <v>7479</v>
          </cell>
          <cell r="K52">
            <v>2354</v>
          </cell>
          <cell r="L52">
            <v>836</v>
          </cell>
          <cell r="M52">
            <v>1</v>
          </cell>
          <cell r="N52">
            <v>3858</v>
          </cell>
          <cell r="O52">
            <v>239</v>
          </cell>
          <cell r="P52">
            <v>2149</v>
          </cell>
          <cell r="Q52">
            <v>293</v>
          </cell>
          <cell r="R52">
            <v>1556</v>
          </cell>
          <cell r="S52">
            <v>25237</v>
          </cell>
          <cell r="T52">
            <v>8146</v>
          </cell>
          <cell r="U52">
            <v>1563</v>
          </cell>
          <cell r="V52">
            <v>5</v>
          </cell>
          <cell r="W52">
            <v>3074</v>
          </cell>
          <cell r="X52">
            <v>2445</v>
          </cell>
          <cell r="Y52">
            <v>804</v>
          </cell>
          <cell r="Z52">
            <v>5605</v>
          </cell>
          <cell r="AA52">
            <v>1420</v>
          </cell>
          <cell r="AB52">
            <v>5640</v>
          </cell>
          <cell r="AC52">
            <v>7127</v>
          </cell>
          <cell r="AD52">
            <v>3738</v>
          </cell>
          <cell r="AE52">
            <v>60</v>
          </cell>
          <cell r="AF52">
            <v>46</v>
          </cell>
          <cell r="AG52">
            <v>180</v>
          </cell>
          <cell r="AH52">
            <v>745</v>
          </cell>
          <cell r="AI52">
            <v>15511</v>
          </cell>
          <cell r="AJ52">
            <v>97</v>
          </cell>
          <cell r="AK52">
            <v>42516</v>
          </cell>
          <cell r="AL52">
            <v>3281</v>
          </cell>
          <cell r="AM52">
            <v>688</v>
          </cell>
          <cell r="AN52">
            <v>0</v>
          </cell>
          <cell r="AO52">
            <v>10316</v>
          </cell>
          <cell r="AP52">
            <v>980</v>
          </cell>
          <cell r="AQ52">
            <v>2137</v>
          </cell>
          <cell r="AR52">
            <v>54</v>
          </cell>
          <cell r="AS52">
            <v>1268</v>
          </cell>
          <cell r="AT52">
            <v>1235</v>
          </cell>
          <cell r="AU52">
            <v>4987</v>
          </cell>
          <cell r="AV52">
            <v>4123</v>
          </cell>
          <cell r="AW52">
            <v>9431</v>
          </cell>
          <cell r="AX52">
            <v>1738</v>
          </cell>
          <cell r="AY52">
            <v>4508</v>
          </cell>
          <cell r="AZ52">
            <v>3950</v>
          </cell>
          <cell r="BA52">
            <v>0</v>
          </cell>
          <cell r="BB52">
            <v>8259</v>
          </cell>
          <cell r="BC52">
            <v>1407</v>
          </cell>
          <cell r="BD52">
            <v>1797</v>
          </cell>
          <cell r="BE52">
            <v>6397</v>
          </cell>
          <cell r="BF52">
            <v>1592</v>
          </cell>
          <cell r="BG52">
            <v>687</v>
          </cell>
          <cell r="BH52">
            <v>3858</v>
          </cell>
          <cell r="BI52">
            <v>2057</v>
          </cell>
          <cell r="BJ52">
            <v>40878</v>
          </cell>
          <cell r="BK52">
            <v>6056</v>
          </cell>
          <cell r="BL52">
            <v>645</v>
          </cell>
          <cell r="BM52">
            <v>974</v>
          </cell>
          <cell r="BN52">
            <v>0</v>
          </cell>
          <cell r="BO52">
            <v>1385</v>
          </cell>
          <cell r="BP52">
            <v>7096</v>
          </cell>
          <cell r="BQ52">
            <v>850</v>
          </cell>
          <cell r="BR52">
            <v>60416</v>
          </cell>
          <cell r="BS52">
            <v>16934</v>
          </cell>
          <cell r="BT52">
            <v>1492</v>
          </cell>
          <cell r="BU52">
            <v>17</v>
          </cell>
          <cell r="BV52">
            <v>1969</v>
          </cell>
          <cell r="BW52">
            <v>676</v>
          </cell>
          <cell r="BX52">
            <v>441</v>
          </cell>
          <cell r="BY52">
            <v>240</v>
          </cell>
          <cell r="BZ52">
            <v>2994</v>
          </cell>
          <cell r="CA52">
            <v>5396</v>
          </cell>
          <cell r="CB52">
            <v>1543</v>
          </cell>
          <cell r="CC52">
            <v>775</v>
          </cell>
        </row>
        <row r="53">
          <cell r="A53" t="str">
            <v>Utility average load factor</v>
          </cell>
          <cell r="B53" t="str">
            <v>LF</v>
          </cell>
          <cell r="C53">
            <v>2010</v>
          </cell>
          <cell r="D53">
            <v>77</v>
          </cell>
          <cell r="E53">
            <v>72</v>
          </cell>
          <cell r="F53">
            <v>89</v>
          </cell>
          <cell r="G53">
            <v>0</v>
          </cell>
          <cell r="H53">
            <v>70</v>
          </cell>
          <cell r="I53">
            <v>70</v>
          </cell>
          <cell r="J53">
            <v>71</v>
          </cell>
          <cell r="K53">
            <v>75</v>
          </cell>
          <cell r="L53">
            <v>69</v>
          </cell>
          <cell r="M53">
            <v>73</v>
          </cell>
          <cell r="N53">
            <v>71</v>
          </cell>
          <cell r="O53">
            <v>71</v>
          </cell>
          <cell r="P53">
            <v>77</v>
          </cell>
          <cell r="Q53">
            <v>0</v>
          </cell>
          <cell r="R53">
            <v>0</v>
          </cell>
          <cell r="S53">
            <v>0</v>
          </cell>
          <cell r="T53">
            <v>57</v>
          </cell>
          <cell r="U53">
            <v>72</v>
          </cell>
          <cell r="V53">
            <v>69</v>
          </cell>
          <cell r="W53">
            <v>66</v>
          </cell>
          <cell r="X53">
            <v>89</v>
          </cell>
          <cell r="Y53">
            <v>72</v>
          </cell>
          <cell r="Z53">
            <v>73</v>
          </cell>
          <cell r="AA53">
            <v>89</v>
          </cell>
          <cell r="AB53">
            <v>75</v>
          </cell>
          <cell r="AC53">
            <v>61</v>
          </cell>
          <cell r="AD53">
            <v>92</v>
          </cell>
          <cell r="AE53">
            <v>67</v>
          </cell>
          <cell r="AF53">
            <v>75</v>
          </cell>
          <cell r="AG53">
            <v>68</v>
          </cell>
          <cell r="AH53">
            <v>84</v>
          </cell>
          <cell r="AI53">
            <v>72</v>
          </cell>
          <cell r="AJ53">
            <v>78</v>
          </cell>
          <cell r="AK53">
            <v>71</v>
          </cell>
          <cell r="AL53">
            <v>54</v>
          </cell>
          <cell r="AM53">
            <v>0</v>
          </cell>
          <cell r="AN53">
            <v>90</v>
          </cell>
          <cell r="AO53">
            <v>70</v>
          </cell>
          <cell r="AP53">
            <v>73</v>
          </cell>
          <cell r="AQ53">
            <v>72</v>
          </cell>
          <cell r="AR53">
            <v>72</v>
          </cell>
          <cell r="AS53">
            <v>73</v>
          </cell>
          <cell r="AT53">
            <v>70</v>
          </cell>
          <cell r="AU53">
            <v>58</v>
          </cell>
          <cell r="AV53">
            <v>65</v>
          </cell>
          <cell r="AW53">
            <v>0</v>
          </cell>
          <cell r="AX53">
            <v>70</v>
          </cell>
          <cell r="AY53">
            <v>76</v>
          </cell>
          <cell r="AZ53">
            <v>74</v>
          </cell>
          <cell r="BA53">
            <v>69</v>
          </cell>
          <cell r="BB53">
            <v>68</v>
          </cell>
          <cell r="BC53">
            <v>72</v>
          </cell>
          <cell r="BD53">
            <v>72</v>
          </cell>
          <cell r="BE53">
            <v>59</v>
          </cell>
          <cell r="BF53">
            <v>77</v>
          </cell>
          <cell r="BG53">
            <v>70185</v>
          </cell>
          <cell r="BH53">
            <v>71</v>
          </cell>
          <cell r="BI53">
            <v>74</v>
          </cell>
          <cell r="BJ53">
            <v>0</v>
          </cell>
          <cell r="BK53">
            <v>75</v>
          </cell>
          <cell r="BL53">
            <v>69</v>
          </cell>
          <cell r="BM53">
            <v>0</v>
          </cell>
          <cell r="BN53">
            <v>8</v>
          </cell>
          <cell r="BO53">
            <v>56</v>
          </cell>
          <cell r="BP53">
            <v>75</v>
          </cell>
          <cell r="BQ53">
            <v>63</v>
          </cell>
          <cell r="BR53">
            <v>73</v>
          </cell>
          <cell r="BS53">
            <v>73</v>
          </cell>
          <cell r="BT53">
            <v>67</v>
          </cell>
          <cell r="BU53">
            <v>71</v>
          </cell>
          <cell r="BV53">
            <v>64</v>
          </cell>
          <cell r="BW53">
            <v>87</v>
          </cell>
          <cell r="BX53">
            <v>63</v>
          </cell>
          <cell r="BY53">
            <v>71</v>
          </cell>
          <cell r="BZ53">
            <v>71</v>
          </cell>
          <cell r="CA53">
            <v>68</v>
          </cell>
          <cell r="CB53">
            <v>72</v>
          </cell>
          <cell r="CC53">
            <v>87</v>
          </cell>
        </row>
      </sheetData>
      <sheetData sheetId="25">
        <row r="1">
          <cell r="A1" t="str">
            <v>Distributor Data for Year ended Dec 31st, 2009</v>
          </cell>
          <cell r="B1">
            <v>0</v>
          </cell>
          <cell r="C1">
            <v>0</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Amortization Expense</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row>
        <row r="7">
          <cell r="A7" t="str">
            <v>Plant Additions</v>
          </cell>
          <cell r="B7" t="str">
            <v>PADD</v>
          </cell>
          <cell r="C7">
            <v>2009</v>
          </cell>
          <cell r="D7">
            <v>7425297.79</v>
          </cell>
          <cell r="E7">
            <v>183820</v>
          </cell>
          <cell r="F7">
            <v>5369353</v>
          </cell>
          <cell r="G7">
            <v>1617575</v>
          </cell>
          <cell r="H7">
            <v>5760419</v>
          </cell>
          <cell r="I7">
            <v>18080892.870000001</v>
          </cell>
          <cell r="J7">
            <v>0</v>
          </cell>
          <cell r="K7">
            <v>4304187.01</v>
          </cell>
          <cell r="L7">
            <v>731115.78</v>
          </cell>
          <cell r="M7">
            <v>8254.7900000000009</v>
          </cell>
          <cell r="N7">
            <v>4229823</v>
          </cell>
          <cell r="O7">
            <v>141600</v>
          </cell>
          <cell r="P7">
            <v>1170639.8999999999</v>
          </cell>
          <cell r="Q7">
            <v>99261</v>
          </cell>
          <cell r="R7">
            <v>569399.15</v>
          </cell>
          <cell r="S7">
            <v>55778638</v>
          </cell>
          <cell r="T7">
            <v>17255362</v>
          </cell>
          <cell r="U7">
            <v>1794153</v>
          </cell>
          <cell r="V7">
            <v>152061.29999999999</v>
          </cell>
          <cell r="W7">
            <v>2843642.87</v>
          </cell>
          <cell r="X7">
            <v>3819544</v>
          </cell>
          <cell r="Y7">
            <v>261955.3</v>
          </cell>
          <cell r="Z7">
            <v>8534635.7200000007</v>
          </cell>
          <cell r="AA7">
            <v>1359102.63</v>
          </cell>
          <cell r="AB7">
            <v>16474781.77</v>
          </cell>
          <cell r="AC7">
            <v>4888068</v>
          </cell>
          <cell r="AD7">
            <v>3366112.97</v>
          </cell>
          <cell r="AE7">
            <v>520048.74</v>
          </cell>
          <cell r="AF7">
            <v>44674968.369999997</v>
          </cell>
          <cell r="AG7">
            <v>109286.19</v>
          </cell>
          <cell r="AH7">
            <v>209225.89</v>
          </cell>
          <cell r="AI7">
            <v>32880858</v>
          </cell>
          <cell r="AJ7">
            <v>606200000</v>
          </cell>
          <cell r="AK7">
            <v>52507794</v>
          </cell>
          <cell r="AL7">
            <v>4312278</v>
          </cell>
          <cell r="AM7">
            <v>1531286</v>
          </cell>
          <cell r="AN7">
            <v>3641040</v>
          </cell>
          <cell r="AO7">
            <v>15259839.710000001</v>
          </cell>
          <cell r="AP7">
            <v>1210827.32</v>
          </cell>
          <cell r="AQ7">
            <v>1991348.31</v>
          </cell>
          <cell r="AR7">
            <v>26511233</v>
          </cell>
          <cell r="AS7">
            <v>1553746</v>
          </cell>
          <cell r="AT7">
            <v>2281088.4</v>
          </cell>
          <cell r="AU7">
            <v>7366783.0700000003</v>
          </cell>
          <cell r="AV7">
            <v>5920779</v>
          </cell>
          <cell r="AW7">
            <v>11997289.720000001</v>
          </cell>
          <cell r="AX7">
            <v>2505181.7000000002</v>
          </cell>
          <cell r="AY7">
            <v>9599769.0099999998</v>
          </cell>
          <cell r="AZ7">
            <v>7318512.5099999998</v>
          </cell>
          <cell r="BA7">
            <v>247069</v>
          </cell>
          <cell r="BB7">
            <v>19045132.629999999</v>
          </cell>
          <cell r="BC7">
            <v>1783450.36</v>
          </cell>
          <cell r="BD7">
            <v>1617709</v>
          </cell>
          <cell r="BE7">
            <v>6350924</v>
          </cell>
          <cell r="BF7">
            <v>1128076.25</v>
          </cell>
          <cell r="BG7">
            <v>491417.51</v>
          </cell>
          <cell r="BH7">
            <v>6804755</v>
          </cell>
          <cell r="BI7">
            <v>2906930</v>
          </cell>
          <cell r="BJ7">
            <v>63314708</v>
          </cell>
          <cell r="BK7">
            <v>5856346</v>
          </cell>
          <cell r="BL7">
            <v>633656</v>
          </cell>
          <cell r="BM7">
            <v>543809.79</v>
          </cell>
          <cell r="BN7">
            <v>387978.47</v>
          </cell>
          <cell r="BO7">
            <v>1266179.68</v>
          </cell>
          <cell r="BP7">
            <v>8516762</v>
          </cell>
          <cell r="BQ7">
            <v>1020825</v>
          </cell>
          <cell r="BR7">
            <v>261125162</v>
          </cell>
          <cell r="BS7">
            <v>30741373</v>
          </cell>
          <cell r="BT7">
            <v>2086187</v>
          </cell>
          <cell r="BU7">
            <v>17408533</v>
          </cell>
          <cell r="BV7">
            <v>2015222</v>
          </cell>
          <cell r="BW7">
            <v>414053.7</v>
          </cell>
          <cell r="BX7">
            <v>913116</v>
          </cell>
          <cell r="BY7">
            <v>570321.86</v>
          </cell>
          <cell r="BZ7">
            <v>3329535</v>
          </cell>
          <cell r="CA7">
            <v>5524972</v>
          </cell>
          <cell r="CB7">
            <v>4117713.67</v>
          </cell>
          <cell r="CC7">
            <v>887746.88</v>
          </cell>
        </row>
        <row r="8">
          <cell r="A8" t="str">
            <v>OM&amp;A Expense</v>
          </cell>
          <cell r="B8" t="str">
            <v>COMA</v>
          </cell>
          <cell r="C8">
            <v>2009</v>
          </cell>
          <cell r="D8">
            <v>8573686.379999999</v>
          </cell>
          <cell r="E8">
            <v>865062.42</v>
          </cell>
          <cell r="F8">
            <v>9822988</v>
          </cell>
          <cell r="G8">
            <v>4169574</v>
          </cell>
          <cell r="H8">
            <v>7448485.8500000006</v>
          </cell>
          <cell r="I8">
            <v>12936278.32</v>
          </cell>
          <cell r="J8">
            <v>9648851</v>
          </cell>
          <cell r="K8">
            <v>4639201.5999999996</v>
          </cell>
          <cell r="L8">
            <v>1675445.8699999999</v>
          </cell>
          <cell r="M8">
            <v>483671.37</v>
          </cell>
          <cell r="N8">
            <v>5369670.3700000001</v>
          </cell>
          <cell r="O8">
            <v>587931.16</v>
          </cell>
          <cell r="P8">
            <v>3832696.84</v>
          </cell>
          <cell r="Q8">
            <v>409001.89000000007</v>
          </cell>
          <cell r="R8">
            <v>2250714.77</v>
          </cell>
          <cell r="S8">
            <v>47890746</v>
          </cell>
          <cell r="T8">
            <v>19417835.399999999</v>
          </cell>
          <cell r="U8">
            <v>4306817.08</v>
          </cell>
          <cell r="V8">
            <v>1094953.1300000001</v>
          </cell>
          <cell r="W8">
            <v>5016386.2699999996</v>
          </cell>
          <cell r="X8">
            <v>3586186</v>
          </cell>
          <cell r="Y8">
            <v>1310033.75</v>
          </cell>
          <cell r="Z8">
            <v>11143531.409999998</v>
          </cell>
          <cell r="AA8">
            <v>1744090.7000000002</v>
          </cell>
          <cell r="AB8">
            <v>9222877.8499999996</v>
          </cell>
          <cell r="AC8">
            <v>6832035.2600000007</v>
          </cell>
          <cell r="AD8">
            <v>4353194</v>
          </cell>
          <cell r="AE8">
            <v>833662.94000000006</v>
          </cell>
          <cell r="AF8">
            <v>38690882.360000007</v>
          </cell>
          <cell r="AG8">
            <v>261779.44999999998</v>
          </cell>
          <cell r="AH8">
            <v>774132.09</v>
          </cell>
          <cell r="AI8">
            <v>16617613</v>
          </cell>
          <cell r="AJ8">
            <v>485626331.73999995</v>
          </cell>
          <cell r="AK8">
            <v>50330790.689999998</v>
          </cell>
          <cell r="AL8">
            <v>3632923.9299999997</v>
          </cell>
          <cell r="AM8">
            <v>1760368.6199999999</v>
          </cell>
          <cell r="AN8">
            <v>5311350</v>
          </cell>
          <cell r="AO8">
            <v>12330019.859999999</v>
          </cell>
          <cell r="AP8">
            <v>1863847.04</v>
          </cell>
          <cell r="AQ8">
            <v>2904443.74</v>
          </cell>
          <cell r="AR8">
            <v>26532275.159999996</v>
          </cell>
          <cell r="AS8">
            <v>1634702.4699999997</v>
          </cell>
          <cell r="AT8">
            <v>1708574.8</v>
          </cell>
          <cell r="AU8">
            <v>5286434.95</v>
          </cell>
          <cell r="AV8">
            <v>6377763.4799999995</v>
          </cell>
          <cell r="AW8">
            <v>12617618.790000001</v>
          </cell>
          <cell r="AX8">
            <v>1808520.6800000002</v>
          </cell>
          <cell r="AY8">
            <v>4332649.28</v>
          </cell>
          <cell r="AZ8">
            <v>4616463.49</v>
          </cell>
          <cell r="BA8">
            <v>1984070.12</v>
          </cell>
          <cell r="BB8">
            <v>10168114.280000001</v>
          </cell>
          <cell r="BC8">
            <v>2354774.4200000004</v>
          </cell>
          <cell r="BD8">
            <v>3831334.23</v>
          </cell>
          <cell r="BE8">
            <v>8399845.8200000003</v>
          </cell>
          <cell r="BF8">
            <v>2364575.9000000004</v>
          </cell>
          <cell r="BG8">
            <v>1210059.1100000001</v>
          </cell>
          <cell r="BH8">
            <v>6329469.4500000002</v>
          </cell>
          <cell r="BI8">
            <v>3387196.17</v>
          </cell>
          <cell r="BJ8">
            <v>55129046</v>
          </cell>
          <cell r="BK8">
            <v>7756509.3600000013</v>
          </cell>
          <cell r="BL8">
            <v>1008660.1900000001</v>
          </cell>
          <cell r="BM8">
            <v>1555712.19</v>
          </cell>
          <cell r="BN8">
            <v>1102924.6599999999</v>
          </cell>
          <cell r="BO8">
            <v>3152055.5900000003</v>
          </cell>
          <cell r="BP8">
            <v>11703465.470000001</v>
          </cell>
          <cell r="BQ8">
            <v>1846785.04</v>
          </cell>
          <cell r="BR8">
            <v>171193582.38000003</v>
          </cell>
          <cell r="BS8">
            <v>18832922</v>
          </cell>
          <cell r="BT8">
            <v>1980210.5500000003</v>
          </cell>
          <cell r="BU8">
            <v>8582506</v>
          </cell>
          <cell r="BV8">
            <v>4808050</v>
          </cell>
          <cell r="BW8">
            <v>1139669.9100000001</v>
          </cell>
          <cell r="BX8">
            <v>1434994</v>
          </cell>
          <cell r="BY8">
            <v>716315.33000000007</v>
          </cell>
          <cell r="BZ8">
            <v>4230081.6399999997</v>
          </cell>
          <cell r="CA8">
            <v>8192476.2000000002</v>
          </cell>
          <cell r="CB8">
            <v>3291799.4800000004</v>
          </cell>
          <cell r="CC8">
            <v>0</v>
          </cell>
        </row>
        <row r="9">
          <cell r="A9" t="str">
            <v>Income Taxes</v>
          </cell>
          <cell r="B9" t="str">
            <v>CTAXINC</v>
          </cell>
          <cell r="C9">
            <v>2009</v>
          </cell>
          <cell r="D9">
            <v>1033536.12</v>
          </cell>
          <cell r="E9">
            <v>0</v>
          </cell>
          <cell r="F9">
            <v>1293000</v>
          </cell>
          <cell r="G9">
            <v>342923</v>
          </cell>
          <cell r="H9">
            <v>887911</v>
          </cell>
          <cell r="I9">
            <v>1104962.53</v>
          </cell>
          <cell r="J9">
            <v>1146529</v>
          </cell>
          <cell r="K9">
            <v>442170.02</v>
          </cell>
          <cell r="L9">
            <v>-715.66</v>
          </cell>
          <cell r="M9">
            <v>0</v>
          </cell>
          <cell r="N9">
            <v>1010703.8</v>
          </cell>
          <cell r="O9">
            <v>0</v>
          </cell>
          <cell r="P9">
            <v>67969</v>
          </cell>
          <cell r="Q9">
            <v>5012</v>
          </cell>
          <cell r="R9">
            <v>562106</v>
          </cell>
          <cell r="S9">
            <v>6250773</v>
          </cell>
          <cell r="T9">
            <v>6012482</v>
          </cell>
          <cell r="U9">
            <v>91999.69</v>
          </cell>
          <cell r="V9">
            <v>0</v>
          </cell>
          <cell r="W9">
            <v>582521</v>
          </cell>
          <cell r="X9">
            <v>988000</v>
          </cell>
          <cell r="Y9">
            <v>-466</v>
          </cell>
          <cell r="Z9">
            <v>391898</v>
          </cell>
          <cell r="AA9">
            <v>130497.96</v>
          </cell>
          <cell r="AB9">
            <v>3329003</v>
          </cell>
          <cell r="AC9">
            <v>1399934</v>
          </cell>
          <cell r="AD9">
            <v>1082698</v>
          </cell>
          <cell r="AE9">
            <v>-59512</v>
          </cell>
          <cell r="AF9">
            <v>5502940.3499999996</v>
          </cell>
          <cell r="AG9">
            <v>2811</v>
          </cell>
          <cell r="AH9">
            <v>29833</v>
          </cell>
          <cell r="AI9">
            <v>8116817</v>
          </cell>
          <cell r="AJ9">
            <v>28213469.780000001</v>
          </cell>
          <cell r="AK9">
            <v>12376712</v>
          </cell>
          <cell r="AL9">
            <v>481503</v>
          </cell>
          <cell r="AM9">
            <v>5262</v>
          </cell>
          <cell r="AN9">
            <v>949352</v>
          </cell>
          <cell r="AO9">
            <v>2964835</v>
          </cell>
          <cell r="AP9">
            <v>345241</v>
          </cell>
          <cell r="AQ9">
            <v>390129</v>
          </cell>
          <cell r="AR9">
            <v>3305332.08</v>
          </cell>
          <cell r="AS9">
            <v>126627.86</v>
          </cell>
          <cell r="AT9">
            <v>68872.91</v>
          </cell>
          <cell r="AU9">
            <v>970323</v>
          </cell>
          <cell r="AV9">
            <v>1778792.12</v>
          </cell>
          <cell r="AW9">
            <v>1656184.17</v>
          </cell>
          <cell r="AX9">
            <v>325967</v>
          </cell>
          <cell r="AY9">
            <v>912000</v>
          </cell>
          <cell r="AZ9">
            <v>81634.11</v>
          </cell>
          <cell r="BA9">
            <v>25819</v>
          </cell>
          <cell r="BB9">
            <v>2489258</v>
          </cell>
          <cell r="BC9">
            <v>370750.1</v>
          </cell>
          <cell r="BD9">
            <v>293783</v>
          </cell>
          <cell r="BE9">
            <v>1923557</v>
          </cell>
          <cell r="BF9">
            <v>72916</v>
          </cell>
          <cell r="BG9">
            <v>11762</v>
          </cell>
          <cell r="BH9">
            <v>1060000</v>
          </cell>
          <cell r="BI9">
            <v>40757.25</v>
          </cell>
          <cell r="BJ9">
            <v>8561170</v>
          </cell>
          <cell r="BK9">
            <v>971999.96</v>
          </cell>
          <cell r="BL9">
            <v>21172</v>
          </cell>
          <cell r="BM9">
            <v>28706</v>
          </cell>
          <cell r="BN9">
            <v>35709.410000000003</v>
          </cell>
          <cell r="BO9">
            <v>509687</v>
          </cell>
          <cell r="BP9">
            <v>-3091000</v>
          </cell>
          <cell r="BQ9">
            <v>21641</v>
          </cell>
          <cell r="BR9">
            <v>21242454</v>
          </cell>
          <cell r="BS9">
            <v>4258155</v>
          </cell>
          <cell r="BT9">
            <v>396882.86</v>
          </cell>
          <cell r="BU9">
            <v>2013033</v>
          </cell>
          <cell r="BV9">
            <v>288430</v>
          </cell>
          <cell r="BW9">
            <v>43082.25</v>
          </cell>
          <cell r="BX9">
            <v>47781</v>
          </cell>
          <cell r="BY9">
            <v>0</v>
          </cell>
          <cell r="BZ9">
            <v>723571</v>
          </cell>
          <cell r="CA9">
            <v>1601769</v>
          </cell>
          <cell r="CB9">
            <v>412679.36</v>
          </cell>
          <cell r="CC9">
            <v>0</v>
          </cell>
        </row>
        <row r="10">
          <cell r="A10" t="str">
            <v>Total Customers (not including Street &amp; Sentinel Lighting Connections and unmetered scattered loads)</v>
          </cell>
          <cell r="B10" t="str">
            <v>YN</v>
          </cell>
          <cell r="C10">
            <v>2009</v>
          </cell>
          <cell r="D10">
            <v>11688</v>
          </cell>
          <cell r="E10">
            <v>1662</v>
          </cell>
          <cell r="F10">
            <v>35323</v>
          </cell>
          <cell r="G10">
            <v>9563</v>
          </cell>
          <cell r="H10">
            <v>37223</v>
          </cell>
          <cell r="I10">
            <v>63532</v>
          </cell>
          <cell r="J10">
            <v>50136</v>
          </cell>
          <cell r="K10">
            <v>15607</v>
          </cell>
          <cell r="L10">
            <v>6380</v>
          </cell>
          <cell r="M10">
            <v>1320</v>
          </cell>
          <cell r="N10">
            <v>31976</v>
          </cell>
          <cell r="O10">
            <v>1649</v>
          </cell>
          <cell r="P10">
            <v>14878</v>
          </cell>
          <cell r="Q10">
            <v>1941</v>
          </cell>
          <cell r="R10">
            <v>11112</v>
          </cell>
          <cell r="S10">
            <v>189540</v>
          </cell>
          <cell r="T10">
            <v>84697</v>
          </cell>
          <cell r="U10">
            <v>13935</v>
          </cell>
          <cell r="V10">
            <v>3359</v>
          </cell>
          <cell r="W10">
            <v>28054</v>
          </cell>
          <cell r="X10">
            <v>19531</v>
          </cell>
          <cell r="Y10">
            <v>3761</v>
          </cell>
          <cell r="Z10">
            <v>46349</v>
          </cell>
          <cell r="AA10">
            <v>9992</v>
          </cell>
          <cell r="AB10">
            <v>49259</v>
          </cell>
          <cell r="AC10">
            <v>20827</v>
          </cell>
          <cell r="AD10">
            <v>21044</v>
          </cell>
          <cell r="AE10">
            <v>2764</v>
          </cell>
          <cell r="AF10">
            <v>234666</v>
          </cell>
          <cell r="AG10">
            <v>1178</v>
          </cell>
          <cell r="AH10">
            <v>5449</v>
          </cell>
          <cell r="AI10">
            <v>131027</v>
          </cell>
          <cell r="AJ10">
            <v>1193767</v>
          </cell>
          <cell r="AK10">
            <v>296007</v>
          </cell>
          <cell r="AL10">
            <v>14563</v>
          </cell>
          <cell r="AM10">
            <v>5579</v>
          </cell>
          <cell r="AN10">
            <v>26832</v>
          </cell>
          <cell r="AO10">
            <v>85174</v>
          </cell>
          <cell r="AP10">
            <v>9440</v>
          </cell>
          <cell r="AQ10">
            <v>9344</v>
          </cell>
          <cell r="AR10">
            <v>145298</v>
          </cell>
          <cell r="AS10">
            <v>7860</v>
          </cell>
          <cell r="AT10">
            <v>6893</v>
          </cell>
          <cell r="AU10">
            <v>27323</v>
          </cell>
          <cell r="AV10">
            <v>32429</v>
          </cell>
          <cell r="AW10">
            <v>50403</v>
          </cell>
          <cell r="AX10">
            <v>7858</v>
          </cell>
          <cell r="AY10">
            <v>18893</v>
          </cell>
          <cell r="AZ10">
            <v>23755</v>
          </cell>
          <cell r="BA10">
            <v>6050</v>
          </cell>
          <cell r="BB10">
            <v>62179</v>
          </cell>
          <cell r="BC10">
            <v>11091</v>
          </cell>
          <cell r="BD10">
            <v>12809</v>
          </cell>
          <cell r="BE10">
            <v>52184</v>
          </cell>
          <cell r="BF10">
            <v>10389</v>
          </cell>
          <cell r="BG10">
            <v>3359</v>
          </cell>
          <cell r="BH10">
            <v>34654</v>
          </cell>
          <cell r="BI10">
            <v>9124</v>
          </cell>
          <cell r="BJ10">
            <v>317914</v>
          </cell>
          <cell r="BK10">
            <v>32808</v>
          </cell>
          <cell r="BL10">
            <v>4180</v>
          </cell>
          <cell r="BM10">
            <v>5814</v>
          </cell>
          <cell r="BN10">
            <v>2727</v>
          </cell>
          <cell r="BO10">
            <v>16238</v>
          </cell>
          <cell r="BP10">
            <v>49453</v>
          </cell>
          <cell r="BQ10">
            <v>6669</v>
          </cell>
          <cell r="BR10">
            <v>689138</v>
          </cell>
          <cell r="BS10">
            <v>111101</v>
          </cell>
          <cell r="BT10">
            <v>11844</v>
          </cell>
          <cell r="BU10">
            <v>51075</v>
          </cell>
          <cell r="BV10">
            <v>21702</v>
          </cell>
          <cell r="BW10">
            <v>3585</v>
          </cell>
          <cell r="BX10">
            <v>3759</v>
          </cell>
          <cell r="BY10">
            <v>2047</v>
          </cell>
          <cell r="BZ10">
            <v>21744</v>
          </cell>
          <cell r="CA10">
            <v>39123</v>
          </cell>
          <cell r="CB10">
            <v>14799</v>
          </cell>
          <cell r="CC10">
            <v>3560</v>
          </cell>
        </row>
        <row r="11">
          <cell r="A11" t="str">
            <v>Customers - Residential</v>
          </cell>
          <cell r="B11" t="str">
            <v>YNR</v>
          </cell>
          <cell r="C11">
            <v>2009</v>
          </cell>
          <cell r="D11">
            <v>10630</v>
          </cell>
          <cell r="E11">
            <v>1415</v>
          </cell>
          <cell r="F11">
            <v>31420</v>
          </cell>
          <cell r="G11">
            <v>8171</v>
          </cell>
          <cell r="H11">
            <v>34089</v>
          </cell>
          <cell r="I11">
            <v>57578</v>
          </cell>
          <cell r="J11">
            <v>44805</v>
          </cell>
          <cell r="K11">
            <v>14248</v>
          </cell>
          <cell r="L11">
            <v>5603</v>
          </cell>
          <cell r="M11">
            <v>1144</v>
          </cell>
          <cell r="N11">
            <v>28463</v>
          </cell>
          <cell r="O11">
            <v>1411</v>
          </cell>
          <cell r="P11">
            <v>13152</v>
          </cell>
          <cell r="Q11">
            <v>1757</v>
          </cell>
          <cell r="R11">
            <v>9843</v>
          </cell>
          <cell r="S11">
            <v>168288</v>
          </cell>
          <cell r="T11">
            <v>76528</v>
          </cell>
          <cell r="U11">
            <v>12550</v>
          </cell>
          <cell r="V11">
            <v>2857</v>
          </cell>
          <cell r="W11">
            <v>25817</v>
          </cell>
          <cell r="X11">
            <v>17311</v>
          </cell>
          <cell r="Y11">
            <v>3296</v>
          </cell>
          <cell r="Z11">
            <v>41926</v>
          </cell>
          <cell r="AA11">
            <v>9222</v>
          </cell>
          <cell r="AB11">
            <v>45023</v>
          </cell>
          <cell r="AC11">
            <v>18309</v>
          </cell>
          <cell r="AD11">
            <v>18924</v>
          </cell>
          <cell r="AE11">
            <v>2332</v>
          </cell>
          <cell r="AF11">
            <v>212580</v>
          </cell>
          <cell r="AG11">
            <v>1027</v>
          </cell>
          <cell r="AH11">
            <v>4781</v>
          </cell>
          <cell r="AI11">
            <v>121692</v>
          </cell>
          <cell r="AJ11">
            <v>1084186</v>
          </cell>
          <cell r="AK11">
            <v>269288</v>
          </cell>
          <cell r="AL11">
            <v>13636</v>
          </cell>
          <cell r="AM11">
            <v>4777</v>
          </cell>
          <cell r="AN11">
            <v>23223</v>
          </cell>
          <cell r="AO11">
            <v>76755</v>
          </cell>
          <cell r="AP11">
            <v>8243</v>
          </cell>
          <cell r="AQ11">
            <v>7697</v>
          </cell>
          <cell r="AR11">
            <v>131734</v>
          </cell>
          <cell r="AS11">
            <v>6984</v>
          </cell>
          <cell r="AT11">
            <v>6052</v>
          </cell>
          <cell r="AU11">
            <v>24832</v>
          </cell>
          <cell r="AV11">
            <v>29138</v>
          </cell>
          <cell r="AW11">
            <v>45167</v>
          </cell>
          <cell r="AX11">
            <v>6507</v>
          </cell>
          <cell r="AY11">
            <v>16653</v>
          </cell>
          <cell r="AZ11">
            <v>20850</v>
          </cell>
          <cell r="BA11">
            <v>5179</v>
          </cell>
          <cell r="BB11">
            <v>56419</v>
          </cell>
          <cell r="BC11">
            <v>9814</v>
          </cell>
          <cell r="BD11">
            <v>11296</v>
          </cell>
          <cell r="BE11">
            <v>47769</v>
          </cell>
          <cell r="BF11">
            <v>8851</v>
          </cell>
          <cell r="BG11">
            <v>2751</v>
          </cell>
          <cell r="BH11">
            <v>30680</v>
          </cell>
          <cell r="BI11">
            <v>8170</v>
          </cell>
          <cell r="BJ11">
            <v>283665</v>
          </cell>
          <cell r="BK11">
            <v>29028</v>
          </cell>
          <cell r="BL11">
            <v>3613</v>
          </cell>
          <cell r="BM11">
            <v>4974</v>
          </cell>
          <cell r="BN11">
            <v>2296</v>
          </cell>
          <cell r="BO11">
            <v>14374</v>
          </cell>
          <cell r="BP11">
            <v>44443</v>
          </cell>
          <cell r="BQ11">
            <v>5907</v>
          </cell>
          <cell r="BR11">
            <v>611357</v>
          </cell>
          <cell r="BS11">
            <v>101547</v>
          </cell>
          <cell r="BT11">
            <v>11010</v>
          </cell>
          <cell r="BU11">
            <v>45113</v>
          </cell>
          <cell r="BV11">
            <v>19803</v>
          </cell>
          <cell r="BW11">
            <v>3056</v>
          </cell>
          <cell r="BX11">
            <v>3231</v>
          </cell>
          <cell r="BY11">
            <v>1786</v>
          </cell>
          <cell r="BZ11">
            <v>19033</v>
          </cell>
          <cell r="CA11">
            <v>36762</v>
          </cell>
          <cell r="CB11">
            <v>13429</v>
          </cell>
          <cell r="CC11">
            <v>3104</v>
          </cell>
        </row>
        <row r="12">
          <cell r="A12" t="str">
            <v xml:space="preserve">Customers- General Service </v>
          </cell>
          <cell r="C12">
            <v>2009</v>
          </cell>
          <cell r="D12">
            <v>1057</v>
          </cell>
          <cell r="E12">
            <v>247</v>
          </cell>
          <cell r="F12">
            <v>3900</v>
          </cell>
          <cell r="G12">
            <v>1392</v>
          </cell>
          <cell r="H12">
            <v>3134</v>
          </cell>
          <cell r="I12">
            <v>5954</v>
          </cell>
          <cell r="J12">
            <v>5329</v>
          </cell>
          <cell r="K12">
            <v>1359</v>
          </cell>
          <cell r="L12">
            <v>777</v>
          </cell>
          <cell r="M12">
            <v>176</v>
          </cell>
          <cell r="N12">
            <v>3512</v>
          </cell>
          <cell r="O12">
            <v>238</v>
          </cell>
          <cell r="P12">
            <v>1725</v>
          </cell>
          <cell r="Q12">
            <v>184</v>
          </cell>
          <cell r="R12">
            <v>1269</v>
          </cell>
          <cell r="S12">
            <v>21242</v>
          </cell>
          <cell r="T12">
            <v>8159</v>
          </cell>
          <cell r="U12">
            <v>1380</v>
          </cell>
          <cell r="V12">
            <v>502</v>
          </cell>
          <cell r="W12">
            <v>2237</v>
          </cell>
          <cell r="X12">
            <v>2218</v>
          </cell>
          <cell r="Y12">
            <v>465</v>
          </cell>
          <cell r="Z12">
            <v>4423</v>
          </cell>
          <cell r="AA12">
            <v>770</v>
          </cell>
          <cell r="AB12">
            <v>4232</v>
          </cell>
          <cell r="AC12">
            <v>2518</v>
          </cell>
          <cell r="AD12">
            <v>2120</v>
          </cell>
          <cell r="AE12">
            <v>432</v>
          </cell>
          <cell r="AF12">
            <v>22074</v>
          </cell>
          <cell r="AG12">
            <v>151</v>
          </cell>
          <cell r="AH12">
            <v>667</v>
          </cell>
          <cell r="AI12">
            <v>9329</v>
          </cell>
          <cell r="AJ12">
            <v>109208</v>
          </cell>
          <cell r="AK12">
            <v>26708</v>
          </cell>
          <cell r="AL12">
            <v>927</v>
          </cell>
          <cell r="AM12">
            <v>802</v>
          </cell>
          <cell r="AN12">
            <v>3606</v>
          </cell>
          <cell r="AO12">
            <v>8417</v>
          </cell>
          <cell r="AP12">
            <v>1197</v>
          </cell>
          <cell r="AQ12">
            <v>1647</v>
          </cell>
          <cell r="AR12">
            <v>13561</v>
          </cell>
          <cell r="AS12">
            <v>875</v>
          </cell>
          <cell r="AT12">
            <v>841</v>
          </cell>
          <cell r="AU12">
            <v>2489</v>
          </cell>
          <cell r="AV12">
            <v>3291</v>
          </cell>
          <cell r="AW12">
            <v>5236</v>
          </cell>
          <cell r="AX12">
            <v>1351</v>
          </cell>
          <cell r="AY12">
            <v>2240</v>
          </cell>
          <cell r="AZ12">
            <v>2905</v>
          </cell>
          <cell r="BA12">
            <v>871</v>
          </cell>
          <cell r="BB12">
            <v>5760</v>
          </cell>
          <cell r="BC12">
            <v>1277</v>
          </cell>
          <cell r="BD12">
            <v>1513</v>
          </cell>
          <cell r="BE12">
            <v>4414</v>
          </cell>
          <cell r="BF12">
            <v>1538</v>
          </cell>
          <cell r="BG12">
            <v>608</v>
          </cell>
          <cell r="BH12">
            <v>3972</v>
          </cell>
          <cell r="BI12">
            <v>954</v>
          </cell>
          <cell r="BJ12">
            <v>34248</v>
          </cell>
          <cell r="BK12">
            <v>3780</v>
          </cell>
          <cell r="BL12">
            <v>567</v>
          </cell>
          <cell r="BM12">
            <v>840</v>
          </cell>
          <cell r="BN12">
            <v>431</v>
          </cell>
          <cell r="BO12">
            <v>1864</v>
          </cell>
          <cell r="BP12">
            <v>5010</v>
          </cell>
          <cell r="BQ12">
            <v>762</v>
          </cell>
          <cell r="BR12">
            <v>77734</v>
          </cell>
          <cell r="BS12">
            <v>9550</v>
          </cell>
          <cell r="BT12">
            <v>834</v>
          </cell>
          <cell r="BU12">
            <v>5961</v>
          </cell>
          <cell r="BV12">
            <v>1897</v>
          </cell>
          <cell r="BW12">
            <v>529</v>
          </cell>
          <cell r="BX12">
            <v>527</v>
          </cell>
          <cell r="BY12">
            <v>261</v>
          </cell>
          <cell r="BZ12">
            <v>2711</v>
          </cell>
          <cell r="CA12">
            <v>2361</v>
          </cell>
          <cell r="CB12">
            <v>1370</v>
          </cell>
          <cell r="CC12">
            <v>456</v>
          </cell>
        </row>
        <row r="13">
          <cell r="A13" t="str">
            <v>Customers- Large User, Sub- Transmission, Intermediate/ Embedded Distributor</v>
          </cell>
          <cell r="C13">
            <v>2009</v>
          </cell>
          <cell r="D13">
            <v>1</v>
          </cell>
          <cell r="E13">
            <v>0</v>
          </cell>
          <cell r="F13">
            <v>3</v>
          </cell>
          <cell r="G13">
            <v>0</v>
          </cell>
          <cell r="H13">
            <v>0</v>
          </cell>
          <cell r="I13">
            <v>0</v>
          </cell>
          <cell r="J13">
            <v>2</v>
          </cell>
          <cell r="K13">
            <v>0</v>
          </cell>
          <cell r="L13">
            <v>0</v>
          </cell>
          <cell r="M13">
            <v>0</v>
          </cell>
          <cell r="N13">
            <v>1</v>
          </cell>
          <cell r="O13">
            <v>0</v>
          </cell>
          <cell r="P13">
            <v>1</v>
          </cell>
          <cell r="Q13">
            <v>0</v>
          </cell>
          <cell r="R13">
            <v>0</v>
          </cell>
          <cell r="S13">
            <v>10</v>
          </cell>
          <cell r="T13">
            <v>10</v>
          </cell>
          <cell r="U13">
            <v>5</v>
          </cell>
          <cell r="V13">
            <v>0</v>
          </cell>
          <cell r="W13">
            <v>0</v>
          </cell>
          <cell r="X13">
            <v>2</v>
          </cell>
          <cell r="Y13">
            <v>0</v>
          </cell>
          <cell r="Z13">
            <v>0</v>
          </cell>
          <cell r="AA13">
            <v>0</v>
          </cell>
          <cell r="AB13">
            <v>4</v>
          </cell>
          <cell r="AC13">
            <v>0</v>
          </cell>
          <cell r="AD13">
            <v>0</v>
          </cell>
          <cell r="AE13">
            <v>0</v>
          </cell>
          <cell r="AF13">
            <v>12</v>
          </cell>
          <cell r="AG13">
            <v>0</v>
          </cell>
          <cell r="AH13">
            <v>1</v>
          </cell>
          <cell r="AI13">
            <v>6</v>
          </cell>
          <cell r="AJ13">
            <v>373</v>
          </cell>
          <cell r="AK13">
            <v>11</v>
          </cell>
          <cell r="AL13">
            <v>0</v>
          </cell>
          <cell r="AM13">
            <v>0</v>
          </cell>
          <cell r="AN13">
            <v>3</v>
          </cell>
          <cell r="AO13">
            <v>2</v>
          </cell>
          <cell r="AP13">
            <v>0</v>
          </cell>
          <cell r="AQ13">
            <v>0</v>
          </cell>
          <cell r="AR13">
            <v>3</v>
          </cell>
          <cell r="AS13">
            <v>1</v>
          </cell>
          <cell r="AT13">
            <v>0</v>
          </cell>
          <cell r="AU13">
            <v>2</v>
          </cell>
          <cell r="AV13">
            <v>0</v>
          </cell>
          <cell r="AW13">
            <v>0</v>
          </cell>
          <cell r="AX13">
            <v>0</v>
          </cell>
          <cell r="AY13">
            <v>0</v>
          </cell>
          <cell r="AZ13">
            <v>0</v>
          </cell>
          <cell r="BA13">
            <v>0</v>
          </cell>
          <cell r="BB13">
            <v>0</v>
          </cell>
          <cell r="BC13">
            <v>0</v>
          </cell>
          <cell r="BD13">
            <v>0</v>
          </cell>
          <cell r="BE13">
            <v>1</v>
          </cell>
          <cell r="BF13">
            <v>0</v>
          </cell>
          <cell r="BG13">
            <v>0</v>
          </cell>
          <cell r="BH13">
            <v>2</v>
          </cell>
          <cell r="BI13">
            <v>0</v>
          </cell>
          <cell r="BJ13">
            <v>1</v>
          </cell>
          <cell r="BK13">
            <v>0</v>
          </cell>
          <cell r="BL13">
            <v>0</v>
          </cell>
          <cell r="BM13">
            <v>0</v>
          </cell>
          <cell r="BN13">
            <v>0</v>
          </cell>
          <cell r="BO13">
            <v>0</v>
          </cell>
          <cell r="BP13">
            <v>0</v>
          </cell>
          <cell r="BQ13">
            <v>0</v>
          </cell>
          <cell r="BR13">
            <v>47</v>
          </cell>
          <cell r="BS13">
            <v>4</v>
          </cell>
          <cell r="BT13">
            <v>0</v>
          </cell>
          <cell r="BU13">
            <v>1</v>
          </cell>
          <cell r="BV13">
            <v>2</v>
          </cell>
          <cell r="BW13">
            <v>0</v>
          </cell>
          <cell r="BX13">
            <v>1</v>
          </cell>
          <cell r="BY13">
            <v>0</v>
          </cell>
          <cell r="BZ13">
            <v>0</v>
          </cell>
          <cell r="CA13">
            <v>0</v>
          </cell>
          <cell r="CB13">
            <v>0</v>
          </cell>
          <cell r="CC13">
            <v>0</v>
          </cell>
        </row>
        <row r="14">
          <cell r="A14" t="str">
            <v>Customers- Street Lighting</v>
          </cell>
          <cell r="B14" t="str">
            <v>YNST</v>
          </cell>
          <cell r="C14">
            <v>2009</v>
          </cell>
          <cell r="D14">
            <v>100</v>
          </cell>
          <cell r="E14">
            <v>619</v>
          </cell>
          <cell r="F14">
            <v>9882</v>
          </cell>
          <cell r="G14">
            <v>2640</v>
          </cell>
          <cell r="H14">
            <v>9952</v>
          </cell>
          <cell r="I14">
            <v>14457</v>
          </cell>
          <cell r="J14">
            <v>12526</v>
          </cell>
          <cell r="K14">
            <v>3088</v>
          </cell>
          <cell r="L14">
            <v>1159</v>
          </cell>
          <cell r="M14">
            <v>341</v>
          </cell>
          <cell r="N14">
            <v>10679</v>
          </cell>
          <cell r="O14">
            <v>709</v>
          </cell>
          <cell r="P14">
            <v>3</v>
          </cell>
          <cell r="Q14">
            <v>418</v>
          </cell>
          <cell r="R14">
            <v>6</v>
          </cell>
          <cell r="S14">
            <v>48836</v>
          </cell>
          <cell r="T14">
            <v>23428</v>
          </cell>
          <cell r="U14">
            <v>2956</v>
          </cell>
          <cell r="V14">
            <v>1045</v>
          </cell>
          <cell r="W14">
            <v>7674</v>
          </cell>
          <cell r="X14">
            <v>5938</v>
          </cell>
          <cell r="Y14">
            <v>1006</v>
          </cell>
          <cell r="Z14">
            <v>9513</v>
          </cell>
          <cell r="AA14">
            <v>2494</v>
          </cell>
          <cell r="AB14">
            <v>12839</v>
          </cell>
          <cell r="AC14">
            <v>2878</v>
          </cell>
          <cell r="AD14">
            <v>1</v>
          </cell>
          <cell r="AE14">
            <v>922</v>
          </cell>
          <cell r="AF14">
            <v>52281</v>
          </cell>
          <cell r="AG14">
            <v>368</v>
          </cell>
          <cell r="AH14">
            <v>1</v>
          </cell>
          <cell r="AI14">
            <v>2</v>
          </cell>
          <cell r="AJ14">
            <v>138103</v>
          </cell>
          <cell r="AK14">
            <v>52861</v>
          </cell>
          <cell r="AL14">
            <v>2489</v>
          </cell>
          <cell r="AM14">
            <v>532</v>
          </cell>
          <cell r="AN14">
            <v>5116</v>
          </cell>
          <cell r="AO14">
            <v>23085</v>
          </cell>
          <cell r="AP14">
            <v>2745</v>
          </cell>
          <cell r="AQ14">
            <v>2130</v>
          </cell>
          <cell r="AR14">
            <v>33643</v>
          </cell>
          <cell r="AS14">
            <v>2252</v>
          </cell>
          <cell r="AT14">
            <v>1525</v>
          </cell>
          <cell r="AU14">
            <v>7228</v>
          </cell>
          <cell r="AV14">
            <v>8494</v>
          </cell>
          <cell r="AW14">
            <v>12237</v>
          </cell>
          <cell r="AX14">
            <v>1915</v>
          </cell>
          <cell r="AY14">
            <v>3897</v>
          </cell>
          <cell r="AZ14">
            <v>5571</v>
          </cell>
          <cell r="BA14">
            <v>1546</v>
          </cell>
          <cell r="BB14">
            <v>16286</v>
          </cell>
          <cell r="BC14">
            <v>2614</v>
          </cell>
          <cell r="BD14">
            <v>3554</v>
          </cell>
          <cell r="BE14">
            <v>11946</v>
          </cell>
          <cell r="BF14">
            <v>6652</v>
          </cell>
          <cell r="BG14">
            <v>1004</v>
          </cell>
          <cell r="BH14">
            <v>8006</v>
          </cell>
          <cell r="BI14">
            <v>2034</v>
          </cell>
          <cell r="BJ14">
            <v>37</v>
          </cell>
          <cell r="BK14">
            <v>8839</v>
          </cell>
          <cell r="BL14">
            <v>1169</v>
          </cell>
          <cell r="BM14">
            <v>1640</v>
          </cell>
          <cell r="BN14">
            <v>534</v>
          </cell>
          <cell r="BO14">
            <v>4758</v>
          </cell>
          <cell r="BP14">
            <v>13055</v>
          </cell>
          <cell r="BQ14">
            <v>2625</v>
          </cell>
          <cell r="BR14">
            <v>162472</v>
          </cell>
          <cell r="BS14">
            <v>27619</v>
          </cell>
          <cell r="BT14">
            <v>2473</v>
          </cell>
          <cell r="BU14">
            <v>12919</v>
          </cell>
          <cell r="BV14">
            <v>6685</v>
          </cell>
          <cell r="BW14">
            <v>931</v>
          </cell>
          <cell r="BX14">
            <v>1280</v>
          </cell>
          <cell r="BY14">
            <v>618</v>
          </cell>
          <cell r="BZ14">
            <v>6006</v>
          </cell>
          <cell r="CA14">
            <v>11371</v>
          </cell>
          <cell r="CB14">
            <v>4234</v>
          </cell>
          <cell r="CC14">
            <v>621</v>
          </cell>
        </row>
        <row r="15">
          <cell r="A15" t="str">
            <v>Customers- Sentinel Lighting</v>
          </cell>
          <cell r="B15" t="str">
            <v>YNSL</v>
          </cell>
          <cell r="C15">
            <v>2009</v>
          </cell>
          <cell r="D15">
            <v>0</v>
          </cell>
          <cell r="E15">
            <v>6</v>
          </cell>
          <cell r="F15">
            <v>497</v>
          </cell>
          <cell r="G15">
            <v>217</v>
          </cell>
          <cell r="H15">
            <v>716</v>
          </cell>
          <cell r="I15">
            <v>0</v>
          </cell>
          <cell r="J15">
            <v>0</v>
          </cell>
          <cell r="K15">
            <v>961</v>
          </cell>
          <cell r="L15">
            <v>31</v>
          </cell>
          <cell r="M15">
            <v>23</v>
          </cell>
          <cell r="N15">
            <v>340</v>
          </cell>
          <cell r="O15">
            <v>38</v>
          </cell>
          <cell r="P15">
            <v>0</v>
          </cell>
          <cell r="Q15">
            <v>0</v>
          </cell>
          <cell r="R15">
            <v>2</v>
          </cell>
          <cell r="S15">
            <v>0</v>
          </cell>
          <cell r="T15">
            <v>725</v>
          </cell>
          <cell r="U15">
            <v>228</v>
          </cell>
          <cell r="V15">
            <v>29</v>
          </cell>
          <cell r="W15">
            <v>393</v>
          </cell>
          <cell r="X15">
            <v>82</v>
          </cell>
          <cell r="Y15">
            <v>0</v>
          </cell>
          <cell r="Z15">
            <v>183</v>
          </cell>
          <cell r="AA15">
            <v>0</v>
          </cell>
          <cell r="AB15">
            <v>28</v>
          </cell>
          <cell r="AC15">
            <v>656</v>
          </cell>
          <cell r="AD15">
            <v>186</v>
          </cell>
          <cell r="AE15">
            <v>12</v>
          </cell>
          <cell r="AF15">
            <v>502</v>
          </cell>
          <cell r="AG15">
            <v>0</v>
          </cell>
          <cell r="AH15">
            <v>21</v>
          </cell>
          <cell r="AI15">
            <v>0</v>
          </cell>
          <cell r="AJ15">
            <v>26305</v>
          </cell>
          <cell r="AK15">
            <v>76</v>
          </cell>
          <cell r="AL15">
            <v>186</v>
          </cell>
          <cell r="AM15">
            <v>0</v>
          </cell>
          <cell r="AN15">
            <v>0</v>
          </cell>
          <cell r="AO15">
            <v>0</v>
          </cell>
          <cell r="AP15">
            <v>52</v>
          </cell>
          <cell r="AQ15">
            <v>45</v>
          </cell>
          <cell r="AR15">
            <v>737</v>
          </cell>
          <cell r="AS15">
            <v>48</v>
          </cell>
          <cell r="AT15">
            <v>10</v>
          </cell>
          <cell r="AU15">
            <v>279</v>
          </cell>
          <cell r="AV15">
            <v>421</v>
          </cell>
          <cell r="AW15">
            <v>346</v>
          </cell>
          <cell r="AX15">
            <v>71</v>
          </cell>
          <cell r="AY15">
            <v>389</v>
          </cell>
          <cell r="AZ15">
            <v>518</v>
          </cell>
          <cell r="BA15">
            <v>1</v>
          </cell>
          <cell r="BB15">
            <v>183</v>
          </cell>
          <cell r="BC15">
            <v>167</v>
          </cell>
          <cell r="BD15">
            <v>197</v>
          </cell>
          <cell r="BE15">
            <v>28</v>
          </cell>
          <cell r="BF15">
            <v>200</v>
          </cell>
          <cell r="BG15">
            <v>15</v>
          </cell>
          <cell r="BH15">
            <v>416</v>
          </cell>
          <cell r="BI15">
            <v>38</v>
          </cell>
          <cell r="BJ15">
            <v>135</v>
          </cell>
          <cell r="BK15">
            <v>416</v>
          </cell>
          <cell r="BL15">
            <v>0</v>
          </cell>
          <cell r="BM15">
            <v>76</v>
          </cell>
          <cell r="BN15">
            <v>0</v>
          </cell>
          <cell r="BO15">
            <v>50</v>
          </cell>
          <cell r="BP15">
            <v>168</v>
          </cell>
          <cell r="BQ15">
            <v>0</v>
          </cell>
          <cell r="BR15">
            <v>0</v>
          </cell>
          <cell r="BS15">
            <v>704</v>
          </cell>
          <cell r="BT15">
            <v>0</v>
          </cell>
          <cell r="BU15">
            <v>0</v>
          </cell>
          <cell r="BV15">
            <v>740</v>
          </cell>
          <cell r="BW15">
            <v>33</v>
          </cell>
          <cell r="BX15">
            <v>13</v>
          </cell>
          <cell r="BY15">
            <v>7</v>
          </cell>
          <cell r="BZ15">
            <v>6</v>
          </cell>
          <cell r="CA15">
            <v>34</v>
          </cell>
          <cell r="CB15">
            <v>0</v>
          </cell>
          <cell r="CC15">
            <v>89</v>
          </cell>
        </row>
        <row r="16">
          <cell r="A16" t="str">
            <v>kWh (net of scattered unmetered load)</v>
          </cell>
          <cell r="C16">
            <v>2009</v>
          </cell>
          <cell r="D16">
            <v>186826562</v>
          </cell>
          <cell r="E16">
            <v>24810879.390000004</v>
          </cell>
          <cell r="F16">
            <v>1014894015</v>
          </cell>
          <cell r="G16">
            <v>270197028</v>
          </cell>
          <cell r="H16">
            <v>954349490</v>
          </cell>
          <cell r="I16">
            <v>1654209046</v>
          </cell>
          <cell r="J16">
            <v>1418249796</v>
          </cell>
          <cell r="K16">
            <v>276124114</v>
          </cell>
          <cell r="L16">
            <v>154225799.30000001</v>
          </cell>
          <cell r="M16">
            <v>28674687</v>
          </cell>
          <cell r="N16">
            <v>697061130</v>
          </cell>
          <cell r="O16">
            <v>29094541</v>
          </cell>
          <cell r="P16">
            <v>306783697</v>
          </cell>
          <cell r="Q16">
            <v>29476112</v>
          </cell>
          <cell r="R16">
            <v>231256859</v>
          </cell>
          <cell r="S16">
            <v>7747244745</v>
          </cell>
          <cell r="T16">
            <v>2217497147</v>
          </cell>
          <cell r="U16">
            <v>390452764</v>
          </cell>
          <cell r="V16">
            <v>65264543</v>
          </cell>
          <cell r="W16">
            <v>565404881.51999998</v>
          </cell>
          <cell r="X16">
            <v>549506615</v>
          </cell>
          <cell r="Y16">
            <v>82558537</v>
          </cell>
          <cell r="Z16">
            <v>957230159.17000008</v>
          </cell>
          <cell r="AA16">
            <v>179672015.21000001</v>
          </cell>
          <cell r="AB16">
            <v>1485530568</v>
          </cell>
          <cell r="AC16">
            <v>338528028</v>
          </cell>
          <cell r="AD16">
            <v>493699000</v>
          </cell>
          <cell r="AE16">
            <v>77414752</v>
          </cell>
          <cell r="AF16">
            <v>5279120084</v>
          </cell>
          <cell r="AG16">
            <v>26230086</v>
          </cell>
          <cell r="AH16">
            <v>179636985</v>
          </cell>
          <cell r="AI16">
            <v>3724190759</v>
          </cell>
          <cell r="AJ16">
            <v>21762000000</v>
          </cell>
          <cell r="AK16">
            <v>7557357094.3999996</v>
          </cell>
          <cell r="AL16">
            <v>238660027.01999998</v>
          </cell>
          <cell r="AM16">
            <v>110828990</v>
          </cell>
          <cell r="AN16">
            <v>735126071</v>
          </cell>
          <cell r="AO16">
            <v>1837078457</v>
          </cell>
          <cell r="AP16">
            <v>260568563</v>
          </cell>
          <cell r="AQ16">
            <v>213656607</v>
          </cell>
          <cell r="AR16">
            <v>3150821439</v>
          </cell>
          <cell r="AS16">
            <v>184693861</v>
          </cell>
          <cell r="AT16">
            <v>203110374</v>
          </cell>
          <cell r="AU16">
            <v>674088801</v>
          </cell>
          <cell r="AV16">
            <v>676328678</v>
          </cell>
          <cell r="AW16">
            <v>1171202445</v>
          </cell>
          <cell r="AX16">
            <v>173481558</v>
          </cell>
          <cell r="AY16">
            <v>363134721</v>
          </cell>
          <cell r="AZ16">
            <v>552881331</v>
          </cell>
          <cell r="BA16">
            <v>123574678</v>
          </cell>
          <cell r="BB16">
            <v>1547576995</v>
          </cell>
          <cell r="BC16">
            <v>243621743</v>
          </cell>
          <cell r="BD16">
            <v>309605840</v>
          </cell>
          <cell r="BE16">
            <v>1134000394</v>
          </cell>
          <cell r="BF16">
            <v>197012949.49000001</v>
          </cell>
          <cell r="BG16">
            <v>89991083.279999986</v>
          </cell>
          <cell r="BH16">
            <v>791578450</v>
          </cell>
          <cell r="BI16">
            <v>190210936</v>
          </cell>
          <cell r="BJ16">
            <v>8292914586</v>
          </cell>
          <cell r="BK16">
            <v>707756700</v>
          </cell>
          <cell r="BL16">
            <v>96981360</v>
          </cell>
          <cell r="BM16">
            <v>110613517</v>
          </cell>
          <cell r="BN16">
            <v>72428352</v>
          </cell>
          <cell r="BO16">
            <v>289185003</v>
          </cell>
          <cell r="BP16">
            <v>982671593</v>
          </cell>
          <cell r="BQ16">
            <v>184230659</v>
          </cell>
          <cell r="BR16">
            <v>24588094032</v>
          </cell>
          <cell r="BS16">
            <v>2473069288</v>
          </cell>
          <cell r="BT16">
            <v>97280499.019999996</v>
          </cell>
          <cell r="BU16">
            <v>1360024643</v>
          </cell>
          <cell r="BV16">
            <v>402188612</v>
          </cell>
          <cell r="BW16">
            <v>87132498.900000006</v>
          </cell>
          <cell r="BX16">
            <v>155318970.66</v>
          </cell>
          <cell r="BY16">
            <v>56276704</v>
          </cell>
          <cell r="BZ16">
            <v>475053892</v>
          </cell>
          <cell r="CA16">
            <v>843306758</v>
          </cell>
          <cell r="CB16">
            <v>342064464</v>
          </cell>
          <cell r="CC16">
            <v>60765743</v>
          </cell>
        </row>
        <row r="17">
          <cell r="A17" t="str">
            <v>kWh - Residential</v>
          </cell>
          <cell r="B17" t="str">
            <v>YVR</v>
          </cell>
          <cell r="C17">
            <v>2009</v>
          </cell>
          <cell r="D17">
            <v>88878032</v>
          </cell>
          <cell r="E17">
            <v>10082213</v>
          </cell>
          <cell r="F17">
            <v>256212050</v>
          </cell>
          <cell r="G17">
            <v>78687855</v>
          </cell>
          <cell r="H17">
            <v>289270611</v>
          </cell>
          <cell r="I17">
            <v>544341574</v>
          </cell>
          <cell r="J17">
            <v>382507290</v>
          </cell>
          <cell r="K17">
            <v>111596385</v>
          </cell>
          <cell r="L17">
            <v>45838418.299999997</v>
          </cell>
          <cell r="M17">
            <v>15271942</v>
          </cell>
          <cell r="N17">
            <v>229006740</v>
          </cell>
          <cell r="O17">
            <v>11682740</v>
          </cell>
          <cell r="P17">
            <v>114248439</v>
          </cell>
          <cell r="Q17">
            <v>19949042</v>
          </cell>
          <cell r="R17">
            <v>88729098</v>
          </cell>
          <cell r="S17">
            <v>1554921855</v>
          </cell>
          <cell r="T17">
            <v>608088215</v>
          </cell>
          <cell r="U17">
            <v>112395473</v>
          </cell>
          <cell r="V17">
            <v>33443599</v>
          </cell>
          <cell r="W17">
            <v>261922933.90000001</v>
          </cell>
          <cell r="X17">
            <v>139254714</v>
          </cell>
          <cell r="Y17">
            <v>39845835</v>
          </cell>
          <cell r="Z17">
            <v>412159187.95999998</v>
          </cell>
          <cell r="AA17">
            <v>91249171.829999998</v>
          </cell>
          <cell r="AB17">
            <v>352708669</v>
          </cell>
          <cell r="AC17">
            <v>168226691</v>
          </cell>
          <cell r="AD17">
            <v>217916715</v>
          </cell>
          <cell r="AE17">
            <v>26719860</v>
          </cell>
          <cell r="AF17">
            <v>1597158130</v>
          </cell>
          <cell r="AG17">
            <v>15905549</v>
          </cell>
          <cell r="AH17">
            <v>55896455</v>
          </cell>
          <cell r="AI17">
            <v>1121010160</v>
          </cell>
          <cell r="AJ17">
            <v>11607000000</v>
          </cell>
          <cell r="AK17">
            <v>2256567858</v>
          </cell>
          <cell r="AL17">
            <v>158478924</v>
          </cell>
          <cell r="AM17">
            <v>39909017</v>
          </cell>
          <cell r="AN17">
            <v>200816087</v>
          </cell>
          <cell r="AO17">
            <v>647493718</v>
          </cell>
          <cell r="AP17">
            <v>77155275</v>
          </cell>
          <cell r="AQ17">
            <v>82722597</v>
          </cell>
          <cell r="AR17">
            <v>1067984894</v>
          </cell>
          <cell r="AS17">
            <v>59459192</v>
          </cell>
          <cell r="AT17">
            <v>47639419</v>
          </cell>
          <cell r="AU17">
            <v>230386763</v>
          </cell>
          <cell r="AV17">
            <v>261208138</v>
          </cell>
          <cell r="AW17">
            <v>396244635</v>
          </cell>
          <cell r="AX17">
            <v>63529367</v>
          </cell>
          <cell r="AY17">
            <v>139365167</v>
          </cell>
          <cell r="AZ17">
            <v>213412762</v>
          </cell>
          <cell r="BA17">
            <v>43042148</v>
          </cell>
          <cell r="BB17">
            <v>583830856</v>
          </cell>
          <cell r="BC17">
            <v>84392286</v>
          </cell>
          <cell r="BD17">
            <v>108280800</v>
          </cell>
          <cell r="BE17">
            <v>490807351</v>
          </cell>
          <cell r="BF17">
            <v>79726454.040000007</v>
          </cell>
          <cell r="BG17">
            <v>34644938.590000004</v>
          </cell>
          <cell r="BH17">
            <v>283366850</v>
          </cell>
          <cell r="BI17">
            <v>63037704</v>
          </cell>
          <cell r="BJ17">
            <v>2693171018</v>
          </cell>
          <cell r="BK17">
            <v>348619359</v>
          </cell>
          <cell r="BL17">
            <v>30635928</v>
          </cell>
          <cell r="BM17">
            <v>45271935</v>
          </cell>
          <cell r="BN17">
            <v>33747939</v>
          </cell>
          <cell r="BO17">
            <v>115181982</v>
          </cell>
          <cell r="BP17">
            <v>348392935</v>
          </cell>
          <cell r="BQ17">
            <v>51473373</v>
          </cell>
          <cell r="BR17">
            <v>5037152555</v>
          </cell>
          <cell r="BS17">
            <v>942215878</v>
          </cell>
          <cell r="BT17">
            <v>67145247.980000004</v>
          </cell>
          <cell r="BU17">
            <v>397106489</v>
          </cell>
          <cell r="BV17">
            <v>152795281</v>
          </cell>
          <cell r="BW17">
            <v>25181847.100000001</v>
          </cell>
          <cell r="BX17">
            <v>25808454</v>
          </cell>
          <cell r="BY17">
            <v>15500136</v>
          </cell>
          <cell r="BZ17">
            <v>220302768</v>
          </cell>
          <cell r="CA17">
            <v>347011249</v>
          </cell>
          <cell r="CB17">
            <v>93622824</v>
          </cell>
          <cell r="CC17">
            <v>29586436</v>
          </cell>
        </row>
        <row r="18">
          <cell r="A18" t="str">
            <v xml:space="preserve">kWh- General Service </v>
          </cell>
          <cell r="C18">
            <v>2009</v>
          </cell>
          <cell r="D18">
            <v>87531301</v>
          </cell>
          <cell r="E18">
            <v>14185990.09</v>
          </cell>
          <cell r="F18">
            <v>496098777</v>
          </cell>
          <cell r="G18">
            <v>189135902</v>
          </cell>
          <cell r="H18">
            <v>655288322</v>
          </cell>
          <cell r="I18">
            <v>1096569241</v>
          </cell>
          <cell r="J18">
            <v>844492564</v>
          </cell>
          <cell r="K18">
            <v>161678666</v>
          </cell>
          <cell r="L18">
            <v>106727551</v>
          </cell>
          <cell r="M18">
            <v>13070959</v>
          </cell>
          <cell r="N18">
            <v>437569051</v>
          </cell>
          <cell r="O18">
            <v>16962762</v>
          </cell>
          <cell r="P18">
            <v>170378538</v>
          </cell>
          <cell r="Q18">
            <v>9175409</v>
          </cell>
          <cell r="R18">
            <v>140320895</v>
          </cell>
          <cell r="S18">
            <v>5117289556</v>
          </cell>
          <cell r="T18">
            <v>1182084800</v>
          </cell>
          <cell r="U18">
            <v>160814267</v>
          </cell>
          <cell r="V18">
            <v>31010319</v>
          </cell>
          <cell r="W18">
            <v>295209721.62</v>
          </cell>
          <cell r="X18">
            <v>356164858</v>
          </cell>
          <cell r="Y18">
            <v>41586924</v>
          </cell>
          <cell r="Z18">
            <v>533693727.51999998</v>
          </cell>
          <cell r="AA18">
            <v>86393864.670000002</v>
          </cell>
          <cell r="AB18">
            <v>883790730</v>
          </cell>
          <cell r="AC18">
            <v>167040018</v>
          </cell>
          <cell r="AD18">
            <v>271470425</v>
          </cell>
          <cell r="AE18">
            <v>49666675</v>
          </cell>
          <cell r="AF18">
            <v>2405798278</v>
          </cell>
          <cell r="AG18">
            <v>9939641</v>
          </cell>
          <cell r="AH18">
            <v>109288825</v>
          </cell>
          <cell r="AI18">
            <v>2228052497</v>
          </cell>
          <cell r="AJ18">
            <v>7290000000</v>
          </cell>
          <cell r="AK18">
            <v>4608004085</v>
          </cell>
          <cell r="AL18">
            <v>79660814</v>
          </cell>
          <cell r="AM18">
            <v>69229284</v>
          </cell>
          <cell r="AN18">
            <v>377625816</v>
          </cell>
          <cell r="AO18">
            <v>1089490763</v>
          </cell>
          <cell r="AP18">
            <v>181110478</v>
          </cell>
          <cell r="AQ18">
            <v>128854701</v>
          </cell>
          <cell r="AR18">
            <v>1866290183</v>
          </cell>
          <cell r="AS18">
            <v>106131570</v>
          </cell>
          <cell r="AT18">
            <v>153765633</v>
          </cell>
          <cell r="AU18">
            <v>376577008</v>
          </cell>
          <cell r="AV18">
            <v>409340360</v>
          </cell>
          <cell r="AW18">
            <v>765203798</v>
          </cell>
          <cell r="AX18">
            <v>108619958</v>
          </cell>
          <cell r="AY18">
            <v>219855795</v>
          </cell>
          <cell r="AZ18">
            <v>335275993</v>
          </cell>
          <cell r="BA18">
            <v>78795798</v>
          </cell>
          <cell r="BB18">
            <v>947793212</v>
          </cell>
          <cell r="BC18">
            <v>156957669</v>
          </cell>
          <cell r="BD18">
            <v>197578908</v>
          </cell>
          <cell r="BE18">
            <v>592382764</v>
          </cell>
          <cell r="BF18">
            <v>112269292.68000001</v>
          </cell>
          <cell r="BG18">
            <v>54406540.5</v>
          </cell>
          <cell r="BH18">
            <v>441174330</v>
          </cell>
          <cell r="BI18">
            <v>125337076</v>
          </cell>
          <cell r="BJ18">
            <v>5499754106</v>
          </cell>
          <cell r="BK18">
            <v>350448362</v>
          </cell>
          <cell r="BL18">
            <v>65230700</v>
          </cell>
          <cell r="BM18">
            <v>63472480</v>
          </cell>
          <cell r="BN18">
            <v>38166216</v>
          </cell>
          <cell r="BO18">
            <v>164384301</v>
          </cell>
          <cell r="BP18">
            <v>620641698</v>
          </cell>
          <cell r="BQ18">
            <v>132109515</v>
          </cell>
          <cell r="BR18">
            <v>16687171110</v>
          </cell>
          <cell r="BS18">
            <v>1308782369</v>
          </cell>
          <cell r="BT18">
            <v>28423928.280000001</v>
          </cell>
          <cell r="BU18">
            <v>953431086</v>
          </cell>
          <cell r="BV18">
            <v>190691489</v>
          </cell>
          <cell r="BW18">
            <v>61158986.799999997</v>
          </cell>
          <cell r="BX18">
            <v>53322026</v>
          </cell>
          <cell r="BY18">
            <v>40298477</v>
          </cell>
          <cell r="BZ18">
            <v>248329689</v>
          </cell>
          <cell r="CA18">
            <v>485811269</v>
          </cell>
          <cell r="CB18">
            <v>240772702</v>
          </cell>
          <cell r="CC18">
            <v>30553949</v>
          </cell>
        </row>
        <row r="19">
          <cell r="A19" t="str">
            <v>kWh- Large User, Sub- Transmission, Intermediate/ Embedded Distributor</v>
          </cell>
          <cell r="C19">
            <v>2009</v>
          </cell>
          <cell r="D19">
            <v>9625233</v>
          </cell>
          <cell r="E19">
            <v>0</v>
          </cell>
          <cell r="F19">
            <v>250931008</v>
          </cell>
          <cell r="G19">
            <v>0</v>
          </cell>
          <cell r="H19">
            <v>0</v>
          </cell>
          <cell r="I19">
            <v>0</v>
          </cell>
          <cell r="J19">
            <v>179655218</v>
          </cell>
          <cell r="K19">
            <v>0</v>
          </cell>
          <cell r="L19">
            <v>0</v>
          </cell>
          <cell r="M19">
            <v>0</v>
          </cell>
          <cell r="N19">
            <v>22651157</v>
          </cell>
          <cell r="O19">
            <v>0</v>
          </cell>
          <cell r="P19">
            <v>19589969</v>
          </cell>
          <cell r="Q19">
            <v>0</v>
          </cell>
          <cell r="R19">
            <v>0</v>
          </cell>
          <cell r="S19">
            <v>1024236074</v>
          </cell>
          <cell r="T19">
            <v>404733663</v>
          </cell>
          <cell r="U19">
            <v>113260735</v>
          </cell>
          <cell r="V19">
            <v>0</v>
          </cell>
          <cell r="W19">
            <v>0</v>
          </cell>
          <cell r="X19">
            <v>50273064</v>
          </cell>
          <cell r="Y19">
            <v>0</v>
          </cell>
          <cell r="Z19">
            <v>0</v>
          </cell>
          <cell r="AA19">
            <v>0</v>
          </cell>
          <cell r="AB19">
            <v>237183984</v>
          </cell>
          <cell r="AC19">
            <v>0</v>
          </cell>
          <cell r="AD19">
            <v>0</v>
          </cell>
          <cell r="AE19">
            <v>0</v>
          </cell>
          <cell r="AF19">
            <v>1236169244</v>
          </cell>
          <cell r="AG19">
            <v>0</v>
          </cell>
          <cell r="AH19">
            <v>12918796</v>
          </cell>
          <cell r="AI19">
            <v>346811250</v>
          </cell>
          <cell r="AJ19">
            <v>2721000000</v>
          </cell>
          <cell r="AK19">
            <v>633982714</v>
          </cell>
          <cell r="AL19">
            <v>0</v>
          </cell>
          <cell r="AM19">
            <v>0</v>
          </cell>
          <cell r="AN19">
            <v>150585959</v>
          </cell>
          <cell r="AO19">
            <v>80245444</v>
          </cell>
          <cell r="AP19">
            <v>0</v>
          </cell>
          <cell r="AQ19">
            <v>0</v>
          </cell>
          <cell r="AR19">
            <v>186745206</v>
          </cell>
          <cell r="AS19">
            <v>17181839</v>
          </cell>
          <cell r="AT19">
            <v>0</v>
          </cell>
          <cell r="AU19">
            <v>60254116</v>
          </cell>
          <cell r="AV19">
            <v>0</v>
          </cell>
          <cell r="AW19">
            <v>0</v>
          </cell>
          <cell r="AX19">
            <v>0</v>
          </cell>
          <cell r="AY19">
            <v>0</v>
          </cell>
          <cell r="AZ19">
            <v>0</v>
          </cell>
          <cell r="BA19">
            <v>0</v>
          </cell>
          <cell r="BB19">
            <v>0</v>
          </cell>
          <cell r="BC19">
            <v>0</v>
          </cell>
          <cell r="BD19">
            <v>0</v>
          </cell>
          <cell r="BE19">
            <v>37110704</v>
          </cell>
          <cell r="BF19">
            <v>0</v>
          </cell>
          <cell r="BG19">
            <v>0</v>
          </cell>
          <cell r="BH19">
            <v>58295017</v>
          </cell>
          <cell r="BI19">
            <v>0</v>
          </cell>
          <cell r="BJ19">
            <v>28111147</v>
          </cell>
          <cell r="BK19">
            <v>0</v>
          </cell>
          <cell r="BL19">
            <v>0</v>
          </cell>
          <cell r="BM19">
            <v>0</v>
          </cell>
          <cell r="BN19">
            <v>0</v>
          </cell>
          <cell r="BO19">
            <v>6504824</v>
          </cell>
          <cell r="BP19">
            <v>0</v>
          </cell>
          <cell r="BQ19">
            <v>0</v>
          </cell>
          <cell r="BR19">
            <v>2695557210</v>
          </cell>
          <cell r="BS19">
            <v>195617726</v>
          </cell>
          <cell r="BT19">
            <v>0</v>
          </cell>
          <cell r="BU19">
            <v>1</v>
          </cell>
          <cell r="BV19">
            <v>51909228</v>
          </cell>
          <cell r="BW19">
            <v>0</v>
          </cell>
          <cell r="BX19">
            <v>75068855.659999996</v>
          </cell>
          <cell r="BY19">
            <v>0</v>
          </cell>
          <cell r="BZ19">
            <v>0</v>
          </cell>
          <cell r="CA19">
            <v>0</v>
          </cell>
          <cell r="CB19">
            <v>4509648</v>
          </cell>
          <cell r="CC19">
            <v>0</v>
          </cell>
        </row>
        <row r="20">
          <cell r="A20" t="str">
            <v>kWh- Street Lighting</v>
          </cell>
          <cell r="B20" t="str">
            <v>YVST</v>
          </cell>
          <cell r="C20">
            <v>2009</v>
          </cell>
          <cell r="D20">
            <v>791996</v>
          </cell>
          <cell r="E20">
            <v>534104.30000000005</v>
          </cell>
          <cell r="F20">
            <v>8841203</v>
          </cell>
          <cell r="G20">
            <v>1696627</v>
          </cell>
          <cell r="H20">
            <v>7623876</v>
          </cell>
          <cell r="I20">
            <v>9661679</v>
          </cell>
          <cell r="J20">
            <v>9462131</v>
          </cell>
          <cell r="K20">
            <v>2164346</v>
          </cell>
          <cell r="L20">
            <v>1192551</v>
          </cell>
          <cell r="M20">
            <v>296713</v>
          </cell>
          <cell r="N20">
            <v>6592774</v>
          </cell>
          <cell r="O20">
            <v>356960</v>
          </cell>
          <cell r="P20">
            <v>2062829</v>
          </cell>
          <cell r="Q20">
            <v>351661</v>
          </cell>
          <cell r="R20">
            <v>2032659</v>
          </cell>
          <cell r="S20">
            <v>40684789</v>
          </cell>
          <cell r="T20">
            <v>16930328</v>
          </cell>
          <cell r="U20">
            <v>3240573</v>
          </cell>
          <cell r="V20">
            <v>615553</v>
          </cell>
          <cell r="W20">
            <v>6126997</v>
          </cell>
          <cell r="X20">
            <v>3588301</v>
          </cell>
          <cell r="Y20">
            <v>1064445</v>
          </cell>
          <cell r="Z20">
            <v>8601957.3399999999</v>
          </cell>
          <cell r="AA20">
            <v>1632172.13</v>
          </cell>
          <cell r="AB20">
            <v>9321265</v>
          </cell>
          <cell r="AC20">
            <v>2312050</v>
          </cell>
          <cell r="AD20">
            <v>2797244</v>
          </cell>
          <cell r="AE20">
            <v>1001530</v>
          </cell>
          <cell r="AF20">
            <v>39460323</v>
          </cell>
          <cell r="AG20">
            <v>365190</v>
          </cell>
          <cell r="AH20">
            <v>1224413</v>
          </cell>
          <cell r="AI20">
            <v>28316852</v>
          </cell>
          <cell r="AJ20">
            <v>120960000</v>
          </cell>
          <cell r="AK20">
            <v>38843816</v>
          </cell>
          <cell r="AL20">
            <v>0.01</v>
          </cell>
          <cell r="AM20">
            <v>1690689</v>
          </cell>
          <cell r="AN20">
            <v>3756879</v>
          </cell>
          <cell r="AO20">
            <v>16444712</v>
          </cell>
          <cell r="AP20">
            <v>1463974</v>
          </cell>
          <cell r="AQ20">
            <v>1872584</v>
          </cell>
          <cell r="AR20">
            <v>23394430</v>
          </cell>
          <cell r="AS20">
            <v>1567431</v>
          </cell>
          <cell r="AT20">
            <v>1169602</v>
          </cell>
          <cell r="AU20">
            <v>5438382</v>
          </cell>
          <cell r="AV20">
            <v>5286191</v>
          </cell>
          <cell r="AW20">
            <v>7275676</v>
          </cell>
          <cell r="AX20">
            <v>1124575</v>
          </cell>
          <cell r="AY20">
            <v>3085993</v>
          </cell>
          <cell r="AZ20">
            <v>3322759</v>
          </cell>
          <cell r="BA20">
            <v>1607552</v>
          </cell>
          <cell r="BB20">
            <v>11667574</v>
          </cell>
          <cell r="BC20">
            <v>1770107</v>
          </cell>
          <cell r="BD20">
            <v>2561703</v>
          </cell>
          <cell r="BE20">
            <v>10699688</v>
          </cell>
          <cell r="BF20">
            <v>2376274.96</v>
          </cell>
          <cell r="BG20">
            <v>867845.96</v>
          </cell>
          <cell r="BH20">
            <v>6133999</v>
          </cell>
          <cell r="BI20">
            <v>1824488</v>
          </cell>
          <cell r="BJ20">
            <v>58633153</v>
          </cell>
          <cell r="BK20">
            <v>7603009</v>
          </cell>
          <cell r="BL20">
            <v>1114732</v>
          </cell>
          <cell r="BM20">
            <v>1412527</v>
          </cell>
          <cell r="BN20">
            <v>471711</v>
          </cell>
          <cell r="BO20">
            <v>3047943</v>
          </cell>
          <cell r="BP20">
            <v>11577185</v>
          </cell>
          <cell r="BQ20">
            <v>554483</v>
          </cell>
          <cell r="BR20">
            <v>110481462</v>
          </cell>
          <cell r="BS20">
            <v>19765818</v>
          </cell>
          <cell r="BT20">
            <v>1543826.76</v>
          </cell>
          <cell r="BU20">
            <v>7543734</v>
          </cell>
          <cell r="BV20">
            <v>4691957</v>
          </cell>
          <cell r="BW20">
            <v>750742</v>
          </cell>
          <cell r="BX20">
            <v>1002011</v>
          </cell>
          <cell r="BY20">
            <v>445029</v>
          </cell>
          <cell r="BZ20">
            <v>6032292</v>
          </cell>
          <cell r="CA20">
            <v>8007322</v>
          </cell>
          <cell r="CB20">
            <v>2512077</v>
          </cell>
          <cell r="CC20">
            <v>554733</v>
          </cell>
        </row>
        <row r="21">
          <cell r="A21" t="str">
            <v>kWh- Sentinel Lighting</v>
          </cell>
          <cell r="B21" t="str">
            <v>YVSL</v>
          </cell>
          <cell r="C21">
            <v>2009</v>
          </cell>
          <cell r="D21">
            <v>0</v>
          </cell>
          <cell r="E21">
            <v>830</v>
          </cell>
          <cell r="F21">
            <v>655494</v>
          </cell>
          <cell r="G21">
            <v>180388</v>
          </cell>
          <cell r="H21">
            <v>548904</v>
          </cell>
          <cell r="I21">
            <v>0</v>
          </cell>
          <cell r="J21">
            <v>0</v>
          </cell>
          <cell r="K21">
            <v>684717</v>
          </cell>
          <cell r="L21">
            <v>48394</v>
          </cell>
          <cell r="M21">
            <v>27861</v>
          </cell>
          <cell r="N21">
            <v>396774</v>
          </cell>
          <cell r="O21">
            <v>31489</v>
          </cell>
          <cell r="P21">
            <v>0</v>
          </cell>
          <cell r="Q21">
            <v>0</v>
          </cell>
          <cell r="R21">
            <v>174207</v>
          </cell>
          <cell r="S21">
            <v>0</v>
          </cell>
          <cell r="T21">
            <v>1013069</v>
          </cell>
          <cell r="U21">
            <v>225271</v>
          </cell>
          <cell r="V21">
            <v>24640</v>
          </cell>
          <cell r="W21">
            <v>398169</v>
          </cell>
          <cell r="X21">
            <v>225678</v>
          </cell>
          <cell r="Y21">
            <v>0</v>
          </cell>
          <cell r="Z21">
            <v>523174.88</v>
          </cell>
          <cell r="AA21">
            <v>0</v>
          </cell>
          <cell r="AB21">
            <v>101502</v>
          </cell>
          <cell r="AC21">
            <v>467767</v>
          </cell>
          <cell r="AD21">
            <v>612173</v>
          </cell>
          <cell r="AE21">
            <v>26687</v>
          </cell>
          <cell r="AF21">
            <v>534109</v>
          </cell>
          <cell r="AG21">
            <v>0</v>
          </cell>
          <cell r="AH21">
            <v>115767</v>
          </cell>
          <cell r="AI21">
            <v>0</v>
          </cell>
          <cell r="AJ21">
            <v>23040000</v>
          </cell>
          <cell r="AK21">
            <v>79588.399999999994</v>
          </cell>
          <cell r="AL21">
            <v>0.01</v>
          </cell>
          <cell r="AM21">
            <v>0</v>
          </cell>
          <cell r="AN21">
            <v>0</v>
          </cell>
          <cell r="AO21">
            <v>0</v>
          </cell>
          <cell r="AP21">
            <v>48641</v>
          </cell>
          <cell r="AQ21">
            <v>41068</v>
          </cell>
          <cell r="AR21">
            <v>836233</v>
          </cell>
          <cell r="AS21">
            <v>43012</v>
          </cell>
          <cell r="AT21">
            <v>6772</v>
          </cell>
          <cell r="AU21">
            <v>172687</v>
          </cell>
          <cell r="AV21">
            <v>314839</v>
          </cell>
          <cell r="AW21">
            <v>432939</v>
          </cell>
          <cell r="AX21">
            <v>5467</v>
          </cell>
          <cell r="AY21">
            <v>331566</v>
          </cell>
          <cell r="AZ21">
            <v>557946</v>
          </cell>
          <cell r="BA21">
            <v>1</v>
          </cell>
          <cell r="BB21">
            <v>141813</v>
          </cell>
          <cell r="BC21">
            <v>128510</v>
          </cell>
          <cell r="BD21">
            <v>337906</v>
          </cell>
          <cell r="BE21">
            <v>36793</v>
          </cell>
          <cell r="BF21">
            <v>264652.84999999998</v>
          </cell>
          <cell r="BG21">
            <v>12597.91</v>
          </cell>
          <cell r="BH21">
            <v>894437</v>
          </cell>
          <cell r="BI21">
            <v>11668</v>
          </cell>
          <cell r="BJ21">
            <v>492224</v>
          </cell>
          <cell r="BK21">
            <v>262522</v>
          </cell>
          <cell r="BL21">
            <v>0</v>
          </cell>
          <cell r="BM21">
            <v>108556</v>
          </cell>
          <cell r="BN21">
            <v>0</v>
          </cell>
          <cell r="BO21">
            <v>56665</v>
          </cell>
          <cell r="BP21">
            <v>64650</v>
          </cell>
          <cell r="BQ21">
            <v>0</v>
          </cell>
          <cell r="BR21">
            <v>0</v>
          </cell>
          <cell r="BS21">
            <v>854965</v>
          </cell>
          <cell r="BT21">
            <v>0</v>
          </cell>
          <cell r="BU21">
            <v>0</v>
          </cell>
          <cell r="BV21">
            <v>930303</v>
          </cell>
          <cell r="BW21">
            <v>31618.5</v>
          </cell>
          <cell r="BX21">
            <v>23314</v>
          </cell>
          <cell r="BY21">
            <v>16740</v>
          </cell>
          <cell r="BZ21">
            <v>19086</v>
          </cell>
          <cell r="CA21">
            <v>45177</v>
          </cell>
          <cell r="CB21">
            <v>0</v>
          </cell>
          <cell r="CC21">
            <v>70625</v>
          </cell>
        </row>
        <row r="22">
          <cell r="A22" t="str">
            <v>kW</v>
          </cell>
          <cell r="B22" t="str">
            <v>YD</v>
          </cell>
          <cell r="C22">
            <v>2009</v>
          </cell>
          <cell r="D22">
            <v>150499</v>
          </cell>
          <cell r="E22">
            <v>31409</v>
          </cell>
          <cell r="F22">
            <v>1394434</v>
          </cell>
          <cell r="G22">
            <v>4609</v>
          </cell>
          <cell r="H22">
            <v>1394970</v>
          </cell>
          <cell r="I22">
            <v>2386423</v>
          </cell>
          <cell r="J22">
            <v>2308821</v>
          </cell>
          <cell r="K22">
            <v>376220</v>
          </cell>
          <cell r="L22">
            <v>228343</v>
          </cell>
          <cell r="M22">
            <v>20811</v>
          </cell>
          <cell r="N22">
            <v>1084858</v>
          </cell>
          <cell r="O22">
            <v>35048</v>
          </cell>
          <cell r="P22">
            <v>350608</v>
          </cell>
          <cell r="Q22">
            <v>13113</v>
          </cell>
          <cell r="R22">
            <v>213198</v>
          </cell>
          <cell r="S22">
            <v>13345239</v>
          </cell>
          <cell r="T22">
            <v>3827049</v>
          </cell>
          <cell r="U22">
            <v>645563</v>
          </cell>
          <cell r="V22">
            <v>0</v>
          </cell>
          <cell r="W22">
            <v>603729</v>
          </cell>
          <cell r="X22">
            <v>950901</v>
          </cell>
          <cell r="Y22">
            <v>65081</v>
          </cell>
          <cell r="Z22">
            <v>992846</v>
          </cell>
          <cell r="AA22">
            <v>163379</v>
          </cell>
          <cell r="AB22">
            <v>2360057</v>
          </cell>
          <cell r="AC22">
            <v>325026</v>
          </cell>
          <cell r="AD22">
            <v>598454</v>
          </cell>
          <cell r="AE22">
            <v>119711</v>
          </cell>
          <cell r="AF22">
            <v>7817413</v>
          </cell>
          <cell r="AG22">
            <v>12224</v>
          </cell>
          <cell r="AH22">
            <v>239150</v>
          </cell>
          <cell r="AI22">
            <v>5664567</v>
          </cell>
          <cell r="AJ22">
            <v>26925898</v>
          </cell>
          <cell r="AK22">
            <v>10264696</v>
          </cell>
          <cell r="AL22">
            <v>148422</v>
          </cell>
          <cell r="AM22">
            <v>114230</v>
          </cell>
          <cell r="AN22">
            <v>1030442</v>
          </cell>
          <cell r="AO22">
            <v>2384630</v>
          </cell>
          <cell r="AP22">
            <v>345047</v>
          </cell>
          <cell r="AQ22">
            <v>213142</v>
          </cell>
          <cell r="AR22">
            <v>4384882</v>
          </cell>
          <cell r="AS22">
            <v>277595</v>
          </cell>
          <cell r="AT22">
            <v>332223</v>
          </cell>
          <cell r="AU22">
            <v>925046</v>
          </cell>
          <cell r="AV22">
            <v>812260</v>
          </cell>
          <cell r="AW22">
            <v>1725139</v>
          </cell>
          <cell r="AX22">
            <v>197662</v>
          </cell>
          <cell r="AY22">
            <v>372852</v>
          </cell>
          <cell r="AZ22">
            <v>675234</v>
          </cell>
          <cell r="BA22">
            <v>172175</v>
          </cell>
          <cell r="BB22">
            <v>1955912</v>
          </cell>
          <cell r="BC22">
            <v>312469</v>
          </cell>
          <cell r="BD22">
            <v>393736</v>
          </cell>
          <cell r="BE22">
            <v>1168105</v>
          </cell>
          <cell r="BF22">
            <v>217261</v>
          </cell>
          <cell r="BG22">
            <v>96580</v>
          </cell>
          <cell r="BH22">
            <v>963985</v>
          </cell>
          <cell r="BI22">
            <v>363702</v>
          </cell>
          <cell r="BJ22">
            <v>11721832</v>
          </cell>
          <cell r="BK22">
            <v>659698</v>
          </cell>
          <cell r="BL22">
            <v>144821</v>
          </cell>
          <cell r="BM22">
            <v>134035</v>
          </cell>
          <cell r="BN22">
            <v>58186</v>
          </cell>
          <cell r="BO22">
            <v>367423</v>
          </cell>
          <cell r="BP22">
            <v>1351705</v>
          </cell>
          <cell r="BQ22">
            <v>0</v>
          </cell>
          <cell r="BR22">
            <v>42350721</v>
          </cell>
          <cell r="BS22">
            <v>2878540</v>
          </cell>
          <cell r="BT22">
            <v>30125</v>
          </cell>
          <cell r="BU22">
            <v>1850782</v>
          </cell>
          <cell r="BV22">
            <v>709365</v>
          </cell>
          <cell r="BW22">
            <v>154016</v>
          </cell>
          <cell r="BX22">
            <v>276794</v>
          </cell>
          <cell r="BY22">
            <v>89880</v>
          </cell>
          <cell r="BZ22">
            <v>469679</v>
          </cell>
          <cell r="CA22">
            <v>1003290</v>
          </cell>
          <cell r="CB22">
            <v>578242</v>
          </cell>
          <cell r="CC22">
            <v>56504</v>
          </cell>
        </row>
        <row r="23">
          <cell r="A23" t="str">
            <v>kW - Residential</v>
          </cell>
          <cell r="B23" t="str">
            <v>YDR</v>
          </cell>
          <cell r="C23">
            <v>2009</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row>
        <row r="24">
          <cell r="A24" t="str">
            <v>kW- General Service</v>
          </cell>
          <cell r="C24">
            <v>2009</v>
          </cell>
          <cell r="D24">
            <v>131171</v>
          </cell>
          <cell r="E24">
            <v>31409</v>
          </cell>
          <cell r="F24">
            <v>957595</v>
          </cell>
          <cell r="G24">
            <v>0</v>
          </cell>
          <cell r="H24">
            <v>1370760</v>
          </cell>
          <cell r="I24">
            <v>2360556</v>
          </cell>
          <cell r="J24">
            <v>1867612</v>
          </cell>
          <cell r="K24">
            <v>366305</v>
          </cell>
          <cell r="L24">
            <v>224980</v>
          </cell>
          <cell r="M24">
            <v>19966</v>
          </cell>
          <cell r="N24">
            <v>986256</v>
          </cell>
          <cell r="O24">
            <v>33765</v>
          </cell>
          <cell r="P24">
            <v>295894</v>
          </cell>
          <cell r="Q24">
            <v>12095</v>
          </cell>
          <cell r="R24">
            <v>207445</v>
          </cell>
          <cell r="S24">
            <v>11433805</v>
          </cell>
          <cell r="T24">
            <v>2879927</v>
          </cell>
          <cell r="U24">
            <v>419236</v>
          </cell>
          <cell r="V24">
            <v>0</v>
          </cell>
          <cell r="W24">
            <v>585081</v>
          </cell>
          <cell r="X24">
            <v>829669</v>
          </cell>
          <cell r="Y24">
            <v>61771</v>
          </cell>
          <cell r="Z24">
            <v>967553</v>
          </cell>
          <cell r="AA24">
            <v>159057</v>
          </cell>
          <cell r="AB24">
            <v>1894309</v>
          </cell>
          <cell r="AC24">
            <v>317232</v>
          </cell>
          <cell r="AD24">
            <v>590285</v>
          </cell>
          <cell r="AE24">
            <v>116567</v>
          </cell>
          <cell r="AF24">
            <v>5231608</v>
          </cell>
          <cell r="AG24">
            <v>11258</v>
          </cell>
          <cell r="AH24">
            <v>194342</v>
          </cell>
          <cell r="AI24">
            <v>4885794</v>
          </cell>
          <cell r="AJ24">
            <v>14797731</v>
          </cell>
          <cell r="AK24">
            <v>9000639</v>
          </cell>
          <cell r="AL24">
            <v>143459</v>
          </cell>
          <cell r="AM24">
            <v>108938</v>
          </cell>
          <cell r="AN24">
            <v>730263</v>
          </cell>
          <cell r="AO24">
            <v>2169095</v>
          </cell>
          <cell r="AP24">
            <v>341311</v>
          </cell>
          <cell r="AQ24">
            <v>208067</v>
          </cell>
          <cell r="AR24">
            <v>3924437</v>
          </cell>
          <cell r="AS24">
            <v>233868</v>
          </cell>
          <cell r="AT24">
            <v>329053</v>
          </cell>
          <cell r="AU24">
            <v>755110</v>
          </cell>
          <cell r="AV24">
            <v>796992</v>
          </cell>
          <cell r="AW24">
            <v>1697684</v>
          </cell>
          <cell r="AX24">
            <v>194671</v>
          </cell>
          <cell r="AY24">
            <v>354307</v>
          </cell>
          <cell r="AZ24">
            <v>664443</v>
          </cell>
          <cell r="BA24">
            <v>168237</v>
          </cell>
          <cell r="BB24">
            <v>1922592</v>
          </cell>
          <cell r="BC24">
            <v>306995</v>
          </cell>
          <cell r="BD24">
            <v>385654</v>
          </cell>
          <cell r="BE24">
            <v>1052057</v>
          </cell>
          <cell r="BF24">
            <v>209853</v>
          </cell>
          <cell r="BG24">
            <v>94156</v>
          </cell>
          <cell r="BH24">
            <v>818800</v>
          </cell>
          <cell r="BI24">
            <v>358674</v>
          </cell>
          <cell r="BJ24">
            <v>11481216</v>
          </cell>
          <cell r="BK24">
            <v>637622</v>
          </cell>
          <cell r="BL24">
            <v>141729</v>
          </cell>
          <cell r="BM24">
            <v>130261</v>
          </cell>
          <cell r="BN24">
            <v>56741</v>
          </cell>
          <cell r="BO24">
            <v>343044</v>
          </cell>
          <cell r="BP24">
            <v>1320724</v>
          </cell>
          <cell r="BQ24">
            <v>0</v>
          </cell>
          <cell r="BR24">
            <v>36871518</v>
          </cell>
          <cell r="BS24">
            <v>2462324</v>
          </cell>
          <cell r="BT24">
            <v>25515</v>
          </cell>
          <cell r="BU24">
            <v>1829731</v>
          </cell>
          <cell r="BV24">
            <v>490546</v>
          </cell>
          <cell r="BW24">
            <v>151905</v>
          </cell>
          <cell r="BX24">
            <v>104358</v>
          </cell>
          <cell r="BY24">
            <v>88591</v>
          </cell>
          <cell r="BZ24">
            <v>453956</v>
          </cell>
          <cell r="CA24">
            <v>981247</v>
          </cell>
          <cell r="CB24">
            <v>554388</v>
          </cell>
          <cell r="CC24">
            <v>54592</v>
          </cell>
        </row>
        <row r="25">
          <cell r="A25" t="str">
            <v>kW- Large User, Sub- Transmission, Intermediate/ Embedded Distributor</v>
          </cell>
          <cell r="C25">
            <v>2009</v>
          </cell>
          <cell r="D25">
            <v>19328</v>
          </cell>
          <cell r="E25">
            <v>0</v>
          </cell>
          <cell r="F25">
            <v>411290</v>
          </cell>
          <cell r="G25">
            <v>0</v>
          </cell>
          <cell r="H25">
            <v>0</v>
          </cell>
          <cell r="I25">
            <v>0</v>
          </cell>
          <cell r="J25">
            <v>414778</v>
          </cell>
          <cell r="K25">
            <v>0</v>
          </cell>
          <cell r="L25">
            <v>0</v>
          </cell>
          <cell r="M25">
            <v>0</v>
          </cell>
          <cell r="N25">
            <v>77988</v>
          </cell>
          <cell r="O25">
            <v>0</v>
          </cell>
          <cell r="P25">
            <v>48799</v>
          </cell>
          <cell r="Q25">
            <v>0</v>
          </cell>
          <cell r="R25">
            <v>0</v>
          </cell>
          <cell r="S25">
            <v>1800927</v>
          </cell>
          <cell r="T25">
            <v>898383</v>
          </cell>
          <cell r="U25">
            <v>217411</v>
          </cell>
          <cell r="V25">
            <v>0</v>
          </cell>
          <cell r="W25">
            <v>0</v>
          </cell>
          <cell r="X25">
            <v>109729</v>
          </cell>
          <cell r="Y25">
            <v>0</v>
          </cell>
          <cell r="Z25">
            <v>0</v>
          </cell>
          <cell r="AA25">
            <v>0</v>
          </cell>
          <cell r="AB25">
            <v>439421</v>
          </cell>
          <cell r="AC25">
            <v>0</v>
          </cell>
          <cell r="AD25">
            <v>0</v>
          </cell>
          <cell r="AE25">
            <v>0</v>
          </cell>
          <cell r="AF25">
            <v>2474130</v>
          </cell>
          <cell r="AG25">
            <v>0</v>
          </cell>
          <cell r="AH25">
            <v>41542</v>
          </cell>
          <cell r="AI25">
            <v>696852</v>
          </cell>
          <cell r="AJ25">
            <v>12128167</v>
          </cell>
          <cell r="AK25">
            <v>1150430</v>
          </cell>
          <cell r="AL25">
            <v>0</v>
          </cell>
          <cell r="AM25">
            <v>0</v>
          </cell>
          <cell r="AN25">
            <v>289874</v>
          </cell>
          <cell r="AO25">
            <v>171310</v>
          </cell>
          <cell r="AP25">
            <v>0</v>
          </cell>
          <cell r="AQ25">
            <v>0</v>
          </cell>
          <cell r="AR25">
            <v>392524</v>
          </cell>
          <cell r="AS25">
            <v>38952</v>
          </cell>
          <cell r="AT25">
            <v>0</v>
          </cell>
          <cell r="AU25">
            <v>154282</v>
          </cell>
          <cell r="AV25">
            <v>0</v>
          </cell>
          <cell r="AW25">
            <v>0</v>
          </cell>
          <cell r="AX25">
            <v>0</v>
          </cell>
          <cell r="AY25">
            <v>0</v>
          </cell>
          <cell r="AZ25">
            <v>0</v>
          </cell>
          <cell r="BA25">
            <v>0</v>
          </cell>
          <cell r="BB25">
            <v>2363</v>
          </cell>
          <cell r="BC25">
            <v>0</v>
          </cell>
          <cell r="BD25">
            <v>0</v>
          </cell>
          <cell r="BE25">
            <v>89006</v>
          </cell>
          <cell r="BF25">
            <v>0</v>
          </cell>
          <cell r="BG25">
            <v>0</v>
          </cell>
          <cell r="BH25">
            <v>126986</v>
          </cell>
          <cell r="BI25">
            <v>0</v>
          </cell>
          <cell r="BJ25">
            <v>83090</v>
          </cell>
          <cell r="BK25">
            <v>0</v>
          </cell>
          <cell r="BL25">
            <v>0</v>
          </cell>
          <cell r="BM25">
            <v>0</v>
          </cell>
          <cell r="BN25">
            <v>0</v>
          </cell>
          <cell r="BO25">
            <v>15788</v>
          </cell>
          <cell r="BP25">
            <v>0</v>
          </cell>
          <cell r="BQ25">
            <v>0</v>
          </cell>
          <cell r="BR25">
            <v>5158140</v>
          </cell>
          <cell r="BS25">
            <v>358799</v>
          </cell>
          <cell r="BT25">
            <v>0</v>
          </cell>
          <cell r="BU25">
            <v>1</v>
          </cell>
          <cell r="BV25">
            <v>201911</v>
          </cell>
          <cell r="BW25">
            <v>0</v>
          </cell>
          <cell r="BX25">
            <v>169745</v>
          </cell>
          <cell r="BY25">
            <v>0</v>
          </cell>
          <cell r="BZ25">
            <v>0</v>
          </cell>
          <cell r="CA25">
            <v>0</v>
          </cell>
          <cell r="CB25">
            <v>16618</v>
          </cell>
          <cell r="CC25">
            <v>0</v>
          </cell>
        </row>
        <row r="26">
          <cell r="A26" t="str">
            <v>kW- Street Lighting</v>
          </cell>
          <cell r="C26">
            <v>2009</v>
          </cell>
          <cell r="D26">
            <v>0</v>
          </cell>
          <cell r="E26">
            <v>0</v>
          </cell>
          <cell r="F26">
            <v>24000</v>
          </cell>
          <cell r="G26">
            <v>4609</v>
          </cell>
          <cell r="H26">
            <v>22380</v>
          </cell>
          <cell r="I26">
            <v>25867</v>
          </cell>
          <cell r="J26">
            <v>26431</v>
          </cell>
          <cell r="K26">
            <v>7658</v>
          </cell>
          <cell r="L26">
            <v>3235</v>
          </cell>
          <cell r="M26">
            <v>780</v>
          </cell>
          <cell r="N26">
            <v>19516</v>
          </cell>
          <cell r="O26">
            <v>1008</v>
          </cell>
          <cell r="P26">
            <v>5915</v>
          </cell>
          <cell r="Q26">
            <v>1018</v>
          </cell>
          <cell r="R26">
            <v>5753</v>
          </cell>
          <cell r="S26">
            <v>110507</v>
          </cell>
          <cell r="T26">
            <v>48739</v>
          </cell>
          <cell r="U26">
            <v>7968</v>
          </cell>
          <cell r="V26">
            <v>0</v>
          </cell>
          <cell r="W26">
            <v>17600</v>
          </cell>
          <cell r="X26">
            <v>10878</v>
          </cell>
          <cell r="Y26">
            <v>3310</v>
          </cell>
          <cell r="Z26">
            <v>24038</v>
          </cell>
          <cell r="AA26">
            <v>4322</v>
          </cell>
          <cell r="AB26">
            <v>26052</v>
          </cell>
          <cell r="AC26">
            <v>6501</v>
          </cell>
          <cell r="AD26">
            <v>7542</v>
          </cell>
          <cell r="AE26">
            <v>3068</v>
          </cell>
          <cell r="AF26">
            <v>110133</v>
          </cell>
          <cell r="AG26">
            <v>966</v>
          </cell>
          <cell r="AH26">
            <v>2935</v>
          </cell>
          <cell r="AI26">
            <v>81921</v>
          </cell>
          <cell r="AJ26">
            <v>0</v>
          </cell>
          <cell r="AK26">
            <v>113406</v>
          </cell>
          <cell r="AL26">
            <v>4606</v>
          </cell>
          <cell r="AM26">
            <v>5292</v>
          </cell>
          <cell r="AN26">
            <v>10305</v>
          </cell>
          <cell r="AO26">
            <v>44225</v>
          </cell>
          <cell r="AP26">
            <v>3736</v>
          </cell>
          <cell r="AQ26">
            <v>5075</v>
          </cell>
          <cell r="AR26">
            <v>65643</v>
          </cell>
          <cell r="AS26">
            <v>4656</v>
          </cell>
          <cell r="AT26">
            <v>3147</v>
          </cell>
          <cell r="AU26">
            <v>15174</v>
          </cell>
          <cell r="AV26">
            <v>14394</v>
          </cell>
          <cell r="AW26">
            <v>26756</v>
          </cell>
          <cell r="AX26">
            <v>2864</v>
          </cell>
          <cell r="AY26">
            <v>9351</v>
          </cell>
          <cell r="AZ26">
            <v>9285</v>
          </cell>
          <cell r="BA26">
            <v>3938</v>
          </cell>
          <cell r="BB26">
            <v>30957</v>
          </cell>
          <cell r="BC26">
            <v>5112</v>
          </cell>
          <cell r="BD26">
            <v>7143</v>
          </cell>
          <cell r="BE26">
            <v>27042</v>
          </cell>
          <cell r="BF26">
            <v>6652</v>
          </cell>
          <cell r="BG26">
            <v>2424</v>
          </cell>
          <cell r="BH26">
            <v>16283</v>
          </cell>
          <cell r="BI26">
            <v>4990</v>
          </cell>
          <cell r="BJ26">
            <v>156308</v>
          </cell>
          <cell r="BK26">
            <v>21346</v>
          </cell>
          <cell r="BL26">
            <v>3092</v>
          </cell>
          <cell r="BM26">
            <v>3774</v>
          </cell>
          <cell r="BN26">
            <v>1445</v>
          </cell>
          <cell r="BO26">
            <v>8434</v>
          </cell>
          <cell r="BP26">
            <v>30981</v>
          </cell>
          <cell r="BQ26">
            <v>0</v>
          </cell>
          <cell r="BR26">
            <v>321063</v>
          </cell>
          <cell r="BS26">
            <v>55040</v>
          </cell>
          <cell r="BT26">
            <v>4610</v>
          </cell>
          <cell r="BU26">
            <v>21050</v>
          </cell>
          <cell r="BV26">
            <v>13094</v>
          </cell>
          <cell r="BW26">
            <v>2022</v>
          </cell>
          <cell r="BX26">
            <v>2691</v>
          </cell>
          <cell r="BY26">
            <v>1196</v>
          </cell>
          <cell r="BZ26">
            <v>15704</v>
          </cell>
          <cell r="CA26">
            <v>21926</v>
          </cell>
          <cell r="CB26">
            <v>7236</v>
          </cell>
          <cell r="CC26">
            <v>1680</v>
          </cell>
        </row>
        <row r="27">
          <cell r="A27" t="str">
            <v>kW- Sentinel Lighting</v>
          </cell>
          <cell r="C27">
            <v>2009</v>
          </cell>
          <cell r="D27">
            <v>0</v>
          </cell>
          <cell r="E27">
            <v>0</v>
          </cell>
          <cell r="F27">
            <v>1549</v>
          </cell>
          <cell r="G27">
            <v>0</v>
          </cell>
          <cell r="H27">
            <v>1830</v>
          </cell>
          <cell r="I27">
            <v>0</v>
          </cell>
          <cell r="J27">
            <v>0</v>
          </cell>
          <cell r="K27">
            <v>2257</v>
          </cell>
          <cell r="L27">
            <v>128</v>
          </cell>
          <cell r="M27">
            <v>65</v>
          </cell>
          <cell r="N27">
            <v>1098</v>
          </cell>
          <cell r="O27">
            <v>109</v>
          </cell>
          <cell r="P27">
            <v>0</v>
          </cell>
          <cell r="Q27">
            <v>0</v>
          </cell>
          <cell r="R27">
            <v>0</v>
          </cell>
          <cell r="S27">
            <v>0</v>
          </cell>
          <cell r="T27">
            <v>0</v>
          </cell>
          <cell r="U27">
            <v>948</v>
          </cell>
          <cell r="V27">
            <v>0</v>
          </cell>
          <cell r="W27">
            <v>1048</v>
          </cell>
          <cell r="X27">
            <v>625</v>
          </cell>
          <cell r="Y27">
            <v>0</v>
          </cell>
          <cell r="Z27">
            <v>1255</v>
          </cell>
          <cell r="AA27">
            <v>0</v>
          </cell>
          <cell r="AB27">
            <v>275</v>
          </cell>
          <cell r="AC27">
            <v>1293</v>
          </cell>
          <cell r="AD27">
            <v>627</v>
          </cell>
          <cell r="AE27">
            <v>76</v>
          </cell>
          <cell r="AF27">
            <v>1542</v>
          </cell>
          <cell r="AG27">
            <v>0</v>
          </cell>
          <cell r="AH27">
            <v>331</v>
          </cell>
          <cell r="AI27">
            <v>0</v>
          </cell>
          <cell r="AJ27">
            <v>0</v>
          </cell>
          <cell r="AK27">
            <v>221</v>
          </cell>
          <cell r="AL27">
            <v>357</v>
          </cell>
          <cell r="AM27">
            <v>0</v>
          </cell>
          <cell r="AN27">
            <v>0</v>
          </cell>
          <cell r="AO27">
            <v>0</v>
          </cell>
          <cell r="AP27">
            <v>0</v>
          </cell>
          <cell r="AQ27">
            <v>0</v>
          </cell>
          <cell r="AR27">
            <v>2278</v>
          </cell>
          <cell r="AS27">
            <v>119</v>
          </cell>
          <cell r="AT27">
            <v>23</v>
          </cell>
          <cell r="AU27">
            <v>480</v>
          </cell>
          <cell r="AV27">
            <v>874</v>
          </cell>
          <cell r="AW27">
            <v>699</v>
          </cell>
          <cell r="AX27">
            <v>127</v>
          </cell>
          <cell r="AY27">
            <v>9194</v>
          </cell>
          <cell r="AZ27">
            <v>1506</v>
          </cell>
          <cell r="BA27">
            <v>0</v>
          </cell>
          <cell r="BB27">
            <v>0</v>
          </cell>
          <cell r="BC27">
            <v>362</v>
          </cell>
          <cell r="BD27">
            <v>939</v>
          </cell>
          <cell r="BE27">
            <v>0</v>
          </cell>
          <cell r="BF27">
            <v>756</v>
          </cell>
          <cell r="BG27">
            <v>0</v>
          </cell>
          <cell r="BH27">
            <v>1916</v>
          </cell>
          <cell r="BI27">
            <v>38</v>
          </cell>
          <cell r="BJ27">
            <v>1218</v>
          </cell>
          <cell r="BK27">
            <v>730</v>
          </cell>
          <cell r="BL27">
            <v>0</v>
          </cell>
          <cell r="BM27">
            <v>0</v>
          </cell>
          <cell r="BN27">
            <v>0</v>
          </cell>
          <cell r="BO27">
            <v>157</v>
          </cell>
          <cell r="BP27">
            <v>0</v>
          </cell>
          <cell r="BQ27">
            <v>0</v>
          </cell>
          <cell r="BR27">
            <v>0</v>
          </cell>
          <cell r="BS27">
            <v>2377</v>
          </cell>
          <cell r="BT27">
            <v>0</v>
          </cell>
          <cell r="BU27">
            <v>0</v>
          </cell>
          <cell r="BV27">
            <v>3814</v>
          </cell>
          <cell r="BW27">
            <v>89</v>
          </cell>
          <cell r="BX27">
            <v>0</v>
          </cell>
          <cell r="BY27">
            <v>47</v>
          </cell>
          <cell r="BZ27">
            <v>19</v>
          </cell>
          <cell r="CA27">
            <v>117</v>
          </cell>
          <cell r="CB27">
            <v>0</v>
          </cell>
          <cell r="CC27">
            <v>232</v>
          </cell>
        </row>
        <row r="28">
          <cell r="A28" t="str">
            <v>Billed Total Distribution Revenues</v>
          </cell>
          <cell r="B28" t="str">
            <v>RTOT</v>
          </cell>
          <cell r="C28">
            <v>2009</v>
          </cell>
          <cell r="D28">
            <v>7555256.7299999995</v>
          </cell>
          <cell r="E28">
            <v>1234365.1499999999</v>
          </cell>
          <cell r="F28">
            <v>16881501</v>
          </cell>
          <cell r="G28">
            <v>5640622</v>
          </cell>
          <cell r="H28">
            <v>14979894</v>
          </cell>
          <cell r="I28">
            <v>26398087.950000003</v>
          </cell>
          <cell r="J28">
            <v>19610462</v>
          </cell>
          <cell r="K28">
            <v>8500381.1799999997</v>
          </cell>
          <cell r="L28">
            <v>2631952.62</v>
          </cell>
          <cell r="M28">
            <v>637143.48</v>
          </cell>
          <cell r="N28">
            <v>13055129</v>
          </cell>
          <cell r="O28">
            <v>500649.04</v>
          </cell>
          <cell r="P28">
            <v>5107772.9000000004</v>
          </cell>
          <cell r="Q28">
            <v>604858</v>
          </cell>
          <cell r="R28">
            <v>1519644.95</v>
          </cell>
          <cell r="S28">
            <v>115488075</v>
          </cell>
          <cell r="T28">
            <v>45791981.07</v>
          </cell>
          <cell r="U28">
            <v>5688766</v>
          </cell>
          <cell r="V28">
            <v>1223941.8700000001</v>
          </cell>
          <cell r="W28">
            <v>9551967.25</v>
          </cell>
          <cell r="X28">
            <v>9118827.7800000012</v>
          </cell>
          <cell r="Y28">
            <v>1470613.89</v>
          </cell>
          <cell r="Z28">
            <v>21544350.390000001</v>
          </cell>
          <cell r="AA28">
            <v>3313473.9</v>
          </cell>
          <cell r="AB28">
            <v>23336419.73</v>
          </cell>
          <cell r="AC28">
            <v>11259587</v>
          </cell>
          <cell r="AD28">
            <v>9069856</v>
          </cell>
          <cell r="AE28">
            <v>800092</v>
          </cell>
          <cell r="AF28">
            <v>88583103.560000002</v>
          </cell>
          <cell r="AG28">
            <v>323891.77</v>
          </cell>
          <cell r="AH28">
            <v>724172</v>
          </cell>
          <cell r="AI28">
            <v>61042529</v>
          </cell>
          <cell r="AJ28">
            <v>904572000</v>
          </cell>
          <cell r="AK28">
            <v>143900861.56</v>
          </cell>
          <cell r="AL28">
            <v>7256567.8399999999</v>
          </cell>
          <cell r="AM28">
            <v>1987773.42</v>
          </cell>
          <cell r="AN28">
            <v>9606108.8199999984</v>
          </cell>
          <cell r="AO28">
            <v>32038189.59</v>
          </cell>
          <cell r="AP28">
            <v>3746645.13</v>
          </cell>
          <cell r="AQ28">
            <v>4331856.58</v>
          </cell>
          <cell r="AR28">
            <v>52551023</v>
          </cell>
          <cell r="AS28">
            <v>2766303</v>
          </cell>
          <cell r="AT28">
            <v>3125557.09</v>
          </cell>
          <cell r="AU28">
            <v>11407217.199999999</v>
          </cell>
          <cell r="AV28">
            <v>14498647.829999998</v>
          </cell>
          <cell r="AW28">
            <v>25632175.050000001</v>
          </cell>
          <cell r="AX28">
            <v>4527216.8499999996</v>
          </cell>
          <cell r="AY28">
            <v>11073817.49</v>
          </cell>
          <cell r="AZ28">
            <v>9809599</v>
          </cell>
          <cell r="BA28">
            <v>2397658</v>
          </cell>
          <cell r="BB28">
            <v>27816864.940000001</v>
          </cell>
          <cell r="BC28">
            <v>4408423.99</v>
          </cell>
          <cell r="BD28">
            <v>6072740</v>
          </cell>
          <cell r="BE28">
            <v>18392254</v>
          </cell>
          <cell r="BF28">
            <v>3529331.53</v>
          </cell>
          <cell r="BG28">
            <v>1677651.64</v>
          </cell>
          <cell r="BH28">
            <v>13090125.559999999</v>
          </cell>
          <cell r="BI28">
            <v>4999903.4400000004</v>
          </cell>
          <cell r="BJ28">
            <v>143030450</v>
          </cell>
          <cell r="BK28">
            <v>14782065</v>
          </cell>
          <cell r="BL28">
            <v>1398913</v>
          </cell>
          <cell r="BM28">
            <v>1983789.05</v>
          </cell>
          <cell r="BN28">
            <v>1765777.47</v>
          </cell>
          <cell r="BO28">
            <v>5686811.9199999999</v>
          </cell>
          <cell r="BP28">
            <v>16908091.620000001</v>
          </cell>
          <cell r="BQ28">
            <v>2709940.56</v>
          </cell>
          <cell r="BR28">
            <v>465200310</v>
          </cell>
          <cell r="BS28">
            <v>43939215</v>
          </cell>
          <cell r="BT28">
            <v>3380649.24</v>
          </cell>
          <cell r="BU28">
            <v>24999515</v>
          </cell>
          <cell r="BV28">
            <v>7920817</v>
          </cell>
          <cell r="BW28">
            <v>1792547.96</v>
          </cell>
          <cell r="BX28">
            <v>2048171.28</v>
          </cell>
          <cell r="BY28">
            <v>2723393.38</v>
          </cell>
          <cell r="BZ28">
            <v>8025009.1399999987</v>
          </cell>
          <cell r="CA28">
            <v>17670321</v>
          </cell>
          <cell r="CB28">
            <v>6341061.8000000007</v>
          </cell>
          <cell r="CC28">
            <v>1851156.73</v>
          </cell>
        </row>
        <row r="29">
          <cell r="A29" t="str">
            <v>Billed Residential Distribution Revenue</v>
          </cell>
          <cell r="B29" t="str">
            <v>RR</v>
          </cell>
          <cell r="C29">
            <v>2009</v>
          </cell>
          <cell r="D29">
            <v>6890829.0700000003</v>
          </cell>
          <cell r="E29">
            <v>758251.89</v>
          </cell>
          <cell r="F29">
            <v>9157764</v>
          </cell>
          <cell r="G29">
            <v>2804327</v>
          </cell>
          <cell r="H29">
            <v>8301363</v>
          </cell>
          <cell r="I29">
            <v>16289521.18</v>
          </cell>
          <cell r="J29">
            <v>9579085</v>
          </cell>
          <cell r="K29">
            <v>4526264.67</v>
          </cell>
          <cell r="L29">
            <v>1497544.96</v>
          </cell>
          <cell r="M29">
            <v>425334.95</v>
          </cell>
          <cell r="N29">
            <v>7985703</v>
          </cell>
          <cell r="O29">
            <v>280149.61</v>
          </cell>
          <cell r="P29">
            <v>3509127.09</v>
          </cell>
          <cell r="Q29">
            <v>435106</v>
          </cell>
          <cell r="R29">
            <v>843319.95</v>
          </cell>
          <cell r="S29">
            <v>44995913</v>
          </cell>
          <cell r="T29">
            <v>21658066.989999998</v>
          </cell>
          <cell r="U29">
            <v>3219336.85</v>
          </cell>
          <cell r="V29">
            <v>768750.06</v>
          </cell>
          <cell r="W29">
            <v>6786808.8499999996</v>
          </cell>
          <cell r="X29">
            <v>5103847.9800000004</v>
          </cell>
          <cell r="Y29">
            <v>833634.67</v>
          </cell>
          <cell r="Z29">
            <v>12627665.74</v>
          </cell>
          <cell r="AA29">
            <v>2414962.87</v>
          </cell>
          <cell r="AB29">
            <v>13114937.66</v>
          </cell>
          <cell r="AC29">
            <v>7584891</v>
          </cell>
          <cell r="AD29">
            <v>5365267</v>
          </cell>
          <cell r="AE29">
            <v>458256.79</v>
          </cell>
          <cell r="AF29">
            <v>55192117.229999997</v>
          </cell>
          <cell r="AG29">
            <v>202809.56</v>
          </cell>
          <cell r="AH29">
            <v>459030</v>
          </cell>
          <cell r="AI29">
            <v>35076490</v>
          </cell>
          <cell r="AJ29">
            <v>626046000</v>
          </cell>
          <cell r="AK29">
            <v>80607007.030000001</v>
          </cell>
          <cell r="AL29">
            <v>5692352.8899999997</v>
          </cell>
          <cell r="AM29">
            <v>1189684.68</v>
          </cell>
          <cell r="AN29">
            <v>5323895.07</v>
          </cell>
          <cell r="AO29">
            <v>16684100.960000001</v>
          </cell>
          <cell r="AP29">
            <v>1848573.52</v>
          </cell>
          <cell r="AQ29">
            <v>2391504.7000000002</v>
          </cell>
          <cell r="AR29">
            <v>33503321</v>
          </cell>
          <cell r="AS29">
            <v>2087535</v>
          </cell>
          <cell r="AT29">
            <v>1808381.12</v>
          </cell>
          <cell r="AU29">
            <v>7107078.04</v>
          </cell>
          <cell r="AV29">
            <v>8091757.9500000002</v>
          </cell>
          <cell r="AW29">
            <v>13491773.189999999</v>
          </cell>
          <cell r="AX29">
            <v>2214848.63</v>
          </cell>
          <cell r="AY29">
            <v>6962430.1900000004</v>
          </cell>
          <cell r="AZ29">
            <v>5534543</v>
          </cell>
          <cell r="BA29">
            <v>1556635</v>
          </cell>
          <cell r="BB29">
            <v>17558908.75</v>
          </cell>
          <cell r="BC29">
            <v>2986224.85</v>
          </cell>
          <cell r="BD29">
            <v>3165109</v>
          </cell>
          <cell r="BE29">
            <v>10503425</v>
          </cell>
          <cell r="BF29">
            <v>2025173.8</v>
          </cell>
          <cell r="BG29">
            <v>937164.24</v>
          </cell>
          <cell r="BH29">
            <v>7729831.7199999997</v>
          </cell>
          <cell r="BI29">
            <v>2843518.07</v>
          </cell>
          <cell r="BJ29">
            <v>77327995</v>
          </cell>
          <cell r="BK29">
            <v>8375415</v>
          </cell>
          <cell r="BL29">
            <v>849085</v>
          </cell>
          <cell r="BM29">
            <v>1156502.4099999999</v>
          </cell>
          <cell r="BN29">
            <v>1049003.82</v>
          </cell>
          <cell r="BO29">
            <v>742203.24</v>
          </cell>
          <cell r="BP29">
            <v>10704867.369999999</v>
          </cell>
          <cell r="BQ29">
            <v>1653969.83</v>
          </cell>
          <cell r="BR29">
            <v>193430604</v>
          </cell>
          <cell r="BS29">
            <v>27976891</v>
          </cell>
          <cell r="BT29">
            <v>2752650.99</v>
          </cell>
          <cell r="BU29">
            <v>13521851</v>
          </cell>
          <cell r="BV29">
            <v>5402478</v>
          </cell>
          <cell r="BW29">
            <v>865937.11</v>
          </cell>
          <cell r="BX29">
            <v>899422.41</v>
          </cell>
          <cell r="BY29">
            <v>414576.78</v>
          </cell>
          <cell r="BZ29">
            <v>4543177.22</v>
          </cell>
          <cell r="CA29">
            <v>11826831</v>
          </cell>
          <cell r="CB29">
            <v>3851591.03</v>
          </cell>
          <cell r="CC29">
            <v>938784.32</v>
          </cell>
        </row>
        <row r="30">
          <cell r="A30" t="str">
            <v>Billed General Service Customers Distribution Revenue</v>
          </cell>
          <cell r="B30" t="str">
            <v>RGS</v>
          </cell>
          <cell r="C30">
            <v>2009</v>
          </cell>
          <cell r="D30">
            <v>914320.98</v>
          </cell>
          <cell r="E30">
            <v>380713.44999999995</v>
          </cell>
          <cell r="F30">
            <v>6153760</v>
          </cell>
          <cell r="G30">
            <v>2763117</v>
          </cell>
          <cell r="H30">
            <v>6462519</v>
          </cell>
          <cell r="I30">
            <v>9943840.2200000007</v>
          </cell>
          <cell r="J30">
            <v>9272272</v>
          </cell>
          <cell r="K30">
            <v>3829947.56</v>
          </cell>
          <cell r="L30">
            <v>1060876.27</v>
          </cell>
          <cell r="M30">
            <v>192454.27000000002</v>
          </cell>
          <cell r="N30">
            <v>4426443</v>
          </cell>
          <cell r="O30">
            <v>215075.46000000002</v>
          </cell>
          <cell r="P30">
            <v>1343662.6400000001</v>
          </cell>
          <cell r="Q30">
            <v>162243</v>
          </cell>
          <cell r="R30">
            <v>673077.47</v>
          </cell>
          <cell r="S30">
            <v>62109572</v>
          </cell>
          <cell r="T30">
            <v>18145239.380000003</v>
          </cell>
          <cell r="U30">
            <v>1636436.79</v>
          </cell>
          <cell r="V30">
            <v>421248.86</v>
          </cell>
          <cell r="W30">
            <v>2605840.91</v>
          </cell>
          <cell r="X30">
            <v>3659147.1100000003</v>
          </cell>
          <cell r="Y30">
            <v>610825.57999999996</v>
          </cell>
          <cell r="Z30">
            <v>8772405.1699999999</v>
          </cell>
          <cell r="AA30">
            <v>860831.02</v>
          </cell>
          <cell r="AB30">
            <v>9082851.9000000004</v>
          </cell>
          <cell r="AC30">
            <v>3548220</v>
          </cell>
          <cell r="AD30">
            <v>3487466</v>
          </cell>
          <cell r="AE30">
            <v>326373.28000000003</v>
          </cell>
          <cell r="AF30">
            <v>26912708.380000003</v>
          </cell>
          <cell r="AG30">
            <v>108561.31999999999</v>
          </cell>
          <cell r="AH30">
            <v>186292</v>
          </cell>
          <cell r="AI30">
            <v>23846756</v>
          </cell>
          <cell r="AJ30">
            <v>263006000</v>
          </cell>
          <cell r="AK30">
            <v>58106126.060000002</v>
          </cell>
          <cell r="AL30">
            <v>1389653.53</v>
          </cell>
          <cell r="AM30">
            <v>762198.3600000001</v>
          </cell>
          <cell r="AN30">
            <v>3825594.0300000003</v>
          </cell>
          <cell r="AO30">
            <v>14138838.66</v>
          </cell>
          <cell r="AP30">
            <v>1778763.3900000001</v>
          </cell>
          <cell r="AQ30">
            <v>1824169.62</v>
          </cell>
          <cell r="AR30">
            <v>17815470</v>
          </cell>
          <cell r="AS30">
            <v>635052</v>
          </cell>
          <cell r="AT30">
            <v>1254365.8500000001</v>
          </cell>
          <cell r="AU30">
            <v>3807039.02</v>
          </cell>
          <cell r="AV30">
            <v>6202631.5</v>
          </cell>
          <cell r="AW30">
            <v>11946574.689999999</v>
          </cell>
          <cell r="AX30">
            <v>2211518.39</v>
          </cell>
          <cell r="AY30">
            <v>3926579.13</v>
          </cell>
          <cell r="AZ30">
            <v>4173914</v>
          </cell>
          <cell r="BA30">
            <v>757051</v>
          </cell>
          <cell r="BB30">
            <v>9935255.9000000004</v>
          </cell>
          <cell r="BC30">
            <v>1403163.8900000001</v>
          </cell>
          <cell r="BD30">
            <v>2780860</v>
          </cell>
          <cell r="BE30">
            <v>6935027</v>
          </cell>
          <cell r="BF30">
            <v>1444168.1099999999</v>
          </cell>
          <cell r="BG30">
            <v>722197.09</v>
          </cell>
          <cell r="BH30">
            <v>4874207.51</v>
          </cell>
          <cell r="BI30">
            <v>2089488.42</v>
          </cell>
          <cell r="BJ30">
            <v>63586096</v>
          </cell>
          <cell r="BK30">
            <v>5909585</v>
          </cell>
          <cell r="BL30">
            <v>531983</v>
          </cell>
          <cell r="BM30">
            <v>729254.1</v>
          </cell>
          <cell r="BN30">
            <v>648335.52</v>
          </cell>
          <cell r="BO30">
            <v>4933542.7699999996</v>
          </cell>
          <cell r="BP30">
            <v>5769108.2199999997</v>
          </cell>
          <cell r="BQ30">
            <v>996485.01</v>
          </cell>
          <cell r="BR30">
            <v>243097929</v>
          </cell>
          <cell r="BS30">
            <v>14637336</v>
          </cell>
          <cell r="BT30">
            <v>616292.21</v>
          </cell>
          <cell r="BU30">
            <v>11159961</v>
          </cell>
          <cell r="BV30">
            <v>1778827</v>
          </cell>
          <cell r="BW30">
            <v>857668.83</v>
          </cell>
          <cell r="BX30">
            <v>844361.57000000007</v>
          </cell>
          <cell r="BY30">
            <v>332380.25</v>
          </cell>
          <cell r="BZ30">
            <v>3163244.74</v>
          </cell>
          <cell r="CA30">
            <v>5482894</v>
          </cell>
          <cell r="CB30">
            <v>2323793.0499999998</v>
          </cell>
          <cell r="CC30">
            <v>879975.18</v>
          </cell>
        </row>
        <row r="31">
          <cell r="A31" t="str">
            <v>Billed Large User, Sub- Transmission, Intermediate/ Embedded Distributor Distribution Revenue</v>
          </cell>
          <cell r="B31" t="str">
            <v>RLG</v>
          </cell>
          <cell r="C31">
            <v>2009</v>
          </cell>
          <cell r="D31">
            <v>-289098</v>
          </cell>
          <cell r="E31">
            <v>0</v>
          </cell>
          <cell r="F31">
            <v>1087819</v>
          </cell>
          <cell r="G31">
            <v>0</v>
          </cell>
          <cell r="H31">
            <v>0</v>
          </cell>
          <cell r="I31">
            <v>0</v>
          </cell>
          <cell r="J31">
            <v>606625</v>
          </cell>
          <cell r="K31">
            <v>0</v>
          </cell>
          <cell r="L31">
            <v>0</v>
          </cell>
          <cell r="M31">
            <v>0</v>
          </cell>
          <cell r="N31">
            <v>491155</v>
          </cell>
          <cell r="O31">
            <v>0</v>
          </cell>
          <cell r="P31">
            <v>155302.43</v>
          </cell>
          <cell r="Q31">
            <v>0</v>
          </cell>
          <cell r="R31">
            <v>0</v>
          </cell>
          <cell r="S31">
            <v>5983948</v>
          </cell>
          <cell r="T31">
            <v>4879089.75</v>
          </cell>
          <cell r="U31">
            <v>601378.22</v>
          </cell>
          <cell r="V31">
            <v>0</v>
          </cell>
          <cell r="W31">
            <v>0</v>
          </cell>
          <cell r="X31">
            <v>294188.83</v>
          </cell>
          <cell r="Y31">
            <v>0</v>
          </cell>
          <cell r="Z31">
            <v>0</v>
          </cell>
          <cell r="AA31">
            <v>0</v>
          </cell>
          <cell r="AB31">
            <v>978521.01</v>
          </cell>
          <cell r="AC31">
            <v>0</v>
          </cell>
          <cell r="AD31">
            <v>0</v>
          </cell>
          <cell r="AE31">
            <v>0</v>
          </cell>
          <cell r="AF31">
            <v>4797287.92</v>
          </cell>
          <cell r="AG31">
            <v>0</v>
          </cell>
          <cell r="AH31">
            <v>65756</v>
          </cell>
          <cell r="AI31">
            <v>1937968</v>
          </cell>
          <cell r="AJ31">
            <v>8968000</v>
          </cell>
          <cell r="AK31">
            <v>3961064.68</v>
          </cell>
          <cell r="AL31">
            <v>0</v>
          </cell>
          <cell r="AM31">
            <v>0</v>
          </cell>
          <cell r="AN31">
            <v>318950.74</v>
          </cell>
          <cell r="AO31">
            <v>653208.34</v>
          </cell>
          <cell r="AP31">
            <v>0</v>
          </cell>
          <cell r="AQ31">
            <v>0</v>
          </cell>
          <cell r="AR31">
            <v>882791</v>
          </cell>
          <cell r="AS31">
            <v>27873</v>
          </cell>
          <cell r="AT31">
            <v>0</v>
          </cell>
          <cell r="AU31">
            <v>425846.88</v>
          </cell>
          <cell r="AV31">
            <v>0</v>
          </cell>
          <cell r="AW31">
            <v>0</v>
          </cell>
          <cell r="AX31">
            <v>0</v>
          </cell>
          <cell r="AY31">
            <v>0</v>
          </cell>
          <cell r="AZ31">
            <v>0</v>
          </cell>
          <cell r="BA31">
            <v>0</v>
          </cell>
          <cell r="BB31">
            <v>84407.49</v>
          </cell>
          <cell r="BC31">
            <v>0</v>
          </cell>
          <cell r="BD31">
            <v>0</v>
          </cell>
          <cell r="BE31">
            <v>404283</v>
          </cell>
          <cell r="BF31">
            <v>0</v>
          </cell>
          <cell r="BG31">
            <v>0</v>
          </cell>
          <cell r="BH31">
            <v>139681.70000000001</v>
          </cell>
          <cell r="BI31">
            <v>0</v>
          </cell>
          <cell r="BJ31">
            <v>233984</v>
          </cell>
          <cell r="BK31">
            <v>0</v>
          </cell>
          <cell r="BL31">
            <v>0</v>
          </cell>
          <cell r="BM31">
            <v>0</v>
          </cell>
          <cell r="BN31">
            <v>0</v>
          </cell>
          <cell r="BO31">
            <v>4685.28</v>
          </cell>
          <cell r="BP31">
            <v>0</v>
          </cell>
          <cell r="BQ31">
            <v>0</v>
          </cell>
          <cell r="BR31">
            <v>18782845</v>
          </cell>
          <cell r="BS31">
            <v>762031</v>
          </cell>
          <cell r="BT31">
            <v>0</v>
          </cell>
          <cell r="BU31">
            <v>0</v>
          </cell>
          <cell r="BV31">
            <v>565381</v>
          </cell>
          <cell r="BW31">
            <v>0</v>
          </cell>
          <cell r="BX31">
            <v>262735.28000000003</v>
          </cell>
          <cell r="BY31">
            <v>0</v>
          </cell>
          <cell r="BZ31">
            <v>0</v>
          </cell>
          <cell r="CA31">
            <v>0</v>
          </cell>
          <cell r="CB31">
            <v>86920.07</v>
          </cell>
          <cell r="CC31">
            <v>0</v>
          </cell>
        </row>
        <row r="32">
          <cell r="A32" t="str">
            <v>Billed Street lighting Distribution Revenue</v>
          </cell>
          <cell r="B32" t="str">
            <v>RST</v>
          </cell>
          <cell r="C32">
            <v>2009</v>
          </cell>
          <cell r="D32">
            <v>39204.68</v>
          </cell>
          <cell r="E32">
            <v>66619.69</v>
          </cell>
          <cell r="F32">
            <v>360409</v>
          </cell>
          <cell r="G32">
            <v>46802</v>
          </cell>
          <cell r="H32">
            <v>113932</v>
          </cell>
          <cell r="I32">
            <v>39993.67</v>
          </cell>
          <cell r="J32">
            <v>85549</v>
          </cell>
          <cell r="K32">
            <v>116241.37</v>
          </cell>
          <cell r="L32">
            <v>62321.47</v>
          </cell>
          <cell r="M32">
            <v>16701.990000000002</v>
          </cell>
          <cell r="N32">
            <v>120908</v>
          </cell>
          <cell r="O32">
            <v>3395.92</v>
          </cell>
          <cell r="P32">
            <v>91420.15</v>
          </cell>
          <cell r="Q32">
            <v>7509</v>
          </cell>
          <cell r="R32">
            <v>2831.91</v>
          </cell>
          <cell r="S32">
            <v>1875943</v>
          </cell>
          <cell r="T32">
            <v>888291.68</v>
          </cell>
          <cell r="U32">
            <v>195526.85</v>
          </cell>
          <cell r="V32">
            <v>32931.24</v>
          </cell>
          <cell r="W32">
            <v>89266.53</v>
          </cell>
          <cell r="X32">
            <v>58201.97</v>
          </cell>
          <cell r="Y32">
            <v>23241.759999999998</v>
          </cell>
          <cell r="Z32">
            <v>52005.86</v>
          </cell>
          <cell r="AA32">
            <v>32295.97</v>
          </cell>
          <cell r="AB32">
            <v>108202.75</v>
          </cell>
          <cell r="AC32">
            <v>85892</v>
          </cell>
          <cell r="AD32">
            <v>172027</v>
          </cell>
          <cell r="AE32">
            <v>14231.38</v>
          </cell>
          <cell r="AF32">
            <v>1650885.35</v>
          </cell>
          <cell r="AG32">
            <v>11513.97</v>
          </cell>
          <cell r="AH32">
            <v>10387</v>
          </cell>
          <cell r="AI32">
            <v>181315</v>
          </cell>
          <cell r="AJ32">
            <v>5503680</v>
          </cell>
          <cell r="AK32">
            <v>688784.01</v>
          </cell>
          <cell r="AL32">
            <v>128732.83</v>
          </cell>
          <cell r="AM32">
            <v>35890.379999999997</v>
          </cell>
          <cell r="AN32">
            <v>90243.11</v>
          </cell>
          <cell r="AO32">
            <v>408162.22</v>
          </cell>
          <cell r="AP32">
            <v>83706.36</v>
          </cell>
          <cell r="AQ32">
            <v>103134.14</v>
          </cell>
          <cell r="AR32">
            <v>279924</v>
          </cell>
          <cell r="AS32">
            <v>8363</v>
          </cell>
          <cell r="AT32">
            <v>48892.72</v>
          </cell>
          <cell r="AU32">
            <v>27021.75</v>
          </cell>
          <cell r="AV32">
            <v>191161.34</v>
          </cell>
          <cell r="AW32">
            <v>67318.429999999993</v>
          </cell>
          <cell r="AX32">
            <v>87560.89</v>
          </cell>
          <cell r="AY32">
            <v>142748.42000000001</v>
          </cell>
          <cell r="AZ32">
            <v>67568</v>
          </cell>
          <cell r="BA32">
            <v>79720</v>
          </cell>
          <cell r="BB32">
            <v>118908.98</v>
          </cell>
          <cell r="BC32">
            <v>4861.07</v>
          </cell>
          <cell r="BD32">
            <v>70905</v>
          </cell>
          <cell r="BE32">
            <v>482540</v>
          </cell>
          <cell r="BF32">
            <v>44291.71</v>
          </cell>
          <cell r="BG32">
            <v>13562.36</v>
          </cell>
          <cell r="BH32">
            <v>232099.34</v>
          </cell>
          <cell r="BI32">
            <v>65754.25</v>
          </cell>
          <cell r="BJ32">
            <v>1430201</v>
          </cell>
          <cell r="BK32">
            <v>446230</v>
          </cell>
          <cell r="BL32">
            <v>17845</v>
          </cell>
          <cell r="BM32">
            <v>77352.78</v>
          </cell>
          <cell r="BN32">
            <v>64818.48</v>
          </cell>
          <cell r="BO32">
            <v>4565.51</v>
          </cell>
          <cell r="BP32">
            <v>299271.94</v>
          </cell>
          <cell r="BQ32">
            <v>40972.129999999997</v>
          </cell>
          <cell r="BR32">
            <v>7439042</v>
          </cell>
          <cell r="BS32">
            <v>367503</v>
          </cell>
          <cell r="BT32">
            <v>9466.2999999999993</v>
          </cell>
          <cell r="BU32">
            <v>196820</v>
          </cell>
          <cell r="BV32">
            <v>114707</v>
          </cell>
          <cell r="BW32">
            <v>59222.19</v>
          </cell>
          <cell r="BX32">
            <v>36885.65</v>
          </cell>
          <cell r="BY32">
            <v>1976343</v>
          </cell>
          <cell r="BZ32">
            <v>294605.25</v>
          </cell>
          <cell r="CA32">
            <v>235595</v>
          </cell>
          <cell r="CB32">
            <v>70644.67</v>
          </cell>
          <cell r="CC32">
            <v>29409.32</v>
          </cell>
        </row>
        <row r="33">
          <cell r="A33" t="str">
            <v>Billed Sentinel Lighting Distribution Revenue</v>
          </cell>
          <cell r="B33" t="str">
            <v>RSL</v>
          </cell>
          <cell r="C33">
            <v>2009</v>
          </cell>
          <cell r="D33">
            <v>0</v>
          </cell>
          <cell r="E33">
            <v>2490.6</v>
          </cell>
          <cell r="F33">
            <v>27528</v>
          </cell>
          <cell r="G33">
            <v>11493</v>
          </cell>
          <cell r="H33">
            <v>20653</v>
          </cell>
          <cell r="I33">
            <v>0</v>
          </cell>
          <cell r="J33">
            <v>0</v>
          </cell>
          <cell r="K33">
            <v>27927.58</v>
          </cell>
          <cell r="L33">
            <v>1583.21</v>
          </cell>
          <cell r="M33">
            <v>1060.57</v>
          </cell>
          <cell r="N33">
            <v>18798</v>
          </cell>
          <cell r="O33">
            <v>290.54000000000002</v>
          </cell>
          <cell r="P33">
            <v>0</v>
          </cell>
          <cell r="Q33">
            <v>0</v>
          </cell>
          <cell r="R33">
            <v>415.62</v>
          </cell>
          <cell r="S33">
            <v>0</v>
          </cell>
          <cell r="T33">
            <v>70747.13</v>
          </cell>
          <cell r="U33">
            <v>26954.22</v>
          </cell>
          <cell r="V33">
            <v>1011.71</v>
          </cell>
          <cell r="W33">
            <v>7296.3</v>
          </cell>
          <cell r="X33">
            <v>3441.89</v>
          </cell>
          <cell r="Y33">
            <v>0</v>
          </cell>
          <cell r="Z33">
            <v>7374.26</v>
          </cell>
          <cell r="AA33">
            <v>0</v>
          </cell>
          <cell r="AB33">
            <v>4356.87</v>
          </cell>
          <cell r="AC33">
            <v>20871</v>
          </cell>
          <cell r="AD33">
            <v>17750</v>
          </cell>
          <cell r="AE33">
            <v>1230.55</v>
          </cell>
          <cell r="AF33">
            <v>30104.68</v>
          </cell>
          <cell r="AG33">
            <v>0</v>
          </cell>
          <cell r="AH33">
            <v>1504</v>
          </cell>
          <cell r="AI33">
            <v>0</v>
          </cell>
          <cell r="AJ33">
            <v>1048320</v>
          </cell>
          <cell r="AK33">
            <v>1810</v>
          </cell>
          <cell r="AL33">
            <v>11754.78</v>
          </cell>
          <cell r="AM33">
            <v>0</v>
          </cell>
          <cell r="AN33">
            <v>0</v>
          </cell>
          <cell r="AO33">
            <v>0</v>
          </cell>
          <cell r="AP33">
            <v>3738.22</v>
          </cell>
          <cell r="AQ33">
            <v>2479.91</v>
          </cell>
          <cell r="AR33">
            <v>11343</v>
          </cell>
          <cell r="AS33">
            <v>389</v>
          </cell>
          <cell r="AT33">
            <v>174.24</v>
          </cell>
          <cell r="AU33">
            <v>3342.99</v>
          </cell>
          <cell r="AV33">
            <v>13097.04</v>
          </cell>
          <cell r="AW33">
            <v>6643.2</v>
          </cell>
          <cell r="AX33">
            <v>1337.98</v>
          </cell>
          <cell r="AY33">
            <v>42059.75</v>
          </cell>
          <cell r="AZ33">
            <v>23987</v>
          </cell>
          <cell r="BA33">
            <v>48</v>
          </cell>
          <cell r="BB33">
            <v>347.4</v>
          </cell>
          <cell r="BC33">
            <v>1376.58</v>
          </cell>
          <cell r="BD33">
            <v>15076</v>
          </cell>
          <cell r="BE33">
            <v>198</v>
          </cell>
          <cell r="BF33">
            <v>6644.78</v>
          </cell>
          <cell r="BG33">
            <v>517.46</v>
          </cell>
          <cell r="BH33">
            <v>29448.62</v>
          </cell>
          <cell r="BI33">
            <v>1142.7</v>
          </cell>
          <cell r="BJ33">
            <v>13590</v>
          </cell>
          <cell r="BK33">
            <v>26615</v>
          </cell>
          <cell r="BL33">
            <v>0</v>
          </cell>
          <cell r="BM33">
            <v>4063.18</v>
          </cell>
          <cell r="BN33">
            <v>0</v>
          </cell>
          <cell r="BO33">
            <v>1203.54</v>
          </cell>
          <cell r="BP33">
            <v>0</v>
          </cell>
          <cell r="BQ33">
            <v>0</v>
          </cell>
          <cell r="BR33">
            <v>0</v>
          </cell>
          <cell r="BS33">
            <v>13982</v>
          </cell>
          <cell r="BT33">
            <v>0</v>
          </cell>
          <cell r="BU33">
            <v>0</v>
          </cell>
          <cell r="BV33">
            <v>18020</v>
          </cell>
          <cell r="BW33">
            <v>9501.9</v>
          </cell>
          <cell r="BX33">
            <v>1414.37</v>
          </cell>
          <cell r="BY33">
            <v>25.77</v>
          </cell>
          <cell r="BZ33">
            <v>386.34</v>
          </cell>
          <cell r="CA33">
            <v>1315</v>
          </cell>
          <cell r="CB33">
            <v>0</v>
          </cell>
          <cell r="CC33">
            <v>2987.91</v>
          </cell>
        </row>
        <row r="34">
          <cell r="A34" t="str">
            <v>Total service area</v>
          </cell>
          <cell r="B34" t="str">
            <v>AREA</v>
          </cell>
          <cell r="C34">
            <v>2009</v>
          </cell>
          <cell r="D34">
            <v>14200</v>
          </cell>
          <cell r="E34">
            <v>380</v>
          </cell>
          <cell r="F34">
            <v>201</v>
          </cell>
          <cell r="G34">
            <v>258</v>
          </cell>
          <cell r="H34">
            <v>74</v>
          </cell>
          <cell r="I34">
            <v>188</v>
          </cell>
          <cell r="J34">
            <v>303</v>
          </cell>
          <cell r="K34">
            <v>168</v>
          </cell>
          <cell r="L34">
            <v>10</v>
          </cell>
          <cell r="M34">
            <v>2</v>
          </cell>
          <cell r="N34">
            <v>70</v>
          </cell>
          <cell r="O34">
            <v>4</v>
          </cell>
          <cell r="P34">
            <v>57</v>
          </cell>
          <cell r="Q34">
            <v>5</v>
          </cell>
          <cell r="R34">
            <v>22</v>
          </cell>
          <cell r="S34">
            <v>287</v>
          </cell>
          <cell r="T34">
            <v>120</v>
          </cell>
          <cell r="U34">
            <v>1877</v>
          </cell>
          <cell r="V34">
            <v>99</v>
          </cell>
          <cell r="W34">
            <v>104</v>
          </cell>
          <cell r="X34">
            <v>44</v>
          </cell>
          <cell r="Y34">
            <v>26</v>
          </cell>
          <cell r="Z34">
            <v>410</v>
          </cell>
          <cell r="AA34">
            <v>67</v>
          </cell>
          <cell r="AB34">
            <v>93</v>
          </cell>
          <cell r="AC34">
            <v>1252</v>
          </cell>
          <cell r="AD34">
            <v>281</v>
          </cell>
          <cell r="AE34">
            <v>93</v>
          </cell>
          <cell r="AF34">
            <v>426</v>
          </cell>
          <cell r="AG34">
            <v>9</v>
          </cell>
          <cell r="AH34">
            <v>8</v>
          </cell>
          <cell r="AI34">
            <v>269</v>
          </cell>
          <cell r="AJ34">
            <v>650000</v>
          </cell>
          <cell r="AK34">
            <v>1104</v>
          </cell>
          <cell r="AL34">
            <v>292</v>
          </cell>
          <cell r="AM34">
            <v>24</v>
          </cell>
          <cell r="AN34">
            <v>32</v>
          </cell>
          <cell r="AO34">
            <v>404</v>
          </cell>
          <cell r="AP34">
            <v>27</v>
          </cell>
          <cell r="AQ34">
            <v>144</v>
          </cell>
          <cell r="AR34">
            <v>421</v>
          </cell>
          <cell r="AS34">
            <v>26</v>
          </cell>
          <cell r="AT34">
            <v>20</v>
          </cell>
          <cell r="AU34">
            <v>370</v>
          </cell>
          <cell r="AV34">
            <v>74</v>
          </cell>
          <cell r="AW34">
            <v>827</v>
          </cell>
          <cell r="AX34">
            <v>133</v>
          </cell>
          <cell r="AY34">
            <v>693</v>
          </cell>
          <cell r="AZ34">
            <v>330</v>
          </cell>
          <cell r="BA34">
            <v>28</v>
          </cell>
          <cell r="BB34">
            <v>143</v>
          </cell>
          <cell r="BC34">
            <v>17</v>
          </cell>
          <cell r="BD34">
            <v>27</v>
          </cell>
          <cell r="BE34">
            <v>149</v>
          </cell>
          <cell r="BF34">
            <v>35</v>
          </cell>
          <cell r="BG34">
            <v>15</v>
          </cell>
          <cell r="BH34">
            <v>64</v>
          </cell>
          <cell r="BI34">
            <v>122</v>
          </cell>
          <cell r="BJ34">
            <v>806</v>
          </cell>
          <cell r="BK34">
            <v>342</v>
          </cell>
          <cell r="BL34">
            <v>13</v>
          </cell>
          <cell r="BM34">
            <v>18</v>
          </cell>
          <cell r="BN34">
            <v>536</v>
          </cell>
          <cell r="BO34">
            <v>33</v>
          </cell>
          <cell r="BP34">
            <v>381</v>
          </cell>
          <cell r="BQ34">
            <v>24</v>
          </cell>
          <cell r="BR34">
            <v>630</v>
          </cell>
          <cell r="BS34">
            <v>639</v>
          </cell>
          <cell r="BT34">
            <v>61</v>
          </cell>
          <cell r="BU34">
            <v>672</v>
          </cell>
          <cell r="BV34">
            <v>86</v>
          </cell>
          <cell r="BW34">
            <v>14</v>
          </cell>
          <cell r="BX34">
            <v>8</v>
          </cell>
          <cell r="BY34">
            <v>6</v>
          </cell>
          <cell r="BZ34">
            <v>49</v>
          </cell>
          <cell r="CA34">
            <v>148</v>
          </cell>
          <cell r="CB34">
            <v>29</v>
          </cell>
          <cell r="CC34">
            <v>66</v>
          </cell>
        </row>
        <row r="35">
          <cell r="A35" t="str">
            <v>Urban service area</v>
          </cell>
          <cell r="B35" t="str">
            <v>AREAURB</v>
          </cell>
          <cell r="C35">
            <v>2009</v>
          </cell>
          <cell r="D35">
            <v>3</v>
          </cell>
          <cell r="E35">
            <v>380</v>
          </cell>
          <cell r="F35">
            <v>54</v>
          </cell>
          <cell r="G35">
            <v>4</v>
          </cell>
          <cell r="H35">
            <v>74</v>
          </cell>
          <cell r="I35">
            <v>98</v>
          </cell>
          <cell r="J35">
            <v>90</v>
          </cell>
          <cell r="K35">
            <v>35</v>
          </cell>
          <cell r="L35">
            <v>10</v>
          </cell>
          <cell r="M35">
            <v>2</v>
          </cell>
          <cell r="N35">
            <v>70</v>
          </cell>
          <cell r="O35">
            <v>4</v>
          </cell>
          <cell r="P35">
            <v>57</v>
          </cell>
          <cell r="Q35">
            <v>5</v>
          </cell>
          <cell r="R35">
            <v>22</v>
          </cell>
          <cell r="S35">
            <v>287</v>
          </cell>
          <cell r="T35">
            <v>120</v>
          </cell>
          <cell r="U35">
            <v>47</v>
          </cell>
          <cell r="V35">
            <v>26</v>
          </cell>
          <cell r="W35">
            <v>66</v>
          </cell>
          <cell r="X35">
            <v>44</v>
          </cell>
          <cell r="Y35">
            <v>26</v>
          </cell>
          <cell r="Z35">
            <v>290</v>
          </cell>
          <cell r="AA35">
            <v>22</v>
          </cell>
          <cell r="AB35">
            <v>93</v>
          </cell>
          <cell r="AC35">
            <v>36</v>
          </cell>
          <cell r="AD35">
            <v>25</v>
          </cell>
          <cell r="AE35">
            <v>93</v>
          </cell>
          <cell r="AF35">
            <v>338</v>
          </cell>
          <cell r="AG35">
            <v>9</v>
          </cell>
          <cell r="AH35">
            <v>8</v>
          </cell>
          <cell r="AI35">
            <v>269</v>
          </cell>
          <cell r="AJ35">
            <v>0</v>
          </cell>
          <cell r="AK35">
            <v>454</v>
          </cell>
          <cell r="AL35">
            <v>63</v>
          </cell>
          <cell r="AM35">
            <v>24</v>
          </cell>
          <cell r="AN35">
            <v>32</v>
          </cell>
          <cell r="AO35">
            <v>124</v>
          </cell>
          <cell r="AP35">
            <v>27</v>
          </cell>
          <cell r="AQ35">
            <v>16</v>
          </cell>
          <cell r="AR35">
            <v>163</v>
          </cell>
          <cell r="AS35">
            <v>26</v>
          </cell>
          <cell r="AT35">
            <v>20</v>
          </cell>
          <cell r="AU35">
            <v>57</v>
          </cell>
          <cell r="AV35">
            <v>71</v>
          </cell>
          <cell r="AW35">
            <v>68</v>
          </cell>
          <cell r="AX35">
            <v>14</v>
          </cell>
          <cell r="AY35">
            <v>144</v>
          </cell>
          <cell r="AZ35">
            <v>51</v>
          </cell>
          <cell r="BA35">
            <v>28</v>
          </cell>
          <cell r="BB35">
            <v>102</v>
          </cell>
          <cell r="BC35">
            <v>17</v>
          </cell>
          <cell r="BD35">
            <v>27</v>
          </cell>
          <cell r="BE35">
            <v>71</v>
          </cell>
          <cell r="BF35">
            <v>35</v>
          </cell>
          <cell r="BG35">
            <v>15</v>
          </cell>
          <cell r="BH35">
            <v>64</v>
          </cell>
          <cell r="BI35">
            <v>20</v>
          </cell>
          <cell r="BJ35">
            <v>503</v>
          </cell>
          <cell r="BK35">
            <v>58</v>
          </cell>
          <cell r="BL35">
            <v>13</v>
          </cell>
          <cell r="BM35">
            <v>11</v>
          </cell>
          <cell r="BN35">
            <v>6</v>
          </cell>
          <cell r="BO35">
            <v>33</v>
          </cell>
          <cell r="BP35">
            <v>122</v>
          </cell>
          <cell r="BQ35">
            <v>21</v>
          </cell>
          <cell r="BR35">
            <v>630</v>
          </cell>
          <cell r="BS35">
            <v>253</v>
          </cell>
          <cell r="BT35">
            <v>53</v>
          </cell>
          <cell r="BU35">
            <v>65</v>
          </cell>
          <cell r="BV35">
            <v>86</v>
          </cell>
          <cell r="BW35">
            <v>14</v>
          </cell>
          <cell r="BX35">
            <v>8</v>
          </cell>
          <cell r="BY35">
            <v>6</v>
          </cell>
          <cell r="BZ35">
            <v>49</v>
          </cell>
          <cell r="CA35">
            <v>67</v>
          </cell>
          <cell r="CB35">
            <v>29</v>
          </cell>
          <cell r="CC35">
            <v>18</v>
          </cell>
        </row>
        <row r="36">
          <cell r="A36" t="str">
            <v>Rural service area</v>
          </cell>
          <cell r="B36" t="str">
            <v>AREARUR</v>
          </cell>
          <cell r="C36">
            <v>2009</v>
          </cell>
          <cell r="D36">
            <v>14197</v>
          </cell>
          <cell r="E36">
            <v>0</v>
          </cell>
          <cell r="F36">
            <v>147</v>
          </cell>
          <cell r="G36">
            <v>254</v>
          </cell>
          <cell r="H36">
            <v>0</v>
          </cell>
          <cell r="I36">
            <v>90</v>
          </cell>
          <cell r="J36">
            <v>213</v>
          </cell>
          <cell r="K36">
            <v>133</v>
          </cell>
          <cell r="L36">
            <v>0</v>
          </cell>
          <cell r="M36">
            <v>0</v>
          </cell>
          <cell r="N36">
            <v>0</v>
          </cell>
          <cell r="O36">
            <v>0</v>
          </cell>
          <cell r="P36">
            <v>0</v>
          </cell>
          <cell r="Q36">
            <v>0</v>
          </cell>
          <cell r="R36">
            <v>0</v>
          </cell>
          <cell r="S36">
            <v>0</v>
          </cell>
          <cell r="T36">
            <v>0</v>
          </cell>
          <cell r="U36">
            <v>1830</v>
          </cell>
          <cell r="V36">
            <v>73</v>
          </cell>
          <cell r="W36">
            <v>38</v>
          </cell>
          <cell r="X36">
            <v>0</v>
          </cell>
          <cell r="Y36">
            <v>0</v>
          </cell>
          <cell r="Z36">
            <v>120</v>
          </cell>
          <cell r="AA36">
            <v>45</v>
          </cell>
          <cell r="AB36">
            <v>0</v>
          </cell>
          <cell r="AC36">
            <v>1216</v>
          </cell>
          <cell r="AD36">
            <v>256</v>
          </cell>
          <cell r="AE36">
            <v>0</v>
          </cell>
          <cell r="AF36">
            <v>88</v>
          </cell>
          <cell r="AG36">
            <v>0</v>
          </cell>
          <cell r="AH36">
            <v>0</v>
          </cell>
          <cell r="AI36">
            <v>0</v>
          </cell>
          <cell r="AJ36">
            <v>650000</v>
          </cell>
          <cell r="AK36">
            <v>650</v>
          </cell>
          <cell r="AL36">
            <v>229</v>
          </cell>
          <cell r="AM36">
            <v>0</v>
          </cell>
          <cell r="AN36">
            <v>0</v>
          </cell>
          <cell r="AO36">
            <v>280</v>
          </cell>
          <cell r="AP36">
            <v>0</v>
          </cell>
          <cell r="AQ36">
            <v>128</v>
          </cell>
          <cell r="AR36">
            <v>258</v>
          </cell>
          <cell r="AS36">
            <v>0</v>
          </cell>
          <cell r="AT36">
            <v>0</v>
          </cell>
          <cell r="AU36">
            <v>313</v>
          </cell>
          <cell r="AV36">
            <v>3</v>
          </cell>
          <cell r="AW36">
            <v>759</v>
          </cell>
          <cell r="AX36">
            <v>119</v>
          </cell>
          <cell r="AY36">
            <v>549</v>
          </cell>
          <cell r="AZ36">
            <v>279</v>
          </cell>
          <cell r="BA36">
            <v>0</v>
          </cell>
          <cell r="BB36">
            <v>41</v>
          </cell>
          <cell r="BC36">
            <v>0</v>
          </cell>
          <cell r="BD36">
            <v>0</v>
          </cell>
          <cell r="BE36">
            <v>78</v>
          </cell>
          <cell r="BF36">
            <v>0</v>
          </cell>
          <cell r="BG36">
            <v>0</v>
          </cell>
          <cell r="BH36">
            <v>0</v>
          </cell>
          <cell r="BI36">
            <v>102</v>
          </cell>
          <cell r="BJ36">
            <v>303</v>
          </cell>
          <cell r="BK36">
            <v>284</v>
          </cell>
          <cell r="BL36">
            <v>0</v>
          </cell>
          <cell r="BM36">
            <v>7</v>
          </cell>
          <cell r="BN36">
            <v>530</v>
          </cell>
          <cell r="BO36">
            <v>0</v>
          </cell>
          <cell r="BP36">
            <v>259</v>
          </cell>
          <cell r="BQ36">
            <v>3</v>
          </cell>
          <cell r="BR36">
            <v>0</v>
          </cell>
          <cell r="BS36">
            <v>386</v>
          </cell>
          <cell r="BT36">
            <v>8</v>
          </cell>
          <cell r="BU36">
            <v>607</v>
          </cell>
          <cell r="BV36">
            <v>0</v>
          </cell>
          <cell r="BW36">
            <v>0</v>
          </cell>
          <cell r="BX36">
            <v>0</v>
          </cell>
          <cell r="BY36">
            <v>0</v>
          </cell>
          <cell r="BZ36">
            <v>0</v>
          </cell>
          <cell r="CA36">
            <v>81</v>
          </cell>
          <cell r="CB36">
            <v>0</v>
          </cell>
          <cell r="CC36">
            <v>48</v>
          </cell>
        </row>
        <row r="37">
          <cell r="A37" t="str">
            <v>Service area population</v>
          </cell>
          <cell r="B37" t="str">
            <v>POP</v>
          </cell>
          <cell r="C37">
            <v>2009</v>
          </cell>
          <cell r="D37">
            <v>16789</v>
          </cell>
          <cell r="E37">
            <v>3000</v>
          </cell>
          <cell r="F37">
            <v>84379</v>
          </cell>
          <cell r="G37">
            <v>25000</v>
          </cell>
          <cell r="H37">
            <v>93399</v>
          </cell>
          <cell r="I37">
            <v>174300</v>
          </cell>
          <cell r="J37">
            <v>137350</v>
          </cell>
          <cell r="K37">
            <v>27698</v>
          </cell>
          <cell r="L37">
            <v>20500</v>
          </cell>
          <cell r="M37">
            <v>2428</v>
          </cell>
          <cell r="N37">
            <v>94769</v>
          </cell>
          <cell r="O37">
            <v>3100</v>
          </cell>
          <cell r="P37">
            <v>26000</v>
          </cell>
          <cell r="Q37">
            <v>4000</v>
          </cell>
          <cell r="R37">
            <v>21873</v>
          </cell>
          <cell r="S37">
            <v>729000</v>
          </cell>
          <cell r="T37">
            <v>215718</v>
          </cell>
          <cell r="U37">
            <v>32042</v>
          </cell>
          <cell r="V37">
            <v>7138</v>
          </cell>
          <cell r="W37">
            <v>73654</v>
          </cell>
          <cell r="X37">
            <v>43941</v>
          </cell>
          <cell r="Y37">
            <v>8315</v>
          </cell>
          <cell r="Z37">
            <v>109529</v>
          </cell>
          <cell r="AA37">
            <v>23935</v>
          </cell>
          <cell r="AB37">
            <v>120977</v>
          </cell>
          <cell r="AC37">
            <v>45212</v>
          </cell>
          <cell r="AD37">
            <v>55289</v>
          </cell>
          <cell r="AE37">
            <v>5635</v>
          </cell>
          <cell r="AF37">
            <v>572925</v>
          </cell>
          <cell r="AG37">
            <v>2630</v>
          </cell>
          <cell r="AH37">
            <v>10500</v>
          </cell>
          <cell r="AI37">
            <v>480000</v>
          </cell>
          <cell r="AJ37">
            <v>2994456</v>
          </cell>
          <cell r="AK37">
            <v>817560</v>
          </cell>
          <cell r="AL37">
            <v>34000</v>
          </cell>
          <cell r="AM37">
            <v>12000</v>
          </cell>
          <cell r="AN37">
            <v>58000</v>
          </cell>
          <cell r="AO37">
            <v>243200</v>
          </cell>
          <cell r="AP37">
            <v>22000</v>
          </cell>
          <cell r="AQ37">
            <v>22769</v>
          </cell>
          <cell r="AR37">
            <v>355000</v>
          </cell>
          <cell r="AS37">
            <v>7831</v>
          </cell>
          <cell r="AT37">
            <v>16000</v>
          </cell>
          <cell r="AU37">
            <v>77400</v>
          </cell>
          <cell r="AV37">
            <v>89898</v>
          </cell>
          <cell r="AW37">
            <v>136285</v>
          </cell>
          <cell r="AX37">
            <v>14587</v>
          </cell>
          <cell r="AY37">
            <v>31500</v>
          </cell>
          <cell r="AZ37">
            <v>55000</v>
          </cell>
          <cell r="BA37">
            <v>14000</v>
          </cell>
          <cell r="BB37">
            <v>177200</v>
          </cell>
          <cell r="BC37">
            <v>29182</v>
          </cell>
          <cell r="BD37">
            <v>31000</v>
          </cell>
          <cell r="BE37">
            <v>155000</v>
          </cell>
          <cell r="BF37">
            <v>20200</v>
          </cell>
          <cell r="BG37">
            <v>6500</v>
          </cell>
          <cell r="BH37">
            <v>81937</v>
          </cell>
          <cell r="BI37">
            <v>18003</v>
          </cell>
          <cell r="BJ37">
            <v>1030369</v>
          </cell>
          <cell r="BK37">
            <v>78000</v>
          </cell>
          <cell r="BL37">
            <v>7846</v>
          </cell>
          <cell r="BM37">
            <v>9900</v>
          </cell>
          <cell r="BN37">
            <v>5336</v>
          </cell>
          <cell r="BO37">
            <v>36000</v>
          </cell>
          <cell r="BP37">
            <v>110046</v>
          </cell>
          <cell r="BQ37">
            <v>15140</v>
          </cell>
          <cell r="BR37">
            <v>2503281</v>
          </cell>
          <cell r="BS37">
            <v>308114</v>
          </cell>
          <cell r="BT37">
            <v>17300</v>
          </cell>
          <cell r="BU37">
            <v>154370</v>
          </cell>
          <cell r="BV37">
            <v>50331</v>
          </cell>
          <cell r="BW37">
            <v>7200</v>
          </cell>
          <cell r="BX37">
            <v>7251</v>
          </cell>
          <cell r="BY37">
            <v>3900</v>
          </cell>
          <cell r="BZ37">
            <v>47229</v>
          </cell>
          <cell r="CA37">
            <v>121300</v>
          </cell>
          <cell r="CB37">
            <v>35000</v>
          </cell>
          <cell r="CC37">
            <v>6700</v>
          </cell>
        </row>
        <row r="38">
          <cell r="A38" t="str">
            <v>Municipal population</v>
          </cell>
          <cell r="B38" t="str">
            <v>POPCITY</v>
          </cell>
          <cell r="C38">
            <v>2009</v>
          </cell>
          <cell r="D38">
            <v>10552</v>
          </cell>
          <cell r="E38">
            <v>3000</v>
          </cell>
          <cell r="F38">
            <v>86689</v>
          </cell>
          <cell r="G38">
            <v>30000</v>
          </cell>
          <cell r="H38">
            <v>93399</v>
          </cell>
          <cell r="I38">
            <v>174300</v>
          </cell>
          <cell r="J38">
            <v>137350</v>
          </cell>
          <cell r="K38">
            <v>27698</v>
          </cell>
          <cell r="L38">
            <v>27500</v>
          </cell>
          <cell r="M38">
            <v>2428</v>
          </cell>
          <cell r="N38">
            <v>107615</v>
          </cell>
          <cell r="O38">
            <v>3100</v>
          </cell>
          <cell r="P38">
            <v>26000</v>
          </cell>
          <cell r="Q38">
            <v>12500</v>
          </cell>
          <cell r="R38">
            <v>74185</v>
          </cell>
          <cell r="S38">
            <v>729000</v>
          </cell>
          <cell r="T38">
            <v>216473</v>
          </cell>
          <cell r="U38">
            <v>35246</v>
          </cell>
          <cell r="V38">
            <v>8700</v>
          </cell>
          <cell r="W38">
            <v>105220</v>
          </cell>
          <cell r="X38">
            <v>43941</v>
          </cell>
          <cell r="Y38">
            <v>8315</v>
          </cell>
          <cell r="Z38">
            <v>170219</v>
          </cell>
          <cell r="AA38">
            <v>23935</v>
          </cell>
          <cell r="AB38">
            <v>127439</v>
          </cell>
          <cell r="AC38">
            <v>45212</v>
          </cell>
          <cell r="AD38">
            <v>55289</v>
          </cell>
          <cell r="AE38">
            <v>5635</v>
          </cell>
          <cell r="AF38">
            <v>648221</v>
          </cell>
          <cell r="AG38">
            <v>9500</v>
          </cell>
          <cell r="AH38">
            <v>10500</v>
          </cell>
          <cell r="AI38">
            <v>480000</v>
          </cell>
          <cell r="AJ38">
            <v>2994456</v>
          </cell>
          <cell r="AK38">
            <v>908400</v>
          </cell>
          <cell r="AL38">
            <v>34000</v>
          </cell>
          <cell r="AM38">
            <v>16500</v>
          </cell>
          <cell r="AN38">
            <v>119000</v>
          </cell>
          <cell r="AO38">
            <v>243200</v>
          </cell>
          <cell r="AP38">
            <v>22000</v>
          </cell>
          <cell r="AQ38">
            <v>36889</v>
          </cell>
          <cell r="AR38">
            <v>355000</v>
          </cell>
          <cell r="AS38">
            <v>21749</v>
          </cell>
          <cell r="AT38">
            <v>17000</v>
          </cell>
          <cell r="AU38">
            <v>77400</v>
          </cell>
          <cell r="AV38">
            <v>136438</v>
          </cell>
          <cell r="AW38">
            <v>137189</v>
          </cell>
          <cell r="AX38">
            <v>14587</v>
          </cell>
          <cell r="AY38">
            <v>63000</v>
          </cell>
          <cell r="AZ38">
            <v>55000</v>
          </cell>
          <cell r="BA38">
            <v>18777</v>
          </cell>
          <cell r="BB38">
            <v>177200</v>
          </cell>
          <cell r="BC38">
            <v>29182</v>
          </cell>
          <cell r="BD38">
            <v>31000</v>
          </cell>
          <cell r="BE38">
            <v>155000</v>
          </cell>
          <cell r="BF38">
            <v>20200</v>
          </cell>
          <cell r="BG38">
            <v>6500</v>
          </cell>
          <cell r="BH38">
            <v>81937</v>
          </cell>
          <cell r="BI38">
            <v>18003</v>
          </cell>
          <cell r="BJ38">
            <v>1030369</v>
          </cell>
          <cell r="BK38">
            <v>75000</v>
          </cell>
          <cell r="BL38">
            <v>7846</v>
          </cell>
          <cell r="BM38">
            <v>16700</v>
          </cell>
          <cell r="BN38">
            <v>5336</v>
          </cell>
          <cell r="BO38">
            <v>36000</v>
          </cell>
          <cell r="BP38">
            <v>109141</v>
          </cell>
          <cell r="BQ38">
            <v>15000</v>
          </cell>
          <cell r="BR38">
            <v>2503281</v>
          </cell>
          <cell r="BS38">
            <v>419985</v>
          </cell>
          <cell r="BT38">
            <v>17300</v>
          </cell>
          <cell r="BU38">
            <v>154370</v>
          </cell>
          <cell r="BV38">
            <v>50331</v>
          </cell>
          <cell r="BW38">
            <v>11500</v>
          </cell>
          <cell r="BX38">
            <v>7251</v>
          </cell>
          <cell r="BY38">
            <v>9000</v>
          </cell>
          <cell r="BZ38">
            <v>77847</v>
          </cell>
          <cell r="CA38">
            <v>121300</v>
          </cell>
          <cell r="CB38">
            <v>36000</v>
          </cell>
          <cell r="CC38">
            <v>5000</v>
          </cell>
        </row>
        <row r="39">
          <cell r="A39" t="str">
            <v>No seasonal occupacy customers</v>
          </cell>
          <cell r="B39" t="str">
            <v>YNSUM</v>
          </cell>
          <cell r="C39">
            <v>2009</v>
          </cell>
          <cell r="D39">
            <v>3643</v>
          </cell>
          <cell r="E39">
            <v>0</v>
          </cell>
          <cell r="F39">
            <v>0</v>
          </cell>
          <cell r="G39">
            <v>0</v>
          </cell>
          <cell r="H39">
            <v>0</v>
          </cell>
          <cell r="I39">
            <v>0</v>
          </cell>
          <cell r="J39">
            <v>0</v>
          </cell>
          <cell r="K39">
            <v>0</v>
          </cell>
          <cell r="L39">
            <v>0</v>
          </cell>
          <cell r="M39">
            <v>3</v>
          </cell>
          <cell r="N39">
            <v>0</v>
          </cell>
          <cell r="O39">
            <v>0</v>
          </cell>
          <cell r="P39">
            <v>0</v>
          </cell>
          <cell r="Q39">
            <v>0</v>
          </cell>
          <cell r="R39">
            <v>0</v>
          </cell>
          <cell r="S39">
            <v>0</v>
          </cell>
          <cell r="T39">
            <v>0</v>
          </cell>
          <cell r="U39">
            <v>235</v>
          </cell>
          <cell r="V39">
            <v>65</v>
          </cell>
          <cell r="W39">
            <v>0</v>
          </cell>
          <cell r="X39">
            <v>0</v>
          </cell>
          <cell r="Y39">
            <v>0</v>
          </cell>
          <cell r="Z39">
            <v>142</v>
          </cell>
          <cell r="AA39">
            <v>0</v>
          </cell>
          <cell r="AB39">
            <v>0</v>
          </cell>
          <cell r="AC39">
            <v>0</v>
          </cell>
          <cell r="AD39">
            <v>0</v>
          </cell>
          <cell r="AE39">
            <v>0</v>
          </cell>
          <cell r="AF39">
            <v>0</v>
          </cell>
          <cell r="AG39">
            <v>0</v>
          </cell>
          <cell r="AH39">
            <v>0</v>
          </cell>
          <cell r="AI39">
            <v>0</v>
          </cell>
          <cell r="AJ39">
            <v>154561</v>
          </cell>
          <cell r="AK39">
            <v>0</v>
          </cell>
          <cell r="AL39">
            <v>832</v>
          </cell>
          <cell r="AM39">
            <v>0</v>
          </cell>
          <cell r="AN39">
            <v>0</v>
          </cell>
          <cell r="AO39">
            <v>0</v>
          </cell>
          <cell r="AP39">
            <v>0</v>
          </cell>
          <cell r="AQ39">
            <v>192</v>
          </cell>
          <cell r="AR39">
            <v>0</v>
          </cell>
          <cell r="AS39">
            <v>0</v>
          </cell>
          <cell r="AT39">
            <v>0</v>
          </cell>
          <cell r="AU39">
            <v>0</v>
          </cell>
          <cell r="AV39">
            <v>525</v>
          </cell>
          <cell r="AW39">
            <v>0</v>
          </cell>
          <cell r="AX39">
            <v>250</v>
          </cell>
          <cell r="AY39">
            <v>200</v>
          </cell>
          <cell r="AZ39">
            <v>0</v>
          </cell>
          <cell r="BA39">
            <v>0</v>
          </cell>
          <cell r="BB39">
            <v>0</v>
          </cell>
          <cell r="BC39">
            <v>0</v>
          </cell>
          <cell r="BD39">
            <v>0</v>
          </cell>
          <cell r="BE39">
            <v>0</v>
          </cell>
          <cell r="BF39">
            <v>0</v>
          </cell>
          <cell r="BG39">
            <v>0</v>
          </cell>
          <cell r="BH39">
            <v>0</v>
          </cell>
          <cell r="BI39">
            <v>0</v>
          </cell>
          <cell r="BJ39">
            <v>0</v>
          </cell>
          <cell r="BK39">
            <v>100</v>
          </cell>
          <cell r="BL39">
            <v>0</v>
          </cell>
          <cell r="BM39">
            <v>0</v>
          </cell>
          <cell r="BN39">
            <v>108</v>
          </cell>
          <cell r="BO39">
            <v>0</v>
          </cell>
          <cell r="BP39">
            <v>0</v>
          </cell>
          <cell r="BQ39">
            <v>0</v>
          </cell>
          <cell r="BR39">
            <v>0</v>
          </cell>
          <cell r="BS39">
            <v>1601</v>
          </cell>
          <cell r="BT39">
            <v>1200</v>
          </cell>
          <cell r="BU39">
            <v>0</v>
          </cell>
          <cell r="BV39">
            <v>0</v>
          </cell>
          <cell r="BW39">
            <v>0</v>
          </cell>
          <cell r="BX39">
            <v>0</v>
          </cell>
          <cell r="BY39">
            <v>0</v>
          </cell>
          <cell r="BZ39">
            <v>0</v>
          </cell>
          <cell r="CA39">
            <v>0</v>
          </cell>
          <cell r="CB39">
            <v>0</v>
          </cell>
          <cell r="CC39">
            <v>200</v>
          </cell>
        </row>
        <row r="40">
          <cell r="A40" t="str">
            <v>Utility winter max peak load</v>
          </cell>
          <cell r="B40" t="str">
            <v>PEAKW</v>
          </cell>
          <cell r="C40">
            <v>2009</v>
          </cell>
          <cell r="D40">
            <v>41137</v>
          </cell>
          <cell r="E40">
            <v>5065</v>
          </cell>
          <cell r="F40">
            <v>148400</v>
          </cell>
          <cell r="G40">
            <v>44355</v>
          </cell>
          <cell r="H40">
            <v>152415</v>
          </cell>
          <cell r="I40">
            <v>267776</v>
          </cell>
          <cell r="J40">
            <v>235126</v>
          </cell>
          <cell r="K40">
            <v>48100</v>
          </cell>
          <cell r="L40">
            <v>27294</v>
          </cell>
          <cell r="M40">
            <v>7365</v>
          </cell>
          <cell r="N40">
            <v>121498</v>
          </cell>
          <cell r="O40">
            <v>5854</v>
          </cell>
          <cell r="P40">
            <v>59168</v>
          </cell>
          <cell r="Q40">
            <v>6862</v>
          </cell>
          <cell r="R40">
            <v>45013</v>
          </cell>
          <cell r="S40">
            <v>1188400</v>
          </cell>
          <cell r="T40">
            <v>399800</v>
          </cell>
          <cell r="U40">
            <v>64679</v>
          </cell>
          <cell r="V40">
            <v>15590</v>
          </cell>
          <cell r="W40">
            <v>86442</v>
          </cell>
          <cell r="X40">
            <v>93350</v>
          </cell>
          <cell r="Y40">
            <v>18432</v>
          </cell>
          <cell r="Z40">
            <v>206940</v>
          </cell>
          <cell r="AA40">
            <v>30568</v>
          </cell>
          <cell r="AB40">
            <v>246202</v>
          </cell>
          <cell r="AC40">
            <v>109996</v>
          </cell>
          <cell r="AD40">
            <v>83214</v>
          </cell>
          <cell r="AE40">
            <v>18067</v>
          </cell>
          <cell r="AF40">
            <v>850861</v>
          </cell>
          <cell r="AG40">
            <v>7009</v>
          </cell>
          <cell r="AH40">
            <v>35693</v>
          </cell>
          <cell r="AI40">
            <v>590772</v>
          </cell>
          <cell r="AJ40">
            <v>4143339</v>
          </cell>
          <cell r="AK40">
            <v>1268127</v>
          </cell>
          <cell r="AL40">
            <v>49692</v>
          </cell>
          <cell r="AM40">
            <v>22360</v>
          </cell>
          <cell r="AN40">
            <v>134412</v>
          </cell>
          <cell r="AO40">
            <v>309396</v>
          </cell>
          <cell r="AP40">
            <v>44396</v>
          </cell>
          <cell r="AQ40">
            <v>44128</v>
          </cell>
          <cell r="AR40">
            <v>535154</v>
          </cell>
          <cell r="AS40">
            <v>33090</v>
          </cell>
          <cell r="AT40">
            <v>37116</v>
          </cell>
          <cell r="AU40">
            <v>118179</v>
          </cell>
          <cell r="AV40">
            <v>122972</v>
          </cell>
          <cell r="AW40">
            <v>193622</v>
          </cell>
          <cell r="AX40">
            <v>28303</v>
          </cell>
          <cell r="AY40">
            <v>82592</v>
          </cell>
          <cell r="AZ40">
            <v>119797</v>
          </cell>
          <cell r="BA40">
            <v>24291</v>
          </cell>
          <cell r="BB40">
            <v>254560</v>
          </cell>
          <cell r="BC40">
            <v>43705</v>
          </cell>
          <cell r="BD40">
            <v>59109</v>
          </cell>
          <cell r="BE40">
            <v>208345</v>
          </cell>
          <cell r="BF40">
            <v>36925</v>
          </cell>
          <cell r="BG40">
            <v>20600</v>
          </cell>
          <cell r="BH40">
            <v>153787</v>
          </cell>
          <cell r="BI40">
            <v>36100</v>
          </cell>
          <cell r="BJ40">
            <v>1336784</v>
          </cell>
          <cell r="BK40">
            <v>147108</v>
          </cell>
          <cell r="BL40">
            <v>19807</v>
          </cell>
          <cell r="BM40">
            <v>26268</v>
          </cell>
          <cell r="BN40">
            <v>18326</v>
          </cell>
          <cell r="BO40">
            <v>52131</v>
          </cell>
          <cell r="BP40">
            <v>186606</v>
          </cell>
          <cell r="BQ40">
            <v>36361</v>
          </cell>
          <cell r="BR40">
            <v>4108656</v>
          </cell>
          <cell r="BS40">
            <v>433843</v>
          </cell>
          <cell r="BT40">
            <v>24315</v>
          </cell>
          <cell r="BU40">
            <v>233874</v>
          </cell>
          <cell r="BV40">
            <v>78842</v>
          </cell>
          <cell r="BW40">
            <v>16602</v>
          </cell>
          <cell r="BX40">
            <v>26342</v>
          </cell>
          <cell r="BY40">
            <v>10098</v>
          </cell>
          <cell r="BZ40">
            <v>80151</v>
          </cell>
          <cell r="CA40">
            <v>147709</v>
          </cell>
          <cell r="CB40">
            <v>62219</v>
          </cell>
          <cell r="CC40">
            <v>13097</v>
          </cell>
        </row>
        <row r="41">
          <cell r="A41" t="str">
            <v>Utility summer max peak load</v>
          </cell>
          <cell r="B41" t="str">
            <v>PEAKS</v>
          </cell>
          <cell r="C41">
            <v>2009</v>
          </cell>
          <cell r="D41">
            <v>29337</v>
          </cell>
          <cell r="E41">
            <v>4154</v>
          </cell>
          <cell r="F41">
            <v>168894</v>
          </cell>
          <cell r="G41">
            <v>46817</v>
          </cell>
          <cell r="H41">
            <v>180423</v>
          </cell>
          <cell r="I41">
            <v>350428</v>
          </cell>
          <cell r="J41">
            <v>286911</v>
          </cell>
          <cell r="K41">
            <v>56000</v>
          </cell>
          <cell r="L41">
            <v>26103</v>
          </cell>
          <cell r="M41">
            <v>4724</v>
          </cell>
          <cell r="N41">
            <v>145023</v>
          </cell>
          <cell r="O41">
            <v>5269</v>
          </cell>
          <cell r="P41">
            <v>46966</v>
          </cell>
          <cell r="Q41">
            <v>6052</v>
          </cell>
          <cell r="R41">
            <v>56218</v>
          </cell>
          <cell r="S41">
            <v>1504000</v>
          </cell>
          <cell r="T41">
            <v>494900</v>
          </cell>
          <cell r="U41">
            <v>77494</v>
          </cell>
          <cell r="V41">
            <v>9617</v>
          </cell>
          <cell r="W41">
            <v>122372</v>
          </cell>
          <cell r="X41">
            <v>99720</v>
          </cell>
          <cell r="Y41">
            <v>12143</v>
          </cell>
          <cell r="Z41">
            <v>154643</v>
          </cell>
          <cell r="AA41">
            <v>40871</v>
          </cell>
          <cell r="AB41">
            <v>267576</v>
          </cell>
          <cell r="AC41">
            <v>114709</v>
          </cell>
          <cell r="AD41">
            <v>97839</v>
          </cell>
          <cell r="AE41">
            <v>12737</v>
          </cell>
          <cell r="AF41">
            <v>1008981</v>
          </cell>
          <cell r="AG41">
            <v>4814</v>
          </cell>
          <cell r="AH41">
            <v>28593</v>
          </cell>
          <cell r="AI41">
            <v>737026</v>
          </cell>
          <cell r="AJ41">
            <v>2928200</v>
          </cell>
          <cell r="AK41">
            <v>1363575</v>
          </cell>
          <cell r="AL41">
            <v>42327</v>
          </cell>
          <cell r="AM41">
            <v>17045</v>
          </cell>
          <cell r="AN41">
            <v>111401</v>
          </cell>
          <cell r="AO41">
            <v>339973</v>
          </cell>
          <cell r="AP41">
            <v>44542</v>
          </cell>
          <cell r="AQ41">
            <v>32875</v>
          </cell>
          <cell r="AR41">
            <v>662418</v>
          </cell>
          <cell r="AS41">
            <v>39654</v>
          </cell>
          <cell r="AT41">
            <v>36857</v>
          </cell>
          <cell r="AU41">
            <v>134672</v>
          </cell>
          <cell r="AV41">
            <v>143359</v>
          </cell>
          <cell r="AW41">
            <v>254557</v>
          </cell>
          <cell r="AX41">
            <v>40256</v>
          </cell>
          <cell r="AY41">
            <v>92162</v>
          </cell>
          <cell r="AZ41">
            <v>86154</v>
          </cell>
          <cell r="BA41">
            <v>20755</v>
          </cell>
          <cell r="BB41">
            <v>339629</v>
          </cell>
          <cell r="BC41">
            <v>45326</v>
          </cell>
          <cell r="BD41">
            <v>51144</v>
          </cell>
          <cell r="BE41">
            <v>210068</v>
          </cell>
          <cell r="BF41">
            <v>29961</v>
          </cell>
          <cell r="BG41">
            <v>12820</v>
          </cell>
          <cell r="BH41">
            <v>147235</v>
          </cell>
          <cell r="BI41">
            <v>39700</v>
          </cell>
          <cell r="BJ41">
            <v>1762834</v>
          </cell>
          <cell r="BK41">
            <v>97507</v>
          </cell>
          <cell r="BL41">
            <v>18505</v>
          </cell>
          <cell r="BM41">
            <v>18378</v>
          </cell>
          <cell r="BN41">
            <v>11160</v>
          </cell>
          <cell r="BO41">
            <v>61895</v>
          </cell>
          <cell r="BP41">
            <v>153937</v>
          </cell>
          <cell r="BQ41">
            <v>41632</v>
          </cell>
          <cell r="BR41">
            <v>4607346</v>
          </cell>
          <cell r="BS41">
            <v>488365</v>
          </cell>
          <cell r="BT41">
            <v>26445</v>
          </cell>
          <cell r="BU41">
            <v>259232</v>
          </cell>
          <cell r="BV41">
            <v>85983</v>
          </cell>
          <cell r="BW41">
            <v>14640</v>
          </cell>
          <cell r="BX41">
            <v>26561</v>
          </cell>
          <cell r="BY41">
            <v>10187</v>
          </cell>
          <cell r="BZ41">
            <v>60590</v>
          </cell>
          <cell r="CA41">
            <v>184500</v>
          </cell>
          <cell r="CB41">
            <v>72543</v>
          </cell>
          <cell r="CC41">
            <v>11424</v>
          </cell>
        </row>
        <row r="42">
          <cell r="A42" t="str">
            <v>Utility Annual Peak load</v>
          </cell>
          <cell r="C42">
            <v>2009</v>
          </cell>
          <cell r="D42">
            <v>41137</v>
          </cell>
          <cell r="E42">
            <v>5065</v>
          </cell>
          <cell r="F42">
            <v>168894</v>
          </cell>
          <cell r="G42">
            <v>46817</v>
          </cell>
          <cell r="H42">
            <v>180423</v>
          </cell>
          <cell r="I42">
            <v>350428</v>
          </cell>
          <cell r="J42">
            <v>286911</v>
          </cell>
          <cell r="K42">
            <v>56000</v>
          </cell>
          <cell r="L42">
            <v>27294</v>
          </cell>
          <cell r="M42">
            <v>7365</v>
          </cell>
          <cell r="N42">
            <v>145023</v>
          </cell>
          <cell r="O42">
            <v>5854</v>
          </cell>
          <cell r="P42">
            <v>59168</v>
          </cell>
          <cell r="Q42">
            <v>6862</v>
          </cell>
          <cell r="R42">
            <v>56218</v>
          </cell>
          <cell r="S42">
            <v>1504000</v>
          </cell>
          <cell r="T42">
            <v>494900</v>
          </cell>
          <cell r="U42">
            <v>77494</v>
          </cell>
          <cell r="V42">
            <v>15590</v>
          </cell>
          <cell r="W42">
            <v>122372</v>
          </cell>
          <cell r="X42">
            <v>99720</v>
          </cell>
          <cell r="Y42">
            <v>18432</v>
          </cell>
          <cell r="Z42">
            <v>206940</v>
          </cell>
          <cell r="AA42">
            <v>40871</v>
          </cell>
          <cell r="AB42">
            <v>267576</v>
          </cell>
          <cell r="AC42">
            <v>114709</v>
          </cell>
          <cell r="AD42">
            <v>97839</v>
          </cell>
          <cell r="AE42">
            <v>18067</v>
          </cell>
          <cell r="AF42">
            <v>1008981</v>
          </cell>
          <cell r="AG42">
            <v>7009</v>
          </cell>
          <cell r="AH42">
            <v>35693</v>
          </cell>
          <cell r="AI42">
            <v>737026</v>
          </cell>
          <cell r="AJ42">
            <v>4143339</v>
          </cell>
          <cell r="AK42">
            <v>1363575</v>
          </cell>
          <cell r="AL42">
            <v>49692</v>
          </cell>
          <cell r="AM42">
            <v>22360</v>
          </cell>
          <cell r="AN42">
            <v>134412</v>
          </cell>
          <cell r="AO42">
            <v>339973</v>
          </cell>
          <cell r="AP42">
            <v>44542</v>
          </cell>
          <cell r="AQ42">
            <v>44128</v>
          </cell>
          <cell r="AR42">
            <v>662418</v>
          </cell>
          <cell r="AS42">
            <v>39654</v>
          </cell>
          <cell r="AT42">
            <v>37116</v>
          </cell>
          <cell r="AU42">
            <v>134672</v>
          </cell>
          <cell r="AV42">
            <v>143359</v>
          </cell>
          <cell r="AW42">
            <v>254557</v>
          </cell>
          <cell r="AX42">
            <v>40256</v>
          </cell>
          <cell r="AY42">
            <v>92162</v>
          </cell>
          <cell r="AZ42">
            <v>119797</v>
          </cell>
          <cell r="BA42">
            <v>24291</v>
          </cell>
          <cell r="BB42">
            <v>339629</v>
          </cell>
          <cell r="BC42">
            <v>45326</v>
          </cell>
          <cell r="BD42">
            <v>59109</v>
          </cell>
          <cell r="BE42">
            <v>210068</v>
          </cell>
          <cell r="BF42">
            <v>36925</v>
          </cell>
          <cell r="BG42">
            <v>20600</v>
          </cell>
          <cell r="BH42">
            <v>153787</v>
          </cell>
          <cell r="BI42">
            <v>39700</v>
          </cell>
          <cell r="BJ42">
            <v>1762834</v>
          </cell>
          <cell r="BK42">
            <v>147108</v>
          </cell>
          <cell r="BL42">
            <v>19807</v>
          </cell>
          <cell r="BM42">
            <v>26268</v>
          </cell>
          <cell r="BN42">
            <v>18326</v>
          </cell>
          <cell r="BO42">
            <v>61895</v>
          </cell>
          <cell r="BP42">
            <v>186606</v>
          </cell>
          <cell r="BQ42">
            <v>41632</v>
          </cell>
          <cell r="BR42">
            <v>4607346</v>
          </cell>
          <cell r="BS42">
            <v>488365</v>
          </cell>
          <cell r="BT42">
            <v>26445</v>
          </cell>
          <cell r="BU42">
            <v>259232</v>
          </cell>
          <cell r="BV42">
            <v>85983</v>
          </cell>
          <cell r="BW42">
            <v>16602</v>
          </cell>
          <cell r="BX42">
            <v>26561</v>
          </cell>
          <cell r="BY42">
            <v>10187</v>
          </cell>
          <cell r="BZ42">
            <v>80151</v>
          </cell>
          <cell r="CA42">
            <v>184500</v>
          </cell>
          <cell r="CB42">
            <v>72543</v>
          </cell>
          <cell r="CC42">
            <v>13097</v>
          </cell>
        </row>
        <row r="43">
          <cell r="A43" t="str">
            <v>Utility average peak load</v>
          </cell>
          <cell r="B43" t="str">
            <v>PEAKA</v>
          </cell>
          <cell r="C43">
            <v>2009</v>
          </cell>
          <cell r="D43">
            <v>30518</v>
          </cell>
          <cell r="E43">
            <v>4013</v>
          </cell>
          <cell r="F43">
            <v>158646</v>
          </cell>
          <cell r="G43">
            <v>42630</v>
          </cell>
          <cell r="H43">
            <v>146901</v>
          </cell>
          <cell r="I43">
            <v>266467</v>
          </cell>
          <cell r="J43">
            <v>232785</v>
          </cell>
          <cell r="K43">
            <v>45200</v>
          </cell>
          <cell r="L43">
            <v>24370</v>
          </cell>
          <cell r="M43">
            <v>4678</v>
          </cell>
          <cell r="N43">
            <v>117115</v>
          </cell>
          <cell r="O43">
            <v>5073</v>
          </cell>
          <cell r="P43">
            <v>46907</v>
          </cell>
          <cell r="Q43">
            <v>5485</v>
          </cell>
          <cell r="R43">
            <v>42694</v>
          </cell>
          <cell r="S43">
            <v>1189800</v>
          </cell>
          <cell r="T43">
            <v>397075</v>
          </cell>
          <cell r="U43">
            <v>61376</v>
          </cell>
          <cell r="V43">
            <v>10783</v>
          </cell>
          <cell r="W43">
            <v>83563</v>
          </cell>
          <cell r="X43">
            <v>89305</v>
          </cell>
          <cell r="Y43">
            <v>13622</v>
          </cell>
          <cell r="Z43">
            <v>157619</v>
          </cell>
          <cell r="AA43">
            <v>30154</v>
          </cell>
          <cell r="AB43">
            <v>233718</v>
          </cell>
          <cell r="AC43">
            <v>93326</v>
          </cell>
          <cell r="AD43">
            <v>80504</v>
          </cell>
          <cell r="AE43">
            <v>13330</v>
          </cell>
          <cell r="AF43">
            <v>817224</v>
          </cell>
          <cell r="AG43">
            <v>4512</v>
          </cell>
          <cell r="AH43">
            <v>28720</v>
          </cell>
          <cell r="AI43">
            <v>585586</v>
          </cell>
          <cell r="AJ43">
            <v>2945626</v>
          </cell>
          <cell r="AK43">
            <v>1169307</v>
          </cell>
          <cell r="AL43">
            <v>41970</v>
          </cell>
          <cell r="AM43">
            <v>17436</v>
          </cell>
          <cell r="AN43">
            <v>109467</v>
          </cell>
          <cell r="AO43">
            <v>288021</v>
          </cell>
          <cell r="AP43">
            <v>40107</v>
          </cell>
          <cell r="AQ43">
            <v>34458</v>
          </cell>
          <cell r="AR43">
            <v>519443</v>
          </cell>
          <cell r="AS43">
            <v>31078</v>
          </cell>
          <cell r="AT43">
            <v>33740</v>
          </cell>
          <cell r="AU43">
            <v>109534</v>
          </cell>
          <cell r="AV43">
            <v>80186</v>
          </cell>
          <cell r="AW43">
            <v>186165</v>
          </cell>
          <cell r="AX43">
            <v>27121</v>
          </cell>
          <cell r="AY43">
            <v>69751</v>
          </cell>
          <cell r="AZ43">
            <v>89645</v>
          </cell>
          <cell r="BA43">
            <v>20040</v>
          </cell>
          <cell r="BB43">
            <v>253016</v>
          </cell>
          <cell r="BC43">
            <v>39984</v>
          </cell>
          <cell r="BD43">
            <v>47700</v>
          </cell>
          <cell r="BE43">
            <v>180645</v>
          </cell>
          <cell r="BF43">
            <v>28499</v>
          </cell>
          <cell r="BG43">
            <v>14548</v>
          </cell>
          <cell r="BH43">
            <v>131446</v>
          </cell>
          <cell r="BI43">
            <v>32400</v>
          </cell>
          <cell r="BJ43">
            <v>1354508</v>
          </cell>
          <cell r="BK43">
            <v>111107</v>
          </cell>
          <cell r="BL43">
            <v>16671</v>
          </cell>
          <cell r="BM43">
            <v>19194</v>
          </cell>
          <cell r="BN43">
            <v>12426</v>
          </cell>
          <cell r="BO43">
            <v>34341</v>
          </cell>
          <cell r="BP43">
            <v>154002</v>
          </cell>
          <cell r="BQ43">
            <v>35707</v>
          </cell>
          <cell r="BR43">
            <v>3489158</v>
          </cell>
          <cell r="BS43">
            <v>397920</v>
          </cell>
          <cell r="BT43">
            <v>20639</v>
          </cell>
          <cell r="BU43">
            <v>223335</v>
          </cell>
          <cell r="BV43">
            <v>71014</v>
          </cell>
          <cell r="BW43">
            <v>14642</v>
          </cell>
          <cell r="BX43">
            <v>25149</v>
          </cell>
          <cell r="BY43">
            <v>9482</v>
          </cell>
          <cell r="BZ43">
            <v>63047</v>
          </cell>
          <cell r="CA43">
            <v>142909</v>
          </cell>
          <cell r="CB43">
            <v>59078</v>
          </cell>
          <cell r="CC43">
            <v>10677</v>
          </cell>
        </row>
        <row r="44">
          <cell r="A44" t="str">
            <v>Total circuit kms of line</v>
          </cell>
          <cell r="B44" t="str">
            <v>KMC</v>
          </cell>
          <cell r="C44">
            <v>2009</v>
          </cell>
          <cell r="D44">
            <v>1845</v>
          </cell>
          <cell r="E44">
            <v>92</v>
          </cell>
          <cell r="F44">
            <v>751</v>
          </cell>
          <cell r="G44">
            <v>320</v>
          </cell>
          <cell r="H44">
            <v>541</v>
          </cell>
          <cell r="I44">
            <v>1718</v>
          </cell>
          <cell r="J44">
            <v>1105</v>
          </cell>
          <cell r="K44">
            <v>522</v>
          </cell>
          <cell r="L44">
            <v>146</v>
          </cell>
          <cell r="M44">
            <v>27</v>
          </cell>
          <cell r="N44">
            <v>810</v>
          </cell>
          <cell r="O44">
            <v>21</v>
          </cell>
          <cell r="P44">
            <v>338</v>
          </cell>
          <cell r="Q44">
            <v>27</v>
          </cell>
          <cell r="R44">
            <v>147</v>
          </cell>
          <cell r="S44">
            <v>5300</v>
          </cell>
          <cell r="T44">
            <v>1127</v>
          </cell>
          <cell r="U44">
            <v>270</v>
          </cell>
          <cell r="V44">
            <v>137</v>
          </cell>
          <cell r="W44">
            <v>458</v>
          </cell>
          <cell r="X44">
            <v>276</v>
          </cell>
          <cell r="Y44">
            <v>84</v>
          </cell>
          <cell r="Z44">
            <v>944</v>
          </cell>
          <cell r="AA44">
            <v>172</v>
          </cell>
          <cell r="AB44">
            <v>1063</v>
          </cell>
          <cell r="AC44">
            <v>1731</v>
          </cell>
          <cell r="AD44">
            <v>1363</v>
          </cell>
          <cell r="AE44">
            <v>68</v>
          </cell>
          <cell r="AF44">
            <v>3363</v>
          </cell>
          <cell r="AG44">
            <v>21</v>
          </cell>
          <cell r="AH44">
            <v>66</v>
          </cell>
          <cell r="AI44">
            <v>2778</v>
          </cell>
          <cell r="AJ44">
            <v>120750</v>
          </cell>
          <cell r="AK44">
            <v>5387</v>
          </cell>
          <cell r="AL44">
            <v>741</v>
          </cell>
          <cell r="AM44">
            <v>98</v>
          </cell>
          <cell r="AN44">
            <v>357</v>
          </cell>
          <cell r="AO44">
            <v>1854</v>
          </cell>
          <cell r="AP44">
            <v>115</v>
          </cell>
          <cell r="AQ44">
            <v>350</v>
          </cell>
          <cell r="AR44">
            <v>2705</v>
          </cell>
          <cell r="AS44">
            <v>125</v>
          </cell>
          <cell r="AT44">
            <v>115</v>
          </cell>
          <cell r="AU44">
            <v>866</v>
          </cell>
          <cell r="AV44">
            <v>1053</v>
          </cell>
          <cell r="AW44">
            <v>1944</v>
          </cell>
          <cell r="AX44">
            <v>341</v>
          </cell>
          <cell r="AY44">
            <v>765</v>
          </cell>
          <cell r="AZ44">
            <v>616</v>
          </cell>
          <cell r="BA44">
            <v>370</v>
          </cell>
          <cell r="BB44">
            <v>1428</v>
          </cell>
          <cell r="BC44">
            <v>173</v>
          </cell>
          <cell r="BD44">
            <v>307</v>
          </cell>
          <cell r="BE44">
            <v>950</v>
          </cell>
          <cell r="BF44">
            <v>146</v>
          </cell>
          <cell r="BG44">
            <v>128</v>
          </cell>
          <cell r="BH44">
            <v>550</v>
          </cell>
          <cell r="BI44">
            <v>313</v>
          </cell>
          <cell r="BJ44">
            <v>7681</v>
          </cell>
          <cell r="BK44">
            <v>732</v>
          </cell>
          <cell r="BL44">
            <v>55</v>
          </cell>
          <cell r="BM44">
            <v>89</v>
          </cell>
          <cell r="BN44">
            <v>211</v>
          </cell>
          <cell r="BO44">
            <v>243</v>
          </cell>
          <cell r="BP44">
            <v>1186</v>
          </cell>
          <cell r="BQ44">
            <v>156</v>
          </cell>
          <cell r="BR44">
            <v>9794</v>
          </cell>
          <cell r="BS44">
            <v>2201</v>
          </cell>
          <cell r="BT44">
            <v>236</v>
          </cell>
          <cell r="BU44">
            <v>1541</v>
          </cell>
          <cell r="BV44">
            <v>443</v>
          </cell>
          <cell r="BW44">
            <v>76</v>
          </cell>
          <cell r="BX44">
            <v>65</v>
          </cell>
          <cell r="BY44">
            <v>36</v>
          </cell>
          <cell r="BZ44">
            <v>436</v>
          </cell>
          <cell r="CA44">
            <v>1034</v>
          </cell>
          <cell r="CB44">
            <v>245</v>
          </cell>
          <cell r="CC44">
            <v>177</v>
          </cell>
        </row>
        <row r="45">
          <cell r="A45" t="str">
            <v>Overhead circuit kms of line</v>
          </cell>
          <cell r="B45" t="str">
            <v>KMCO</v>
          </cell>
          <cell r="C45">
            <v>2009</v>
          </cell>
          <cell r="D45">
            <v>1841</v>
          </cell>
          <cell r="E45">
            <v>92</v>
          </cell>
          <cell r="F45">
            <v>574</v>
          </cell>
          <cell r="G45">
            <v>282</v>
          </cell>
          <cell r="H45">
            <v>266</v>
          </cell>
          <cell r="I45">
            <v>1064</v>
          </cell>
          <cell r="J45">
            <v>708</v>
          </cell>
          <cell r="K45">
            <v>479</v>
          </cell>
          <cell r="L45">
            <v>77</v>
          </cell>
          <cell r="M45">
            <v>26</v>
          </cell>
          <cell r="N45">
            <v>583</v>
          </cell>
          <cell r="O45">
            <v>17</v>
          </cell>
          <cell r="P45">
            <v>213</v>
          </cell>
          <cell r="Q45">
            <v>15</v>
          </cell>
          <cell r="R45">
            <v>89</v>
          </cell>
          <cell r="S45">
            <v>1834</v>
          </cell>
          <cell r="T45">
            <v>713</v>
          </cell>
          <cell r="U45">
            <v>212</v>
          </cell>
          <cell r="V45">
            <v>126</v>
          </cell>
          <cell r="W45">
            <v>219</v>
          </cell>
          <cell r="X45">
            <v>184</v>
          </cell>
          <cell r="Y45">
            <v>76</v>
          </cell>
          <cell r="Z45">
            <v>731</v>
          </cell>
          <cell r="AA45">
            <v>139</v>
          </cell>
          <cell r="AB45">
            <v>427</v>
          </cell>
          <cell r="AC45">
            <v>1643</v>
          </cell>
          <cell r="AD45">
            <v>882</v>
          </cell>
          <cell r="AE45">
            <v>57</v>
          </cell>
          <cell r="AF45">
            <v>1520</v>
          </cell>
          <cell r="AG45">
            <v>18</v>
          </cell>
          <cell r="AH45">
            <v>56</v>
          </cell>
          <cell r="AI45">
            <v>819</v>
          </cell>
          <cell r="AJ45">
            <v>116491</v>
          </cell>
          <cell r="AK45">
            <v>2710</v>
          </cell>
          <cell r="AL45">
            <v>605</v>
          </cell>
          <cell r="AM45">
            <v>88</v>
          </cell>
          <cell r="AN45">
            <v>233</v>
          </cell>
          <cell r="AO45">
            <v>1035</v>
          </cell>
          <cell r="AP45">
            <v>95</v>
          </cell>
          <cell r="AQ45">
            <v>285</v>
          </cell>
          <cell r="AR45">
            <v>1323</v>
          </cell>
          <cell r="AS45">
            <v>99</v>
          </cell>
          <cell r="AT45">
            <v>79</v>
          </cell>
          <cell r="AU45">
            <v>546</v>
          </cell>
          <cell r="AV45">
            <v>585</v>
          </cell>
          <cell r="AW45">
            <v>1475</v>
          </cell>
          <cell r="AX45">
            <v>246</v>
          </cell>
          <cell r="AY45">
            <v>657</v>
          </cell>
          <cell r="AZ45">
            <v>517</v>
          </cell>
          <cell r="BA45">
            <v>365</v>
          </cell>
          <cell r="BB45">
            <v>551</v>
          </cell>
          <cell r="BC45">
            <v>102</v>
          </cell>
          <cell r="BD45">
            <v>248</v>
          </cell>
          <cell r="BE45">
            <v>511</v>
          </cell>
          <cell r="BF45">
            <v>127</v>
          </cell>
          <cell r="BG45">
            <v>117</v>
          </cell>
          <cell r="BH45">
            <v>384</v>
          </cell>
          <cell r="BI45">
            <v>297</v>
          </cell>
          <cell r="BJ45">
            <v>2755</v>
          </cell>
          <cell r="BK45">
            <v>616</v>
          </cell>
          <cell r="BL45">
            <v>53</v>
          </cell>
          <cell r="BM45">
            <v>80</v>
          </cell>
          <cell r="BN45">
            <v>205</v>
          </cell>
          <cell r="BO45">
            <v>156</v>
          </cell>
          <cell r="BP45">
            <v>952</v>
          </cell>
          <cell r="BQ45">
            <v>102</v>
          </cell>
          <cell r="BR45">
            <v>4153</v>
          </cell>
          <cell r="BS45">
            <v>1280</v>
          </cell>
          <cell r="BT45">
            <v>125</v>
          </cell>
          <cell r="BU45">
            <v>1059</v>
          </cell>
          <cell r="BV45">
            <v>330</v>
          </cell>
          <cell r="BW45">
            <v>66</v>
          </cell>
          <cell r="BX45">
            <v>52</v>
          </cell>
          <cell r="BY45">
            <v>25</v>
          </cell>
          <cell r="BZ45">
            <v>310</v>
          </cell>
          <cell r="CA45">
            <v>495</v>
          </cell>
          <cell r="CB45">
            <v>154</v>
          </cell>
          <cell r="CC45">
            <v>167</v>
          </cell>
        </row>
        <row r="46">
          <cell r="A46" t="str">
            <v>Underground circuit kms ofline</v>
          </cell>
          <cell r="B46" t="str">
            <v>KMCU</v>
          </cell>
          <cell r="C46">
            <v>2009</v>
          </cell>
          <cell r="D46">
            <v>4</v>
          </cell>
          <cell r="E46">
            <v>0</v>
          </cell>
          <cell r="F46">
            <v>177</v>
          </cell>
          <cell r="G46">
            <v>38</v>
          </cell>
          <cell r="H46">
            <v>275</v>
          </cell>
          <cell r="I46">
            <v>654</v>
          </cell>
          <cell r="J46">
            <v>397</v>
          </cell>
          <cell r="K46">
            <v>43</v>
          </cell>
          <cell r="L46">
            <v>69</v>
          </cell>
          <cell r="M46">
            <v>1</v>
          </cell>
          <cell r="N46">
            <v>227</v>
          </cell>
          <cell r="O46">
            <v>4</v>
          </cell>
          <cell r="P46">
            <v>125</v>
          </cell>
          <cell r="Q46">
            <v>12</v>
          </cell>
          <cell r="R46">
            <v>58</v>
          </cell>
          <cell r="S46">
            <v>3466</v>
          </cell>
          <cell r="T46">
            <v>414</v>
          </cell>
          <cell r="U46">
            <v>58</v>
          </cell>
          <cell r="V46">
            <v>11</v>
          </cell>
          <cell r="W46">
            <v>239</v>
          </cell>
          <cell r="X46">
            <v>92</v>
          </cell>
          <cell r="Y46">
            <v>8</v>
          </cell>
          <cell r="Z46">
            <v>213</v>
          </cell>
          <cell r="AA46">
            <v>33</v>
          </cell>
          <cell r="AB46">
            <v>636</v>
          </cell>
          <cell r="AC46">
            <v>88</v>
          </cell>
          <cell r="AD46">
            <v>481</v>
          </cell>
          <cell r="AE46">
            <v>11</v>
          </cell>
          <cell r="AF46">
            <v>1843</v>
          </cell>
          <cell r="AG46">
            <v>3</v>
          </cell>
          <cell r="AH46">
            <v>10</v>
          </cell>
          <cell r="AI46">
            <v>1959</v>
          </cell>
          <cell r="AJ46">
            <v>4259</v>
          </cell>
          <cell r="AK46">
            <v>2677</v>
          </cell>
          <cell r="AL46">
            <v>136</v>
          </cell>
          <cell r="AM46">
            <v>10</v>
          </cell>
          <cell r="AN46">
            <v>124</v>
          </cell>
          <cell r="AO46">
            <v>819</v>
          </cell>
          <cell r="AP46">
            <v>20</v>
          </cell>
          <cell r="AQ46">
            <v>65</v>
          </cell>
          <cell r="AR46">
            <v>1382</v>
          </cell>
          <cell r="AS46">
            <v>26</v>
          </cell>
          <cell r="AT46">
            <v>36</v>
          </cell>
          <cell r="AU46">
            <v>320</v>
          </cell>
          <cell r="AV46">
            <v>468</v>
          </cell>
          <cell r="AW46">
            <v>469</v>
          </cell>
          <cell r="AX46">
            <v>95</v>
          </cell>
          <cell r="AY46">
            <v>108</v>
          </cell>
          <cell r="AZ46">
            <v>99</v>
          </cell>
          <cell r="BA46">
            <v>5</v>
          </cell>
          <cell r="BB46">
            <v>877</v>
          </cell>
          <cell r="BC46">
            <v>71</v>
          </cell>
          <cell r="BD46">
            <v>59</v>
          </cell>
          <cell r="BE46">
            <v>439</v>
          </cell>
          <cell r="BF46">
            <v>19</v>
          </cell>
          <cell r="BG46">
            <v>11</v>
          </cell>
          <cell r="BH46">
            <v>166</v>
          </cell>
          <cell r="BI46">
            <v>16</v>
          </cell>
          <cell r="BJ46">
            <v>4926</v>
          </cell>
          <cell r="BK46">
            <v>116</v>
          </cell>
          <cell r="BL46">
            <v>2</v>
          </cell>
          <cell r="BM46">
            <v>9</v>
          </cell>
          <cell r="BN46">
            <v>6</v>
          </cell>
          <cell r="BO46">
            <v>87</v>
          </cell>
          <cell r="BP46">
            <v>234</v>
          </cell>
          <cell r="BQ46">
            <v>54</v>
          </cell>
          <cell r="BR46">
            <v>5641</v>
          </cell>
          <cell r="BS46">
            <v>921</v>
          </cell>
          <cell r="BT46">
            <v>111</v>
          </cell>
          <cell r="BU46">
            <v>482</v>
          </cell>
          <cell r="BV46">
            <v>113</v>
          </cell>
          <cell r="BW46">
            <v>10</v>
          </cell>
          <cell r="BX46">
            <v>13</v>
          </cell>
          <cell r="BY46">
            <v>11</v>
          </cell>
          <cell r="BZ46">
            <v>126</v>
          </cell>
          <cell r="CA46">
            <v>539</v>
          </cell>
          <cell r="CB46">
            <v>91</v>
          </cell>
          <cell r="CC46">
            <v>10</v>
          </cell>
        </row>
        <row r="47">
          <cell r="A47" t="str">
            <v>Circuit kilometers 3 phase</v>
          </cell>
          <cell r="B47" t="str">
            <v>KMC3</v>
          </cell>
          <cell r="C47">
            <v>2009</v>
          </cell>
          <cell r="D47">
            <v>442</v>
          </cell>
          <cell r="E47">
            <v>47</v>
          </cell>
          <cell r="F47">
            <v>411</v>
          </cell>
          <cell r="G47">
            <v>167</v>
          </cell>
          <cell r="H47">
            <v>230</v>
          </cell>
          <cell r="I47">
            <v>912</v>
          </cell>
          <cell r="J47">
            <v>432</v>
          </cell>
          <cell r="K47">
            <v>315</v>
          </cell>
          <cell r="L47">
            <v>69</v>
          </cell>
          <cell r="M47">
            <v>16</v>
          </cell>
          <cell r="N47">
            <v>519</v>
          </cell>
          <cell r="O47">
            <v>10</v>
          </cell>
          <cell r="P47">
            <v>167</v>
          </cell>
          <cell r="Q47">
            <v>12</v>
          </cell>
          <cell r="R47">
            <v>72</v>
          </cell>
          <cell r="S47">
            <v>3216</v>
          </cell>
          <cell r="T47">
            <v>588</v>
          </cell>
          <cell r="U47">
            <v>146</v>
          </cell>
          <cell r="V47">
            <v>31</v>
          </cell>
          <cell r="W47">
            <v>159</v>
          </cell>
          <cell r="X47">
            <v>148</v>
          </cell>
          <cell r="Y47">
            <v>48</v>
          </cell>
          <cell r="Z47">
            <v>547</v>
          </cell>
          <cell r="AA47">
            <v>86</v>
          </cell>
          <cell r="AB47">
            <v>480</v>
          </cell>
          <cell r="AC47">
            <v>608</v>
          </cell>
          <cell r="AD47">
            <v>403</v>
          </cell>
          <cell r="AE47">
            <v>27</v>
          </cell>
          <cell r="AF47">
            <v>1766</v>
          </cell>
          <cell r="AG47">
            <v>10</v>
          </cell>
          <cell r="AH47">
            <v>42</v>
          </cell>
          <cell r="AI47">
            <v>1190</v>
          </cell>
          <cell r="AJ47">
            <v>45559</v>
          </cell>
          <cell r="AK47">
            <v>2968</v>
          </cell>
          <cell r="AL47">
            <v>342</v>
          </cell>
          <cell r="AM47">
            <v>61</v>
          </cell>
          <cell r="AN47">
            <v>255</v>
          </cell>
          <cell r="AO47">
            <v>791</v>
          </cell>
          <cell r="AP47">
            <v>76</v>
          </cell>
          <cell r="AQ47">
            <v>169</v>
          </cell>
          <cell r="AR47">
            <v>1262</v>
          </cell>
          <cell r="AS47">
            <v>68</v>
          </cell>
          <cell r="AT47">
            <v>79</v>
          </cell>
          <cell r="AU47">
            <v>429</v>
          </cell>
          <cell r="AV47">
            <v>325</v>
          </cell>
          <cell r="AW47">
            <v>864</v>
          </cell>
          <cell r="AX47">
            <v>175</v>
          </cell>
          <cell r="AY47">
            <v>341</v>
          </cell>
          <cell r="AZ47">
            <v>367</v>
          </cell>
          <cell r="BA47">
            <v>200</v>
          </cell>
          <cell r="BB47">
            <v>737</v>
          </cell>
          <cell r="BC47">
            <v>96</v>
          </cell>
          <cell r="BD47">
            <v>225</v>
          </cell>
          <cell r="BE47">
            <v>354</v>
          </cell>
          <cell r="BF47">
            <v>92</v>
          </cell>
          <cell r="BG47">
            <v>84</v>
          </cell>
          <cell r="BH47">
            <v>345</v>
          </cell>
          <cell r="BI47">
            <v>176</v>
          </cell>
          <cell r="BJ47">
            <v>3622</v>
          </cell>
          <cell r="BK47">
            <v>458</v>
          </cell>
          <cell r="BL47">
            <v>34</v>
          </cell>
          <cell r="BM47">
            <v>45</v>
          </cell>
          <cell r="BN47">
            <v>72</v>
          </cell>
          <cell r="BO47">
            <v>141</v>
          </cell>
          <cell r="BP47">
            <v>631</v>
          </cell>
          <cell r="BQ47">
            <v>72</v>
          </cell>
          <cell r="BR47">
            <v>5981</v>
          </cell>
          <cell r="BS47">
            <v>1109</v>
          </cell>
          <cell r="BT47">
            <v>100</v>
          </cell>
          <cell r="BU47">
            <v>711</v>
          </cell>
          <cell r="BV47">
            <v>287</v>
          </cell>
          <cell r="BW47">
            <v>47</v>
          </cell>
          <cell r="BX47">
            <v>44</v>
          </cell>
          <cell r="BY47">
            <v>18</v>
          </cell>
          <cell r="BZ47">
            <v>245</v>
          </cell>
          <cell r="CA47">
            <v>468</v>
          </cell>
          <cell r="CB47">
            <v>161</v>
          </cell>
          <cell r="CC47">
            <v>106</v>
          </cell>
        </row>
        <row r="48">
          <cell r="A48" t="str">
            <v>Circuit kilometers 2 phase</v>
          </cell>
          <cell r="B48" t="str">
            <v>KMC2</v>
          </cell>
          <cell r="C48">
            <v>2009</v>
          </cell>
          <cell r="D48">
            <v>30</v>
          </cell>
          <cell r="E48">
            <v>0</v>
          </cell>
          <cell r="F48">
            <v>7</v>
          </cell>
          <cell r="G48">
            <v>8</v>
          </cell>
          <cell r="H48">
            <v>0</v>
          </cell>
          <cell r="I48">
            <v>0</v>
          </cell>
          <cell r="J48">
            <v>0</v>
          </cell>
          <cell r="K48">
            <v>88</v>
          </cell>
          <cell r="L48">
            <v>0</v>
          </cell>
          <cell r="M48">
            <v>2</v>
          </cell>
          <cell r="N48">
            <v>2</v>
          </cell>
          <cell r="O48">
            <v>1</v>
          </cell>
          <cell r="P48">
            <v>5</v>
          </cell>
          <cell r="Q48">
            <v>1</v>
          </cell>
          <cell r="R48">
            <v>2</v>
          </cell>
          <cell r="S48">
            <v>102</v>
          </cell>
          <cell r="T48">
            <v>25</v>
          </cell>
          <cell r="U48">
            <v>2</v>
          </cell>
          <cell r="V48">
            <v>1</v>
          </cell>
          <cell r="W48">
            <v>0</v>
          </cell>
          <cell r="X48">
            <v>5</v>
          </cell>
          <cell r="Y48">
            <v>8</v>
          </cell>
          <cell r="Z48">
            <v>0</v>
          </cell>
          <cell r="AA48">
            <v>0</v>
          </cell>
          <cell r="AB48">
            <v>0</v>
          </cell>
          <cell r="AC48">
            <v>30</v>
          </cell>
          <cell r="AD48">
            <v>0</v>
          </cell>
          <cell r="AE48">
            <v>0</v>
          </cell>
          <cell r="AF48">
            <v>20</v>
          </cell>
          <cell r="AG48">
            <v>2</v>
          </cell>
          <cell r="AH48">
            <v>0</v>
          </cell>
          <cell r="AI48">
            <v>21</v>
          </cell>
          <cell r="AJ48">
            <v>3610</v>
          </cell>
          <cell r="AK48">
            <v>169</v>
          </cell>
          <cell r="AL48">
            <v>9</v>
          </cell>
          <cell r="AM48">
            <v>0</v>
          </cell>
          <cell r="AN48">
            <v>0</v>
          </cell>
          <cell r="AO48">
            <v>0</v>
          </cell>
          <cell r="AP48">
            <v>0</v>
          </cell>
          <cell r="AQ48">
            <v>9</v>
          </cell>
          <cell r="AR48">
            <v>0</v>
          </cell>
          <cell r="AS48">
            <v>1</v>
          </cell>
          <cell r="AT48">
            <v>0</v>
          </cell>
          <cell r="AU48">
            <v>25</v>
          </cell>
          <cell r="AV48">
            <v>7</v>
          </cell>
          <cell r="AW48">
            <v>2</v>
          </cell>
          <cell r="AX48">
            <v>1</v>
          </cell>
          <cell r="AY48">
            <v>0</v>
          </cell>
          <cell r="AZ48">
            <v>0</v>
          </cell>
          <cell r="BA48">
            <v>0</v>
          </cell>
          <cell r="BB48">
            <v>0</v>
          </cell>
          <cell r="BC48">
            <v>0</v>
          </cell>
          <cell r="BD48">
            <v>6</v>
          </cell>
          <cell r="BE48">
            <v>0</v>
          </cell>
          <cell r="BF48">
            <v>1</v>
          </cell>
          <cell r="BG48">
            <v>0</v>
          </cell>
          <cell r="BH48">
            <v>8</v>
          </cell>
          <cell r="BI48">
            <v>0</v>
          </cell>
          <cell r="BJ48">
            <v>79</v>
          </cell>
          <cell r="BK48">
            <v>10</v>
          </cell>
          <cell r="BL48">
            <v>1</v>
          </cell>
          <cell r="BM48">
            <v>0</v>
          </cell>
          <cell r="BN48">
            <v>0</v>
          </cell>
          <cell r="BO48">
            <v>12</v>
          </cell>
          <cell r="BP48">
            <v>0</v>
          </cell>
          <cell r="BQ48">
            <v>0</v>
          </cell>
          <cell r="BR48">
            <v>60</v>
          </cell>
          <cell r="BS48">
            <v>22</v>
          </cell>
          <cell r="BT48">
            <v>9</v>
          </cell>
          <cell r="BU48">
            <v>7</v>
          </cell>
          <cell r="BV48">
            <v>0</v>
          </cell>
          <cell r="BW48">
            <v>0</v>
          </cell>
          <cell r="BX48">
            <v>0</v>
          </cell>
          <cell r="BY48">
            <v>0</v>
          </cell>
          <cell r="BZ48">
            <v>4</v>
          </cell>
          <cell r="CA48">
            <v>11</v>
          </cell>
          <cell r="CB48">
            <v>3</v>
          </cell>
          <cell r="CC48">
            <v>9</v>
          </cell>
        </row>
        <row r="49">
          <cell r="A49" t="str">
            <v>Circuit kms single phase</v>
          </cell>
          <cell r="B49" t="str">
            <v>KMC1</v>
          </cell>
          <cell r="C49">
            <v>2009</v>
          </cell>
          <cell r="D49">
            <v>1373</v>
          </cell>
          <cell r="E49">
            <v>45</v>
          </cell>
          <cell r="F49">
            <v>333</v>
          </cell>
          <cell r="G49">
            <v>145</v>
          </cell>
          <cell r="H49">
            <v>311</v>
          </cell>
          <cell r="I49">
            <v>806</v>
          </cell>
          <cell r="J49">
            <v>673</v>
          </cell>
          <cell r="K49">
            <v>119</v>
          </cell>
          <cell r="L49">
            <v>77</v>
          </cell>
          <cell r="M49">
            <v>9</v>
          </cell>
          <cell r="N49">
            <v>289</v>
          </cell>
          <cell r="O49">
            <v>10</v>
          </cell>
          <cell r="P49">
            <v>166</v>
          </cell>
          <cell r="Q49">
            <v>14</v>
          </cell>
          <cell r="R49">
            <v>73</v>
          </cell>
          <cell r="S49">
            <v>1982</v>
          </cell>
          <cell r="T49">
            <v>514</v>
          </cell>
          <cell r="U49">
            <v>122</v>
          </cell>
          <cell r="V49">
            <v>105</v>
          </cell>
          <cell r="W49">
            <v>299</v>
          </cell>
          <cell r="X49">
            <v>123</v>
          </cell>
          <cell r="Y49">
            <v>28</v>
          </cell>
          <cell r="Z49">
            <v>397</v>
          </cell>
          <cell r="AA49">
            <v>86</v>
          </cell>
          <cell r="AB49">
            <v>583</v>
          </cell>
          <cell r="AC49">
            <v>1093</v>
          </cell>
          <cell r="AD49">
            <v>960</v>
          </cell>
          <cell r="AE49">
            <v>41</v>
          </cell>
          <cell r="AF49">
            <v>1577</v>
          </cell>
          <cell r="AG49">
            <v>9</v>
          </cell>
          <cell r="AH49">
            <v>24</v>
          </cell>
          <cell r="AI49">
            <v>1567</v>
          </cell>
          <cell r="AJ49">
            <v>71581</v>
          </cell>
          <cell r="AK49">
            <v>2250</v>
          </cell>
          <cell r="AL49">
            <v>390</v>
          </cell>
          <cell r="AM49">
            <v>37</v>
          </cell>
          <cell r="AN49">
            <v>102</v>
          </cell>
          <cell r="AO49">
            <v>1063</v>
          </cell>
          <cell r="AP49">
            <v>39</v>
          </cell>
          <cell r="AQ49">
            <v>172</v>
          </cell>
          <cell r="AR49">
            <v>1443</v>
          </cell>
          <cell r="AS49">
            <v>56</v>
          </cell>
          <cell r="AT49">
            <v>36</v>
          </cell>
          <cell r="AU49">
            <v>412</v>
          </cell>
          <cell r="AV49">
            <v>721</v>
          </cell>
          <cell r="AW49">
            <v>1078</v>
          </cell>
          <cell r="AX49">
            <v>165</v>
          </cell>
          <cell r="AY49">
            <v>424</v>
          </cell>
          <cell r="AZ49">
            <v>249</v>
          </cell>
          <cell r="BA49">
            <v>170</v>
          </cell>
          <cell r="BB49">
            <v>691</v>
          </cell>
          <cell r="BC49">
            <v>77</v>
          </cell>
          <cell r="BD49">
            <v>76</v>
          </cell>
          <cell r="BE49">
            <v>596</v>
          </cell>
          <cell r="BF49">
            <v>53</v>
          </cell>
          <cell r="BG49">
            <v>44</v>
          </cell>
          <cell r="BH49">
            <v>197</v>
          </cell>
          <cell r="BI49">
            <v>137</v>
          </cell>
          <cell r="BJ49">
            <v>3980</v>
          </cell>
          <cell r="BK49">
            <v>264</v>
          </cell>
          <cell r="BL49">
            <v>20</v>
          </cell>
          <cell r="BM49">
            <v>44</v>
          </cell>
          <cell r="BN49">
            <v>139</v>
          </cell>
          <cell r="BO49">
            <v>90</v>
          </cell>
          <cell r="BP49">
            <v>555</v>
          </cell>
          <cell r="BQ49">
            <v>84</v>
          </cell>
          <cell r="BR49">
            <v>3753</v>
          </cell>
          <cell r="BS49">
            <v>1070</v>
          </cell>
          <cell r="BT49">
            <v>127</v>
          </cell>
          <cell r="BU49">
            <v>823</v>
          </cell>
          <cell r="BV49">
            <v>156</v>
          </cell>
          <cell r="BW49">
            <v>29</v>
          </cell>
          <cell r="BX49">
            <v>21</v>
          </cell>
          <cell r="BY49">
            <v>18</v>
          </cell>
          <cell r="BZ49">
            <v>187</v>
          </cell>
          <cell r="CA49">
            <v>555</v>
          </cell>
          <cell r="CB49">
            <v>81</v>
          </cell>
          <cell r="CC49">
            <v>62</v>
          </cell>
        </row>
        <row r="50">
          <cell r="A50" t="str">
            <v>No transmission transformers</v>
          </cell>
          <cell r="B50" t="str">
            <v>NTRST</v>
          </cell>
          <cell r="C50">
            <v>2009</v>
          </cell>
          <cell r="D50">
            <v>0</v>
          </cell>
          <cell r="E50">
            <v>0</v>
          </cell>
          <cell r="F50">
            <v>0</v>
          </cell>
          <cell r="G50">
            <v>2</v>
          </cell>
          <cell r="H50">
            <v>1</v>
          </cell>
          <cell r="I50">
            <v>0</v>
          </cell>
          <cell r="J50">
            <v>2</v>
          </cell>
          <cell r="K50">
            <v>2</v>
          </cell>
          <cell r="L50">
            <v>0</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1</v>
          </cell>
          <cell r="AI50">
            <v>2</v>
          </cell>
          <cell r="AJ50">
            <v>243</v>
          </cell>
          <cell r="AK50">
            <v>25</v>
          </cell>
          <cell r="AL50">
            <v>0</v>
          </cell>
          <cell r="AM50">
            <v>3</v>
          </cell>
          <cell r="AN50">
            <v>0</v>
          </cell>
          <cell r="AO50">
            <v>16</v>
          </cell>
          <cell r="AP50">
            <v>0</v>
          </cell>
          <cell r="AQ50">
            <v>0</v>
          </cell>
          <cell r="AR50">
            <v>0</v>
          </cell>
          <cell r="AS50">
            <v>0</v>
          </cell>
          <cell r="AT50">
            <v>0</v>
          </cell>
          <cell r="AU50">
            <v>0</v>
          </cell>
          <cell r="AV50">
            <v>0</v>
          </cell>
          <cell r="AW50">
            <v>14</v>
          </cell>
          <cell r="AX50">
            <v>3</v>
          </cell>
          <cell r="AY50">
            <v>1</v>
          </cell>
          <cell r="AZ50">
            <v>0</v>
          </cell>
          <cell r="BA50">
            <v>0</v>
          </cell>
          <cell r="BB50">
            <v>0</v>
          </cell>
          <cell r="BC50">
            <v>0</v>
          </cell>
          <cell r="BD50">
            <v>0</v>
          </cell>
          <cell r="BE50">
            <v>0</v>
          </cell>
          <cell r="BF50">
            <v>0</v>
          </cell>
          <cell r="BG50">
            <v>0</v>
          </cell>
          <cell r="BH50">
            <v>0</v>
          </cell>
          <cell r="BI50">
            <v>0</v>
          </cell>
          <cell r="BJ50">
            <v>22</v>
          </cell>
          <cell r="BK50">
            <v>8</v>
          </cell>
          <cell r="BL50">
            <v>0</v>
          </cell>
          <cell r="BM50">
            <v>0</v>
          </cell>
          <cell r="BN50">
            <v>0</v>
          </cell>
          <cell r="BO50">
            <v>0</v>
          </cell>
          <cell r="BP50">
            <v>0</v>
          </cell>
          <cell r="BQ50">
            <v>0</v>
          </cell>
          <cell r="BR50">
            <v>2</v>
          </cell>
          <cell r="BS50">
            <v>0</v>
          </cell>
          <cell r="BT50">
            <v>0</v>
          </cell>
          <cell r="BU50">
            <v>8</v>
          </cell>
          <cell r="BV50">
            <v>0</v>
          </cell>
          <cell r="BW50">
            <v>0</v>
          </cell>
          <cell r="BX50">
            <v>0</v>
          </cell>
          <cell r="BY50">
            <v>0</v>
          </cell>
          <cell r="BZ50">
            <v>0</v>
          </cell>
          <cell r="CA50">
            <v>0</v>
          </cell>
          <cell r="CB50">
            <v>0</v>
          </cell>
          <cell r="CC50">
            <v>0</v>
          </cell>
        </row>
        <row r="51">
          <cell r="A51" t="str">
            <v>No subtransmission transformer</v>
          </cell>
          <cell r="B51" t="str">
            <v>NTRFST</v>
          </cell>
          <cell r="C51">
            <v>2009</v>
          </cell>
          <cell r="D51">
            <v>26</v>
          </cell>
          <cell r="E51">
            <v>4</v>
          </cell>
          <cell r="F51">
            <v>20</v>
          </cell>
          <cell r="G51">
            <v>3</v>
          </cell>
          <cell r="H51">
            <v>0</v>
          </cell>
          <cell r="I51">
            <v>44</v>
          </cell>
          <cell r="J51">
            <v>2</v>
          </cell>
          <cell r="K51">
            <v>8</v>
          </cell>
          <cell r="L51">
            <v>6</v>
          </cell>
          <cell r="M51">
            <v>0</v>
          </cell>
          <cell r="N51">
            <v>0</v>
          </cell>
          <cell r="O51">
            <v>4</v>
          </cell>
          <cell r="P51">
            <v>13</v>
          </cell>
          <cell r="Q51">
            <v>1</v>
          </cell>
          <cell r="R51">
            <v>0</v>
          </cell>
          <cell r="S51">
            <v>119</v>
          </cell>
          <cell r="T51">
            <v>15</v>
          </cell>
          <cell r="U51">
            <v>10</v>
          </cell>
          <cell r="V51">
            <v>0</v>
          </cell>
          <cell r="W51">
            <v>4</v>
          </cell>
          <cell r="X51">
            <v>6</v>
          </cell>
          <cell r="Y51">
            <v>0</v>
          </cell>
          <cell r="Z51">
            <v>45</v>
          </cell>
          <cell r="AA51">
            <v>0</v>
          </cell>
          <cell r="AB51">
            <v>2</v>
          </cell>
          <cell r="AC51">
            <v>5</v>
          </cell>
          <cell r="AD51">
            <v>12</v>
          </cell>
          <cell r="AE51">
            <v>0</v>
          </cell>
          <cell r="AF51">
            <v>8</v>
          </cell>
          <cell r="AG51">
            <v>0</v>
          </cell>
          <cell r="AH51">
            <v>3</v>
          </cell>
          <cell r="AI51">
            <v>18</v>
          </cell>
          <cell r="AJ51">
            <v>1441</v>
          </cell>
          <cell r="AK51">
            <v>141</v>
          </cell>
          <cell r="AL51">
            <v>16</v>
          </cell>
          <cell r="AM51">
            <v>0</v>
          </cell>
          <cell r="AN51">
            <v>37</v>
          </cell>
          <cell r="AO51">
            <v>7</v>
          </cell>
          <cell r="AP51">
            <v>8</v>
          </cell>
          <cell r="AQ51">
            <v>7</v>
          </cell>
          <cell r="AR51">
            <v>54</v>
          </cell>
          <cell r="AS51">
            <v>0</v>
          </cell>
          <cell r="AT51">
            <v>6</v>
          </cell>
          <cell r="AU51">
            <v>0</v>
          </cell>
          <cell r="AV51">
            <v>16</v>
          </cell>
          <cell r="AW51">
            <v>0</v>
          </cell>
          <cell r="AX51">
            <v>29</v>
          </cell>
          <cell r="AY51">
            <v>12</v>
          </cell>
          <cell r="AZ51">
            <v>22</v>
          </cell>
          <cell r="BA51">
            <v>0</v>
          </cell>
          <cell r="BB51">
            <v>38</v>
          </cell>
          <cell r="BC51">
            <v>0</v>
          </cell>
          <cell r="BD51">
            <v>0</v>
          </cell>
          <cell r="BE51">
            <v>16</v>
          </cell>
          <cell r="BF51">
            <v>14</v>
          </cell>
          <cell r="BG51">
            <v>5</v>
          </cell>
          <cell r="BH51">
            <v>37</v>
          </cell>
          <cell r="BI51">
            <v>7</v>
          </cell>
          <cell r="BJ51">
            <v>62</v>
          </cell>
          <cell r="BK51">
            <v>33</v>
          </cell>
          <cell r="BL51">
            <v>5</v>
          </cell>
          <cell r="BM51">
            <v>9</v>
          </cell>
          <cell r="BN51">
            <v>0</v>
          </cell>
          <cell r="BO51">
            <v>0</v>
          </cell>
          <cell r="BP51">
            <v>29</v>
          </cell>
          <cell r="BQ51">
            <v>3</v>
          </cell>
          <cell r="BR51">
            <v>0</v>
          </cell>
          <cell r="BS51">
            <v>66</v>
          </cell>
          <cell r="BT51">
            <v>5</v>
          </cell>
          <cell r="BU51">
            <v>21</v>
          </cell>
          <cell r="BV51">
            <v>584</v>
          </cell>
          <cell r="BW51">
            <v>6</v>
          </cell>
          <cell r="BX51">
            <v>4</v>
          </cell>
          <cell r="BY51">
            <v>1</v>
          </cell>
          <cell r="BZ51">
            <v>27</v>
          </cell>
          <cell r="CA51">
            <v>28</v>
          </cell>
          <cell r="CB51">
            <v>0</v>
          </cell>
          <cell r="CC51">
            <v>8</v>
          </cell>
        </row>
        <row r="52">
          <cell r="A52" t="str">
            <v>No distribution transformers</v>
          </cell>
          <cell r="B52" t="str">
            <v>NTRFD</v>
          </cell>
          <cell r="C52">
            <v>2009</v>
          </cell>
          <cell r="D52">
            <v>4731</v>
          </cell>
          <cell r="E52">
            <v>324</v>
          </cell>
          <cell r="F52">
            <v>5316</v>
          </cell>
          <cell r="G52">
            <v>3300</v>
          </cell>
          <cell r="H52">
            <v>3708</v>
          </cell>
          <cell r="I52">
            <v>9182</v>
          </cell>
          <cell r="J52">
            <v>7027</v>
          </cell>
          <cell r="K52">
            <v>2338</v>
          </cell>
          <cell r="L52">
            <v>836</v>
          </cell>
          <cell r="M52">
            <v>1</v>
          </cell>
          <cell r="N52">
            <v>3477</v>
          </cell>
          <cell r="O52">
            <v>239</v>
          </cell>
          <cell r="P52">
            <v>2118</v>
          </cell>
          <cell r="Q52">
            <v>290</v>
          </cell>
          <cell r="R52">
            <v>1545</v>
          </cell>
          <cell r="S52">
            <v>25399</v>
          </cell>
          <cell r="T52">
            <v>8244</v>
          </cell>
          <cell r="U52">
            <v>1563</v>
          </cell>
          <cell r="V52">
            <v>730</v>
          </cell>
          <cell r="W52">
            <v>3096</v>
          </cell>
          <cell r="X52">
            <v>2425</v>
          </cell>
          <cell r="Y52">
            <v>804</v>
          </cell>
          <cell r="Z52">
            <v>5605</v>
          </cell>
          <cell r="AA52">
            <v>1426</v>
          </cell>
          <cell r="AB52">
            <v>5798</v>
          </cell>
          <cell r="AC52">
            <v>7424</v>
          </cell>
          <cell r="AD52">
            <v>3686</v>
          </cell>
          <cell r="AE52">
            <v>60</v>
          </cell>
          <cell r="AF52">
            <v>23832</v>
          </cell>
          <cell r="AG52">
            <v>180</v>
          </cell>
          <cell r="AH52">
            <v>742</v>
          </cell>
          <cell r="AI52">
            <v>15125</v>
          </cell>
          <cell r="AJ52">
            <v>90</v>
          </cell>
          <cell r="AK52">
            <v>40525</v>
          </cell>
          <cell r="AL52">
            <v>3248</v>
          </cell>
          <cell r="AM52">
            <v>688</v>
          </cell>
          <cell r="AN52">
            <v>2063</v>
          </cell>
          <cell r="AO52">
            <v>10220</v>
          </cell>
          <cell r="AP52">
            <v>980</v>
          </cell>
          <cell r="AQ52">
            <v>2137</v>
          </cell>
          <cell r="AR52">
            <v>15030</v>
          </cell>
          <cell r="AS52">
            <v>1273</v>
          </cell>
          <cell r="AT52">
            <v>1235</v>
          </cell>
          <cell r="AU52">
            <v>4900</v>
          </cell>
          <cell r="AV52">
            <v>4120</v>
          </cell>
          <cell r="AW52">
            <v>9377</v>
          </cell>
          <cell r="AX52">
            <v>1757</v>
          </cell>
          <cell r="AY52">
            <v>4469</v>
          </cell>
          <cell r="AZ52">
            <v>3971</v>
          </cell>
          <cell r="BA52">
            <v>0</v>
          </cell>
          <cell r="BB52">
            <v>8239</v>
          </cell>
          <cell r="BC52">
            <v>1366</v>
          </cell>
          <cell r="BD52">
            <v>1765</v>
          </cell>
          <cell r="BE52">
            <v>6427</v>
          </cell>
          <cell r="BF52">
            <v>1592</v>
          </cell>
          <cell r="BG52">
            <v>687</v>
          </cell>
          <cell r="BH52">
            <v>3774</v>
          </cell>
          <cell r="BI52">
            <v>2047</v>
          </cell>
          <cell r="BJ52">
            <v>40878</v>
          </cell>
          <cell r="BK52">
            <v>6039</v>
          </cell>
          <cell r="BL52">
            <v>645</v>
          </cell>
          <cell r="BM52">
            <v>973</v>
          </cell>
          <cell r="BN52">
            <v>831</v>
          </cell>
          <cell r="BO52">
            <v>1380</v>
          </cell>
          <cell r="BP52">
            <v>7039</v>
          </cell>
          <cell r="BQ52">
            <v>850</v>
          </cell>
          <cell r="BR52">
            <v>61325</v>
          </cell>
          <cell r="BS52">
            <v>16240</v>
          </cell>
          <cell r="BT52">
            <v>1456</v>
          </cell>
          <cell r="BU52">
            <v>7513</v>
          </cell>
          <cell r="BV52">
            <v>1967</v>
          </cell>
          <cell r="BW52">
            <v>676</v>
          </cell>
          <cell r="BX52">
            <v>433</v>
          </cell>
          <cell r="BY52">
            <v>240</v>
          </cell>
          <cell r="BZ52">
            <v>2989</v>
          </cell>
          <cell r="CA52">
            <v>5263</v>
          </cell>
          <cell r="CB52">
            <v>1618</v>
          </cell>
          <cell r="CC52">
            <v>769</v>
          </cell>
        </row>
        <row r="53">
          <cell r="A53" t="str">
            <v>Utility average load factor</v>
          </cell>
          <cell r="B53" t="str">
            <v>LF</v>
          </cell>
          <cell r="C53">
            <v>2009</v>
          </cell>
          <cell r="D53">
            <v>75</v>
          </cell>
          <cell r="E53">
            <v>73</v>
          </cell>
          <cell r="F53">
            <v>0</v>
          </cell>
          <cell r="G53">
            <v>0</v>
          </cell>
          <cell r="H53">
            <v>72</v>
          </cell>
          <cell r="I53">
            <v>71</v>
          </cell>
          <cell r="J53">
            <v>71</v>
          </cell>
          <cell r="K53">
            <v>73</v>
          </cell>
          <cell r="L53">
            <v>70</v>
          </cell>
          <cell r="M53">
            <v>74</v>
          </cell>
          <cell r="N53">
            <v>0</v>
          </cell>
          <cell r="O53">
            <v>68</v>
          </cell>
          <cell r="P53">
            <v>77</v>
          </cell>
          <cell r="Q53">
            <v>66</v>
          </cell>
          <cell r="R53">
            <v>0</v>
          </cell>
          <cell r="S53">
            <v>74</v>
          </cell>
          <cell r="T53">
            <v>58</v>
          </cell>
          <cell r="U53">
            <v>74</v>
          </cell>
          <cell r="V53">
            <v>72</v>
          </cell>
          <cell r="W53">
            <v>66</v>
          </cell>
          <cell r="X53">
            <v>89</v>
          </cell>
          <cell r="Y53">
            <v>72</v>
          </cell>
          <cell r="Z53">
            <v>73</v>
          </cell>
          <cell r="AA53">
            <v>69</v>
          </cell>
          <cell r="AB53">
            <v>74</v>
          </cell>
          <cell r="AC53">
            <v>47</v>
          </cell>
          <cell r="AD53">
            <v>70</v>
          </cell>
          <cell r="AE53">
            <v>69</v>
          </cell>
          <cell r="AF53">
            <v>65</v>
          </cell>
          <cell r="AG53">
            <v>68</v>
          </cell>
          <cell r="AH53">
            <v>80</v>
          </cell>
          <cell r="AI53">
            <v>73</v>
          </cell>
          <cell r="AJ53">
            <v>80</v>
          </cell>
          <cell r="AK53">
            <v>76</v>
          </cell>
          <cell r="AL53">
            <v>55</v>
          </cell>
          <cell r="AM53">
            <v>69</v>
          </cell>
          <cell r="AN53">
            <v>81</v>
          </cell>
          <cell r="AO53">
            <v>71</v>
          </cell>
          <cell r="AP53">
            <v>76</v>
          </cell>
          <cell r="AQ53">
            <v>73</v>
          </cell>
          <cell r="AR53">
            <v>73</v>
          </cell>
          <cell r="AS53">
            <v>0</v>
          </cell>
          <cell r="AT53">
            <v>71</v>
          </cell>
          <cell r="AU53">
            <v>71</v>
          </cell>
          <cell r="AV53">
            <v>70</v>
          </cell>
          <cell r="AW53">
            <v>0</v>
          </cell>
          <cell r="AX53">
            <v>71</v>
          </cell>
          <cell r="AY53">
            <v>71</v>
          </cell>
          <cell r="AZ53">
            <v>74</v>
          </cell>
          <cell r="BA53">
            <v>72</v>
          </cell>
          <cell r="BB53">
            <v>70</v>
          </cell>
          <cell r="BC53">
            <v>72</v>
          </cell>
          <cell r="BD53">
            <v>77</v>
          </cell>
          <cell r="BE53">
            <v>61</v>
          </cell>
          <cell r="BF53">
            <v>76</v>
          </cell>
          <cell r="BG53">
            <v>70208</v>
          </cell>
          <cell r="BH53">
            <v>72</v>
          </cell>
          <cell r="BI53">
            <v>67</v>
          </cell>
          <cell r="BJ53">
            <v>0</v>
          </cell>
          <cell r="BK53">
            <v>76</v>
          </cell>
          <cell r="BL53">
            <v>70</v>
          </cell>
          <cell r="BM53">
            <v>0</v>
          </cell>
          <cell r="BN53">
            <v>8</v>
          </cell>
          <cell r="BO53">
            <v>55</v>
          </cell>
          <cell r="BP53">
            <v>72</v>
          </cell>
          <cell r="BQ53">
            <v>63</v>
          </cell>
          <cell r="BR53">
            <v>75</v>
          </cell>
          <cell r="BS53">
            <v>74</v>
          </cell>
          <cell r="BT53">
            <v>68</v>
          </cell>
          <cell r="BU53">
            <v>72</v>
          </cell>
          <cell r="BV53">
            <v>68</v>
          </cell>
          <cell r="BW53">
            <v>87</v>
          </cell>
          <cell r="BX53">
            <v>69</v>
          </cell>
          <cell r="BY53">
            <v>69</v>
          </cell>
          <cell r="BZ53">
            <v>70</v>
          </cell>
          <cell r="CA53">
            <v>70</v>
          </cell>
          <cell r="CB53">
            <v>71</v>
          </cell>
          <cell r="CC53">
            <v>71</v>
          </cell>
        </row>
      </sheetData>
      <sheetData sheetId="26">
        <row r="1">
          <cell r="A1" t="str">
            <v>Distributor Data for Year ended Dec 31st, 2008</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O3">
            <v>0</v>
          </cell>
          <cell r="BY3">
            <v>0</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Amortization Expense</v>
          </cell>
          <cell r="B6">
            <v>0</v>
          </cell>
          <cell r="C6">
            <v>2008</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row>
        <row r="7">
          <cell r="A7" t="str">
            <v>Plant Additions</v>
          </cell>
          <cell r="B7" t="str">
            <v>PADD</v>
          </cell>
          <cell r="C7">
            <v>2008</v>
          </cell>
          <cell r="D7">
            <v>335031.3</v>
          </cell>
          <cell r="E7">
            <v>15218526</v>
          </cell>
          <cell r="F7">
            <v>4973246</v>
          </cell>
          <cell r="G7">
            <v>1351300</v>
          </cell>
          <cell r="H7">
            <v>5934691</v>
          </cell>
          <cell r="I7">
            <v>11059871.91</v>
          </cell>
          <cell r="J7">
            <v>2704891.27</v>
          </cell>
          <cell r="K7">
            <v>8395572.6099999994</v>
          </cell>
          <cell r="L7">
            <v>5019497.78</v>
          </cell>
          <cell r="M7">
            <v>387900.58</v>
          </cell>
          <cell r="N7">
            <v>42373.74</v>
          </cell>
          <cell r="O7">
            <v>5347119</v>
          </cell>
          <cell r="P7">
            <v>0</v>
          </cell>
          <cell r="Q7">
            <v>128978.46</v>
          </cell>
          <cell r="R7">
            <v>0</v>
          </cell>
          <cell r="S7">
            <v>1199448.0900000001</v>
          </cell>
          <cell r="T7">
            <v>10038321</v>
          </cell>
          <cell r="U7">
            <v>1097304.8600000001</v>
          </cell>
          <cell r="V7">
            <v>49396513</v>
          </cell>
          <cell r="W7">
            <v>2165216.08</v>
          </cell>
          <cell r="X7">
            <v>232702.58</v>
          </cell>
          <cell r="Y7">
            <v>6069658</v>
          </cell>
          <cell r="Z7">
            <v>5469756.9800000004</v>
          </cell>
          <cell r="AA7">
            <v>160373</v>
          </cell>
          <cell r="AB7">
            <v>76189</v>
          </cell>
          <cell r="AC7">
            <v>11609629</v>
          </cell>
          <cell r="AD7">
            <v>8094590</v>
          </cell>
          <cell r="AE7">
            <v>959420.49</v>
          </cell>
          <cell r="AF7">
            <v>13599866.039999999</v>
          </cell>
          <cell r="AG7">
            <v>4937016</v>
          </cell>
          <cell r="AH7">
            <v>3306411</v>
          </cell>
          <cell r="AI7">
            <v>114484.46</v>
          </cell>
          <cell r="AJ7">
            <v>41743793</v>
          </cell>
          <cell r="AK7">
            <v>199904</v>
          </cell>
          <cell r="AL7">
            <v>172758.14</v>
          </cell>
          <cell r="AM7">
            <v>25551586</v>
          </cell>
          <cell r="AN7">
            <v>541500000</v>
          </cell>
          <cell r="AO7">
            <v>68160413</v>
          </cell>
          <cell r="AP7">
            <v>2398380.2000000002</v>
          </cell>
          <cell r="AQ7">
            <v>649292.38</v>
          </cell>
          <cell r="AR7">
            <v>3757161</v>
          </cell>
          <cell r="AS7">
            <v>17929962.140000001</v>
          </cell>
          <cell r="AT7">
            <v>1469906.81</v>
          </cell>
          <cell r="AU7">
            <v>1478461.32</v>
          </cell>
          <cell r="AV7">
            <v>28239054</v>
          </cell>
          <cell r="AW7">
            <v>1116382</v>
          </cell>
          <cell r="AX7">
            <v>2008954.33</v>
          </cell>
          <cell r="AY7">
            <v>6513565.8499999996</v>
          </cell>
          <cell r="AZ7">
            <v>0</v>
          </cell>
          <cell r="BA7">
            <v>7050993.4299999997</v>
          </cell>
          <cell r="BB7">
            <v>15400649.359999999</v>
          </cell>
          <cell r="BC7">
            <v>1681902.6</v>
          </cell>
          <cell r="BD7">
            <v>4276639</v>
          </cell>
          <cell r="BE7">
            <v>5078898.0599999996</v>
          </cell>
          <cell r="BF7">
            <v>591028</v>
          </cell>
          <cell r="BG7">
            <v>19368314</v>
          </cell>
          <cell r="BH7">
            <v>1492908.2</v>
          </cell>
          <cell r="BI7">
            <v>2251561</v>
          </cell>
          <cell r="BJ7">
            <v>9942000</v>
          </cell>
          <cell r="BK7">
            <v>804554.98</v>
          </cell>
          <cell r="BL7">
            <v>4939789</v>
          </cell>
          <cell r="BM7">
            <v>667281.55000000005</v>
          </cell>
          <cell r="BN7">
            <v>4409757</v>
          </cell>
          <cell r="BO7">
            <v>1803889.06</v>
          </cell>
          <cell r="BP7">
            <v>74602622.980000004</v>
          </cell>
          <cell r="BQ7">
            <v>368204</v>
          </cell>
          <cell r="BR7">
            <v>576549.17000000004</v>
          </cell>
          <cell r="BS7">
            <v>440124.3</v>
          </cell>
          <cell r="BT7">
            <v>2558791.52</v>
          </cell>
          <cell r="BU7">
            <v>7822358</v>
          </cell>
          <cell r="BV7">
            <v>917687</v>
          </cell>
          <cell r="BW7">
            <v>227916609</v>
          </cell>
          <cell r="BX7">
            <v>17111921</v>
          </cell>
          <cell r="BY7">
            <v>1968842.49</v>
          </cell>
          <cell r="BZ7">
            <v>14448141</v>
          </cell>
          <cell r="CA7">
            <v>2254765</v>
          </cell>
          <cell r="CB7">
            <v>1401159</v>
          </cell>
          <cell r="CC7">
            <v>348736</v>
          </cell>
          <cell r="CD7">
            <v>180411</v>
          </cell>
          <cell r="CE7">
            <v>6674936</v>
          </cell>
          <cell r="CF7">
            <v>7504184</v>
          </cell>
          <cell r="CG7">
            <v>3900263.58</v>
          </cell>
        </row>
        <row r="8">
          <cell r="A8" t="str">
            <v>OM&amp;A Expense</v>
          </cell>
          <cell r="B8" t="str">
            <v>COMA</v>
          </cell>
          <cell r="C8">
            <v>2008</v>
          </cell>
          <cell r="D8">
            <v>838668.86</v>
          </cell>
          <cell r="E8">
            <v>10137547</v>
          </cell>
          <cell r="F8">
            <v>8965563</v>
          </cell>
          <cell r="G8">
            <v>3210945.14</v>
          </cell>
          <cell r="H8">
            <v>7528624.5530000003</v>
          </cell>
          <cell r="I8">
            <v>12638483.060000001</v>
          </cell>
          <cell r="J8">
            <v>3479392.53</v>
          </cell>
          <cell r="K8">
            <v>8704501</v>
          </cell>
          <cell r="L8">
            <v>4369848.6199999992</v>
          </cell>
          <cell r="M8">
            <v>1561746.15</v>
          </cell>
          <cell r="N8">
            <v>580666.64</v>
          </cell>
          <cell r="O8">
            <v>5434315.1999999993</v>
          </cell>
          <cell r="P8">
            <v>0</v>
          </cell>
          <cell r="Q8">
            <v>404632.86</v>
          </cell>
          <cell r="R8">
            <v>0</v>
          </cell>
          <cell r="S8">
            <v>1885608.0899999996</v>
          </cell>
          <cell r="T8">
            <v>20700532</v>
          </cell>
          <cell r="U8">
            <v>1071488.0299999998</v>
          </cell>
          <cell r="V8">
            <v>42361149</v>
          </cell>
          <cell r="W8">
            <v>5363655.49</v>
          </cell>
          <cell r="X8">
            <v>995486.29</v>
          </cell>
          <cell r="Y8">
            <v>5142312.67</v>
          </cell>
          <cell r="Z8">
            <v>3528621.44</v>
          </cell>
          <cell r="AA8">
            <v>1257859.71</v>
          </cell>
          <cell r="AB8">
            <v>206511.08</v>
          </cell>
          <cell r="AC8">
            <v>8472982.2799999993</v>
          </cell>
          <cell r="AD8">
            <v>10563085.060000001</v>
          </cell>
          <cell r="AE8">
            <v>1744924.6500000001</v>
          </cell>
          <cell r="AF8">
            <v>9950466.1999999993</v>
          </cell>
          <cell r="AG8">
            <v>6934686.3399999999</v>
          </cell>
          <cell r="AH8">
            <v>4979699</v>
          </cell>
          <cell r="AI8">
            <v>677866.85800000012</v>
          </cell>
          <cell r="AJ8">
            <v>39288448.700000003</v>
          </cell>
          <cell r="AK8">
            <v>235812.40000000002</v>
          </cell>
          <cell r="AL8">
            <v>790094.16999999993</v>
          </cell>
          <cell r="AM8">
            <v>17791258.670000002</v>
          </cell>
          <cell r="AN8">
            <v>447646800</v>
          </cell>
          <cell r="AO8">
            <v>49866448.300000004</v>
          </cell>
          <cell r="AP8">
            <v>3488595.34</v>
          </cell>
          <cell r="AQ8">
            <v>1546797.05</v>
          </cell>
          <cell r="AR8">
            <v>4990520.66</v>
          </cell>
          <cell r="AS8">
            <v>12336072.51</v>
          </cell>
          <cell r="AT8">
            <v>1854928.2899999998</v>
          </cell>
          <cell r="AU8">
            <v>2679086.5300000003</v>
          </cell>
          <cell r="AV8">
            <v>26118186.039999999</v>
          </cell>
          <cell r="AW8">
            <v>1415406.5600000003</v>
          </cell>
          <cell r="AX8">
            <v>1715833.24</v>
          </cell>
          <cell r="AY8">
            <v>4971485.8500000006</v>
          </cell>
          <cell r="AZ8">
            <v>0</v>
          </cell>
          <cell r="BA8">
            <v>6214558.9799999995</v>
          </cell>
          <cell r="BB8">
            <v>12501129.92</v>
          </cell>
          <cell r="BC8">
            <v>1686713.6100000003</v>
          </cell>
          <cell r="BD8">
            <v>5132563.7199999988</v>
          </cell>
          <cell r="BE8">
            <v>4844870.040000001</v>
          </cell>
          <cell r="BF8">
            <v>1916695.16</v>
          </cell>
          <cell r="BG8">
            <v>9625878.9100000001</v>
          </cell>
          <cell r="BH8">
            <v>2156890.44</v>
          </cell>
          <cell r="BI8">
            <v>3737525.09</v>
          </cell>
          <cell r="BJ8">
            <v>8435686.1600000001</v>
          </cell>
          <cell r="BK8">
            <v>2313764.75</v>
          </cell>
          <cell r="BL8">
            <v>7022128</v>
          </cell>
          <cell r="BM8">
            <v>1171644.75</v>
          </cell>
          <cell r="BN8">
            <v>6882938.25</v>
          </cell>
          <cell r="BO8">
            <v>3648126.04</v>
          </cell>
          <cell r="BP8">
            <v>42942386.100000001</v>
          </cell>
          <cell r="BQ8">
            <v>1027939.27</v>
          </cell>
          <cell r="BR8">
            <v>1461898.3399999999</v>
          </cell>
          <cell r="BS8">
            <v>1124817.5599999998</v>
          </cell>
          <cell r="BT8">
            <v>3075601.4</v>
          </cell>
          <cell r="BU8">
            <v>11457312.399999999</v>
          </cell>
          <cell r="BV8">
            <v>1616901.99</v>
          </cell>
          <cell r="BW8">
            <v>160614322.36999997</v>
          </cell>
          <cell r="BX8">
            <v>18447671</v>
          </cell>
          <cell r="BY8">
            <v>1870154.3800000001</v>
          </cell>
          <cell r="BZ8">
            <v>8620992.3099999987</v>
          </cell>
          <cell r="CA8">
            <v>4486554.82</v>
          </cell>
          <cell r="CB8">
            <v>1190255.3599999999</v>
          </cell>
          <cell r="CC8">
            <v>1291065</v>
          </cell>
          <cell r="CD8">
            <v>586433.19000000006</v>
          </cell>
          <cell r="CE8">
            <v>4867998</v>
          </cell>
          <cell r="CF8">
            <v>7844132.5199999996</v>
          </cell>
          <cell r="CG8">
            <v>3215677.7</v>
          </cell>
        </row>
        <row r="9">
          <cell r="A9" t="str">
            <v>Income Taxes</v>
          </cell>
          <cell r="B9" t="str">
            <v>CTAXINC</v>
          </cell>
          <cell r="C9">
            <v>2008</v>
          </cell>
          <cell r="D9">
            <v>9090</v>
          </cell>
          <cell r="E9">
            <v>3718000</v>
          </cell>
          <cell r="F9">
            <v>816403</v>
          </cell>
          <cell r="G9">
            <v>698563</v>
          </cell>
          <cell r="H9">
            <v>1232713</v>
          </cell>
          <cell r="I9">
            <v>2024770.84</v>
          </cell>
          <cell r="J9">
            <v>80802.460000000006</v>
          </cell>
          <cell r="K9">
            <v>2416720</v>
          </cell>
          <cell r="L9">
            <v>319735</v>
          </cell>
          <cell r="M9">
            <v>123859</v>
          </cell>
          <cell r="N9">
            <v>0</v>
          </cell>
          <cell r="O9">
            <v>1069953.71</v>
          </cell>
          <cell r="P9">
            <v>0</v>
          </cell>
          <cell r="Q9">
            <v>29268</v>
          </cell>
          <cell r="R9">
            <v>0</v>
          </cell>
          <cell r="S9">
            <v>815549</v>
          </cell>
          <cell r="T9">
            <v>3875000</v>
          </cell>
          <cell r="U9">
            <v>-73170</v>
          </cell>
          <cell r="V9">
            <v>11512162</v>
          </cell>
          <cell r="W9">
            <v>372520.37</v>
          </cell>
          <cell r="X9">
            <v>0</v>
          </cell>
          <cell r="Y9">
            <v>770997.25</v>
          </cell>
          <cell r="Z9">
            <v>872000</v>
          </cell>
          <cell r="AA9">
            <v>-5294</v>
          </cell>
          <cell r="AB9">
            <v>0</v>
          </cell>
          <cell r="AC9">
            <v>1580251.13</v>
          </cell>
          <cell r="AD9">
            <v>2559390</v>
          </cell>
          <cell r="AE9">
            <v>160355.99</v>
          </cell>
          <cell r="AF9">
            <v>1710174.7</v>
          </cell>
          <cell r="AG9">
            <v>1292295.19</v>
          </cell>
          <cell r="AH9">
            <v>708593</v>
          </cell>
          <cell r="AI9">
            <v>1800</v>
          </cell>
          <cell r="AJ9">
            <v>6225339.2699999996</v>
          </cell>
          <cell r="AK9">
            <v>-14517</v>
          </cell>
          <cell r="AL9">
            <v>74302</v>
          </cell>
          <cell r="AM9">
            <v>8199870</v>
          </cell>
          <cell r="AN9">
            <v>62655800</v>
          </cell>
          <cell r="AO9">
            <v>12470203</v>
          </cell>
          <cell r="AP9">
            <v>399640</v>
          </cell>
          <cell r="AQ9">
            <v>22279</v>
          </cell>
          <cell r="AR9">
            <v>942927</v>
          </cell>
          <cell r="AS9">
            <v>2822558.78</v>
          </cell>
          <cell r="AT9">
            <v>557612.89</v>
          </cell>
          <cell r="AU9">
            <v>174376</v>
          </cell>
          <cell r="AV9">
            <v>3231771</v>
          </cell>
          <cell r="AW9">
            <v>164072.85999999999</v>
          </cell>
          <cell r="AX9">
            <v>270500</v>
          </cell>
          <cell r="AY9">
            <v>814047</v>
          </cell>
          <cell r="AZ9">
            <v>0</v>
          </cell>
          <cell r="BA9">
            <v>1607995.55</v>
          </cell>
          <cell r="BB9">
            <v>1472780.77</v>
          </cell>
          <cell r="BC9">
            <v>280101.74</v>
          </cell>
          <cell r="BD9">
            <v>621013</v>
          </cell>
          <cell r="BE9">
            <v>643734</v>
          </cell>
          <cell r="BF9">
            <v>17018</v>
          </cell>
          <cell r="BG9">
            <v>2628032.0499999998</v>
          </cell>
          <cell r="BH9">
            <v>406026</v>
          </cell>
          <cell r="BI9">
            <v>473000</v>
          </cell>
          <cell r="BJ9">
            <v>1933850.08</v>
          </cell>
          <cell r="BK9">
            <v>92372</v>
          </cell>
          <cell r="BL9">
            <v>1045700</v>
          </cell>
          <cell r="BM9">
            <v>56441</v>
          </cell>
          <cell r="BN9">
            <v>811656</v>
          </cell>
          <cell r="BO9">
            <v>62063</v>
          </cell>
          <cell r="BP9">
            <v>7430468.75</v>
          </cell>
          <cell r="BQ9">
            <v>25099</v>
          </cell>
          <cell r="BR9">
            <v>23799</v>
          </cell>
          <cell r="BS9">
            <v>25818</v>
          </cell>
          <cell r="BT9">
            <v>677819.9</v>
          </cell>
          <cell r="BU9">
            <v>963000</v>
          </cell>
          <cell r="BV9">
            <v>45648</v>
          </cell>
          <cell r="BW9">
            <v>8968713</v>
          </cell>
          <cell r="BX9">
            <v>4297652</v>
          </cell>
          <cell r="BY9">
            <v>272196.90999999997</v>
          </cell>
          <cell r="BZ9">
            <v>1776795.96</v>
          </cell>
          <cell r="CA9">
            <v>393212.33</v>
          </cell>
          <cell r="CB9">
            <v>-10158</v>
          </cell>
          <cell r="CC9">
            <v>41822</v>
          </cell>
          <cell r="CD9">
            <v>0</v>
          </cell>
          <cell r="CE9">
            <v>52690</v>
          </cell>
          <cell r="CF9">
            <v>2794834</v>
          </cell>
          <cell r="CG9">
            <v>453777.5</v>
          </cell>
        </row>
        <row r="10">
          <cell r="A10" t="str">
            <v>Total Customers (not including Street &amp; Sentinel Lighting Connections)</v>
          </cell>
          <cell r="B10" t="str">
            <v>YN</v>
          </cell>
          <cell r="C10">
            <v>2008</v>
          </cell>
          <cell r="D10">
            <v>1676</v>
          </cell>
          <cell r="E10">
            <v>69628</v>
          </cell>
          <cell r="F10">
            <v>36218</v>
          </cell>
          <cell r="G10">
            <v>9456</v>
          </cell>
          <cell r="H10">
            <v>37473</v>
          </cell>
          <cell r="I10">
            <v>62737</v>
          </cell>
          <cell r="J10">
            <v>14387</v>
          </cell>
          <cell r="K10">
            <v>49297</v>
          </cell>
          <cell r="L10">
            <v>15616</v>
          </cell>
          <cell r="M10">
            <v>6309</v>
          </cell>
          <cell r="N10">
            <v>1335</v>
          </cell>
          <cell r="O10">
            <v>32094</v>
          </cell>
          <cell r="P10">
            <v>0</v>
          </cell>
          <cell r="Q10">
            <v>1936</v>
          </cell>
          <cell r="R10">
            <v>0</v>
          </cell>
          <cell r="S10">
            <v>10853</v>
          </cell>
          <cell r="T10">
            <v>84644</v>
          </cell>
          <cell r="U10">
            <v>3543</v>
          </cell>
          <cell r="V10">
            <v>186929</v>
          </cell>
          <cell r="W10">
            <v>14312</v>
          </cell>
          <cell r="X10">
            <v>3349</v>
          </cell>
          <cell r="Y10">
            <v>27929</v>
          </cell>
          <cell r="Z10">
            <v>19394</v>
          </cell>
          <cell r="AA10">
            <v>4001</v>
          </cell>
          <cell r="AB10">
            <v>681</v>
          </cell>
          <cell r="AC10">
            <v>11587</v>
          </cell>
          <cell r="AD10">
            <v>46215</v>
          </cell>
          <cell r="AE10">
            <v>9937</v>
          </cell>
          <cell r="AF10">
            <v>48914</v>
          </cell>
          <cell r="AG10">
            <v>20815</v>
          </cell>
          <cell r="AH10">
            <v>20818</v>
          </cell>
          <cell r="AI10">
            <v>2763</v>
          </cell>
          <cell r="AJ10">
            <v>233947</v>
          </cell>
          <cell r="AK10">
            <v>1177</v>
          </cell>
          <cell r="AL10">
            <v>5375</v>
          </cell>
          <cell r="AM10">
            <v>129585</v>
          </cell>
          <cell r="AN10">
            <v>1187253</v>
          </cell>
          <cell r="AO10">
            <v>291639</v>
          </cell>
          <cell r="AP10">
            <v>14471</v>
          </cell>
          <cell r="AQ10">
            <v>5583</v>
          </cell>
          <cell r="AR10">
            <v>26940</v>
          </cell>
          <cell r="AS10">
            <v>84195</v>
          </cell>
          <cell r="AT10">
            <v>9215</v>
          </cell>
          <cell r="AU10">
            <v>9295</v>
          </cell>
          <cell r="AV10">
            <v>143797</v>
          </cell>
          <cell r="AW10">
            <v>7026</v>
          </cell>
          <cell r="AX10">
            <v>6773</v>
          </cell>
          <cell r="AY10">
            <v>25373</v>
          </cell>
          <cell r="AZ10">
            <v>0</v>
          </cell>
          <cell r="BA10">
            <v>31874</v>
          </cell>
          <cell r="BB10">
            <v>50255</v>
          </cell>
          <cell r="BC10">
            <v>7798</v>
          </cell>
          <cell r="BD10">
            <v>18806</v>
          </cell>
          <cell r="BE10">
            <v>23669</v>
          </cell>
          <cell r="BF10">
            <v>6055</v>
          </cell>
          <cell r="BG10">
            <v>62038</v>
          </cell>
          <cell r="BH10">
            <v>10200</v>
          </cell>
          <cell r="BI10">
            <v>12797</v>
          </cell>
          <cell r="BJ10">
            <v>51813</v>
          </cell>
          <cell r="BK10">
            <v>10381</v>
          </cell>
          <cell r="BL10">
            <v>32734</v>
          </cell>
          <cell r="BM10">
            <v>3356</v>
          </cell>
          <cell r="BN10">
            <v>34349</v>
          </cell>
          <cell r="BO10">
            <v>9229</v>
          </cell>
          <cell r="BP10">
            <v>244573</v>
          </cell>
          <cell r="BQ10">
            <v>4194</v>
          </cell>
          <cell r="BR10">
            <v>5859</v>
          </cell>
          <cell r="BS10">
            <v>2734</v>
          </cell>
          <cell r="BT10">
            <v>16133</v>
          </cell>
          <cell r="BU10">
            <v>49361</v>
          </cell>
          <cell r="BV10">
            <v>6622</v>
          </cell>
          <cell r="BW10">
            <v>684145</v>
          </cell>
          <cell r="BX10">
            <v>110861</v>
          </cell>
          <cell r="BY10">
            <v>11660</v>
          </cell>
          <cell r="BZ10">
            <v>50478</v>
          </cell>
          <cell r="CA10">
            <v>21706</v>
          </cell>
          <cell r="CB10">
            <v>3535</v>
          </cell>
          <cell r="CC10">
            <v>3878</v>
          </cell>
          <cell r="CD10">
            <v>2007</v>
          </cell>
          <cell r="CE10">
            <v>21592</v>
          </cell>
          <cell r="CF10">
            <v>39225</v>
          </cell>
          <cell r="CG10">
            <v>14645</v>
          </cell>
        </row>
        <row r="11">
          <cell r="A11" t="str">
            <v>Customers - Residential</v>
          </cell>
          <cell r="B11" t="str">
            <v>YNR</v>
          </cell>
          <cell r="C11">
            <v>2008</v>
          </cell>
          <cell r="D11">
            <v>1416</v>
          </cell>
          <cell r="E11">
            <v>62513</v>
          </cell>
          <cell r="F11">
            <v>31626</v>
          </cell>
          <cell r="G11">
            <v>8066</v>
          </cell>
          <cell r="H11">
            <v>33869</v>
          </cell>
          <cell r="I11">
            <v>56839</v>
          </cell>
          <cell r="J11">
            <v>12700</v>
          </cell>
          <cell r="K11">
            <v>43918</v>
          </cell>
          <cell r="L11">
            <v>14182</v>
          </cell>
          <cell r="M11">
            <v>5562</v>
          </cell>
          <cell r="N11">
            <v>1148</v>
          </cell>
          <cell r="O11">
            <v>28504</v>
          </cell>
          <cell r="P11">
            <v>0</v>
          </cell>
          <cell r="Q11">
            <v>1743</v>
          </cell>
          <cell r="R11">
            <v>0</v>
          </cell>
          <cell r="S11">
            <v>9638</v>
          </cell>
          <cell r="T11">
            <v>76400</v>
          </cell>
          <cell r="U11">
            <v>3100</v>
          </cell>
          <cell r="V11">
            <v>165882</v>
          </cell>
          <cell r="W11">
            <v>12747</v>
          </cell>
          <cell r="X11">
            <v>2848</v>
          </cell>
          <cell r="Y11">
            <v>25711</v>
          </cell>
          <cell r="Z11">
            <v>17178</v>
          </cell>
          <cell r="AA11">
            <v>3520</v>
          </cell>
          <cell r="AB11">
            <v>594</v>
          </cell>
          <cell r="AC11">
            <v>10601</v>
          </cell>
          <cell r="AD11">
            <v>41634</v>
          </cell>
          <cell r="AE11">
            <v>9092</v>
          </cell>
          <cell r="AF11">
            <v>44640</v>
          </cell>
          <cell r="AG11">
            <v>18245</v>
          </cell>
          <cell r="AH11">
            <v>18881</v>
          </cell>
          <cell r="AI11">
            <v>2327</v>
          </cell>
          <cell r="AJ11">
            <v>211826</v>
          </cell>
          <cell r="AK11">
            <v>1019</v>
          </cell>
          <cell r="AL11">
            <v>4724</v>
          </cell>
          <cell r="AM11">
            <v>120395</v>
          </cell>
          <cell r="AN11">
            <v>1077500</v>
          </cell>
          <cell r="AO11">
            <v>264958</v>
          </cell>
          <cell r="AP11">
            <v>13472</v>
          </cell>
          <cell r="AQ11">
            <v>4790</v>
          </cell>
          <cell r="AR11">
            <v>23142</v>
          </cell>
          <cell r="AS11">
            <v>75847</v>
          </cell>
          <cell r="AT11">
            <v>7942</v>
          </cell>
          <cell r="AU11">
            <v>7605</v>
          </cell>
          <cell r="AV11">
            <v>130245</v>
          </cell>
          <cell r="AW11">
            <v>6246</v>
          </cell>
          <cell r="AX11">
            <v>5935</v>
          </cell>
          <cell r="AY11">
            <v>22755</v>
          </cell>
          <cell r="AZ11">
            <v>0</v>
          </cell>
          <cell r="BA11">
            <v>28484</v>
          </cell>
          <cell r="BB11">
            <v>45053</v>
          </cell>
          <cell r="BC11">
            <v>6436</v>
          </cell>
          <cell r="BD11">
            <v>16547</v>
          </cell>
          <cell r="BE11">
            <v>20757</v>
          </cell>
          <cell r="BF11">
            <v>5214</v>
          </cell>
          <cell r="BG11">
            <v>55658</v>
          </cell>
          <cell r="BH11">
            <v>9056</v>
          </cell>
          <cell r="BI11">
            <v>11261</v>
          </cell>
          <cell r="BJ11">
            <v>47436</v>
          </cell>
          <cell r="BK11">
            <v>8809</v>
          </cell>
          <cell r="BL11">
            <v>28915</v>
          </cell>
          <cell r="BM11">
            <v>2723</v>
          </cell>
          <cell r="BN11">
            <v>30342</v>
          </cell>
          <cell r="BO11">
            <v>8151</v>
          </cell>
          <cell r="BP11">
            <v>215323</v>
          </cell>
          <cell r="BQ11">
            <v>3603</v>
          </cell>
          <cell r="BR11">
            <v>4966</v>
          </cell>
          <cell r="BS11">
            <v>2302</v>
          </cell>
          <cell r="BT11">
            <v>14260</v>
          </cell>
          <cell r="BU11">
            <v>44351</v>
          </cell>
          <cell r="BV11">
            <v>5877</v>
          </cell>
          <cell r="BW11">
            <v>605509</v>
          </cell>
          <cell r="BX11">
            <v>100534</v>
          </cell>
          <cell r="BY11">
            <v>10833</v>
          </cell>
          <cell r="BZ11">
            <v>44593</v>
          </cell>
          <cell r="CA11">
            <v>19601</v>
          </cell>
          <cell r="CB11">
            <v>3022</v>
          </cell>
          <cell r="CC11">
            <v>3315</v>
          </cell>
          <cell r="CD11">
            <v>1748</v>
          </cell>
          <cell r="CE11">
            <v>18879</v>
          </cell>
          <cell r="CF11">
            <v>36496</v>
          </cell>
          <cell r="CG11">
            <v>13240</v>
          </cell>
        </row>
        <row r="12">
          <cell r="A12" t="str">
            <v xml:space="preserve">Customers- General Service </v>
          </cell>
          <cell r="C12">
            <v>2008</v>
          </cell>
          <cell r="D12">
            <v>260</v>
          </cell>
          <cell r="E12">
            <v>7115</v>
          </cell>
          <cell r="F12">
            <v>4588</v>
          </cell>
          <cell r="G12">
            <v>1390</v>
          </cell>
          <cell r="H12">
            <v>3604</v>
          </cell>
          <cell r="I12">
            <v>5898</v>
          </cell>
          <cell r="J12">
            <v>1686</v>
          </cell>
          <cell r="K12">
            <v>5376</v>
          </cell>
          <cell r="L12">
            <v>1434</v>
          </cell>
          <cell r="M12">
            <v>747</v>
          </cell>
          <cell r="N12">
            <v>187</v>
          </cell>
          <cell r="O12">
            <v>3588</v>
          </cell>
          <cell r="P12">
            <v>0</v>
          </cell>
          <cell r="Q12">
            <v>193</v>
          </cell>
          <cell r="R12">
            <v>0</v>
          </cell>
          <cell r="S12">
            <v>1215</v>
          </cell>
          <cell r="T12">
            <v>8234</v>
          </cell>
          <cell r="U12">
            <v>443</v>
          </cell>
          <cell r="V12">
            <v>21037</v>
          </cell>
          <cell r="W12">
            <v>1563</v>
          </cell>
          <cell r="X12">
            <v>501</v>
          </cell>
          <cell r="Y12">
            <v>2218</v>
          </cell>
          <cell r="Z12">
            <v>2214</v>
          </cell>
          <cell r="AA12">
            <v>481</v>
          </cell>
          <cell r="AB12">
            <v>87</v>
          </cell>
          <cell r="AC12">
            <v>985</v>
          </cell>
          <cell r="AD12">
            <v>4581</v>
          </cell>
          <cell r="AE12">
            <v>845</v>
          </cell>
          <cell r="AF12">
            <v>4270</v>
          </cell>
          <cell r="AG12">
            <v>2570</v>
          </cell>
          <cell r="AH12">
            <v>1937</v>
          </cell>
          <cell r="AI12">
            <v>436</v>
          </cell>
          <cell r="AJ12">
            <v>22109</v>
          </cell>
          <cell r="AK12">
            <v>158</v>
          </cell>
          <cell r="AL12">
            <v>650</v>
          </cell>
          <cell r="AM12">
            <v>9184</v>
          </cell>
          <cell r="AN12">
            <v>109722</v>
          </cell>
          <cell r="AO12">
            <v>26670</v>
          </cell>
          <cell r="AP12">
            <v>999</v>
          </cell>
          <cell r="AQ12">
            <v>793</v>
          </cell>
          <cell r="AR12">
            <v>3795</v>
          </cell>
          <cell r="AS12">
            <v>8344</v>
          </cell>
          <cell r="AT12">
            <v>1273</v>
          </cell>
          <cell r="AU12">
            <v>1690</v>
          </cell>
          <cell r="AV12">
            <v>13549</v>
          </cell>
          <cell r="AW12">
            <v>779</v>
          </cell>
          <cell r="AX12">
            <v>838</v>
          </cell>
          <cell r="AY12">
            <v>2616</v>
          </cell>
          <cell r="AZ12">
            <v>0</v>
          </cell>
          <cell r="BA12">
            <v>3390</v>
          </cell>
          <cell r="BB12">
            <v>5202</v>
          </cell>
          <cell r="BC12">
            <v>1362</v>
          </cell>
          <cell r="BD12">
            <v>2259</v>
          </cell>
          <cell r="BE12">
            <v>2912</v>
          </cell>
          <cell r="BF12">
            <v>841</v>
          </cell>
          <cell r="BG12">
            <v>6379</v>
          </cell>
          <cell r="BH12">
            <v>1144</v>
          </cell>
          <cell r="BI12">
            <v>1536</v>
          </cell>
          <cell r="BJ12">
            <v>4374</v>
          </cell>
          <cell r="BK12">
            <v>1572</v>
          </cell>
          <cell r="BL12">
            <v>3819</v>
          </cell>
          <cell r="BM12">
            <v>633</v>
          </cell>
          <cell r="BN12">
            <v>4005</v>
          </cell>
          <cell r="BO12">
            <v>1078</v>
          </cell>
          <cell r="BP12">
            <v>29249</v>
          </cell>
          <cell r="BQ12">
            <v>591</v>
          </cell>
          <cell r="BR12">
            <v>893</v>
          </cell>
          <cell r="BS12">
            <v>432</v>
          </cell>
          <cell r="BT12">
            <v>1872</v>
          </cell>
          <cell r="BU12">
            <v>5010</v>
          </cell>
          <cell r="BV12">
            <v>744</v>
          </cell>
          <cell r="BW12">
            <v>78589</v>
          </cell>
          <cell r="BX12">
            <v>10322</v>
          </cell>
          <cell r="BY12">
            <v>827</v>
          </cell>
          <cell r="BZ12">
            <v>5883</v>
          </cell>
          <cell r="CA12">
            <v>2102</v>
          </cell>
          <cell r="CB12">
            <v>513</v>
          </cell>
          <cell r="CC12">
            <v>562</v>
          </cell>
          <cell r="CD12">
            <v>259</v>
          </cell>
          <cell r="CE12">
            <v>2713</v>
          </cell>
          <cell r="CF12">
            <v>2729</v>
          </cell>
          <cell r="CG12">
            <v>1404</v>
          </cell>
        </row>
        <row r="13">
          <cell r="A13" t="str">
            <v>Customers- Large User, Sub- Transmission, Intermediate/ Embedded Distributor</v>
          </cell>
          <cell r="C13">
            <v>2008</v>
          </cell>
          <cell r="D13">
            <v>0</v>
          </cell>
          <cell r="E13">
            <v>0</v>
          </cell>
          <cell r="F13">
            <v>4</v>
          </cell>
          <cell r="G13">
            <v>0</v>
          </cell>
          <cell r="H13">
            <v>0</v>
          </cell>
          <cell r="I13">
            <v>0</v>
          </cell>
          <cell r="J13">
            <v>1</v>
          </cell>
          <cell r="K13">
            <v>3</v>
          </cell>
          <cell r="L13">
            <v>0</v>
          </cell>
          <cell r="M13">
            <v>0</v>
          </cell>
          <cell r="N13">
            <v>0</v>
          </cell>
          <cell r="O13">
            <v>2</v>
          </cell>
          <cell r="P13">
            <v>0</v>
          </cell>
          <cell r="Q13">
            <v>0</v>
          </cell>
          <cell r="R13">
            <v>0</v>
          </cell>
          <cell r="S13">
            <v>0</v>
          </cell>
          <cell r="T13">
            <v>10</v>
          </cell>
          <cell r="U13">
            <v>0</v>
          </cell>
          <cell r="V13">
            <v>10</v>
          </cell>
          <cell r="W13">
            <v>2</v>
          </cell>
          <cell r="X13">
            <v>0</v>
          </cell>
          <cell r="Y13">
            <v>0</v>
          </cell>
          <cell r="Z13">
            <v>2</v>
          </cell>
          <cell r="AA13">
            <v>0</v>
          </cell>
          <cell r="AB13">
            <v>0</v>
          </cell>
          <cell r="AC13">
            <v>1</v>
          </cell>
          <cell r="AD13">
            <v>0</v>
          </cell>
          <cell r="AE13">
            <v>0</v>
          </cell>
          <cell r="AF13">
            <v>4</v>
          </cell>
          <cell r="AG13">
            <v>0</v>
          </cell>
          <cell r="AH13">
            <v>0</v>
          </cell>
          <cell r="AI13">
            <v>0</v>
          </cell>
          <cell r="AJ13">
            <v>12</v>
          </cell>
          <cell r="AK13">
            <v>0</v>
          </cell>
          <cell r="AL13">
            <v>1</v>
          </cell>
          <cell r="AM13">
            <v>6</v>
          </cell>
          <cell r="AN13">
            <v>31</v>
          </cell>
          <cell r="AO13">
            <v>11</v>
          </cell>
          <cell r="AP13">
            <v>0</v>
          </cell>
          <cell r="AQ13">
            <v>0</v>
          </cell>
          <cell r="AR13">
            <v>3</v>
          </cell>
          <cell r="AS13">
            <v>4</v>
          </cell>
          <cell r="AT13">
            <v>0</v>
          </cell>
          <cell r="AU13">
            <v>0</v>
          </cell>
          <cell r="AV13">
            <v>3</v>
          </cell>
          <cell r="AW13">
            <v>1</v>
          </cell>
          <cell r="AX13">
            <v>0</v>
          </cell>
          <cell r="AY13">
            <v>2</v>
          </cell>
          <cell r="AZ13">
            <v>0</v>
          </cell>
          <cell r="BA13">
            <v>0</v>
          </cell>
          <cell r="BB13">
            <v>0</v>
          </cell>
          <cell r="BC13">
            <v>0</v>
          </cell>
          <cell r="BD13">
            <v>0</v>
          </cell>
          <cell r="BE13">
            <v>0</v>
          </cell>
          <cell r="BF13">
            <v>0</v>
          </cell>
          <cell r="BG13">
            <v>1</v>
          </cell>
          <cell r="BH13">
            <v>0</v>
          </cell>
          <cell r="BI13">
            <v>0</v>
          </cell>
          <cell r="BJ13">
            <v>3</v>
          </cell>
          <cell r="BK13">
            <v>0</v>
          </cell>
          <cell r="BL13">
            <v>0</v>
          </cell>
          <cell r="BM13">
            <v>0</v>
          </cell>
          <cell r="BN13">
            <v>2</v>
          </cell>
          <cell r="BO13">
            <v>0</v>
          </cell>
          <cell r="BP13">
            <v>1</v>
          </cell>
          <cell r="BQ13">
            <v>0</v>
          </cell>
          <cell r="BR13">
            <v>0</v>
          </cell>
          <cell r="BS13">
            <v>0</v>
          </cell>
          <cell r="BT13">
            <v>1</v>
          </cell>
          <cell r="BU13">
            <v>0</v>
          </cell>
          <cell r="BV13">
            <v>1</v>
          </cell>
          <cell r="BW13">
            <v>47</v>
          </cell>
          <cell r="BX13">
            <v>5</v>
          </cell>
          <cell r="BY13">
            <v>0</v>
          </cell>
          <cell r="BZ13">
            <v>2</v>
          </cell>
          <cell r="CA13">
            <v>3</v>
          </cell>
          <cell r="CB13">
            <v>0</v>
          </cell>
          <cell r="CC13">
            <v>1</v>
          </cell>
          <cell r="CD13">
            <v>0</v>
          </cell>
          <cell r="CE13">
            <v>0</v>
          </cell>
          <cell r="CF13">
            <v>0</v>
          </cell>
          <cell r="CG13">
            <v>1</v>
          </cell>
        </row>
        <row r="14">
          <cell r="A14" t="str">
            <v>Customers- Street Lighting</v>
          </cell>
          <cell r="B14" t="str">
            <v>YNST</v>
          </cell>
          <cell r="C14">
            <v>2008</v>
          </cell>
          <cell r="D14">
            <v>619</v>
          </cell>
          <cell r="E14">
            <v>14896</v>
          </cell>
          <cell r="F14">
            <v>9769</v>
          </cell>
          <cell r="G14">
            <v>2640</v>
          </cell>
          <cell r="H14">
            <v>9752</v>
          </cell>
          <cell r="I14">
            <v>14457</v>
          </cell>
          <cell r="J14">
            <v>2950</v>
          </cell>
          <cell r="K14">
            <v>12411</v>
          </cell>
          <cell r="L14">
            <v>3080</v>
          </cell>
          <cell r="M14">
            <v>1653</v>
          </cell>
          <cell r="N14">
            <v>341</v>
          </cell>
          <cell r="O14">
            <v>10679</v>
          </cell>
          <cell r="P14">
            <v>0</v>
          </cell>
          <cell r="Q14">
            <v>418</v>
          </cell>
          <cell r="R14">
            <v>0</v>
          </cell>
          <cell r="S14">
            <v>6</v>
          </cell>
          <cell r="T14">
            <v>23392</v>
          </cell>
          <cell r="U14">
            <v>594</v>
          </cell>
          <cell r="V14">
            <v>48471</v>
          </cell>
          <cell r="W14">
            <v>4311</v>
          </cell>
          <cell r="X14">
            <v>1039</v>
          </cell>
          <cell r="Y14">
            <v>7601</v>
          </cell>
          <cell r="Z14">
            <v>5920</v>
          </cell>
          <cell r="AA14">
            <v>1006</v>
          </cell>
          <cell r="AB14">
            <v>152</v>
          </cell>
          <cell r="AC14">
            <v>103</v>
          </cell>
          <cell r="AD14">
            <v>8666</v>
          </cell>
          <cell r="AE14">
            <v>2532</v>
          </cell>
          <cell r="AF14">
            <v>12781</v>
          </cell>
          <cell r="AG14">
            <v>2879</v>
          </cell>
          <cell r="AH14">
            <v>4329</v>
          </cell>
          <cell r="AI14">
            <v>916</v>
          </cell>
          <cell r="AJ14">
            <v>52177</v>
          </cell>
          <cell r="AK14">
            <v>368</v>
          </cell>
          <cell r="AL14">
            <v>1</v>
          </cell>
          <cell r="AM14">
            <v>2</v>
          </cell>
          <cell r="AN14">
            <v>137000</v>
          </cell>
          <cell r="AO14">
            <v>50971</v>
          </cell>
          <cell r="AP14">
            <v>2489</v>
          </cell>
          <cell r="AQ14">
            <v>550</v>
          </cell>
          <cell r="AR14">
            <v>5107</v>
          </cell>
          <cell r="AS14">
            <v>22840</v>
          </cell>
          <cell r="AT14">
            <v>2</v>
          </cell>
          <cell r="AU14">
            <v>2130</v>
          </cell>
          <cell r="AV14">
            <v>33340</v>
          </cell>
          <cell r="AW14">
            <v>1958</v>
          </cell>
          <cell r="AX14">
            <v>1525</v>
          </cell>
          <cell r="AY14">
            <v>6562</v>
          </cell>
          <cell r="AZ14">
            <v>0</v>
          </cell>
          <cell r="BA14">
            <v>8050</v>
          </cell>
          <cell r="BB14">
            <v>11986</v>
          </cell>
          <cell r="BC14">
            <v>1904</v>
          </cell>
          <cell r="BD14">
            <v>3879</v>
          </cell>
          <cell r="BE14">
            <v>5550</v>
          </cell>
          <cell r="BF14">
            <v>1737</v>
          </cell>
          <cell r="BG14">
            <v>16083</v>
          </cell>
          <cell r="BH14">
            <v>2602</v>
          </cell>
          <cell r="BI14">
            <v>3531</v>
          </cell>
          <cell r="BJ14">
            <v>11720</v>
          </cell>
          <cell r="BK14">
            <v>2653</v>
          </cell>
          <cell r="BL14">
            <v>8759</v>
          </cell>
          <cell r="BM14">
            <v>1004</v>
          </cell>
          <cell r="BN14">
            <v>7996</v>
          </cell>
          <cell r="BO14">
            <v>1991</v>
          </cell>
          <cell r="BP14">
            <v>15</v>
          </cell>
          <cell r="BQ14">
            <v>1165</v>
          </cell>
          <cell r="BR14">
            <v>1643</v>
          </cell>
          <cell r="BS14">
            <v>532</v>
          </cell>
          <cell r="BT14">
            <v>4736</v>
          </cell>
          <cell r="BU14">
            <v>13030</v>
          </cell>
          <cell r="BV14">
            <v>2625</v>
          </cell>
          <cell r="BW14">
            <v>162039</v>
          </cell>
          <cell r="BX14">
            <v>27163</v>
          </cell>
          <cell r="BY14">
            <v>2453</v>
          </cell>
          <cell r="BZ14">
            <v>12777</v>
          </cell>
          <cell r="CA14">
            <v>6653</v>
          </cell>
          <cell r="CB14">
            <v>966</v>
          </cell>
          <cell r="CC14">
            <v>1286</v>
          </cell>
          <cell r="CD14">
            <v>618</v>
          </cell>
          <cell r="CE14">
            <v>6041</v>
          </cell>
          <cell r="CF14">
            <v>11181</v>
          </cell>
          <cell r="CG14">
            <v>4159</v>
          </cell>
        </row>
        <row r="15">
          <cell r="A15" t="str">
            <v>Customers- Sentinel Lighting</v>
          </cell>
          <cell r="B15" t="str">
            <v>YNSL</v>
          </cell>
          <cell r="C15">
            <v>2008</v>
          </cell>
          <cell r="D15">
            <v>1</v>
          </cell>
          <cell r="E15">
            <v>0</v>
          </cell>
          <cell r="F15">
            <v>526</v>
          </cell>
          <cell r="G15">
            <v>225</v>
          </cell>
          <cell r="H15">
            <v>771</v>
          </cell>
          <cell r="I15">
            <v>0</v>
          </cell>
          <cell r="J15">
            <v>0</v>
          </cell>
          <cell r="K15">
            <v>0</v>
          </cell>
          <cell r="L15">
            <v>961</v>
          </cell>
          <cell r="M15">
            <v>34</v>
          </cell>
          <cell r="N15">
            <v>25</v>
          </cell>
          <cell r="O15">
            <v>344</v>
          </cell>
          <cell r="P15">
            <v>0</v>
          </cell>
          <cell r="Q15">
            <v>0</v>
          </cell>
          <cell r="R15">
            <v>0</v>
          </cell>
          <cell r="S15">
            <v>4</v>
          </cell>
          <cell r="T15">
            <v>743</v>
          </cell>
          <cell r="U15">
            <v>89</v>
          </cell>
          <cell r="V15">
            <v>0</v>
          </cell>
          <cell r="W15">
            <v>219</v>
          </cell>
          <cell r="X15">
            <v>23</v>
          </cell>
          <cell r="Y15">
            <v>322</v>
          </cell>
          <cell r="Z15">
            <v>82</v>
          </cell>
          <cell r="AA15">
            <v>0</v>
          </cell>
          <cell r="AB15">
            <v>0</v>
          </cell>
          <cell r="AC15">
            <v>0</v>
          </cell>
          <cell r="AD15">
            <v>170</v>
          </cell>
          <cell r="AE15">
            <v>0</v>
          </cell>
          <cell r="AF15">
            <v>27</v>
          </cell>
          <cell r="AG15">
            <v>647</v>
          </cell>
          <cell r="AH15">
            <v>178</v>
          </cell>
          <cell r="AI15">
            <v>14</v>
          </cell>
          <cell r="AJ15">
            <v>502</v>
          </cell>
          <cell r="AK15">
            <v>0</v>
          </cell>
          <cell r="AL15">
            <v>21</v>
          </cell>
          <cell r="AM15">
            <v>0</v>
          </cell>
          <cell r="AN15">
            <v>26095</v>
          </cell>
          <cell r="AO15">
            <v>78</v>
          </cell>
          <cell r="AP15">
            <v>186</v>
          </cell>
          <cell r="AQ15">
            <v>0</v>
          </cell>
          <cell r="AR15">
            <v>0</v>
          </cell>
          <cell r="AS15">
            <v>0</v>
          </cell>
          <cell r="AT15">
            <v>38</v>
          </cell>
          <cell r="AU15">
            <v>45</v>
          </cell>
          <cell r="AV15">
            <v>730</v>
          </cell>
          <cell r="AW15">
            <v>47</v>
          </cell>
          <cell r="AX15">
            <v>21</v>
          </cell>
          <cell r="AY15">
            <v>288</v>
          </cell>
          <cell r="AZ15">
            <v>0</v>
          </cell>
          <cell r="BA15">
            <v>420</v>
          </cell>
          <cell r="BB15">
            <v>324</v>
          </cell>
          <cell r="BC15">
            <v>71</v>
          </cell>
          <cell r="BD15">
            <v>354</v>
          </cell>
          <cell r="BE15">
            <v>520</v>
          </cell>
          <cell r="BF15">
            <v>1</v>
          </cell>
          <cell r="BG15">
            <v>201</v>
          </cell>
          <cell r="BH15">
            <v>177</v>
          </cell>
          <cell r="BI15">
            <v>202</v>
          </cell>
          <cell r="BJ15">
            <v>301</v>
          </cell>
          <cell r="BK15">
            <v>216</v>
          </cell>
          <cell r="BL15">
            <v>430</v>
          </cell>
          <cell r="BM15">
            <v>16</v>
          </cell>
          <cell r="BN15">
            <v>438</v>
          </cell>
          <cell r="BO15">
            <v>38</v>
          </cell>
          <cell r="BP15">
            <v>141</v>
          </cell>
          <cell r="BQ15">
            <v>0</v>
          </cell>
          <cell r="BR15">
            <v>65</v>
          </cell>
          <cell r="BS15">
            <v>0</v>
          </cell>
          <cell r="BT15">
            <v>46</v>
          </cell>
          <cell r="BU15">
            <v>153</v>
          </cell>
          <cell r="BV15">
            <v>69</v>
          </cell>
          <cell r="BW15">
            <v>0</v>
          </cell>
          <cell r="BX15">
            <v>784</v>
          </cell>
          <cell r="BY15">
            <v>0</v>
          </cell>
          <cell r="BZ15">
            <v>0</v>
          </cell>
          <cell r="CA15">
            <v>81</v>
          </cell>
          <cell r="CB15">
            <v>35</v>
          </cell>
          <cell r="CC15">
            <v>13</v>
          </cell>
          <cell r="CD15">
            <v>20</v>
          </cell>
          <cell r="CE15">
            <v>6</v>
          </cell>
          <cell r="CF15">
            <v>46</v>
          </cell>
          <cell r="CG15">
            <v>0</v>
          </cell>
        </row>
        <row r="16">
          <cell r="A16" t="str">
            <v>kWh</v>
          </cell>
          <cell r="B16" t="str">
            <v>YV</v>
          </cell>
          <cell r="C16">
            <v>2008</v>
          </cell>
          <cell r="D16">
            <v>26557829</v>
          </cell>
          <cell r="E16">
            <v>1539165665</v>
          </cell>
          <cell r="F16">
            <v>1092208914</v>
          </cell>
          <cell r="G16">
            <v>282717136</v>
          </cell>
          <cell r="H16">
            <v>1019524613</v>
          </cell>
          <cell r="I16">
            <v>1725723668</v>
          </cell>
          <cell r="J16">
            <v>322535808</v>
          </cell>
          <cell r="K16">
            <v>1519758329</v>
          </cell>
          <cell r="L16">
            <v>287833003</v>
          </cell>
          <cell r="M16">
            <v>169766970</v>
          </cell>
          <cell r="N16">
            <v>28582032</v>
          </cell>
          <cell r="O16">
            <v>818165741</v>
          </cell>
          <cell r="P16">
            <v>0</v>
          </cell>
          <cell r="Q16">
            <v>29483564</v>
          </cell>
          <cell r="R16">
            <v>0</v>
          </cell>
          <cell r="S16">
            <v>252650781.16999999</v>
          </cell>
          <cell r="T16">
            <v>2456938199</v>
          </cell>
          <cell r="U16">
            <v>62983629</v>
          </cell>
          <cell r="V16">
            <v>8095934029</v>
          </cell>
          <cell r="W16">
            <v>397240750.66999996</v>
          </cell>
          <cell r="X16">
            <v>63594843</v>
          </cell>
          <cell r="Y16">
            <v>546871555.94999993</v>
          </cell>
          <cell r="Z16">
            <v>593387454</v>
          </cell>
          <cell r="AA16">
            <v>84002098</v>
          </cell>
          <cell r="AB16">
            <v>9083254</v>
          </cell>
          <cell r="AC16">
            <v>178230984.19999999</v>
          </cell>
          <cell r="AD16">
            <v>966826977.00999999</v>
          </cell>
          <cell r="AE16">
            <v>180714045.76999998</v>
          </cell>
          <cell r="AF16">
            <v>1599755326.1699998</v>
          </cell>
          <cell r="AG16">
            <v>352084248</v>
          </cell>
          <cell r="AH16">
            <v>500675922.25999999</v>
          </cell>
          <cell r="AI16">
            <v>84590449</v>
          </cell>
          <cell r="AJ16">
            <v>5999400877</v>
          </cell>
          <cell r="AK16">
            <v>25805833</v>
          </cell>
          <cell r="AL16">
            <v>195203593</v>
          </cell>
          <cell r="AM16">
            <v>3913100000</v>
          </cell>
          <cell r="AN16">
            <v>22541000000</v>
          </cell>
          <cell r="AO16">
            <v>7537708054</v>
          </cell>
          <cell r="AP16">
            <v>236218957.01999998</v>
          </cell>
          <cell r="AQ16">
            <v>110421190</v>
          </cell>
          <cell r="AR16">
            <v>739656116</v>
          </cell>
          <cell r="AS16">
            <v>1935115529</v>
          </cell>
          <cell r="AT16">
            <v>282851594</v>
          </cell>
          <cell r="AU16">
            <v>219438641</v>
          </cell>
          <cell r="AV16">
            <v>3333873406</v>
          </cell>
          <cell r="AW16">
            <v>191155221</v>
          </cell>
          <cell r="AX16">
            <v>215492783</v>
          </cell>
          <cell r="AY16">
            <v>707444570</v>
          </cell>
          <cell r="AZ16">
            <v>0</v>
          </cell>
          <cell r="BA16">
            <v>726444941</v>
          </cell>
          <cell r="BB16">
            <v>1223657037</v>
          </cell>
          <cell r="BC16">
            <v>174363672</v>
          </cell>
          <cell r="BD16">
            <v>374500068</v>
          </cell>
          <cell r="BE16">
            <v>567021540</v>
          </cell>
          <cell r="BF16">
            <v>122730092</v>
          </cell>
          <cell r="BG16">
            <v>1591392611</v>
          </cell>
          <cell r="BH16">
            <v>240633232</v>
          </cell>
          <cell r="BI16">
            <v>319007969</v>
          </cell>
          <cell r="BJ16">
            <v>1165414350</v>
          </cell>
          <cell r="BK16">
            <v>195950229.71000001</v>
          </cell>
          <cell r="BL16">
            <v>710698626</v>
          </cell>
          <cell r="BM16">
            <v>88199452.250000015</v>
          </cell>
          <cell r="BN16">
            <v>819538763</v>
          </cell>
          <cell r="BO16">
            <v>192894440</v>
          </cell>
          <cell r="BP16">
            <v>6828654919</v>
          </cell>
          <cell r="BQ16">
            <v>101925474</v>
          </cell>
          <cell r="BR16">
            <v>111785106</v>
          </cell>
          <cell r="BS16">
            <v>76752093</v>
          </cell>
          <cell r="BT16">
            <v>343399650</v>
          </cell>
          <cell r="BU16">
            <v>1006913914</v>
          </cell>
          <cell r="BV16">
            <v>216493155.44</v>
          </cell>
          <cell r="BW16">
            <v>25139059221</v>
          </cell>
          <cell r="BX16">
            <v>2501313739</v>
          </cell>
          <cell r="BY16">
            <v>116309548</v>
          </cell>
          <cell r="BZ16">
            <v>1369710373</v>
          </cell>
          <cell r="CA16">
            <v>467724991</v>
          </cell>
          <cell r="CB16">
            <v>93707617.5</v>
          </cell>
          <cell r="CC16">
            <v>154353218.66999999</v>
          </cell>
          <cell r="CD16">
            <v>58414893</v>
          </cell>
          <cell r="CE16">
            <v>472219420</v>
          </cell>
          <cell r="CF16">
            <v>855637025</v>
          </cell>
          <cell r="CG16">
            <v>408223851</v>
          </cell>
        </row>
        <row r="17">
          <cell r="A17" t="str">
            <v>kWh - Residential</v>
          </cell>
          <cell r="B17" t="str">
            <v>YVR</v>
          </cell>
          <cell r="C17">
            <v>2008</v>
          </cell>
          <cell r="D17">
            <v>11183350</v>
          </cell>
          <cell r="E17">
            <v>547117234</v>
          </cell>
          <cell r="F17">
            <v>261354534</v>
          </cell>
          <cell r="G17">
            <v>79817804</v>
          </cell>
          <cell r="H17">
            <v>291972257</v>
          </cell>
          <cell r="I17">
            <v>557752794</v>
          </cell>
          <cell r="J17">
            <v>114695863</v>
          </cell>
          <cell r="K17">
            <v>384779246</v>
          </cell>
          <cell r="L17">
            <v>111437380</v>
          </cell>
          <cell r="M17">
            <v>44627090</v>
          </cell>
          <cell r="N17">
            <v>15056281</v>
          </cell>
          <cell r="O17">
            <v>232973162</v>
          </cell>
          <cell r="P17">
            <v>0</v>
          </cell>
          <cell r="Q17">
            <v>19644024</v>
          </cell>
          <cell r="R17">
            <v>0</v>
          </cell>
          <cell r="S17">
            <v>93091229</v>
          </cell>
          <cell r="T17">
            <v>637053725</v>
          </cell>
          <cell r="U17">
            <v>29699161</v>
          </cell>
          <cell r="V17">
            <v>1590715870</v>
          </cell>
          <cell r="W17">
            <v>115637295</v>
          </cell>
          <cell r="X17">
            <v>32354293</v>
          </cell>
          <cell r="Y17">
            <v>261929749.41</v>
          </cell>
          <cell r="Z17">
            <v>140987205</v>
          </cell>
          <cell r="AA17">
            <v>39844007</v>
          </cell>
          <cell r="AB17">
            <v>5882230</v>
          </cell>
          <cell r="AC17">
            <v>87951272</v>
          </cell>
          <cell r="AD17">
            <v>411072289</v>
          </cell>
          <cell r="AE17">
            <v>91344616.159999996</v>
          </cell>
          <cell r="AF17">
            <v>366970147.69999999</v>
          </cell>
          <cell r="AG17">
            <v>171781095</v>
          </cell>
          <cell r="AH17">
            <v>220683563.03999999</v>
          </cell>
          <cell r="AI17">
            <v>26743823</v>
          </cell>
          <cell r="AJ17">
            <v>1641702487</v>
          </cell>
          <cell r="AK17">
            <v>15306507</v>
          </cell>
          <cell r="AL17">
            <v>55769040</v>
          </cell>
          <cell r="AM17">
            <v>1136600000</v>
          </cell>
          <cell r="AN17">
            <v>12410000000</v>
          </cell>
          <cell r="AO17">
            <v>2226078653</v>
          </cell>
          <cell r="AP17">
            <v>158043498</v>
          </cell>
          <cell r="AQ17">
            <v>39338336</v>
          </cell>
          <cell r="AR17">
            <v>200555058</v>
          </cell>
          <cell r="AS17">
            <v>659163062</v>
          </cell>
          <cell r="AT17">
            <v>75604253</v>
          </cell>
          <cell r="AU17">
            <v>81234268</v>
          </cell>
          <cell r="AV17">
            <v>1119770671</v>
          </cell>
          <cell r="AW17">
            <v>57013718</v>
          </cell>
          <cell r="AX17">
            <v>48136133</v>
          </cell>
          <cell r="AY17">
            <v>225897498</v>
          </cell>
          <cell r="AZ17">
            <v>0</v>
          </cell>
          <cell r="BA17">
            <v>268062456</v>
          </cell>
          <cell r="BB17">
            <v>400445564</v>
          </cell>
          <cell r="BC17">
            <v>63512671</v>
          </cell>
          <cell r="BD17">
            <v>140646761</v>
          </cell>
          <cell r="BE17">
            <v>213813392</v>
          </cell>
          <cell r="BF17">
            <v>41990761</v>
          </cell>
          <cell r="BG17">
            <v>588349444</v>
          </cell>
          <cell r="BH17">
            <v>79576857</v>
          </cell>
          <cell r="BI17">
            <v>109814584</v>
          </cell>
          <cell r="BJ17">
            <v>493225543</v>
          </cell>
          <cell r="BK17">
            <v>78434655.349999994</v>
          </cell>
          <cell r="BL17">
            <v>347363230</v>
          </cell>
          <cell r="BM17">
            <v>34188974.920000002</v>
          </cell>
          <cell r="BN17">
            <v>288028301</v>
          </cell>
          <cell r="BO17">
            <v>64024829</v>
          </cell>
          <cell r="BP17">
            <v>2077903209</v>
          </cell>
          <cell r="BQ17">
            <v>31465398</v>
          </cell>
          <cell r="BR17">
            <v>44465236</v>
          </cell>
          <cell r="BS17">
            <v>33587664</v>
          </cell>
          <cell r="BT17">
            <v>120297987</v>
          </cell>
          <cell r="BU17">
            <v>351645318</v>
          </cell>
          <cell r="BV17">
            <v>51050817.740000002</v>
          </cell>
          <cell r="BW17">
            <v>5215687193</v>
          </cell>
          <cell r="BX17">
            <v>942451035</v>
          </cell>
          <cell r="BY17">
            <v>76997980</v>
          </cell>
          <cell r="BZ17">
            <v>405533476</v>
          </cell>
          <cell r="CA17">
            <v>157955849</v>
          </cell>
          <cell r="CB17">
            <v>25485646</v>
          </cell>
          <cell r="CC17">
            <v>26528425</v>
          </cell>
          <cell r="CD17">
            <v>14722573</v>
          </cell>
          <cell r="CE17">
            <v>213227356</v>
          </cell>
          <cell r="CF17">
            <v>346038642</v>
          </cell>
          <cell r="CG17">
            <v>110536185</v>
          </cell>
        </row>
        <row r="18">
          <cell r="A18" t="str">
            <v xml:space="preserve">kWh- General Service </v>
          </cell>
          <cell r="C18">
            <v>2008</v>
          </cell>
          <cell r="D18">
            <v>14843605</v>
          </cell>
          <cell r="E18">
            <v>980805847</v>
          </cell>
          <cell r="F18">
            <v>516033568</v>
          </cell>
          <cell r="G18">
            <v>200988235</v>
          </cell>
          <cell r="H18">
            <v>719465778</v>
          </cell>
          <cell r="I18">
            <v>1158340390</v>
          </cell>
          <cell r="J18">
            <v>168826984</v>
          </cell>
          <cell r="K18">
            <v>891363956</v>
          </cell>
          <cell r="L18">
            <v>173440557</v>
          </cell>
          <cell r="M18">
            <v>113895413</v>
          </cell>
          <cell r="N18">
            <v>13204594</v>
          </cell>
          <cell r="O18">
            <v>533044805</v>
          </cell>
          <cell r="P18">
            <v>0</v>
          </cell>
          <cell r="Q18">
            <v>9451266</v>
          </cell>
          <cell r="R18">
            <v>0</v>
          </cell>
          <cell r="S18">
            <v>157019402.72</v>
          </cell>
          <cell r="T18">
            <v>1295000301</v>
          </cell>
          <cell r="U18">
            <v>32668060</v>
          </cell>
          <cell r="V18">
            <v>5393218546</v>
          </cell>
          <cell r="W18">
            <v>189834629.27999997</v>
          </cell>
          <cell r="X18">
            <v>30605267</v>
          </cell>
          <cell r="Y18">
            <v>278831202.41000003</v>
          </cell>
          <cell r="Z18">
            <v>380914665</v>
          </cell>
          <cell r="AA18">
            <v>42938079</v>
          </cell>
          <cell r="AB18">
            <v>3097510</v>
          </cell>
          <cell r="AC18">
            <v>75863036</v>
          </cell>
          <cell r="AD18">
            <v>546788157.00999999</v>
          </cell>
          <cell r="AE18">
            <v>87677058.100000009</v>
          </cell>
          <cell r="AF18">
            <v>973924312.24000001</v>
          </cell>
          <cell r="AG18">
            <v>177498802</v>
          </cell>
          <cell r="AH18">
            <v>276894738.24000001</v>
          </cell>
          <cell r="AI18">
            <v>56718432</v>
          </cell>
          <cell r="AJ18">
            <v>2569599226</v>
          </cell>
          <cell r="AK18">
            <v>10138585</v>
          </cell>
          <cell r="AL18">
            <v>111187349</v>
          </cell>
          <cell r="AM18">
            <v>2356600000</v>
          </cell>
          <cell r="AN18">
            <v>8319000000</v>
          </cell>
          <cell r="AO18">
            <v>4608209139</v>
          </cell>
          <cell r="AP18">
            <v>78175459</v>
          </cell>
          <cell r="AQ18">
            <v>69225456</v>
          </cell>
          <cell r="AR18">
            <v>381681792</v>
          </cell>
          <cell r="AS18">
            <v>1110125420</v>
          </cell>
          <cell r="AT18">
            <v>205196563</v>
          </cell>
          <cell r="AU18">
            <v>136289494</v>
          </cell>
          <cell r="AV18">
            <v>2002960107</v>
          </cell>
          <cell r="AW18">
            <v>109998659</v>
          </cell>
          <cell r="AX18">
            <v>166162739</v>
          </cell>
          <cell r="AY18">
            <v>391769705</v>
          </cell>
          <cell r="AZ18">
            <v>0</v>
          </cell>
          <cell r="BA18">
            <v>452921581</v>
          </cell>
          <cell r="BB18">
            <v>815417152</v>
          </cell>
          <cell r="BC18">
            <v>109639488</v>
          </cell>
          <cell r="BD18">
            <v>230446897</v>
          </cell>
          <cell r="BE18">
            <v>349313014</v>
          </cell>
          <cell r="BF18">
            <v>78987933</v>
          </cell>
          <cell r="BG18">
            <v>991360455</v>
          </cell>
          <cell r="BH18">
            <v>159288984</v>
          </cell>
          <cell r="BI18">
            <v>206291735</v>
          </cell>
          <cell r="BJ18">
            <v>614853557</v>
          </cell>
          <cell r="BK18">
            <v>114881643.66</v>
          </cell>
          <cell r="BL18">
            <v>355446428</v>
          </cell>
          <cell r="BM18">
            <v>53124267.879999995</v>
          </cell>
          <cell r="BN18">
            <v>461848990</v>
          </cell>
          <cell r="BO18">
            <v>127071772</v>
          </cell>
          <cell r="BP18">
            <v>4675423293</v>
          </cell>
          <cell r="BQ18">
            <v>69352093</v>
          </cell>
          <cell r="BR18">
            <v>65825492</v>
          </cell>
          <cell r="BS18">
            <v>42670262</v>
          </cell>
          <cell r="BT18">
            <v>191684471</v>
          </cell>
          <cell r="BU18">
            <v>644339043</v>
          </cell>
          <cell r="BV18">
            <v>130684887.18000001</v>
          </cell>
          <cell r="BW18">
            <v>17303251513</v>
          </cell>
          <cell r="BX18">
            <v>1344081525</v>
          </cell>
          <cell r="BY18">
            <v>37455844</v>
          </cell>
          <cell r="BZ18">
            <v>956629103</v>
          </cell>
          <cell r="CA18">
            <v>201506867</v>
          </cell>
          <cell r="CB18">
            <v>67434117.599999994</v>
          </cell>
          <cell r="CC18">
            <v>57233994.100000001</v>
          </cell>
          <cell r="CD18">
            <v>43663750</v>
          </cell>
          <cell r="CE18">
            <v>254222507</v>
          </cell>
          <cell r="CF18">
            <v>500707723</v>
          </cell>
          <cell r="CG18">
            <v>276157451</v>
          </cell>
        </row>
        <row r="19">
          <cell r="A19" t="str">
            <v>kWh- Large User, Sub- Transmission, Intermediate/ Embedded Distributor</v>
          </cell>
          <cell r="C19">
            <v>2008</v>
          </cell>
          <cell r="D19">
            <v>0</v>
          </cell>
          <cell r="E19">
            <v>0</v>
          </cell>
          <cell r="F19">
            <v>305534560</v>
          </cell>
          <cell r="G19">
            <v>0</v>
          </cell>
          <cell r="H19">
            <v>0</v>
          </cell>
          <cell r="I19">
            <v>0</v>
          </cell>
          <cell r="J19">
            <v>36932536</v>
          </cell>
          <cell r="K19">
            <v>234168094</v>
          </cell>
          <cell r="L19">
            <v>0</v>
          </cell>
          <cell r="M19">
            <v>0</v>
          </cell>
          <cell r="N19">
            <v>0</v>
          </cell>
          <cell r="O19">
            <v>45183824</v>
          </cell>
          <cell r="P19">
            <v>0</v>
          </cell>
          <cell r="Q19">
            <v>0</v>
          </cell>
          <cell r="R19">
            <v>0</v>
          </cell>
          <cell r="S19">
            <v>0</v>
          </cell>
          <cell r="T19">
            <v>506822231</v>
          </cell>
          <cell r="U19">
            <v>0</v>
          </cell>
          <cell r="V19">
            <v>1071190308</v>
          </cell>
          <cell r="W19">
            <v>88460469.239999995</v>
          </cell>
          <cell r="X19">
            <v>0</v>
          </cell>
          <cell r="Y19">
            <v>0</v>
          </cell>
          <cell r="Z19">
            <v>67424347</v>
          </cell>
          <cell r="AA19">
            <v>0</v>
          </cell>
          <cell r="AB19">
            <v>0</v>
          </cell>
          <cell r="AC19">
            <v>13459261</v>
          </cell>
          <cell r="AD19">
            <v>0</v>
          </cell>
          <cell r="AE19">
            <v>0</v>
          </cell>
          <cell r="AF19">
            <v>249518301.80000001</v>
          </cell>
          <cell r="AG19">
            <v>0</v>
          </cell>
          <cell r="AH19">
            <v>0</v>
          </cell>
          <cell r="AI19">
            <v>0</v>
          </cell>
          <cell r="AJ19">
            <v>1747983286</v>
          </cell>
          <cell r="AK19">
            <v>0</v>
          </cell>
          <cell r="AL19">
            <v>26879118</v>
          </cell>
          <cell r="AM19">
            <v>392300000</v>
          </cell>
          <cell r="AN19">
            <v>1671000000</v>
          </cell>
          <cell r="AO19">
            <v>665877785</v>
          </cell>
          <cell r="AP19">
            <v>0</v>
          </cell>
          <cell r="AQ19">
            <v>0</v>
          </cell>
          <cell r="AR19">
            <v>153262880</v>
          </cell>
          <cell r="AS19">
            <v>147707500</v>
          </cell>
          <cell r="AT19">
            <v>0</v>
          </cell>
          <cell r="AU19">
            <v>0</v>
          </cell>
          <cell r="AV19">
            <v>187009122</v>
          </cell>
          <cell r="AW19">
            <v>22647906</v>
          </cell>
          <cell r="AX19">
            <v>0</v>
          </cell>
          <cell r="AY19">
            <v>84460488</v>
          </cell>
          <cell r="AZ19">
            <v>0</v>
          </cell>
          <cell r="BA19">
            <v>0</v>
          </cell>
          <cell r="BB19">
            <v>0</v>
          </cell>
          <cell r="BC19">
            <v>0</v>
          </cell>
          <cell r="BD19">
            <v>0</v>
          </cell>
          <cell r="BE19">
            <v>0</v>
          </cell>
          <cell r="BF19">
            <v>0</v>
          </cell>
          <cell r="BG19">
            <v>1</v>
          </cell>
          <cell r="BH19">
            <v>0</v>
          </cell>
          <cell r="BI19">
            <v>0</v>
          </cell>
          <cell r="BJ19">
            <v>47136452</v>
          </cell>
          <cell r="BK19">
            <v>0</v>
          </cell>
          <cell r="BL19">
            <v>0</v>
          </cell>
          <cell r="BM19">
            <v>0</v>
          </cell>
          <cell r="BN19">
            <v>63387466</v>
          </cell>
          <cell r="BO19">
            <v>0</v>
          </cell>
          <cell r="BP19">
            <v>30339590</v>
          </cell>
          <cell r="BQ19">
            <v>0</v>
          </cell>
          <cell r="BR19">
            <v>0</v>
          </cell>
          <cell r="BS19">
            <v>0</v>
          </cell>
          <cell r="BT19">
            <v>28374428</v>
          </cell>
          <cell r="BU19">
            <v>0</v>
          </cell>
          <cell r="BV19">
            <v>34520975.789999999</v>
          </cell>
          <cell r="BW19">
            <v>2507935777</v>
          </cell>
          <cell r="BX19">
            <v>194480710</v>
          </cell>
          <cell r="BY19">
            <v>0</v>
          </cell>
          <cell r="BZ19">
            <v>1</v>
          </cell>
          <cell r="CA19">
            <v>102587954</v>
          </cell>
          <cell r="CB19">
            <v>0</v>
          </cell>
          <cell r="CC19">
            <v>69504959.569999993</v>
          </cell>
          <cell r="CD19">
            <v>0</v>
          </cell>
          <cell r="CE19">
            <v>0</v>
          </cell>
          <cell r="CF19">
            <v>0</v>
          </cell>
          <cell r="CG19">
            <v>18945765</v>
          </cell>
        </row>
        <row r="20">
          <cell r="A20" t="str">
            <v>kWh- Street Lighting</v>
          </cell>
          <cell r="B20" t="str">
            <v>YVST</v>
          </cell>
          <cell r="C20">
            <v>2008</v>
          </cell>
          <cell r="D20">
            <v>528725</v>
          </cell>
          <cell r="E20">
            <v>11242584</v>
          </cell>
          <cell r="F20">
            <v>8656255</v>
          </cell>
          <cell r="G20">
            <v>1722788</v>
          </cell>
          <cell r="H20">
            <v>7518632</v>
          </cell>
          <cell r="I20">
            <v>9630484</v>
          </cell>
          <cell r="J20">
            <v>2080425</v>
          </cell>
          <cell r="K20">
            <v>9447033</v>
          </cell>
          <cell r="L20">
            <v>2186732</v>
          </cell>
          <cell r="M20">
            <v>11198279</v>
          </cell>
          <cell r="N20">
            <v>295998</v>
          </cell>
          <cell r="O20">
            <v>6570411</v>
          </cell>
          <cell r="P20">
            <v>0</v>
          </cell>
          <cell r="Q20">
            <v>388274</v>
          </cell>
          <cell r="R20">
            <v>0</v>
          </cell>
          <cell r="S20">
            <v>2362799.4500000002</v>
          </cell>
          <cell r="T20">
            <v>17016320</v>
          </cell>
          <cell r="U20">
            <v>543665</v>
          </cell>
          <cell r="V20">
            <v>40809305</v>
          </cell>
          <cell r="W20">
            <v>3081756.07</v>
          </cell>
          <cell r="X20">
            <v>610138</v>
          </cell>
          <cell r="Y20">
            <v>5724277.3100000005</v>
          </cell>
          <cell r="Z20">
            <v>3842227</v>
          </cell>
          <cell r="AA20">
            <v>1220012</v>
          </cell>
          <cell r="AB20">
            <v>103514</v>
          </cell>
          <cell r="AC20">
            <v>957415.2</v>
          </cell>
          <cell r="AD20">
            <v>8641709</v>
          </cell>
          <cell r="AE20">
            <v>1692371.51</v>
          </cell>
          <cell r="AF20">
            <v>9238110.5800000001</v>
          </cell>
          <cell r="AG20">
            <v>2328757</v>
          </cell>
          <cell r="AH20">
            <v>2798699.79</v>
          </cell>
          <cell r="AI20">
            <v>1088166</v>
          </cell>
          <cell r="AJ20">
            <v>39533397</v>
          </cell>
          <cell r="AK20">
            <v>360741</v>
          </cell>
          <cell r="AL20">
            <v>1254521</v>
          </cell>
          <cell r="AM20">
            <v>27600000</v>
          </cell>
          <cell r="AN20">
            <v>121804000</v>
          </cell>
          <cell r="AO20">
            <v>37459213</v>
          </cell>
          <cell r="AP20">
            <v>0.01</v>
          </cell>
          <cell r="AQ20">
            <v>1857398</v>
          </cell>
          <cell r="AR20">
            <v>4156386</v>
          </cell>
          <cell r="AS20">
            <v>18119547</v>
          </cell>
          <cell r="AT20">
            <v>2001656</v>
          </cell>
          <cell r="AU20">
            <v>1876475</v>
          </cell>
          <cell r="AV20">
            <v>23270767</v>
          </cell>
          <cell r="AW20">
            <v>1452618</v>
          </cell>
          <cell r="AX20">
            <v>1178359</v>
          </cell>
          <cell r="AY20">
            <v>5134105</v>
          </cell>
          <cell r="AZ20">
            <v>0</v>
          </cell>
          <cell r="BA20">
            <v>5141899</v>
          </cell>
          <cell r="BB20">
            <v>7503949</v>
          </cell>
          <cell r="BC20">
            <v>1131571</v>
          </cell>
          <cell r="BD20">
            <v>3073986</v>
          </cell>
          <cell r="BE20">
            <v>3327500</v>
          </cell>
          <cell r="BF20">
            <v>1751397</v>
          </cell>
          <cell r="BG20">
            <v>11539071</v>
          </cell>
          <cell r="BH20">
            <v>1630499</v>
          </cell>
          <cell r="BI20">
            <v>2549242</v>
          </cell>
          <cell r="BJ20">
            <v>10189806</v>
          </cell>
          <cell r="BK20">
            <v>2370684.33</v>
          </cell>
          <cell r="BL20">
            <v>7620205</v>
          </cell>
          <cell r="BM20">
            <v>870724.37</v>
          </cell>
          <cell r="BN20">
            <v>5640742</v>
          </cell>
          <cell r="BO20">
            <v>1784996</v>
          </cell>
          <cell r="BP20">
            <v>44459843</v>
          </cell>
          <cell r="BQ20">
            <v>1107983</v>
          </cell>
          <cell r="BR20">
            <v>1394217</v>
          </cell>
          <cell r="BS20">
            <v>494167</v>
          </cell>
          <cell r="BT20">
            <v>2998494</v>
          </cell>
          <cell r="BU20">
            <v>10864903</v>
          </cell>
          <cell r="BV20">
            <v>143186.31</v>
          </cell>
          <cell r="BW20">
            <v>112184738</v>
          </cell>
          <cell r="BX20">
            <v>19410273</v>
          </cell>
          <cell r="BY20">
            <v>1855724</v>
          </cell>
          <cell r="BZ20">
            <v>7547793</v>
          </cell>
          <cell r="CA20">
            <v>4724654</v>
          </cell>
          <cell r="CB20">
            <v>749915</v>
          </cell>
          <cell r="CC20">
            <v>1062522</v>
          </cell>
          <cell r="CD20">
            <v>14285</v>
          </cell>
          <cell r="CE20">
            <v>4755437</v>
          </cell>
          <cell r="CF20">
            <v>8837131</v>
          </cell>
          <cell r="CG20">
            <v>2584450</v>
          </cell>
        </row>
        <row r="21">
          <cell r="A21" t="str">
            <v>kWh- Sentinel Lighting</v>
          </cell>
          <cell r="B21" t="str">
            <v>YVSL</v>
          </cell>
          <cell r="C21">
            <v>2008</v>
          </cell>
          <cell r="D21">
            <v>2149</v>
          </cell>
          <cell r="E21">
            <v>0</v>
          </cell>
          <cell r="F21">
            <v>629997</v>
          </cell>
          <cell r="G21">
            <v>188309</v>
          </cell>
          <cell r="H21">
            <v>567946</v>
          </cell>
          <cell r="I21">
            <v>0</v>
          </cell>
          <cell r="J21">
            <v>0</v>
          </cell>
          <cell r="K21">
            <v>0</v>
          </cell>
          <cell r="L21">
            <v>768334</v>
          </cell>
          <cell r="M21">
            <v>46188</v>
          </cell>
          <cell r="N21">
            <v>25159</v>
          </cell>
          <cell r="O21">
            <v>393539</v>
          </cell>
          <cell r="P21">
            <v>0</v>
          </cell>
          <cell r="Q21">
            <v>0</v>
          </cell>
          <cell r="R21">
            <v>0</v>
          </cell>
          <cell r="S21">
            <v>177350</v>
          </cell>
          <cell r="T21">
            <v>1045622</v>
          </cell>
          <cell r="U21">
            <v>72743</v>
          </cell>
          <cell r="V21">
            <v>0</v>
          </cell>
          <cell r="W21">
            <v>226601.08</v>
          </cell>
          <cell r="X21">
            <v>25145</v>
          </cell>
          <cell r="Y21">
            <v>386326.82</v>
          </cell>
          <cell r="Z21">
            <v>219010</v>
          </cell>
          <cell r="AA21">
            <v>0</v>
          </cell>
          <cell r="AB21">
            <v>0</v>
          </cell>
          <cell r="AC21">
            <v>0</v>
          </cell>
          <cell r="AD21">
            <v>324822</v>
          </cell>
          <cell r="AE21">
            <v>0</v>
          </cell>
          <cell r="AF21">
            <v>104453.85</v>
          </cell>
          <cell r="AG21">
            <v>475594</v>
          </cell>
          <cell r="AH21">
            <v>298921.19</v>
          </cell>
          <cell r="AI21">
            <v>40028</v>
          </cell>
          <cell r="AJ21">
            <v>582481</v>
          </cell>
          <cell r="AK21">
            <v>0</v>
          </cell>
          <cell r="AL21">
            <v>113565</v>
          </cell>
          <cell r="AM21">
            <v>0</v>
          </cell>
          <cell r="AN21">
            <v>19196000</v>
          </cell>
          <cell r="AO21">
            <v>83264</v>
          </cell>
          <cell r="AP21">
            <v>0.01</v>
          </cell>
          <cell r="AQ21">
            <v>0</v>
          </cell>
          <cell r="AR21">
            <v>0</v>
          </cell>
          <cell r="AS21">
            <v>0</v>
          </cell>
          <cell r="AT21">
            <v>49122</v>
          </cell>
          <cell r="AU21">
            <v>38404</v>
          </cell>
          <cell r="AV21">
            <v>862739</v>
          </cell>
          <cell r="AW21">
            <v>42320</v>
          </cell>
          <cell r="AX21">
            <v>15552</v>
          </cell>
          <cell r="AY21">
            <v>182774</v>
          </cell>
          <cell r="AZ21">
            <v>0</v>
          </cell>
          <cell r="BA21">
            <v>319005</v>
          </cell>
          <cell r="BB21">
            <v>290372</v>
          </cell>
          <cell r="BC21">
            <v>79942</v>
          </cell>
          <cell r="BD21">
            <v>332424</v>
          </cell>
          <cell r="BE21">
            <v>567634</v>
          </cell>
          <cell r="BF21">
            <v>1</v>
          </cell>
          <cell r="BG21">
            <v>143640</v>
          </cell>
          <cell r="BH21">
            <v>136892</v>
          </cell>
          <cell r="BI21">
            <v>352408</v>
          </cell>
          <cell r="BJ21">
            <v>8992</v>
          </cell>
          <cell r="BK21">
            <v>263246.37</v>
          </cell>
          <cell r="BL21">
            <v>268763</v>
          </cell>
          <cell r="BM21">
            <v>15485.08</v>
          </cell>
          <cell r="BN21">
            <v>633264</v>
          </cell>
          <cell r="BO21">
            <v>12843</v>
          </cell>
          <cell r="BP21">
            <v>528984</v>
          </cell>
          <cell r="BQ21">
            <v>0</v>
          </cell>
          <cell r="BR21">
            <v>100161</v>
          </cell>
          <cell r="BS21">
            <v>0</v>
          </cell>
          <cell r="BT21">
            <v>44270</v>
          </cell>
          <cell r="BU21">
            <v>64650</v>
          </cell>
          <cell r="BV21">
            <v>93288.42</v>
          </cell>
          <cell r="BW21">
            <v>0</v>
          </cell>
          <cell r="BX21">
            <v>890196</v>
          </cell>
          <cell r="BY21">
            <v>0</v>
          </cell>
          <cell r="BZ21">
            <v>0</v>
          </cell>
          <cell r="CA21">
            <v>949667</v>
          </cell>
          <cell r="CB21">
            <v>37938.9</v>
          </cell>
          <cell r="CC21">
            <v>23318</v>
          </cell>
          <cell r="CD21">
            <v>14285</v>
          </cell>
          <cell r="CE21">
            <v>14120</v>
          </cell>
          <cell r="CF21">
            <v>53529</v>
          </cell>
          <cell r="CG21">
            <v>0</v>
          </cell>
        </row>
        <row r="22">
          <cell r="A22" t="str">
            <v>kW</v>
          </cell>
          <cell r="B22" t="str">
            <v>YD</v>
          </cell>
          <cell r="C22">
            <v>2008</v>
          </cell>
          <cell r="D22">
            <v>20686</v>
          </cell>
          <cell r="E22">
            <v>2026336</v>
          </cell>
          <cell r="F22">
            <v>1500621</v>
          </cell>
          <cell r="G22">
            <v>358332</v>
          </cell>
          <cell r="H22">
            <v>1499346</v>
          </cell>
          <cell r="I22">
            <v>2474604</v>
          </cell>
          <cell r="J22">
            <v>361365</v>
          </cell>
          <cell r="K22">
            <v>2468533</v>
          </cell>
          <cell r="L22">
            <v>396348</v>
          </cell>
          <cell r="M22">
            <v>221322</v>
          </cell>
          <cell r="N22">
            <v>20964</v>
          </cell>
          <cell r="O22">
            <v>1269667</v>
          </cell>
          <cell r="P22">
            <v>0</v>
          </cell>
          <cell r="Q22">
            <v>13836</v>
          </cell>
          <cell r="R22">
            <v>0</v>
          </cell>
          <cell r="S22">
            <v>206171</v>
          </cell>
          <cell r="T22">
            <v>4108019</v>
          </cell>
          <cell r="U22">
            <v>68420</v>
          </cell>
          <cell r="V22">
            <v>13585043</v>
          </cell>
          <cell r="W22">
            <v>626344</v>
          </cell>
          <cell r="X22">
            <v>38026</v>
          </cell>
          <cell r="Y22">
            <v>519478</v>
          </cell>
          <cell r="Z22">
            <v>994139</v>
          </cell>
          <cell r="AA22">
            <v>3310</v>
          </cell>
          <cell r="AB22">
            <v>5866</v>
          </cell>
          <cell r="AC22">
            <v>156197</v>
          </cell>
          <cell r="AD22">
            <v>990946</v>
          </cell>
          <cell r="AE22">
            <v>177224</v>
          </cell>
          <cell r="AF22">
            <v>2477256</v>
          </cell>
          <cell r="AG22">
            <v>332625</v>
          </cell>
          <cell r="AH22">
            <v>596339</v>
          </cell>
          <cell r="AI22">
            <v>129899</v>
          </cell>
          <cell r="AJ22">
            <v>8908491</v>
          </cell>
          <cell r="AK22">
            <v>12970</v>
          </cell>
          <cell r="AL22">
            <v>307569</v>
          </cell>
          <cell r="AM22">
            <v>5833523</v>
          </cell>
          <cell r="AN22">
            <v>27946091</v>
          </cell>
          <cell r="AO22">
            <v>10309222</v>
          </cell>
          <cell r="AP22">
            <v>146808</v>
          </cell>
          <cell r="AQ22">
            <v>119444</v>
          </cell>
          <cell r="AR22">
            <v>1033837</v>
          </cell>
          <cell r="AS22">
            <v>2603043</v>
          </cell>
          <cell r="AT22">
            <v>384607</v>
          </cell>
          <cell r="AU22">
            <v>231667</v>
          </cell>
          <cell r="AV22">
            <v>4544536</v>
          </cell>
          <cell r="AW22">
            <v>300564</v>
          </cell>
          <cell r="AX22">
            <v>347946</v>
          </cell>
          <cell r="AY22">
            <v>935644</v>
          </cell>
          <cell r="AZ22">
            <v>0</v>
          </cell>
          <cell r="BA22">
            <v>884097</v>
          </cell>
          <cell r="BB22">
            <v>1755226</v>
          </cell>
          <cell r="BC22">
            <v>200577</v>
          </cell>
          <cell r="BD22">
            <v>371178</v>
          </cell>
          <cell r="BE22">
            <v>702482</v>
          </cell>
          <cell r="BF22">
            <v>165439</v>
          </cell>
          <cell r="BG22">
            <v>2163482</v>
          </cell>
          <cell r="BH22">
            <v>296997</v>
          </cell>
          <cell r="BI22">
            <v>404841</v>
          </cell>
          <cell r="BJ22">
            <v>1254453</v>
          </cell>
          <cell r="BK22">
            <v>221081</v>
          </cell>
          <cell r="BL22">
            <v>672760</v>
          </cell>
          <cell r="BM22">
            <v>92326</v>
          </cell>
          <cell r="BN22">
            <v>996087</v>
          </cell>
          <cell r="BO22">
            <v>419842</v>
          </cell>
          <cell r="BP22">
            <v>10412388</v>
          </cell>
          <cell r="BQ22">
            <v>148947</v>
          </cell>
          <cell r="BR22">
            <v>127789</v>
          </cell>
          <cell r="BS22">
            <v>76545</v>
          </cell>
          <cell r="BT22">
            <v>446340</v>
          </cell>
          <cell r="BU22">
            <v>1405943</v>
          </cell>
          <cell r="BV22">
            <v>341053</v>
          </cell>
          <cell r="BW22">
            <v>43141331</v>
          </cell>
          <cell r="BX22">
            <v>2987652</v>
          </cell>
          <cell r="BY22">
            <v>33494</v>
          </cell>
          <cell r="BZ22">
            <v>1846153</v>
          </cell>
          <cell r="CA22">
            <v>779885</v>
          </cell>
          <cell r="CB22">
            <v>155305</v>
          </cell>
          <cell r="CC22">
            <v>271615</v>
          </cell>
          <cell r="CD22">
            <v>92733</v>
          </cell>
          <cell r="CE22">
            <v>457060</v>
          </cell>
          <cell r="CF22">
            <v>1010898</v>
          </cell>
          <cell r="CG22">
            <v>618730</v>
          </cell>
        </row>
        <row r="23">
          <cell r="A23" t="str">
            <v>kW - Residential</v>
          </cell>
          <cell r="B23" t="str">
            <v>YDR</v>
          </cell>
          <cell r="C23">
            <v>2008</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row>
        <row r="24">
          <cell r="A24" t="str">
            <v>kW- General Service</v>
          </cell>
          <cell r="C24">
            <v>2008</v>
          </cell>
          <cell r="D24">
            <v>20686</v>
          </cell>
          <cell r="E24">
            <v>1993150</v>
          </cell>
          <cell r="F24">
            <v>985406</v>
          </cell>
          <cell r="G24">
            <v>353530</v>
          </cell>
          <cell r="H24">
            <v>1475389</v>
          </cell>
          <cell r="I24">
            <v>2448882</v>
          </cell>
          <cell r="J24">
            <v>288261</v>
          </cell>
          <cell r="K24">
            <v>1957834</v>
          </cell>
          <cell r="L24">
            <v>386700</v>
          </cell>
          <cell r="M24">
            <v>218050</v>
          </cell>
          <cell r="N24">
            <v>20115</v>
          </cell>
          <cell r="O24">
            <v>1141824</v>
          </cell>
          <cell r="P24">
            <v>0</v>
          </cell>
          <cell r="Q24">
            <v>12770</v>
          </cell>
          <cell r="R24">
            <v>0</v>
          </cell>
          <cell r="S24">
            <v>206171</v>
          </cell>
          <cell r="T24">
            <v>3071296</v>
          </cell>
          <cell r="U24">
            <v>66121</v>
          </cell>
          <cell r="V24">
            <v>11633019</v>
          </cell>
          <cell r="W24">
            <v>406240</v>
          </cell>
          <cell r="X24">
            <v>36264</v>
          </cell>
          <cell r="Y24">
            <v>500997</v>
          </cell>
          <cell r="Z24">
            <v>844454</v>
          </cell>
          <cell r="AA24">
            <v>0</v>
          </cell>
          <cell r="AB24">
            <v>5579</v>
          </cell>
          <cell r="AC24">
            <v>125458</v>
          </cell>
          <cell r="AD24">
            <v>965727</v>
          </cell>
          <cell r="AE24">
            <v>172781</v>
          </cell>
          <cell r="AF24">
            <v>2000664</v>
          </cell>
          <cell r="AG24">
            <v>324837</v>
          </cell>
          <cell r="AH24">
            <v>588371</v>
          </cell>
          <cell r="AI24">
            <v>126698</v>
          </cell>
          <cell r="AJ24">
            <v>5496894</v>
          </cell>
          <cell r="AK24">
            <v>12030</v>
          </cell>
          <cell r="AL24">
            <v>229438</v>
          </cell>
          <cell r="AM24">
            <v>5040659</v>
          </cell>
          <cell r="AN24">
            <v>19681321</v>
          </cell>
          <cell r="AO24">
            <v>9006472</v>
          </cell>
          <cell r="AP24">
            <v>141953</v>
          </cell>
          <cell r="AQ24">
            <v>114152</v>
          </cell>
          <cell r="AR24">
            <v>725580</v>
          </cell>
          <cell r="AS24">
            <v>2227288</v>
          </cell>
          <cell r="AT24">
            <v>379431</v>
          </cell>
          <cell r="AU24">
            <v>226544</v>
          </cell>
          <cell r="AV24">
            <v>4081604</v>
          </cell>
          <cell r="AW24">
            <v>244554</v>
          </cell>
          <cell r="AX24">
            <v>344716</v>
          </cell>
          <cell r="AY24">
            <v>733053</v>
          </cell>
          <cell r="AZ24">
            <v>0</v>
          </cell>
          <cell r="BA24">
            <v>869101</v>
          </cell>
          <cell r="BB24">
            <v>1719584</v>
          </cell>
          <cell r="BC24">
            <v>197323</v>
          </cell>
          <cell r="BD24">
            <v>361081</v>
          </cell>
          <cell r="BE24">
            <v>691681</v>
          </cell>
          <cell r="BF24">
            <v>160425</v>
          </cell>
          <cell r="BG24">
            <v>2026126</v>
          </cell>
          <cell r="BH24">
            <v>292063</v>
          </cell>
          <cell r="BI24">
            <v>396778</v>
          </cell>
          <cell r="BJ24">
            <v>1092478</v>
          </cell>
          <cell r="BK24">
            <v>213602</v>
          </cell>
          <cell r="BL24">
            <v>650699</v>
          </cell>
          <cell r="BM24">
            <v>89902</v>
          </cell>
          <cell r="BN24">
            <v>842747</v>
          </cell>
          <cell r="BO24">
            <v>414302</v>
          </cell>
          <cell r="BP24">
            <v>10204367</v>
          </cell>
          <cell r="BQ24">
            <v>145847</v>
          </cell>
          <cell r="BR24">
            <v>124007</v>
          </cell>
          <cell r="BS24">
            <v>75100</v>
          </cell>
          <cell r="BT24">
            <v>377470</v>
          </cell>
          <cell r="BU24">
            <v>1374475</v>
          </cell>
          <cell r="BV24">
            <v>261816</v>
          </cell>
          <cell r="BW24">
            <v>37558918</v>
          </cell>
          <cell r="BX24">
            <v>2587776</v>
          </cell>
          <cell r="BY24">
            <v>26371</v>
          </cell>
          <cell r="BZ24">
            <v>1825246</v>
          </cell>
          <cell r="CA24">
            <v>492936</v>
          </cell>
          <cell r="CB24">
            <v>153148</v>
          </cell>
          <cell r="CC24">
            <v>113593</v>
          </cell>
          <cell r="CD24">
            <v>91637</v>
          </cell>
          <cell r="CE24">
            <v>448829</v>
          </cell>
          <cell r="CF24">
            <v>987141</v>
          </cell>
          <cell r="CG24">
            <v>553277</v>
          </cell>
        </row>
        <row r="25">
          <cell r="A25" t="str">
            <v>kW- Large User, Sub- Transmission, Intermediate/ Embedded Distributor</v>
          </cell>
          <cell r="C25">
            <v>2008</v>
          </cell>
          <cell r="D25">
            <v>0</v>
          </cell>
          <cell r="E25">
            <v>0</v>
          </cell>
          <cell r="F25">
            <v>489791</v>
          </cell>
          <cell r="G25">
            <v>0</v>
          </cell>
          <cell r="H25">
            <v>0</v>
          </cell>
          <cell r="I25">
            <v>0</v>
          </cell>
          <cell r="J25">
            <v>73104</v>
          </cell>
          <cell r="K25">
            <v>483871</v>
          </cell>
          <cell r="L25">
            <v>0</v>
          </cell>
          <cell r="M25">
            <v>0</v>
          </cell>
          <cell r="N25">
            <v>0</v>
          </cell>
          <cell r="O25">
            <v>107163</v>
          </cell>
          <cell r="P25">
            <v>0</v>
          </cell>
          <cell r="Q25">
            <v>0</v>
          </cell>
          <cell r="R25">
            <v>0</v>
          </cell>
          <cell r="S25">
            <v>0</v>
          </cell>
          <cell r="T25">
            <v>988008</v>
          </cell>
          <cell r="U25">
            <v>0</v>
          </cell>
          <cell r="V25">
            <v>1842419</v>
          </cell>
          <cell r="W25">
            <v>212723</v>
          </cell>
          <cell r="X25">
            <v>0</v>
          </cell>
          <cell r="Y25">
            <v>0</v>
          </cell>
          <cell r="Z25">
            <v>138882</v>
          </cell>
          <cell r="AA25">
            <v>0</v>
          </cell>
          <cell r="AB25">
            <v>0</v>
          </cell>
          <cell r="AC25">
            <v>30739</v>
          </cell>
          <cell r="AD25">
            <v>0</v>
          </cell>
          <cell r="AE25">
            <v>0</v>
          </cell>
          <cell r="AF25">
            <v>450554</v>
          </cell>
          <cell r="AG25">
            <v>0</v>
          </cell>
          <cell r="AH25">
            <v>0</v>
          </cell>
          <cell r="AI25">
            <v>0</v>
          </cell>
          <cell r="AJ25">
            <v>3299915</v>
          </cell>
          <cell r="AK25">
            <v>0</v>
          </cell>
          <cell r="AL25">
            <v>74710</v>
          </cell>
          <cell r="AM25">
            <v>712935</v>
          </cell>
          <cell r="AN25">
            <v>8264770</v>
          </cell>
          <cell r="AO25">
            <v>1190146</v>
          </cell>
          <cell r="AP25">
            <v>0</v>
          </cell>
          <cell r="AQ25">
            <v>0</v>
          </cell>
          <cell r="AR25">
            <v>297062</v>
          </cell>
          <cell r="AS25">
            <v>329862</v>
          </cell>
          <cell r="AT25">
            <v>0</v>
          </cell>
          <cell r="AU25">
            <v>0</v>
          </cell>
          <cell r="AV25">
            <v>395529</v>
          </cell>
          <cell r="AW25">
            <v>51576</v>
          </cell>
          <cell r="AX25">
            <v>0</v>
          </cell>
          <cell r="AY25">
            <v>188397</v>
          </cell>
          <cell r="AZ25">
            <v>0</v>
          </cell>
          <cell r="BA25">
            <v>0</v>
          </cell>
          <cell r="BB25">
            <v>0</v>
          </cell>
          <cell r="BC25">
            <v>0</v>
          </cell>
          <cell r="BD25">
            <v>0</v>
          </cell>
          <cell r="BE25">
            <v>0</v>
          </cell>
          <cell r="BF25">
            <v>0</v>
          </cell>
          <cell r="BG25">
            <v>106448</v>
          </cell>
          <cell r="BH25">
            <v>0</v>
          </cell>
          <cell r="BI25">
            <v>0</v>
          </cell>
          <cell r="BJ25">
            <v>123774</v>
          </cell>
          <cell r="BK25">
            <v>0</v>
          </cell>
          <cell r="BL25">
            <v>0</v>
          </cell>
          <cell r="BM25">
            <v>0</v>
          </cell>
          <cell r="BN25">
            <v>134390</v>
          </cell>
          <cell r="BO25">
            <v>0</v>
          </cell>
          <cell r="BP25">
            <v>81053</v>
          </cell>
          <cell r="BQ25">
            <v>0</v>
          </cell>
          <cell r="BR25">
            <v>0</v>
          </cell>
          <cell r="BS25">
            <v>0</v>
          </cell>
          <cell r="BT25">
            <v>60397</v>
          </cell>
          <cell r="BU25">
            <v>0</v>
          </cell>
          <cell r="BV25">
            <v>75175</v>
          </cell>
          <cell r="BW25">
            <v>5261831</v>
          </cell>
          <cell r="BX25">
            <v>343085</v>
          </cell>
          <cell r="BY25">
            <v>0</v>
          </cell>
          <cell r="BZ25">
            <v>1</v>
          </cell>
          <cell r="CA25">
            <v>271080</v>
          </cell>
          <cell r="CB25">
            <v>0</v>
          </cell>
          <cell r="CC25">
            <v>155179</v>
          </cell>
          <cell r="CD25">
            <v>0</v>
          </cell>
          <cell r="CE25">
            <v>0</v>
          </cell>
          <cell r="CF25">
            <v>0</v>
          </cell>
          <cell r="CG25">
            <v>58364</v>
          </cell>
        </row>
        <row r="26">
          <cell r="A26" t="str">
            <v>kW- Street Lighting</v>
          </cell>
          <cell r="C26">
            <v>2008</v>
          </cell>
          <cell r="D26">
            <v>0</v>
          </cell>
          <cell r="E26">
            <v>33186</v>
          </cell>
          <cell r="F26">
            <v>23947</v>
          </cell>
          <cell r="G26">
            <v>4802</v>
          </cell>
          <cell r="H26">
            <v>22064</v>
          </cell>
          <cell r="I26">
            <v>25722</v>
          </cell>
          <cell r="J26">
            <v>0</v>
          </cell>
          <cell r="K26">
            <v>26828</v>
          </cell>
          <cell r="L26">
            <v>7168</v>
          </cell>
          <cell r="M26">
            <v>3144</v>
          </cell>
          <cell r="N26">
            <v>780</v>
          </cell>
          <cell r="O26">
            <v>19576</v>
          </cell>
          <cell r="P26">
            <v>0</v>
          </cell>
          <cell r="Q26">
            <v>1066</v>
          </cell>
          <cell r="R26">
            <v>0</v>
          </cell>
          <cell r="S26">
            <v>0</v>
          </cell>
          <cell r="T26">
            <v>48715</v>
          </cell>
          <cell r="U26">
            <v>2041</v>
          </cell>
          <cell r="V26">
            <v>109605</v>
          </cell>
          <cell r="W26">
            <v>7381</v>
          </cell>
          <cell r="X26">
            <v>1721</v>
          </cell>
          <cell r="Y26">
            <v>17408</v>
          </cell>
          <cell r="Z26">
            <v>10194</v>
          </cell>
          <cell r="AA26">
            <v>3310</v>
          </cell>
          <cell r="AB26">
            <v>287</v>
          </cell>
          <cell r="AC26">
            <v>0</v>
          </cell>
          <cell r="AD26">
            <v>23894</v>
          </cell>
          <cell r="AE26">
            <v>4443</v>
          </cell>
          <cell r="AF26">
            <v>25758</v>
          </cell>
          <cell r="AG26">
            <v>6475</v>
          </cell>
          <cell r="AH26">
            <v>7513</v>
          </cell>
          <cell r="AI26">
            <v>3073</v>
          </cell>
          <cell r="AJ26">
            <v>110018</v>
          </cell>
          <cell r="AK26">
            <v>940</v>
          </cell>
          <cell r="AL26">
            <v>3096</v>
          </cell>
          <cell r="AM26">
            <v>79929</v>
          </cell>
          <cell r="AN26">
            <v>0</v>
          </cell>
          <cell r="AO26">
            <v>112373</v>
          </cell>
          <cell r="AP26">
            <v>4491</v>
          </cell>
          <cell r="AQ26">
            <v>5292</v>
          </cell>
          <cell r="AR26">
            <v>11195</v>
          </cell>
          <cell r="AS26">
            <v>45893</v>
          </cell>
          <cell r="AT26">
            <v>5176</v>
          </cell>
          <cell r="AU26">
            <v>5123</v>
          </cell>
          <cell r="AV26">
            <v>65068</v>
          </cell>
          <cell r="AW26">
            <v>4316</v>
          </cell>
          <cell r="AX26">
            <v>3187</v>
          </cell>
          <cell r="AY26">
            <v>13705</v>
          </cell>
          <cell r="AZ26">
            <v>0</v>
          </cell>
          <cell r="BA26">
            <v>14040</v>
          </cell>
          <cell r="BB26">
            <v>34900</v>
          </cell>
          <cell r="BC26">
            <v>3002</v>
          </cell>
          <cell r="BD26">
            <v>9279</v>
          </cell>
          <cell r="BE26">
            <v>9270</v>
          </cell>
          <cell r="BF26">
            <v>5014</v>
          </cell>
          <cell r="BG26">
            <v>30509</v>
          </cell>
          <cell r="BH26">
            <v>4555</v>
          </cell>
          <cell r="BI26">
            <v>7084</v>
          </cell>
          <cell r="BJ26">
            <v>29209</v>
          </cell>
          <cell r="BK26">
            <v>6728</v>
          </cell>
          <cell r="BL26">
            <v>21317</v>
          </cell>
          <cell r="BM26">
            <v>2424</v>
          </cell>
          <cell r="BN26">
            <v>16513</v>
          </cell>
          <cell r="BO26">
            <v>5500</v>
          </cell>
          <cell r="BP26">
            <v>125612</v>
          </cell>
          <cell r="BQ26">
            <v>3100</v>
          </cell>
          <cell r="BR26">
            <v>3782</v>
          </cell>
          <cell r="BS26">
            <v>1445</v>
          </cell>
          <cell r="BT26">
            <v>8335</v>
          </cell>
          <cell r="BU26">
            <v>31468</v>
          </cell>
          <cell r="BV26">
            <v>3799</v>
          </cell>
          <cell r="BW26">
            <v>320582</v>
          </cell>
          <cell r="BX26">
            <v>54191</v>
          </cell>
          <cell r="BY26">
            <v>7123</v>
          </cell>
          <cell r="BZ26">
            <v>20906</v>
          </cell>
          <cell r="CA26">
            <v>13179</v>
          </cell>
          <cell r="CB26">
            <v>2050</v>
          </cell>
          <cell r="CC26">
            <v>2843</v>
          </cell>
          <cell r="CD26">
            <v>1096</v>
          </cell>
          <cell r="CE26">
            <v>8231</v>
          </cell>
          <cell r="CF26">
            <v>23609</v>
          </cell>
          <cell r="CG26">
            <v>7089</v>
          </cell>
        </row>
        <row r="27">
          <cell r="A27" t="str">
            <v>kW- Sentinel Lighting</v>
          </cell>
          <cell r="C27">
            <v>2008</v>
          </cell>
          <cell r="D27">
            <v>0</v>
          </cell>
          <cell r="E27">
            <v>0</v>
          </cell>
          <cell r="F27">
            <v>1477</v>
          </cell>
          <cell r="G27">
            <v>0</v>
          </cell>
          <cell r="H27">
            <v>1893</v>
          </cell>
          <cell r="I27">
            <v>0</v>
          </cell>
          <cell r="J27">
            <v>0</v>
          </cell>
          <cell r="K27">
            <v>0</v>
          </cell>
          <cell r="L27">
            <v>2480</v>
          </cell>
          <cell r="M27">
            <v>128</v>
          </cell>
          <cell r="N27">
            <v>69</v>
          </cell>
          <cell r="O27">
            <v>1104</v>
          </cell>
          <cell r="P27">
            <v>0</v>
          </cell>
          <cell r="Q27">
            <v>0</v>
          </cell>
          <cell r="R27">
            <v>0</v>
          </cell>
          <cell r="S27">
            <v>0</v>
          </cell>
          <cell r="T27">
            <v>0</v>
          </cell>
          <cell r="U27">
            <v>258</v>
          </cell>
          <cell r="V27">
            <v>0</v>
          </cell>
          <cell r="W27">
            <v>0</v>
          </cell>
          <cell r="X27">
            <v>41</v>
          </cell>
          <cell r="Y27">
            <v>1073</v>
          </cell>
          <cell r="Z27">
            <v>609</v>
          </cell>
          <cell r="AA27">
            <v>0</v>
          </cell>
          <cell r="AB27">
            <v>0</v>
          </cell>
          <cell r="AC27">
            <v>0</v>
          </cell>
          <cell r="AD27">
            <v>1325</v>
          </cell>
          <cell r="AE27">
            <v>0</v>
          </cell>
          <cell r="AF27">
            <v>280</v>
          </cell>
          <cell r="AG27">
            <v>1313</v>
          </cell>
          <cell r="AH27">
            <v>455</v>
          </cell>
          <cell r="AI27">
            <v>128</v>
          </cell>
          <cell r="AJ27">
            <v>1664</v>
          </cell>
          <cell r="AK27">
            <v>0</v>
          </cell>
          <cell r="AL27">
            <v>325</v>
          </cell>
          <cell r="AM27">
            <v>0</v>
          </cell>
          <cell r="AN27">
            <v>0</v>
          </cell>
          <cell r="AO27">
            <v>231</v>
          </cell>
          <cell r="AP27">
            <v>364</v>
          </cell>
          <cell r="AQ27">
            <v>0</v>
          </cell>
          <cell r="AR27">
            <v>0</v>
          </cell>
          <cell r="AS27">
            <v>0</v>
          </cell>
          <cell r="AT27">
            <v>0</v>
          </cell>
          <cell r="AU27">
            <v>0</v>
          </cell>
          <cell r="AV27">
            <v>2335</v>
          </cell>
          <cell r="AW27">
            <v>118</v>
          </cell>
          <cell r="AX27">
            <v>43</v>
          </cell>
          <cell r="AY27">
            <v>489</v>
          </cell>
          <cell r="AZ27">
            <v>0</v>
          </cell>
          <cell r="BA27">
            <v>956</v>
          </cell>
          <cell r="BB27">
            <v>742</v>
          </cell>
          <cell r="BC27">
            <v>252</v>
          </cell>
          <cell r="BD27">
            <v>818</v>
          </cell>
          <cell r="BE27">
            <v>1531</v>
          </cell>
          <cell r="BF27">
            <v>0</v>
          </cell>
          <cell r="BG27">
            <v>399</v>
          </cell>
          <cell r="BH27">
            <v>379</v>
          </cell>
          <cell r="BI27">
            <v>979</v>
          </cell>
          <cell r="BJ27">
            <v>8992</v>
          </cell>
          <cell r="BK27">
            <v>751</v>
          </cell>
          <cell r="BL27">
            <v>744</v>
          </cell>
          <cell r="BM27">
            <v>0</v>
          </cell>
          <cell r="BN27">
            <v>2437</v>
          </cell>
          <cell r="BO27">
            <v>40</v>
          </cell>
          <cell r="BP27">
            <v>1356</v>
          </cell>
          <cell r="BQ27">
            <v>0</v>
          </cell>
          <cell r="BR27">
            <v>0</v>
          </cell>
          <cell r="BS27">
            <v>0</v>
          </cell>
          <cell r="BT27">
            <v>138</v>
          </cell>
          <cell r="BU27">
            <v>0</v>
          </cell>
          <cell r="BV27">
            <v>263</v>
          </cell>
          <cell r="BW27">
            <v>0</v>
          </cell>
          <cell r="BX27">
            <v>2600</v>
          </cell>
          <cell r="BY27">
            <v>0</v>
          </cell>
          <cell r="BZ27">
            <v>0</v>
          </cell>
          <cell r="CA27">
            <v>2690</v>
          </cell>
          <cell r="CB27">
            <v>107</v>
          </cell>
          <cell r="CC27">
            <v>0</v>
          </cell>
          <cell r="CD27">
            <v>0</v>
          </cell>
          <cell r="CE27">
            <v>0</v>
          </cell>
          <cell r="CF27">
            <v>148</v>
          </cell>
          <cell r="CG27">
            <v>0</v>
          </cell>
        </row>
        <row r="28">
          <cell r="A28" t="str">
            <v>Billed Total Distribution Revenues</v>
          </cell>
          <cell r="B28" t="str">
            <v>RTOT</v>
          </cell>
          <cell r="C28">
            <v>2008</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row>
        <row r="29">
          <cell r="A29" t="str">
            <v>Billed Residential Distribution Revenue</v>
          </cell>
          <cell r="B29" t="str">
            <v>RR</v>
          </cell>
          <cell r="C29">
            <v>2008</v>
          </cell>
          <cell r="D29">
            <v>614676.67000000004</v>
          </cell>
          <cell r="E29">
            <v>18539980</v>
          </cell>
          <cell r="F29">
            <v>8150103</v>
          </cell>
          <cell r="G29">
            <v>3145523</v>
          </cell>
          <cell r="H29">
            <v>8530712</v>
          </cell>
          <cell r="I29">
            <v>16316294.970000001</v>
          </cell>
          <cell r="J29">
            <v>3252671</v>
          </cell>
          <cell r="K29">
            <v>10564174</v>
          </cell>
          <cell r="L29">
            <v>4190635.88</v>
          </cell>
          <cell r="M29">
            <v>1506903.23</v>
          </cell>
          <cell r="N29">
            <v>410559.66</v>
          </cell>
          <cell r="O29">
            <v>7847771</v>
          </cell>
          <cell r="P29">
            <v>0</v>
          </cell>
          <cell r="Q29">
            <v>423943</v>
          </cell>
          <cell r="R29">
            <v>0</v>
          </cell>
          <cell r="S29">
            <v>876520</v>
          </cell>
          <cell r="T29">
            <v>20910961</v>
          </cell>
          <cell r="U29">
            <v>801391.21</v>
          </cell>
          <cell r="V29">
            <v>41924681</v>
          </cell>
          <cell r="W29">
            <v>3060716.9</v>
          </cell>
          <cell r="X29">
            <v>734833.27</v>
          </cell>
          <cell r="Y29">
            <v>6857907.5</v>
          </cell>
          <cell r="Z29">
            <v>5097595.43</v>
          </cell>
          <cell r="AA29">
            <v>800223.16</v>
          </cell>
          <cell r="AB29">
            <v>164894.39000000001</v>
          </cell>
          <cell r="AC29">
            <v>8230031.5899999999</v>
          </cell>
          <cell r="AD29">
            <v>12176482</v>
          </cell>
          <cell r="AE29">
            <v>3170552.32</v>
          </cell>
          <cell r="AF29">
            <v>13247514.65</v>
          </cell>
          <cell r="AG29">
            <v>7712570</v>
          </cell>
          <cell r="AH29">
            <v>5190474</v>
          </cell>
          <cell r="AI29">
            <v>494512.08</v>
          </cell>
          <cell r="AJ29">
            <v>61913757.380000003</v>
          </cell>
          <cell r="AK29">
            <v>168316.02</v>
          </cell>
          <cell r="AL29">
            <v>448425</v>
          </cell>
          <cell r="AM29">
            <v>33893035</v>
          </cell>
          <cell r="AN29">
            <v>581560000</v>
          </cell>
          <cell r="AO29">
            <v>76337046.75</v>
          </cell>
          <cell r="AP29">
            <v>5218863.63</v>
          </cell>
          <cell r="AQ29">
            <v>1147416</v>
          </cell>
          <cell r="AR29">
            <v>5256358.16</v>
          </cell>
          <cell r="AS29">
            <v>16733933.75</v>
          </cell>
          <cell r="AT29">
            <v>1659970.59</v>
          </cell>
          <cell r="AU29">
            <v>2157328.77</v>
          </cell>
          <cell r="AV29">
            <v>33408795</v>
          </cell>
          <cell r="AW29">
            <v>2055504.37</v>
          </cell>
          <cell r="AX29">
            <v>1716739.1</v>
          </cell>
          <cell r="AY29">
            <v>6369002.8399999999</v>
          </cell>
          <cell r="AZ29">
            <v>0</v>
          </cell>
          <cell r="BA29">
            <v>8106489</v>
          </cell>
          <cell r="BB29">
            <v>13673996.710000001</v>
          </cell>
          <cell r="BC29">
            <v>2172311.7000000002</v>
          </cell>
          <cell r="BD29">
            <v>6716125</v>
          </cell>
          <cell r="BE29">
            <v>5565811</v>
          </cell>
          <cell r="BF29">
            <v>1423748</v>
          </cell>
          <cell r="BG29">
            <v>17500816</v>
          </cell>
          <cell r="BH29">
            <v>2775392.71</v>
          </cell>
          <cell r="BI29">
            <v>3184956</v>
          </cell>
          <cell r="BJ29">
            <v>9920593</v>
          </cell>
          <cell r="BK29">
            <v>2000424.91</v>
          </cell>
          <cell r="BL29">
            <v>7340925</v>
          </cell>
          <cell r="BM29">
            <v>971364.47</v>
          </cell>
          <cell r="BN29">
            <v>7700558</v>
          </cell>
          <cell r="BO29">
            <v>2559297.94</v>
          </cell>
          <cell r="BP29">
            <v>57284967</v>
          </cell>
          <cell r="BQ29">
            <v>980208</v>
          </cell>
          <cell r="BR29">
            <v>1040276</v>
          </cell>
          <cell r="BS29">
            <v>869707.17</v>
          </cell>
          <cell r="BT29">
            <v>3859623.48</v>
          </cell>
          <cell r="BU29">
            <v>10825519.630000001</v>
          </cell>
          <cell r="BV29">
            <v>1611287.83</v>
          </cell>
          <cell r="BW29">
            <v>182103782</v>
          </cell>
          <cell r="BX29">
            <v>27617009</v>
          </cell>
          <cell r="BY29">
            <v>2719353.09</v>
          </cell>
          <cell r="BZ29">
            <v>13383026</v>
          </cell>
          <cell r="CA29">
            <v>5140986</v>
          </cell>
          <cell r="CB29">
            <v>697835.83</v>
          </cell>
          <cell r="CC29">
            <v>773354.62</v>
          </cell>
          <cell r="CD29">
            <v>372017.42</v>
          </cell>
          <cell r="CE29">
            <v>4825099</v>
          </cell>
          <cell r="CF29">
            <v>11948504</v>
          </cell>
          <cell r="CG29">
            <v>3823544.63</v>
          </cell>
        </row>
        <row r="30">
          <cell r="A30" t="str">
            <v>Billed General Service Customers Distribution Revenue</v>
          </cell>
          <cell r="B30" t="str">
            <v>RGS</v>
          </cell>
          <cell r="C30">
            <v>2008</v>
          </cell>
          <cell r="D30">
            <v>278856.19</v>
          </cell>
          <cell r="E30">
            <v>10769909</v>
          </cell>
          <cell r="F30">
            <v>5947501</v>
          </cell>
          <cell r="G30">
            <v>2632253</v>
          </cell>
          <cell r="H30">
            <v>6707602</v>
          </cell>
          <cell r="I30">
            <v>10308328.970000001</v>
          </cell>
          <cell r="J30">
            <v>1011942</v>
          </cell>
          <cell r="K30">
            <v>9936971</v>
          </cell>
          <cell r="L30">
            <v>3833317.63</v>
          </cell>
          <cell r="M30">
            <v>902440.7</v>
          </cell>
          <cell r="N30">
            <v>164833.43</v>
          </cell>
          <cell r="O30">
            <v>4826709</v>
          </cell>
          <cell r="P30">
            <v>0</v>
          </cell>
          <cell r="Q30">
            <v>163801</v>
          </cell>
          <cell r="R30">
            <v>0</v>
          </cell>
          <cell r="S30">
            <v>645211.71000000008</v>
          </cell>
          <cell r="T30">
            <v>18574821</v>
          </cell>
          <cell r="U30">
            <v>923283.67999999993</v>
          </cell>
          <cell r="V30">
            <v>60891319</v>
          </cell>
          <cell r="W30">
            <v>2680733.2599999998</v>
          </cell>
          <cell r="X30">
            <v>408838</v>
          </cell>
          <cell r="Y30">
            <v>2753459.2600000002</v>
          </cell>
          <cell r="Z30">
            <v>3684599.71</v>
          </cell>
          <cell r="AA30">
            <v>566937.68999999994</v>
          </cell>
          <cell r="AB30">
            <v>66649.09</v>
          </cell>
          <cell r="AC30">
            <v>1846759.31</v>
          </cell>
          <cell r="AD30">
            <v>8942412.379999999</v>
          </cell>
          <cell r="AE30">
            <v>879218.79</v>
          </cell>
          <cell r="AF30">
            <v>9435328.1500000004</v>
          </cell>
          <cell r="AG30">
            <v>3693185</v>
          </cell>
          <cell r="AH30">
            <v>3448854</v>
          </cell>
          <cell r="AI30">
            <v>387223.85</v>
          </cell>
          <cell r="AJ30">
            <v>23267000.140000001</v>
          </cell>
          <cell r="AK30">
            <v>66108.430000000008</v>
          </cell>
          <cell r="AL30">
            <v>161242</v>
          </cell>
          <cell r="AM30">
            <v>24528771</v>
          </cell>
          <cell r="AN30">
            <v>254417000</v>
          </cell>
          <cell r="AO30">
            <v>57704807.219999999</v>
          </cell>
          <cell r="AP30">
            <v>1382833.3900000001</v>
          </cell>
          <cell r="AQ30">
            <v>761233</v>
          </cell>
          <cell r="AR30">
            <v>3882686.35</v>
          </cell>
          <cell r="AS30">
            <v>14193737.98</v>
          </cell>
          <cell r="AT30">
            <v>1662224</v>
          </cell>
          <cell r="AU30">
            <v>1728945</v>
          </cell>
          <cell r="AV30">
            <v>17927407</v>
          </cell>
          <cell r="AW30">
            <v>663929.28</v>
          </cell>
          <cell r="AX30">
            <v>966261.43</v>
          </cell>
          <cell r="AY30">
            <v>3688306.9</v>
          </cell>
          <cell r="AZ30">
            <v>0</v>
          </cell>
          <cell r="BA30">
            <v>6732258</v>
          </cell>
          <cell r="BB30">
            <v>11857387.699999999</v>
          </cell>
          <cell r="BC30">
            <v>2366087.66</v>
          </cell>
          <cell r="BD30">
            <v>3557524</v>
          </cell>
          <cell r="BE30">
            <v>4278951</v>
          </cell>
          <cell r="BF30">
            <v>734212</v>
          </cell>
          <cell r="BG30">
            <v>10126900</v>
          </cell>
          <cell r="BH30">
            <v>1350793.87</v>
          </cell>
          <cell r="BI30">
            <v>2967518</v>
          </cell>
          <cell r="BJ30">
            <v>7250803</v>
          </cell>
          <cell r="BK30">
            <v>1442033.88</v>
          </cell>
          <cell r="BL30">
            <v>5859190</v>
          </cell>
          <cell r="BM30">
            <v>808171.62999999989</v>
          </cell>
          <cell r="BN30">
            <v>4631935</v>
          </cell>
          <cell r="BO30">
            <v>2048257.8199999998</v>
          </cell>
          <cell r="BP30">
            <v>52637476</v>
          </cell>
          <cell r="BQ30">
            <v>699009</v>
          </cell>
          <cell r="BR30">
            <v>653316.96</v>
          </cell>
          <cell r="BS30">
            <v>584286.08000000007</v>
          </cell>
          <cell r="BT30">
            <v>2088798.88</v>
          </cell>
          <cell r="BU30">
            <v>5536921.6300000008</v>
          </cell>
          <cell r="BV30">
            <v>686628.11</v>
          </cell>
          <cell r="BW30">
            <v>244974357</v>
          </cell>
          <cell r="BX30">
            <v>15150080</v>
          </cell>
          <cell r="BY30">
            <v>599707.02</v>
          </cell>
          <cell r="BZ30">
            <v>11269636</v>
          </cell>
          <cell r="CA30">
            <v>1350308</v>
          </cell>
          <cell r="CB30">
            <v>653565.38</v>
          </cell>
          <cell r="CC30">
            <v>671235.07000000007</v>
          </cell>
          <cell r="CD30">
            <v>339974.33999999997</v>
          </cell>
          <cell r="CE30">
            <v>2787023</v>
          </cell>
          <cell r="CF30">
            <v>5645597</v>
          </cell>
          <cell r="CG30">
            <v>2373474.5099999998</v>
          </cell>
        </row>
        <row r="31">
          <cell r="A31" t="str">
            <v>Billed Large User, Sub- Transmission, Intermediate/ Embedded Distributor Distribution Revenue</v>
          </cell>
          <cell r="B31" t="str">
            <v>RLG</v>
          </cell>
          <cell r="C31">
            <v>2008</v>
          </cell>
          <cell r="D31">
            <v>0</v>
          </cell>
          <cell r="E31">
            <v>0</v>
          </cell>
          <cell r="F31">
            <v>1195945</v>
          </cell>
          <cell r="G31">
            <v>0</v>
          </cell>
          <cell r="H31">
            <v>0</v>
          </cell>
          <cell r="I31">
            <v>0</v>
          </cell>
          <cell r="J31">
            <v>212327</v>
          </cell>
          <cell r="K31">
            <v>697221</v>
          </cell>
          <cell r="L31">
            <v>0</v>
          </cell>
          <cell r="M31">
            <v>0</v>
          </cell>
          <cell r="N31">
            <v>0</v>
          </cell>
          <cell r="O31">
            <v>561248</v>
          </cell>
          <cell r="P31">
            <v>0</v>
          </cell>
          <cell r="Q31">
            <v>0</v>
          </cell>
          <cell r="R31">
            <v>0</v>
          </cell>
          <cell r="S31">
            <v>0</v>
          </cell>
          <cell r="T31">
            <v>4466718</v>
          </cell>
          <cell r="U31">
            <v>0</v>
          </cell>
          <cell r="V31">
            <v>5770995</v>
          </cell>
          <cell r="W31">
            <v>254433.68</v>
          </cell>
          <cell r="X31">
            <v>0</v>
          </cell>
          <cell r="Y31">
            <v>0</v>
          </cell>
          <cell r="Z31">
            <v>304751.65999999997</v>
          </cell>
          <cell r="AA31">
            <v>0</v>
          </cell>
          <cell r="AB31">
            <v>0</v>
          </cell>
          <cell r="AC31">
            <v>295497.71000000002</v>
          </cell>
          <cell r="AD31">
            <v>0</v>
          </cell>
          <cell r="AE31">
            <v>0</v>
          </cell>
          <cell r="AF31">
            <v>746390.84</v>
          </cell>
          <cell r="AG31">
            <v>0</v>
          </cell>
          <cell r="AH31">
            <v>0</v>
          </cell>
          <cell r="AI31">
            <v>0</v>
          </cell>
          <cell r="AJ31">
            <v>2242360.89</v>
          </cell>
          <cell r="AK31">
            <v>0</v>
          </cell>
          <cell r="AL31">
            <v>96857</v>
          </cell>
          <cell r="AM31">
            <v>2016307</v>
          </cell>
          <cell r="AN31">
            <v>9451000</v>
          </cell>
          <cell r="AO31">
            <v>3799502.13</v>
          </cell>
          <cell r="AP31">
            <v>0</v>
          </cell>
          <cell r="AQ31">
            <v>0</v>
          </cell>
          <cell r="AR31">
            <v>318560.17</v>
          </cell>
          <cell r="AS31">
            <v>957821.97</v>
          </cell>
          <cell r="AT31">
            <v>0</v>
          </cell>
          <cell r="AU31">
            <v>0</v>
          </cell>
          <cell r="AV31">
            <v>795233</v>
          </cell>
          <cell r="AW31">
            <v>21700.23</v>
          </cell>
          <cell r="AX31">
            <v>0</v>
          </cell>
          <cell r="AY31">
            <v>435139.34</v>
          </cell>
          <cell r="AZ31">
            <v>0</v>
          </cell>
          <cell r="BA31">
            <v>0</v>
          </cell>
          <cell r="BB31">
            <v>0</v>
          </cell>
          <cell r="BC31">
            <v>0</v>
          </cell>
          <cell r="BD31">
            <v>0</v>
          </cell>
          <cell r="BE31">
            <v>0</v>
          </cell>
          <cell r="BF31">
            <v>0</v>
          </cell>
          <cell r="BG31">
            <v>681126</v>
          </cell>
          <cell r="BH31">
            <v>0</v>
          </cell>
          <cell r="BI31">
            <v>0</v>
          </cell>
          <cell r="BJ31">
            <v>635404</v>
          </cell>
          <cell r="BK31">
            <v>0</v>
          </cell>
          <cell r="BL31">
            <v>0</v>
          </cell>
          <cell r="BM31">
            <v>0</v>
          </cell>
          <cell r="BN31">
            <v>103009</v>
          </cell>
          <cell r="BO31">
            <v>0</v>
          </cell>
          <cell r="BP31">
            <v>156527</v>
          </cell>
          <cell r="BQ31">
            <v>0</v>
          </cell>
          <cell r="BR31">
            <v>0</v>
          </cell>
          <cell r="BS31">
            <v>0</v>
          </cell>
          <cell r="BT31">
            <v>16852.14</v>
          </cell>
          <cell r="BU31">
            <v>0</v>
          </cell>
          <cell r="BV31">
            <v>55574.03</v>
          </cell>
          <cell r="BW31">
            <v>18348543</v>
          </cell>
          <cell r="BX31">
            <v>733530</v>
          </cell>
          <cell r="BY31">
            <v>0</v>
          </cell>
          <cell r="BZ31">
            <v>1</v>
          </cell>
          <cell r="CA31">
            <v>377057</v>
          </cell>
          <cell r="CB31">
            <v>0</v>
          </cell>
          <cell r="CC31">
            <v>222482.46</v>
          </cell>
          <cell r="CD31">
            <v>0</v>
          </cell>
          <cell r="CE31">
            <v>0</v>
          </cell>
          <cell r="CF31">
            <v>0</v>
          </cell>
          <cell r="CG31">
            <v>278313.08</v>
          </cell>
        </row>
        <row r="32">
          <cell r="A32" t="str">
            <v>Billed Street lighting Distribution Revenue</v>
          </cell>
          <cell r="B32" t="str">
            <v>RST</v>
          </cell>
          <cell r="C32">
            <v>2008</v>
          </cell>
          <cell r="D32">
            <v>28335.72</v>
          </cell>
          <cell r="E32">
            <v>210150</v>
          </cell>
          <cell r="F32">
            <v>257248</v>
          </cell>
          <cell r="G32">
            <v>35586</v>
          </cell>
          <cell r="H32">
            <v>76197</v>
          </cell>
          <cell r="I32">
            <v>39718.32</v>
          </cell>
          <cell r="J32">
            <v>36140</v>
          </cell>
          <cell r="K32">
            <v>86278</v>
          </cell>
          <cell r="L32">
            <v>58268.58</v>
          </cell>
          <cell r="M32">
            <v>10720.78</v>
          </cell>
          <cell r="N32">
            <v>8356.43</v>
          </cell>
          <cell r="O32">
            <v>139971</v>
          </cell>
          <cell r="P32">
            <v>0</v>
          </cell>
          <cell r="Q32">
            <v>7622</v>
          </cell>
          <cell r="R32">
            <v>0</v>
          </cell>
          <cell r="S32">
            <v>3492.43</v>
          </cell>
          <cell r="T32">
            <v>529807</v>
          </cell>
          <cell r="U32">
            <v>16104.62</v>
          </cell>
          <cell r="V32">
            <v>1392504</v>
          </cell>
          <cell r="W32">
            <v>43289.94</v>
          </cell>
          <cell r="X32">
            <v>16683.669999999998</v>
          </cell>
          <cell r="Y32">
            <v>106747.07</v>
          </cell>
          <cell r="Z32">
            <v>57713.919999999998</v>
          </cell>
          <cell r="AA32">
            <v>16049.56</v>
          </cell>
          <cell r="AB32">
            <v>2884.39</v>
          </cell>
          <cell r="AC32">
            <v>29462.92</v>
          </cell>
          <cell r="AD32">
            <v>56894.8</v>
          </cell>
          <cell r="AE32">
            <v>34787.75</v>
          </cell>
          <cell r="AF32">
            <v>59558.75</v>
          </cell>
          <cell r="AG32">
            <v>85902</v>
          </cell>
          <cell r="AH32">
            <v>113873</v>
          </cell>
          <cell r="AI32">
            <v>14705.72</v>
          </cell>
          <cell r="AJ32">
            <v>886987.74</v>
          </cell>
          <cell r="AK32">
            <v>5582.73</v>
          </cell>
          <cell r="AL32">
            <v>9872</v>
          </cell>
          <cell r="AM32">
            <v>179557</v>
          </cell>
          <cell r="AN32">
            <v>4927000</v>
          </cell>
          <cell r="AO32">
            <v>86987.24</v>
          </cell>
          <cell r="AP32">
            <v>40795.29</v>
          </cell>
          <cell r="AQ32">
            <v>34770</v>
          </cell>
          <cell r="AR32">
            <v>97987.89</v>
          </cell>
          <cell r="AS32">
            <v>393518.43</v>
          </cell>
          <cell r="AT32">
            <v>41442.879999999997</v>
          </cell>
          <cell r="AU32">
            <v>39262.92</v>
          </cell>
          <cell r="AV32">
            <v>195824</v>
          </cell>
          <cell r="AW32">
            <v>6718.4</v>
          </cell>
          <cell r="AX32">
            <v>24203.759999999998</v>
          </cell>
          <cell r="AY32">
            <v>23317.63</v>
          </cell>
          <cell r="AZ32">
            <v>0</v>
          </cell>
          <cell r="BA32">
            <v>62524</v>
          </cell>
          <cell r="BB32">
            <v>107042.9</v>
          </cell>
          <cell r="BC32">
            <v>40707.1</v>
          </cell>
          <cell r="BD32">
            <v>76770</v>
          </cell>
          <cell r="BE32">
            <v>67117</v>
          </cell>
          <cell r="BF32">
            <v>35723</v>
          </cell>
          <cell r="BG32">
            <v>117229</v>
          </cell>
          <cell r="BH32">
            <v>2596.3000000000002</v>
          </cell>
          <cell r="BI32">
            <v>72445</v>
          </cell>
          <cell r="BJ32">
            <v>380619</v>
          </cell>
          <cell r="BK32">
            <v>43575.23</v>
          </cell>
          <cell r="BL32">
            <v>219037</v>
          </cell>
          <cell r="BM32">
            <v>16369.85</v>
          </cell>
          <cell r="BN32">
            <v>144760</v>
          </cell>
          <cell r="BO32">
            <v>50646.39</v>
          </cell>
          <cell r="BP32">
            <v>1056431</v>
          </cell>
          <cell r="BQ32">
            <v>20509</v>
          </cell>
          <cell r="BR32">
            <v>57337.16</v>
          </cell>
          <cell r="BS32">
            <v>12195.03</v>
          </cell>
          <cell r="BT32">
            <v>3526.36</v>
          </cell>
          <cell r="BU32">
            <v>118506.32</v>
          </cell>
          <cell r="BV32">
            <v>33058.080000000002</v>
          </cell>
          <cell r="BW32">
            <v>4733596</v>
          </cell>
          <cell r="BX32">
            <v>362250</v>
          </cell>
          <cell r="BY32">
            <v>10633.95</v>
          </cell>
          <cell r="BZ32">
            <v>195585</v>
          </cell>
          <cell r="CA32">
            <v>24734</v>
          </cell>
          <cell r="CB32">
            <v>19954.46</v>
          </cell>
          <cell r="CC32">
            <v>18690.91</v>
          </cell>
          <cell r="CD32">
            <v>3407.35</v>
          </cell>
          <cell r="CE32">
            <v>171416</v>
          </cell>
          <cell r="CF32">
            <v>230428</v>
          </cell>
          <cell r="CG32">
            <v>70060.75</v>
          </cell>
        </row>
        <row r="33">
          <cell r="A33" t="str">
            <v>Billed Sentinel Lighting Distribution Revenue</v>
          </cell>
          <cell r="B33" t="str">
            <v>RSL</v>
          </cell>
          <cell r="C33">
            <v>2008</v>
          </cell>
          <cell r="D33">
            <v>593.66</v>
          </cell>
          <cell r="E33">
            <v>0</v>
          </cell>
          <cell r="F33">
            <v>19237</v>
          </cell>
          <cell r="G33">
            <v>11869</v>
          </cell>
          <cell r="H33">
            <v>7752</v>
          </cell>
          <cell r="I33">
            <v>0</v>
          </cell>
          <cell r="J33">
            <v>0</v>
          </cell>
          <cell r="K33">
            <v>0</v>
          </cell>
          <cell r="L33">
            <v>22816.52</v>
          </cell>
          <cell r="M33">
            <v>460.82</v>
          </cell>
          <cell r="N33">
            <v>788.75</v>
          </cell>
          <cell r="O33">
            <v>18552</v>
          </cell>
          <cell r="P33">
            <v>0</v>
          </cell>
          <cell r="Q33">
            <v>0</v>
          </cell>
          <cell r="R33">
            <v>0</v>
          </cell>
          <cell r="S33">
            <v>412.37</v>
          </cell>
          <cell r="T33">
            <v>42893</v>
          </cell>
          <cell r="U33">
            <v>1856.23</v>
          </cell>
          <cell r="V33">
            <v>0</v>
          </cell>
          <cell r="W33">
            <v>10186.64</v>
          </cell>
          <cell r="X33">
            <v>1129.9100000000001</v>
          </cell>
          <cell r="Y33">
            <v>7345.59</v>
          </cell>
          <cell r="Z33">
            <v>3422.37</v>
          </cell>
          <cell r="AA33">
            <v>0</v>
          </cell>
          <cell r="AB33">
            <v>0</v>
          </cell>
          <cell r="AC33">
            <v>0</v>
          </cell>
          <cell r="AD33">
            <v>7901.64</v>
          </cell>
          <cell r="AE33">
            <v>0</v>
          </cell>
          <cell r="AF33">
            <v>3910.43</v>
          </cell>
          <cell r="AG33">
            <v>21651</v>
          </cell>
          <cell r="AH33">
            <v>14364</v>
          </cell>
          <cell r="AI33">
            <v>2106.56</v>
          </cell>
          <cell r="AJ33">
            <v>24625.7</v>
          </cell>
          <cell r="AK33">
            <v>0</v>
          </cell>
          <cell r="AL33">
            <v>1391</v>
          </cell>
          <cell r="AM33">
            <v>0</v>
          </cell>
          <cell r="AN33">
            <v>946000</v>
          </cell>
          <cell r="AO33">
            <v>0</v>
          </cell>
          <cell r="AP33">
            <v>4827.8900000000003</v>
          </cell>
          <cell r="AQ33">
            <v>0</v>
          </cell>
          <cell r="AR33">
            <v>0</v>
          </cell>
          <cell r="AS33">
            <v>0</v>
          </cell>
          <cell r="AT33">
            <v>2402.81</v>
          </cell>
          <cell r="AU33">
            <v>1253.27</v>
          </cell>
          <cell r="AV33">
            <v>8173</v>
          </cell>
          <cell r="AW33">
            <v>176.62</v>
          </cell>
          <cell r="AX33">
            <v>338.23</v>
          </cell>
          <cell r="AY33">
            <v>3656.41</v>
          </cell>
          <cell r="AZ33">
            <v>0</v>
          </cell>
          <cell r="BA33">
            <v>10885</v>
          </cell>
          <cell r="BB33">
            <v>6750.14</v>
          </cell>
          <cell r="BC33">
            <v>4016.84</v>
          </cell>
          <cell r="BD33">
            <v>24835</v>
          </cell>
          <cell r="BE33">
            <v>24429</v>
          </cell>
          <cell r="BF33">
            <v>290</v>
          </cell>
          <cell r="BG33">
            <v>410</v>
          </cell>
          <cell r="BH33">
            <v>1481.71</v>
          </cell>
          <cell r="BI33">
            <v>15702</v>
          </cell>
          <cell r="BJ33">
            <v>217</v>
          </cell>
          <cell r="BK33">
            <v>6693.06</v>
          </cell>
          <cell r="BL33">
            <v>18690</v>
          </cell>
          <cell r="BM33">
            <v>602.29999999999995</v>
          </cell>
          <cell r="BN33">
            <v>15229</v>
          </cell>
          <cell r="BO33">
            <v>859.4</v>
          </cell>
          <cell r="BP33">
            <v>14989</v>
          </cell>
          <cell r="BQ33">
            <v>0</v>
          </cell>
          <cell r="BR33">
            <v>2854.85</v>
          </cell>
          <cell r="BS33">
            <v>0</v>
          </cell>
          <cell r="BT33">
            <v>1317.91</v>
          </cell>
          <cell r="BU33">
            <v>0</v>
          </cell>
          <cell r="BV33">
            <v>19077.73</v>
          </cell>
          <cell r="BW33">
            <v>0</v>
          </cell>
          <cell r="BX33">
            <v>11143</v>
          </cell>
          <cell r="BY33">
            <v>0</v>
          </cell>
          <cell r="BZ33">
            <v>0</v>
          </cell>
          <cell r="CA33">
            <v>4518</v>
          </cell>
          <cell r="CB33">
            <v>2996.65</v>
          </cell>
          <cell r="CC33">
            <v>1205.2</v>
          </cell>
          <cell r="CD33">
            <v>57.3</v>
          </cell>
          <cell r="CE33">
            <v>282</v>
          </cell>
          <cell r="CF33">
            <v>1400</v>
          </cell>
          <cell r="CG33">
            <v>0</v>
          </cell>
        </row>
        <row r="34">
          <cell r="A34" t="str">
            <v>Total service area</v>
          </cell>
          <cell r="B34" t="str">
            <v>AREA</v>
          </cell>
          <cell r="C34">
            <v>2008</v>
          </cell>
          <cell r="D34">
            <v>380</v>
          </cell>
          <cell r="E34">
            <v>164</v>
          </cell>
          <cell r="F34">
            <v>201</v>
          </cell>
          <cell r="G34">
            <v>257</v>
          </cell>
          <cell r="H34">
            <v>74</v>
          </cell>
          <cell r="I34">
            <v>188</v>
          </cell>
          <cell r="J34">
            <v>57</v>
          </cell>
          <cell r="K34">
            <v>303</v>
          </cell>
          <cell r="L34">
            <v>168</v>
          </cell>
          <cell r="M34">
            <v>10</v>
          </cell>
          <cell r="N34">
            <v>2</v>
          </cell>
          <cell r="O34">
            <v>70</v>
          </cell>
          <cell r="P34">
            <v>0</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410</v>
          </cell>
          <cell r="AE34">
            <v>67</v>
          </cell>
          <cell r="AF34">
            <v>93</v>
          </cell>
          <cell r="AG34">
            <v>1252</v>
          </cell>
          <cell r="AH34">
            <v>281</v>
          </cell>
          <cell r="AI34">
            <v>93</v>
          </cell>
          <cell r="AJ34">
            <v>426</v>
          </cell>
          <cell r="AK34">
            <v>9</v>
          </cell>
          <cell r="AL34">
            <v>8</v>
          </cell>
          <cell r="AM34">
            <v>269</v>
          </cell>
          <cell r="AN34">
            <v>650000</v>
          </cell>
          <cell r="AO34">
            <v>1104</v>
          </cell>
          <cell r="AP34">
            <v>292</v>
          </cell>
          <cell r="AQ34">
            <v>24</v>
          </cell>
          <cell r="AR34">
            <v>32</v>
          </cell>
          <cell r="AS34">
            <v>404</v>
          </cell>
          <cell r="AT34">
            <v>27</v>
          </cell>
          <cell r="AU34">
            <v>144</v>
          </cell>
          <cell r="AV34">
            <v>421</v>
          </cell>
          <cell r="AW34">
            <v>21</v>
          </cell>
          <cell r="AX34">
            <v>20</v>
          </cell>
          <cell r="AY34">
            <v>370</v>
          </cell>
          <cell r="AZ34">
            <v>0</v>
          </cell>
          <cell r="BA34">
            <v>74</v>
          </cell>
          <cell r="BB34">
            <v>827</v>
          </cell>
          <cell r="BC34">
            <v>133</v>
          </cell>
          <cell r="BD34">
            <v>693</v>
          </cell>
          <cell r="BE34">
            <v>330</v>
          </cell>
          <cell r="BF34">
            <v>28</v>
          </cell>
          <cell r="BG34">
            <v>143</v>
          </cell>
          <cell r="BH34">
            <v>16</v>
          </cell>
          <cell r="BI34">
            <v>27</v>
          </cell>
          <cell r="BJ34">
            <v>143</v>
          </cell>
          <cell r="BK34">
            <v>35</v>
          </cell>
          <cell r="BL34">
            <v>342</v>
          </cell>
          <cell r="BM34">
            <v>15</v>
          </cell>
          <cell r="BN34">
            <v>64</v>
          </cell>
          <cell r="BO34">
            <v>122</v>
          </cell>
          <cell r="BP34">
            <v>640</v>
          </cell>
          <cell r="BQ34">
            <v>13</v>
          </cell>
          <cell r="BR34">
            <v>18</v>
          </cell>
          <cell r="BS34">
            <v>536</v>
          </cell>
          <cell r="BT34">
            <v>33</v>
          </cell>
          <cell r="BU34">
            <v>381</v>
          </cell>
          <cell r="BV34">
            <v>24</v>
          </cell>
          <cell r="BW34">
            <v>630</v>
          </cell>
          <cell r="BX34">
            <v>639</v>
          </cell>
          <cell r="BY34">
            <v>61</v>
          </cell>
          <cell r="BZ34">
            <v>672</v>
          </cell>
          <cell r="CA34">
            <v>84</v>
          </cell>
          <cell r="CB34">
            <v>14</v>
          </cell>
          <cell r="CC34">
            <v>8</v>
          </cell>
          <cell r="CD34">
            <v>6</v>
          </cell>
          <cell r="CE34">
            <v>49</v>
          </cell>
          <cell r="CF34">
            <v>147</v>
          </cell>
          <cell r="CG34">
            <v>29</v>
          </cell>
        </row>
        <row r="35">
          <cell r="A35" t="str">
            <v>Urban service area</v>
          </cell>
          <cell r="B35" t="str">
            <v>AREAURB</v>
          </cell>
          <cell r="C35">
            <v>2008</v>
          </cell>
          <cell r="D35">
            <v>380</v>
          </cell>
          <cell r="E35">
            <v>164</v>
          </cell>
          <cell r="F35">
            <v>54</v>
          </cell>
          <cell r="G35">
            <v>17</v>
          </cell>
          <cell r="H35">
            <v>74</v>
          </cell>
          <cell r="I35">
            <v>98</v>
          </cell>
          <cell r="J35">
            <v>57</v>
          </cell>
          <cell r="K35">
            <v>90</v>
          </cell>
          <cell r="L35">
            <v>35</v>
          </cell>
          <cell r="M35">
            <v>10</v>
          </cell>
          <cell r="N35">
            <v>2</v>
          </cell>
          <cell r="O35">
            <v>70</v>
          </cell>
          <cell r="P35">
            <v>0</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290</v>
          </cell>
          <cell r="AE35">
            <v>22</v>
          </cell>
          <cell r="AF35">
            <v>93</v>
          </cell>
          <cell r="AG35">
            <v>36</v>
          </cell>
          <cell r="AH35">
            <v>26</v>
          </cell>
          <cell r="AI35">
            <v>93</v>
          </cell>
          <cell r="AJ35">
            <v>338</v>
          </cell>
          <cell r="AK35">
            <v>9</v>
          </cell>
          <cell r="AL35">
            <v>8</v>
          </cell>
          <cell r="AM35">
            <v>269</v>
          </cell>
          <cell r="AN35">
            <v>0</v>
          </cell>
          <cell r="AO35">
            <v>454</v>
          </cell>
          <cell r="AP35">
            <v>63</v>
          </cell>
          <cell r="AQ35">
            <v>24</v>
          </cell>
          <cell r="AR35">
            <v>32</v>
          </cell>
          <cell r="AS35">
            <v>124</v>
          </cell>
          <cell r="AT35">
            <v>27</v>
          </cell>
          <cell r="AU35">
            <v>16</v>
          </cell>
          <cell r="AV35">
            <v>163</v>
          </cell>
          <cell r="AW35">
            <v>16</v>
          </cell>
          <cell r="AX35">
            <v>20</v>
          </cell>
          <cell r="AY35">
            <v>57</v>
          </cell>
          <cell r="AZ35">
            <v>0</v>
          </cell>
          <cell r="BA35">
            <v>71</v>
          </cell>
          <cell r="BB35">
            <v>68</v>
          </cell>
          <cell r="BC35">
            <v>14</v>
          </cell>
          <cell r="BD35">
            <v>144</v>
          </cell>
          <cell r="BE35">
            <v>51</v>
          </cell>
          <cell r="BF35">
            <v>28</v>
          </cell>
          <cell r="BG35">
            <v>102</v>
          </cell>
          <cell r="BH35">
            <v>16</v>
          </cell>
          <cell r="BI35">
            <v>27</v>
          </cell>
          <cell r="BJ35">
            <v>71</v>
          </cell>
          <cell r="BK35">
            <v>35</v>
          </cell>
          <cell r="BL35">
            <v>58</v>
          </cell>
          <cell r="BM35">
            <v>15</v>
          </cell>
          <cell r="BN35">
            <v>64</v>
          </cell>
          <cell r="BO35">
            <v>20</v>
          </cell>
          <cell r="BP35">
            <v>456</v>
          </cell>
          <cell r="BQ35">
            <v>13</v>
          </cell>
          <cell r="BR35">
            <v>11</v>
          </cell>
          <cell r="BS35">
            <v>6</v>
          </cell>
          <cell r="BT35">
            <v>33</v>
          </cell>
          <cell r="BU35">
            <v>122</v>
          </cell>
          <cell r="BV35">
            <v>21</v>
          </cell>
          <cell r="BW35">
            <v>630</v>
          </cell>
          <cell r="BX35">
            <v>253</v>
          </cell>
          <cell r="BY35">
            <v>53</v>
          </cell>
          <cell r="BZ35">
            <v>65</v>
          </cell>
          <cell r="CA35">
            <v>84</v>
          </cell>
          <cell r="CB35">
            <v>14</v>
          </cell>
          <cell r="CC35">
            <v>8</v>
          </cell>
          <cell r="CD35">
            <v>6</v>
          </cell>
          <cell r="CE35">
            <v>49</v>
          </cell>
          <cell r="CF35">
            <v>71</v>
          </cell>
          <cell r="CG35">
            <v>29</v>
          </cell>
        </row>
        <row r="36">
          <cell r="A36" t="str">
            <v>Rural service area</v>
          </cell>
          <cell r="B36" t="str">
            <v>AREARUR</v>
          </cell>
          <cell r="C36">
            <v>2008</v>
          </cell>
          <cell r="D36">
            <v>0</v>
          </cell>
          <cell r="E36">
            <v>0</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120</v>
          </cell>
          <cell r="AE36">
            <v>45</v>
          </cell>
          <cell r="AF36">
            <v>0</v>
          </cell>
          <cell r="AG36">
            <v>1216</v>
          </cell>
          <cell r="AH36">
            <v>255</v>
          </cell>
          <cell r="AI36">
            <v>0</v>
          </cell>
          <cell r="AJ36">
            <v>88</v>
          </cell>
          <cell r="AK36">
            <v>0</v>
          </cell>
          <cell r="AL36">
            <v>0</v>
          </cell>
          <cell r="AM36">
            <v>0</v>
          </cell>
          <cell r="AN36">
            <v>650000</v>
          </cell>
          <cell r="AO36">
            <v>650</v>
          </cell>
          <cell r="AP36">
            <v>229</v>
          </cell>
          <cell r="AQ36">
            <v>0</v>
          </cell>
          <cell r="AR36">
            <v>0</v>
          </cell>
          <cell r="AS36">
            <v>280</v>
          </cell>
          <cell r="AT36">
            <v>0</v>
          </cell>
          <cell r="AU36">
            <v>128</v>
          </cell>
          <cell r="AV36">
            <v>258</v>
          </cell>
          <cell r="AW36">
            <v>5</v>
          </cell>
          <cell r="AX36">
            <v>0</v>
          </cell>
          <cell r="AY36">
            <v>313</v>
          </cell>
          <cell r="AZ36">
            <v>0</v>
          </cell>
          <cell r="BA36">
            <v>3</v>
          </cell>
          <cell r="BB36">
            <v>759</v>
          </cell>
          <cell r="BC36">
            <v>119</v>
          </cell>
          <cell r="BD36">
            <v>549</v>
          </cell>
          <cell r="BE36">
            <v>279</v>
          </cell>
          <cell r="BF36">
            <v>0</v>
          </cell>
          <cell r="BG36">
            <v>41</v>
          </cell>
          <cell r="BH36">
            <v>0</v>
          </cell>
          <cell r="BI36">
            <v>0</v>
          </cell>
          <cell r="BJ36">
            <v>72</v>
          </cell>
          <cell r="BK36">
            <v>0</v>
          </cell>
          <cell r="BL36">
            <v>284</v>
          </cell>
          <cell r="BM36">
            <v>0</v>
          </cell>
          <cell r="BN36">
            <v>0</v>
          </cell>
          <cell r="BO36">
            <v>102</v>
          </cell>
          <cell r="BP36">
            <v>184</v>
          </cell>
          <cell r="BQ36">
            <v>0</v>
          </cell>
          <cell r="BR36">
            <v>7</v>
          </cell>
          <cell r="BS36">
            <v>530</v>
          </cell>
          <cell r="BT36">
            <v>0</v>
          </cell>
          <cell r="BU36">
            <v>259</v>
          </cell>
          <cell r="BV36">
            <v>3</v>
          </cell>
          <cell r="BW36">
            <v>0</v>
          </cell>
          <cell r="BX36">
            <v>386</v>
          </cell>
          <cell r="BY36">
            <v>8</v>
          </cell>
          <cell r="BZ36">
            <v>607</v>
          </cell>
          <cell r="CA36">
            <v>0</v>
          </cell>
          <cell r="CB36">
            <v>0</v>
          </cell>
          <cell r="CC36">
            <v>0</v>
          </cell>
          <cell r="CD36">
            <v>0</v>
          </cell>
          <cell r="CE36">
            <v>0</v>
          </cell>
          <cell r="CF36">
            <v>76</v>
          </cell>
          <cell r="CG36">
            <v>0</v>
          </cell>
        </row>
        <row r="37">
          <cell r="A37" t="str">
            <v>Service area population</v>
          </cell>
          <cell r="B37" t="str">
            <v>POP</v>
          </cell>
          <cell r="C37">
            <v>2008</v>
          </cell>
          <cell r="D37">
            <v>3000</v>
          </cell>
          <cell r="E37">
            <v>182142</v>
          </cell>
          <cell r="F37">
            <v>84379</v>
          </cell>
          <cell r="G37">
            <v>25000</v>
          </cell>
          <cell r="H37">
            <v>92317</v>
          </cell>
          <cell r="I37">
            <v>170100</v>
          </cell>
          <cell r="J37">
            <v>25000</v>
          </cell>
          <cell r="K37">
            <v>133480</v>
          </cell>
          <cell r="L37">
            <v>27698</v>
          </cell>
          <cell r="M37">
            <v>20078</v>
          </cell>
          <cell r="N37">
            <v>2428</v>
          </cell>
          <cell r="O37">
            <v>94769</v>
          </cell>
          <cell r="P37">
            <v>0</v>
          </cell>
          <cell r="Q37">
            <v>4000</v>
          </cell>
          <cell r="R37">
            <v>0</v>
          </cell>
          <cell r="S37">
            <v>21873</v>
          </cell>
          <cell r="T37">
            <v>215718</v>
          </cell>
          <cell r="U37">
            <v>6700</v>
          </cell>
          <cell r="V37">
            <v>710000</v>
          </cell>
          <cell r="W37">
            <v>32042</v>
          </cell>
          <cell r="X37">
            <v>7138</v>
          </cell>
          <cell r="Y37">
            <v>72505</v>
          </cell>
          <cell r="Z37">
            <v>43541</v>
          </cell>
          <cell r="AA37">
            <v>8315</v>
          </cell>
          <cell r="AB37">
            <v>1600</v>
          </cell>
          <cell r="AC37">
            <v>16789</v>
          </cell>
          <cell r="AD37">
            <v>109529</v>
          </cell>
          <cell r="AE37">
            <v>21500</v>
          </cell>
          <cell r="AF37">
            <v>132915</v>
          </cell>
          <cell r="AG37">
            <v>45212</v>
          </cell>
          <cell r="AH37">
            <v>55289</v>
          </cell>
          <cell r="AI37">
            <v>5635</v>
          </cell>
          <cell r="AJ37">
            <v>571552</v>
          </cell>
          <cell r="AK37">
            <v>2600</v>
          </cell>
          <cell r="AL37">
            <v>10500</v>
          </cell>
          <cell r="AM37">
            <v>487230</v>
          </cell>
          <cell r="AN37">
            <v>2891523</v>
          </cell>
          <cell r="AO37">
            <v>808335</v>
          </cell>
          <cell r="AP37">
            <v>31175</v>
          </cell>
          <cell r="AQ37">
            <v>12000</v>
          </cell>
          <cell r="AR37">
            <v>58000</v>
          </cell>
          <cell r="AS37">
            <v>240055</v>
          </cell>
          <cell r="AT37">
            <v>22000</v>
          </cell>
          <cell r="AU37">
            <v>22322</v>
          </cell>
          <cell r="AV37">
            <v>355000</v>
          </cell>
          <cell r="AW37">
            <v>6763</v>
          </cell>
          <cell r="AX37">
            <v>16000</v>
          </cell>
          <cell r="AY37">
            <v>71700</v>
          </cell>
          <cell r="AZ37">
            <v>0</v>
          </cell>
          <cell r="BA37">
            <v>89266</v>
          </cell>
          <cell r="BB37">
            <v>132395</v>
          </cell>
          <cell r="BC37">
            <v>14800</v>
          </cell>
          <cell r="BD37">
            <v>31500</v>
          </cell>
          <cell r="BE37">
            <v>55000</v>
          </cell>
          <cell r="BF37">
            <v>14000</v>
          </cell>
          <cell r="BG37">
            <v>173600</v>
          </cell>
          <cell r="BH37">
            <v>27300</v>
          </cell>
          <cell r="BI37">
            <v>31000</v>
          </cell>
          <cell r="BJ37">
            <v>150000</v>
          </cell>
          <cell r="BK37">
            <v>20200</v>
          </cell>
          <cell r="BL37">
            <v>77948</v>
          </cell>
          <cell r="BM37">
            <v>19170</v>
          </cell>
          <cell r="BN37">
            <v>80253</v>
          </cell>
          <cell r="BO37">
            <v>18003</v>
          </cell>
          <cell r="BP37">
            <v>805479</v>
          </cell>
          <cell r="BQ37">
            <v>7846</v>
          </cell>
          <cell r="BR37">
            <v>9900</v>
          </cell>
          <cell r="BS37">
            <v>5336</v>
          </cell>
          <cell r="BT37">
            <v>36000</v>
          </cell>
          <cell r="BU37">
            <v>110046</v>
          </cell>
          <cell r="BV37">
            <v>15140</v>
          </cell>
          <cell r="BW37">
            <v>2503281</v>
          </cell>
          <cell r="BX37">
            <v>304909</v>
          </cell>
          <cell r="BY37">
            <v>17000</v>
          </cell>
          <cell r="BZ37">
            <v>146610</v>
          </cell>
          <cell r="CA37">
            <v>50331</v>
          </cell>
          <cell r="CB37">
            <v>7200</v>
          </cell>
          <cell r="CC37">
            <v>7411</v>
          </cell>
          <cell r="CD37">
            <v>3900</v>
          </cell>
          <cell r="CE37">
            <v>40000</v>
          </cell>
          <cell r="CF37">
            <v>111184</v>
          </cell>
          <cell r="CG37">
            <v>3500</v>
          </cell>
        </row>
        <row r="38">
          <cell r="A38" t="str">
            <v>Municipal population</v>
          </cell>
          <cell r="B38" t="str">
            <v>POPCITY</v>
          </cell>
          <cell r="C38">
            <v>2008</v>
          </cell>
          <cell r="D38">
            <v>3000</v>
          </cell>
          <cell r="E38">
            <v>197980</v>
          </cell>
          <cell r="F38">
            <v>86689</v>
          </cell>
          <cell r="G38">
            <v>30000</v>
          </cell>
          <cell r="H38">
            <v>92317</v>
          </cell>
          <cell r="I38">
            <v>170100</v>
          </cell>
          <cell r="J38">
            <v>25000</v>
          </cell>
          <cell r="K38">
            <v>133480</v>
          </cell>
          <cell r="L38">
            <v>27698</v>
          </cell>
          <cell r="M38">
            <v>27290</v>
          </cell>
          <cell r="N38">
            <v>2428</v>
          </cell>
          <cell r="O38">
            <v>107615</v>
          </cell>
          <cell r="P38">
            <v>0</v>
          </cell>
          <cell r="Q38">
            <v>12500</v>
          </cell>
          <cell r="R38">
            <v>0</v>
          </cell>
          <cell r="S38">
            <v>74185</v>
          </cell>
          <cell r="T38">
            <v>216473</v>
          </cell>
          <cell r="U38">
            <v>5000</v>
          </cell>
          <cell r="V38">
            <v>710000</v>
          </cell>
          <cell r="W38">
            <v>35246</v>
          </cell>
          <cell r="X38">
            <v>8700</v>
          </cell>
          <cell r="Y38">
            <v>103579</v>
          </cell>
          <cell r="Z38">
            <v>43541</v>
          </cell>
          <cell r="AA38">
            <v>8315</v>
          </cell>
          <cell r="AB38">
            <v>2529</v>
          </cell>
          <cell r="AC38">
            <v>10552</v>
          </cell>
          <cell r="AD38">
            <v>170219</v>
          </cell>
          <cell r="AE38">
            <v>21500</v>
          </cell>
          <cell r="AF38">
            <v>132915</v>
          </cell>
          <cell r="AG38">
            <v>45212</v>
          </cell>
          <cell r="AH38">
            <v>55289</v>
          </cell>
          <cell r="AI38">
            <v>5635</v>
          </cell>
          <cell r="AJ38">
            <v>636548</v>
          </cell>
          <cell r="AK38">
            <v>9500</v>
          </cell>
          <cell r="AL38">
            <v>10500</v>
          </cell>
          <cell r="AM38">
            <v>487230</v>
          </cell>
          <cell r="AN38">
            <v>2891523</v>
          </cell>
          <cell r="AO38">
            <v>898150</v>
          </cell>
          <cell r="AP38">
            <v>31175</v>
          </cell>
          <cell r="AQ38">
            <v>16500</v>
          </cell>
          <cell r="AR38">
            <v>119000</v>
          </cell>
          <cell r="AS38">
            <v>240055</v>
          </cell>
          <cell r="AT38">
            <v>22000</v>
          </cell>
          <cell r="AU38">
            <v>36166</v>
          </cell>
          <cell r="AV38">
            <v>355000</v>
          </cell>
          <cell r="AW38">
            <v>18231</v>
          </cell>
          <cell r="AX38">
            <v>17000</v>
          </cell>
          <cell r="AY38">
            <v>71700</v>
          </cell>
          <cell r="AZ38">
            <v>0</v>
          </cell>
          <cell r="BA38">
            <v>135027</v>
          </cell>
          <cell r="BB38">
            <v>133228</v>
          </cell>
          <cell r="BC38">
            <v>14800</v>
          </cell>
          <cell r="BD38">
            <v>63000</v>
          </cell>
          <cell r="BE38">
            <v>55000</v>
          </cell>
          <cell r="BF38">
            <v>18777</v>
          </cell>
          <cell r="BG38">
            <v>173600</v>
          </cell>
          <cell r="BH38">
            <v>27300</v>
          </cell>
          <cell r="BI38">
            <v>31000</v>
          </cell>
          <cell r="BJ38">
            <v>150000</v>
          </cell>
          <cell r="BK38">
            <v>20200</v>
          </cell>
          <cell r="BL38">
            <v>74948</v>
          </cell>
          <cell r="BM38">
            <v>6500</v>
          </cell>
          <cell r="BN38">
            <v>80253</v>
          </cell>
          <cell r="BO38">
            <v>18003</v>
          </cell>
          <cell r="BP38">
            <v>805479</v>
          </cell>
          <cell r="BQ38">
            <v>7846</v>
          </cell>
          <cell r="BR38">
            <v>16700</v>
          </cell>
          <cell r="BS38">
            <v>5336</v>
          </cell>
          <cell r="BT38">
            <v>36000</v>
          </cell>
          <cell r="BU38">
            <v>109141</v>
          </cell>
          <cell r="BV38">
            <v>15000</v>
          </cell>
          <cell r="BW38">
            <v>2503281</v>
          </cell>
          <cell r="BX38">
            <v>407990</v>
          </cell>
          <cell r="BY38">
            <v>17000</v>
          </cell>
          <cell r="BZ38">
            <v>146610</v>
          </cell>
          <cell r="CA38">
            <v>50331</v>
          </cell>
          <cell r="CB38">
            <v>11500</v>
          </cell>
          <cell r="CC38">
            <v>7411</v>
          </cell>
          <cell r="CD38">
            <v>9000</v>
          </cell>
          <cell r="CE38">
            <v>78420</v>
          </cell>
          <cell r="CF38">
            <v>111184</v>
          </cell>
          <cell r="CG38">
            <v>36000</v>
          </cell>
        </row>
        <row r="39">
          <cell r="A39" t="str">
            <v>No seasonal occupacy customers</v>
          </cell>
          <cell r="B39" t="str">
            <v>YNSUM</v>
          </cell>
          <cell r="C39">
            <v>2008</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3688</v>
          </cell>
          <cell r="AD39">
            <v>142</v>
          </cell>
          <cell r="AE39">
            <v>0</v>
          </cell>
          <cell r="AF39">
            <v>0</v>
          </cell>
          <cell r="AG39">
            <v>0</v>
          </cell>
          <cell r="AH39">
            <v>0</v>
          </cell>
          <cell r="AI39">
            <v>0</v>
          </cell>
          <cell r="AJ39">
            <v>0</v>
          </cell>
          <cell r="AK39">
            <v>0</v>
          </cell>
          <cell r="AL39">
            <v>0</v>
          </cell>
          <cell r="AM39">
            <v>0</v>
          </cell>
          <cell r="AN39">
            <v>155898</v>
          </cell>
          <cell r="AO39">
            <v>0</v>
          </cell>
          <cell r="AP39">
            <v>677</v>
          </cell>
          <cell r="AQ39">
            <v>0</v>
          </cell>
          <cell r="AR39">
            <v>0</v>
          </cell>
          <cell r="AS39">
            <v>0</v>
          </cell>
          <cell r="AT39">
            <v>0</v>
          </cell>
          <cell r="AU39">
            <v>147</v>
          </cell>
          <cell r="AV39">
            <v>0</v>
          </cell>
          <cell r="AW39">
            <v>0</v>
          </cell>
          <cell r="AX39">
            <v>0</v>
          </cell>
          <cell r="AY39">
            <v>0</v>
          </cell>
          <cell r="AZ39">
            <v>0</v>
          </cell>
          <cell r="BA39">
            <v>525</v>
          </cell>
          <cell r="BB39">
            <v>0</v>
          </cell>
          <cell r="BC39">
            <v>250</v>
          </cell>
          <cell r="BD39">
            <v>200</v>
          </cell>
          <cell r="BE39">
            <v>0</v>
          </cell>
          <cell r="BF39">
            <v>0</v>
          </cell>
          <cell r="BG39">
            <v>0</v>
          </cell>
          <cell r="BH39">
            <v>0</v>
          </cell>
          <cell r="BI39">
            <v>0</v>
          </cell>
          <cell r="BJ39">
            <v>0</v>
          </cell>
          <cell r="BK39">
            <v>0</v>
          </cell>
          <cell r="BL39">
            <v>100</v>
          </cell>
          <cell r="BM39">
            <v>0</v>
          </cell>
          <cell r="BN39">
            <v>0</v>
          </cell>
          <cell r="BO39">
            <v>0</v>
          </cell>
          <cell r="BP39">
            <v>0</v>
          </cell>
          <cell r="BQ39">
            <v>0</v>
          </cell>
          <cell r="BR39">
            <v>0</v>
          </cell>
          <cell r="BS39">
            <v>108</v>
          </cell>
          <cell r="BT39">
            <v>0</v>
          </cell>
          <cell r="BU39">
            <v>0</v>
          </cell>
          <cell r="BV39">
            <v>0</v>
          </cell>
          <cell r="BW39">
            <v>0</v>
          </cell>
          <cell r="BX39">
            <v>1603</v>
          </cell>
          <cell r="BY39">
            <v>1200</v>
          </cell>
          <cell r="BZ39">
            <v>0</v>
          </cell>
          <cell r="CA39">
            <v>0</v>
          </cell>
          <cell r="CB39">
            <v>0</v>
          </cell>
          <cell r="CC39">
            <v>0</v>
          </cell>
          <cell r="CD39">
            <v>0</v>
          </cell>
          <cell r="CE39">
            <v>0</v>
          </cell>
          <cell r="CF39">
            <v>0</v>
          </cell>
          <cell r="CG39">
            <v>0</v>
          </cell>
        </row>
        <row r="40">
          <cell r="A40" t="str">
            <v>Utility winter max peak load</v>
          </cell>
          <cell r="B40" t="str">
            <v>PEAKW</v>
          </cell>
          <cell r="C40">
            <v>2008</v>
          </cell>
          <cell r="D40">
            <v>4948</v>
          </cell>
          <cell r="E40">
            <v>319735</v>
          </cell>
          <cell r="F40">
            <v>162830</v>
          </cell>
          <cell r="G40">
            <v>44355</v>
          </cell>
          <cell r="H40">
            <v>157904</v>
          </cell>
          <cell r="I40">
            <v>269003</v>
          </cell>
          <cell r="J40">
            <v>57168</v>
          </cell>
          <cell r="K40">
            <v>244764</v>
          </cell>
          <cell r="L40">
            <v>48155</v>
          </cell>
          <cell r="M40">
            <v>27584</v>
          </cell>
          <cell r="N40">
            <v>6703</v>
          </cell>
          <cell r="O40">
            <v>128591</v>
          </cell>
          <cell r="P40">
            <v>0</v>
          </cell>
          <cell r="Q40">
            <v>6974</v>
          </cell>
          <cell r="R40">
            <v>0</v>
          </cell>
          <cell r="S40">
            <v>44280</v>
          </cell>
          <cell r="T40">
            <v>419000</v>
          </cell>
          <cell r="U40">
            <v>12953</v>
          </cell>
          <cell r="V40">
            <v>1196300</v>
          </cell>
          <cell r="W40">
            <v>77244</v>
          </cell>
          <cell r="X40">
            <v>14006</v>
          </cell>
          <cell r="Y40">
            <v>89667</v>
          </cell>
          <cell r="Z40">
            <v>97999</v>
          </cell>
          <cell r="AA40">
            <v>18421</v>
          </cell>
          <cell r="AB40">
            <v>2125</v>
          </cell>
          <cell r="AC40">
            <v>39583</v>
          </cell>
          <cell r="AD40">
            <v>189105</v>
          </cell>
          <cell r="AE40">
            <v>32246</v>
          </cell>
          <cell r="AF40">
            <v>248660</v>
          </cell>
          <cell r="AG40">
            <v>77749</v>
          </cell>
          <cell r="AH40">
            <v>83557</v>
          </cell>
          <cell r="AI40">
            <v>17862</v>
          </cell>
          <cell r="AJ40">
            <v>927256</v>
          </cell>
          <cell r="AK40">
            <v>6156</v>
          </cell>
          <cell r="AL40">
            <v>35335</v>
          </cell>
          <cell r="AM40">
            <v>597</v>
          </cell>
          <cell r="AN40">
            <v>3867055</v>
          </cell>
          <cell r="AO40">
            <v>1267613</v>
          </cell>
          <cell r="AP40">
            <v>49100</v>
          </cell>
          <cell r="AQ40">
            <v>22435</v>
          </cell>
          <cell r="AR40">
            <v>126174</v>
          </cell>
          <cell r="AS40">
            <v>312977</v>
          </cell>
          <cell r="AT40">
            <v>46944</v>
          </cell>
          <cell r="AU40">
            <v>49384</v>
          </cell>
          <cell r="AV40">
            <v>536384</v>
          </cell>
          <cell r="AW40">
            <v>31936</v>
          </cell>
          <cell r="AX40">
            <v>36876</v>
          </cell>
          <cell r="AY40">
            <v>110590</v>
          </cell>
          <cell r="AZ40">
            <v>0</v>
          </cell>
          <cell r="BA40">
            <v>124190</v>
          </cell>
          <cell r="BB40">
            <v>194310</v>
          </cell>
          <cell r="BC40">
            <v>29013</v>
          </cell>
          <cell r="BD40">
            <v>67627</v>
          </cell>
          <cell r="BE40">
            <v>108731</v>
          </cell>
          <cell r="BF40">
            <v>24006</v>
          </cell>
          <cell r="BG40">
            <v>347832</v>
          </cell>
          <cell r="BH40">
            <v>41257</v>
          </cell>
          <cell r="BI40">
            <v>55775</v>
          </cell>
          <cell r="BJ40">
            <v>208345</v>
          </cell>
          <cell r="BK40">
            <v>37482</v>
          </cell>
          <cell r="BL40">
            <v>139124</v>
          </cell>
          <cell r="BM40">
            <v>18670</v>
          </cell>
          <cell r="BN40">
            <v>148395</v>
          </cell>
          <cell r="BO40">
            <v>34923</v>
          </cell>
          <cell r="BP40">
            <v>1084085</v>
          </cell>
          <cell r="BQ40">
            <v>19183</v>
          </cell>
          <cell r="BR40">
            <v>39622</v>
          </cell>
          <cell r="BS40">
            <v>18091</v>
          </cell>
          <cell r="BT40">
            <v>58384</v>
          </cell>
          <cell r="BU40">
            <v>186530</v>
          </cell>
          <cell r="BV40">
            <v>36361</v>
          </cell>
          <cell r="BW40">
            <v>4095298</v>
          </cell>
          <cell r="BX40">
            <v>435452</v>
          </cell>
          <cell r="BY40">
            <v>25438</v>
          </cell>
          <cell r="BZ40">
            <v>229318</v>
          </cell>
          <cell r="CA40">
            <v>80092</v>
          </cell>
          <cell r="CB40">
            <v>16519</v>
          </cell>
          <cell r="CC40">
            <v>26000</v>
          </cell>
          <cell r="CD40">
            <v>10428</v>
          </cell>
          <cell r="CE40">
            <v>84988</v>
          </cell>
          <cell r="CF40">
            <v>151856</v>
          </cell>
          <cell r="CG40">
            <v>65208</v>
          </cell>
        </row>
        <row r="41">
          <cell r="A41" t="str">
            <v>Utility summer max peak load</v>
          </cell>
          <cell r="B41" t="str">
            <v>PEAKS</v>
          </cell>
          <cell r="C41">
            <v>2008</v>
          </cell>
          <cell r="D41">
            <v>4092</v>
          </cell>
          <cell r="E41">
            <v>318595</v>
          </cell>
          <cell r="F41">
            <v>191640</v>
          </cell>
          <cell r="G41">
            <v>46817</v>
          </cell>
          <cell r="H41">
            <v>182439</v>
          </cell>
          <cell r="I41">
            <v>346409</v>
          </cell>
          <cell r="J41">
            <v>48384</v>
          </cell>
          <cell r="K41">
            <v>291292</v>
          </cell>
          <cell r="L41">
            <v>56171</v>
          </cell>
          <cell r="M41">
            <v>26681</v>
          </cell>
          <cell r="N41">
            <v>5618</v>
          </cell>
          <cell r="O41">
            <v>165946</v>
          </cell>
          <cell r="P41">
            <v>0</v>
          </cell>
          <cell r="Q41">
            <v>5793</v>
          </cell>
          <cell r="R41">
            <v>0</v>
          </cell>
          <cell r="S41">
            <v>58453</v>
          </cell>
          <cell r="T41">
            <v>532600</v>
          </cell>
          <cell r="U41">
            <v>10571</v>
          </cell>
          <cell r="V41">
            <v>1507900</v>
          </cell>
          <cell r="W41">
            <v>69007</v>
          </cell>
          <cell r="X41">
            <v>9562</v>
          </cell>
          <cell r="Y41">
            <v>137328</v>
          </cell>
          <cell r="Z41">
            <v>105205</v>
          </cell>
          <cell r="AA41">
            <v>12843</v>
          </cell>
          <cell r="AB41">
            <v>1300</v>
          </cell>
          <cell r="AC41">
            <v>24929</v>
          </cell>
          <cell r="AD41">
            <v>148081</v>
          </cell>
          <cell r="AE41">
            <v>39817</v>
          </cell>
          <cell r="AF41">
            <v>273898</v>
          </cell>
          <cell r="AG41">
            <v>88198</v>
          </cell>
          <cell r="AH41">
            <v>99539</v>
          </cell>
          <cell r="AI41">
            <v>14301</v>
          </cell>
          <cell r="AJ41">
            <v>1112056</v>
          </cell>
          <cell r="AK41">
            <v>4283</v>
          </cell>
          <cell r="AL41">
            <v>31074</v>
          </cell>
          <cell r="AM41">
            <v>729</v>
          </cell>
          <cell r="AN41">
            <v>3077912</v>
          </cell>
          <cell r="AO41">
            <v>1355421</v>
          </cell>
          <cell r="AP41">
            <v>41063</v>
          </cell>
          <cell r="AQ41">
            <v>20081</v>
          </cell>
          <cell r="AR41">
            <v>110106</v>
          </cell>
          <cell r="AS41">
            <v>350930</v>
          </cell>
          <cell r="AT41">
            <v>45235</v>
          </cell>
          <cell r="AU41">
            <v>34161</v>
          </cell>
          <cell r="AV41">
            <v>659564</v>
          </cell>
          <cell r="AW41">
            <v>36871</v>
          </cell>
          <cell r="AX41">
            <v>38488</v>
          </cell>
          <cell r="AY41">
            <v>125846</v>
          </cell>
          <cell r="AZ41">
            <v>0</v>
          </cell>
          <cell r="BA41">
            <v>141148</v>
          </cell>
          <cell r="BB41">
            <v>249175</v>
          </cell>
          <cell r="BC41">
            <v>40775</v>
          </cell>
          <cell r="BD41">
            <v>75381</v>
          </cell>
          <cell r="BE41">
            <v>81287</v>
          </cell>
          <cell r="BF41">
            <v>19447</v>
          </cell>
          <cell r="BG41">
            <v>346908</v>
          </cell>
          <cell r="BH41">
            <v>42789</v>
          </cell>
          <cell r="BI41">
            <v>50520</v>
          </cell>
          <cell r="BJ41">
            <v>192721</v>
          </cell>
          <cell r="BK41">
            <v>29118</v>
          </cell>
          <cell r="BL41">
            <v>92154</v>
          </cell>
          <cell r="BM41">
            <v>11820</v>
          </cell>
          <cell r="BN41">
            <v>142964</v>
          </cell>
          <cell r="BO41">
            <v>40485</v>
          </cell>
          <cell r="BP41">
            <v>1443918</v>
          </cell>
          <cell r="BQ41">
            <v>17745</v>
          </cell>
          <cell r="BR41">
            <v>21598</v>
          </cell>
          <cell r="BS41">
            <v>11853</v>
          </cell>
          <cell r="BT41">
            <v>67027</v>
          </cell>
          <cell r="BU41">
            <v>161660</v>
          </cell>
          <cell r="BV41">
            <v>41632</v>
          </cell>
          <cell r="BW41">
            <v>4564349</v>
          </cell>
          <cell r="BX41">
            <v>444396</v>
          </cell>
          <cell r="BY41">
            <v>24236</v>
          </cell>
          <cell r="BZ41">
            <v>255540</v>
          </cell>
          <cell r="CA41">
            <v>94801</v>
          </cell>
          <cell r="CB41">
            <v>15025</v>
          </cell>
          <cell r="CC41">
            <v>26000</v>
          </cell>
          <cell r="CD41">
            <v>10924</v>
          </cell>
          <cell r="CE41">
            <v>65309</v>
          </cell>
          <cell r="CF41">
            <v>167732</v>
          </cell>
          <cell r="CG41">
            <v>74117</v>
          </cell>
        </row>
        <row r="42">
          <cell r="A42" t="str">
            <v>Utility Annual Peak load</v>
          </cell>
          <cell r="C42">
            <v>2008</v>
          </cell>
          <cell r="D42">
            <v>4948</v>
          </cell>
          <cell r="E42">
            <v>319735</v>
          </cell>
          <cell r="F42">
            <v>191640</v>
          </cell>
          <cell r="G42">
            <v>46817</v>
          </cell>
          <cell r="H42">
            <v>182439</v>
          </cell>
          <cell r="I42">
            <v>346409</v>
          </cell>
          <cell r="J42">
            <v>57168</v>
          </cell>
          <cell r="K42">
            <v>291292</v>
          </cell>
          <cell r="L42">
            <v>56171</v>
          </cell>
          <cell r="M42">
            <v>27584</v>
          </cell>
          <cell r="N42">
            <v>6703</v>
          </cell>
          <cell r="O42">
            <v>165946</v>
          </cell>
          <cell r="P42">
            <v>0</v>
          </cell>
          <cell r="Q42">
            <v>6974</v>
          </cell>
          <cell r="R42">
            <v>0</v>
          </cell>
          <cell r="S42">
            <v>58453</v>
          </cell>
          <cell r="T42">
            <v>532600</v>
          </cell>
          <cell r="U42">
            <v>12953</v>
          </cell>
          <cell r="V42">
            <v>1507900</v>
          </cell>
          <cell r="W42">
            <v>77244</v>
          </cell>
          <cell r="X42">
            <v>14006</v>
          </cell>
          <cell r="Y42">
            <v>137328</v>
          </cell>
          <cell r="Z42">
            <v>105205</v>
          </cell>
          <cell r="AA42">
            <v>18421</v>
          </cell>
          <cell r="AB42">
            <v>2125</v>
          </cell>
          <cell r="AC42">
            <v>39583</v>
          </cell>
          <cell r="AD42">
            <v>189105</v>
          </cell>
          <cell r="AE42">
            <v>39817</v>
          </cell>
          <cell r="AF42">
            <v>273898</v>
          </cell>
          <cell r="AG42">
            <v>88198</v>
          </cell>
          <cell r="AH42">
            <v>99539</v>
          </cell>
          <cell r="AI42">
            <v>17862</v>
          </cell>
          <cell r="AJ42">
            <v>1112056</v>
          </cell>
          <cell r="AK42">
            <v>6156</v>
          </cell>
          <cell r="AL42">
            <v>35335</v>
          </cell>
          <cell r="AM42">
            <v>729</v>
          </cell>
          <cell r="AN42">
            <v>3867055</v>
          </cell>
          <cell r="AO42">
            <v>1355421</v>
          </cell>
          <cell r="AP42">
            <v>49100</v>
          </cell>
          <cell r="AQ42">
            <v>22435</v>
          </cell>
          <cell r="AR42">
            <v>126174</v>
          </cell>
          <cell r="AS42">
            <v>350930</v>
          </cell>
          <cell r="AT42">
            <v>46944</v>
          </cell>
          <cell r="AU42">
            <v>49384</v>
          </cell>
          <cell r="AV42">
            <v>659564</v>
          </cell>
          <cell r="AW42">
            <v>36871</v>
          </cell>
          <cell r="AX42">
            <v>38488</v>
          </cell>
          <cell r="AY42">
            <v>125846</v>
          </cell>
          <cell r="AZ42">
            <v>0</v>
          </cell>
          <cell r="BA42">
            <v>141148</v>
          </cell>
          <cell r="BB42">
            <v>249175</v>
          </cell>
          <cell r="BC42">
            <v>40775</v>
          </cell>
          <cell r="BD42">
            <v>75381</v>
          </cell>
          <cell r="BE42">
            <v>108731</v>
          </cell>
          <cell r="BF42">
            <v>24006</v>
          </cell>
          <cell r="BG42">
            <v>347832</v>
          </cell>
          <cell r="BH42">
            <v>42789</v>
          </cell>
          <cell r="BI42">
            <v>55775</v>
          </cell>
          <cell r="BJ42">
            <v>208345</v>
          </cell>
          <cell r="BK42">
            <v>37482</v>
          </cell>
          <cell r="BL42">
            <v>139124</v>
          </cell>
          <cell r="BM42">
            <v>18670</v>
          </cell>
          <cell r="BN42">
            <v>148395</v>
          </cell>
          <cell r="BO42">
            <v>40485</v>
          </cell>
          <cell r="BP42">
            <v>1443918</v>
          </cell>
          <cell r="BQ42">
            <v>19183</v>
          </cell>
          <cell r="BR42">
            <v>39622</v>
          </cell>
          <cell r="BS42">
            <v>18091</v>
          </cell>
          <cell r="BT42">
            <v>67027</v>
          </cell>
          <cell r="BU42">
            <v>186530</v>
          </cell>
          <cell r="BV42">
            <v>41632</v>
          </cell>
          <cell r="BW42">
            <v>4564349</v>
          </cell>
          <cell r="BX42">
            <v>444396</v>
          </cell>
          <cell r="BY42">
            <v>25438</v>
          </cell>
          <cell r="BZ42">
            <v>255540</v>
          </cell>
          <cell r="CA42">
            <v>94801</v>
          </cell>
          <cell r="CB42">
            <v>16519</v>
          </cell>
          <cell r="CC42">
            <v>26000</v>
          </cell>
        </row>
        <row r="43">
          <cell r="A43" t="str">
            <v>Utility average peak load</v>
          </cell>
          <cell r="B43" t="str">
            <v>PEAKA</v>
          </cell>
          <cell r="C43">
            <v>2008</v>
          </cell>
          <cell r="D43">
            <v>4139</v>
          </cell>
          <cell r="E43">
            <v>277972</v>
          </cell>
          <cell r="F43">
            <v>128115</v>
          </cell>
          <cell r="G43">
            <v>42630</v>
          </cell>
          <cell r="H43">
            <v>156316</v>
          </cell>
          <cell r="I43">
            <v>276451</v>
          </cell>
          <cell r="J43">
            <v>49474</v>
          </cell>
          <cell r="K43">
            <v>246659</v>
          </cell>
          <cell r="L43">
            <v>47039</v>
          </cell>
          <cell r="M43">
            <v>25348</v>
          </cell>
          <cell r="N43">
            <v>4629</v>
          </cell>
          <cell r="O43">
            <v>133477</v>
          </cell>
          <cell r="P43">
            <v>0</v>
          </cell>
          <cell r="Q43">
            <v>5627</v>
          </cell>
          <cell r="R43">
            <v>0</v>
          </cell>
          <cell r="S43">
            <v>44779</v>
          </cell>
          <cell r="T43">
            <v>430375</v>
          </cell>
          <cell r="U43">
            <v>11355</v>
          </cell>
          <cell r="V43">
            <v>1238858</v>
          </cell>
          <cell r="W43">
            <v>65935</v>
          </cell>
          <cell r="X43">
            <v>10468</v>
          </cell>
          <cell r="Y43">
            <v>96325</v>
          </cell>
          <cell r="Z43">
            <v>94572</v>
          </cell>
          <cell r="AA43">
            <v>14135</v>
          </cell>
          <cell r="AB43">
            <v>1564</v>
          </cell>
          <cell r="AC43">
            <v>29762</v>
          </cell>
          <cell r="AD43">
            <v>189105</v>
          </cell>
          <cell r="AE43">
            <v>31336</v>
          </cell>
          <cell r="AF43">
            <v>243931</v>
          </cell>
          <cell r="AG43">
            <v>74016</v>
          </cell>
          <cell r="AH43">
            <v>82095</v>
          </cell>
          <cell r="AI43">
            <v>14719</v>
          </cell>
          <cell r="AJ43">
            <v>916790</v>
          </cell>
          <cell r="AK43">
            <v>4332</v>
          </cell>
          <cell r="AL43">
            <v>30858</v>
          </cell>
          <cell r="AM43">
            <v>611</v>
          </cell>
          <cell r="AN43">
            <v>3113787</v>
          </cell>
          <cell r="AO43">
            <v>1169649</v>
          </cell>
          <cell r="AP43">
            <v>41276</v>
          </cell>
          <cell r="AQ43">
            <v>18274</v>
          </cell>
          <cell r="AR43">
            <v>110027</v>
          </cell>
          <cell r="AS43">
            <v>304510</v>
          </cell>
          <cell r="AT43">
            <v>42577</v>
          </cell>
          <cell r="AU43">
            <v>36543</v>
          </cell>
          <cell r="AV43">
            <v>541266</v>
          </cell>
          <cell r="AW43">
            <v>31895</v>
          </cell>
          <cell r="AX43">
            <v>35244</v>
          </cell>
          <cell r="AY43">
            <v>108981</v>
          </cell>
          <cell r="AZ43">
            <v>0</v>
          </cell>
          <cell r="BA43">
            <v>122276</v>
          </cell>
          <cell r="BB43">
            <v>198648</v>
          </cell>
          <cell r="BC43">
            <v>30128</v>
          </cell>
          <cell r="BD43">
            <v>65146</v>
          </cell>
          <cell r="BE43">
            <v>89804</v>
          </cell>
          <cell r="BF43">
            <v>20248</v>
          </cell>
          <cell r="BG43">
            <v>276001</v>
          </cell>
          <cell r="BH43">
            <v>39097</v>
          </cell>
          <cell r="BI43">
            <v>49220</v>
          </cell>
          <cell r="BJ43">
            <v>184389</v>
          </cell>
          <cell r="BK43">
            <v>28131</v>
          </cell>
          <cell r="BL43">
            <v>109253</v>
          </cell>
          <cell r="BM43">
            <v>13970</v>
          </cell>
          <cell r="BN43">
            <v>132690</v>
          </cell>
          <cell r="BO43">
            <v>34804</v>
          </cell>
          <cell r="BP43">
            <v>1141832</v>
          </cell>
          <cell r="BQ43">
            <v>16731</v>
          </cell>
          <cell r="BR43">
            <v>21600</v>
          </cell>
          <cell r="BS43">
            <v>13292</v>
          </cell>
          <cell r="BT43">
            <v>56122</v>
          </cell>
          <cell r="BU43">
            <v>158988</v>
          </cell>
          <cell r="BV43">
            <v>35707</v>
          </cell>
          <cell r="BW43">
            <v>3962494</v>
          </cell>
          <cell r="BX43">
            <v>405306</v>
          </cell>
          <cell r="BY43">
            <v>20650</v>
          </cell>
          <cell r="BZ43">
            <v>223576</v>
          </cell>
          <cell r="CA43">
            <v>79945</v>
          </cell>
          <cell r="CB43">
            <v>15119</v>
          </cell>
          <cell r="CC43">
            <v>24000</v>
          </cell>
          <cell r="CD43">
            <v>9664</v>
          </cell>
          <cell r="CE43">
            <v>72343</v>
          </cell>
          <cell r="CF43">
            <v>144472</v>
          </cell>
          <cell r="CG43">
            <v>64012</v>
          </cell>
        </row>
        <row r="44">
          <cell r="A44" t="str">
            <v>Total circuit kms of line</v>
          </cell>
          <cell r="B44" t="str">
            <v>KMC</v>
          </cell>
          <cell r="C44">
            <v>2008</v>
          </cell>
          <cell r="D44">
            <v>92</v>
          </cell>
          <cell r="E44">
            <v>1482</v>
          </cell>
          <cell r="F44">
            <v>747</v>
          </cell>
          <cell r="G44">
            <v>320</v>
          </cell>
          <cell r="H44">
            <v>486</v>
          </cell>
          <cell r="I44">
            <v>1643</v>
          </cell>
          <cell r="J44">
            <v>327</v>
          </cell>
          <cell r="K44">
            <v>1112</v>
          </cell>
          <cell r="L44">
            <v>524</v>
          </cell>
          <cell r="M44">
            <v>146</v>
          </cell>
          <cell r="N44">
            <v>27</v>
          </cell>
          <cell r="O44">
            <v>795</v>
          </cell>
          <cell r="P44">
            <v>0</v>
          </cell>
          <cell r="Q44">
            <v>27</v>
          </cell>
          <cell r="R44">
            <v>0</v>
          </cell>
          <cell r="S44">
            <v>147</v>
          </cell>
          <cell r="T44">
            <v>1133</v>
          </cell>
          <cell r="U44">
            <v>177</v>
          </cell>
          <cell r="V44">
            <v>5246</v>
          </cell>
          <cell r="W44">
            <v>265</v>
          </cell>
          <cell r="X44">
            <v>137</v>
          </cell>
          <cell r="Y44">
            <v>467</v>
          </cell>
          <cell r="Z44">
            <v>274</v>
          </cell>
          <cell r="AA44">
            <v>84</v>
          </cell>
          <cell r="AB44">
            <v>9</v>
          </cell>
          <cell r="AC44">
            <v>1845</v>
          </cell>
          <cell r="AD44">
            <v>871</v>
          </cell>
          <cell r="AE44">
            <v>238</v>
          </cell>
          <cell r="AF44">
            <v>1049</v>
          </cell>
          <cell r="AG44">
            <v>1716</v>
          </cell>
          <cell r="AH44">
            <v>1363</v>
          </cell>
          <cell r="AI44">
            <v>68</v>
          </cell>
          <cell r="AJ44">
            <v>3294</v>
          </cell>
          <cell r="AK44">
            <v>21</v>
          </cell>
          <cell r="AL44">
            <v>65</v>
          </cell>
          <cell r="AM44">
            <v>2744</v>
          </cell>
          <cell r="AN44">
            <v>120516</v>
          </cell>
          <cell r="AO44">
            <v>5353</v>
          </cell>
          <cell r="AP44">
            <v>647</v>
          </cell>
          <cell r="AQ44">
            <v>98</v>
          </cell>
          <cell r="AR44">
            <v>386</v>
          </cell>
          <cell r="AS44">
            <v>1872</v>
          </cell>
          <cell r="AT44">
            <v>114</v>
          </cell>
          <cell r="AU44">
            <v>355</v>
          </cell>
          <cell r="AV44">
            <v>2781</v>
          </cell>
          <cell r="AW44">
            <v>106</v>
          </cell>
          <cell r="AX44">
            <v>115</v>
          </cell>
          <cell r="AY44">
            <v>866</v>
          </cell>
          <cell r="AZ44">
            <v>0</v>
          </cell>
          <cell r="BA44">
            <v>1050</v>
          </cell>
          <cell r="BB44">
            <v>1820</v>
          </cell>
          <cell r="BC44">
            <v>337</v>
          </cell>
          <cell r="BD44">
            <v>691</v>
          </cell>
          <cell r="BE44">
            <v>612</v>
          </cell>
          <cell r="BF44">
            <v>370</v>
          </cell>
          <cell r="BG44">
            <v>1414</v>
          </cell>
          <cell r="BH44">
            <v>161</v>
          </cell>
          <cell r="BI44">
            <v>304</v>
          </cell>
          <cell r="BJ44">
            <v>948</v>
          </cell>
          <cell r="BK44">
            <v>146</v>
          </cell>
          <cell r="BL44">
            <v>728</v>
          </cell>
          <cell r="BM44">
            <v>128</v>
          </cell>
          <cell r="BN44">
            <v>550</v>
          </cell>
          <cell r="BO44">
            <v>311</v>
          </cell>
          <cell r="BP44">
            <v>6109</v>
          </cell>
          <cell r="BQ44">
            <v>55</v>
          </cell>
          <cell r="BR44">
            <v>88</v>
          </cell>
          <cell r="BS44">
            <v>211</v>
          </cell>
          <cell r="BT44">
            <v>244</v>
          </cell>
          <cell r="BU44">
            <v>1172</v>
          </cell>
          <cell r="BV44">
            <v>156</v>
          </cell>
          <cell r="BW44">
            <v>9816</v>
          </cell>
          <cell r="BX44">
            <v>2135</v>
          </cell>
          <cell r="BY44">
            <v>232</v>
          </cell>
          <cell r="BZ44">
            <v>1542</v>
          </cell>
          <cell r="CA44">
            <v>443</v>
          </cell>
          <cell r="CB44">
            <v>75</v>
          </cell>
          <cell r="CC44">
            <v>65</v>
          </cell>
          <cell r="CD44">
            <v>36</v>
          </cell>
          <cell r="CE44">
            <v>440</v>
          </cell>
          <cell r="CF44">
            <v>1030</v>
          </cell>
          <cell r="CG44">
            <v>246</v>
          </cell>
        </row>
        <row r="45">
          <cell r="A45" t="str">
            <v>Overhead circuit kms of line</v>
          </cell>
          <cell r="B45" t="str">
            <v>KMCO</v>
          </cell>
          <cell r="C45">
            <v>2008</v>
          </cell>
          <cell r="D45">
            <v>92</v>
          </cell>
          <cell r="E45">
            <v>667</v>
          </cell>
          <cell r="F45">
            <v>574</v>
          </cell>
          <cell r="G45">
            <v>282</v>
          </cell>
          <cell r="H45">
            <v>265</v>
          </cell>
          <cell r="I45">
            <v>1002</v>
          </cell>
          <cell r="J45">
            <v>214</v>
          </cell>
          <cell r="K45">
            <v>730</v>
          </cell>
          <cell r="L45">
            <v>482</v>
          </cell>
          <cell r="M45">
            <v>77</v>
          </cell>
          <cell r="N45">
            <v>26</v>
          </cell>
          <cell r="O45">
            <v>569</v>
          </cell>
          <cell r="P45">
            <v>0</v>
          </cell>
          <cell r="Q45">
            <v>15</v>
          </cell>
          <cell r="R45">
            <v>0</v>
          </cell>
          <cell r="S45">
            <v>89</v>
          </cell>
          <cell r="T45">
            <v>723</v>
          </cell>
          <cell r="U45">
            <v>168</v>
          </cell>
          <cell r="V45">
            <v>1816</v>
          </cell>
          <cell r="W45">
            <v>210</v>
          </cell>
          <cell r="X45">
            <v>126</v>
          </cell>
          <cell r="Y45">
            <v>227</v>
          </cell>
          <cell r="Z45">
            <v>184</v>
          </cell>
          <cell r="AA45">
            <v>76</v>
          </cell>
          <cell r="AB45">
            <v>8</v>
          </cell>
          <cell r="AC45">
            <v>1841</v>
          </cell>
          <cell r="AD45">
            <v>696</v>
          </cell>
          <cell r="AE45">
            <v>178</v>
          </cell>
          <cell r="AF45">
            <v>429</v>
          </cell>
          <cell r="AG45">
            <v>1633</v>
          </cell>
          <cell r="AH45">
            <v>882</v>
          </cell>
          <cell r="AI45">
            <v>57</v>
          </cell>
          <cell r="AJ45">
            <v>1519</v>
          </cell>
          <cell r="AK45">
            <v>18</v>
          </cell>
          <cell r="AL45">
            <v>56</v>
          </cell>
          <cell r="AM45">
            <v>806</v>
          </cell>
          <cell r="AN45">
            <v>116265</v>
          </cell>
          <cell r="AO45">
            <v>2730</v>
          </cell>
          <cell r="AP45">
            <v>525</v>
          </cell>
          <cell r="AQ45">
            <v>88</v>
          </cell>
          <cell r="AR45">
            <v>252</v>
          </cell>
          <cell r="AS45">
            <v>1044</v>
          </cell>
          <cell r="AT45">
            <v>95</v>
          </cell>
          <cell r="AU45">
            <v>284</v>
          </cell>
          <cell r="AV45">
            <v>1369</v>
          </cell>
          <cell r="AW45">
            <v>81</v>
          </cell>
          <cell r="AX45">
            <v>79</v>
          </cell>
          <cell r="AY45">
            <v>546</v>
          </cell>
          <cell r="AZ45">
            <v>0</v>
          </cell>
          <cell r="BA45">
            <v>583</v>
          </cell>
          <cell r="BB45">
            <v>1387</v>
          </cell>
          <cell r="BC45">
            <v>247</v>
          </cell>
          <cell r="BD45">
            <v>607</v>
          </cell>
          <cell r="BE45">
            <v>516</v>
          </cell>
          <cell r="BF45">
            <v>365</v>
          </cell>
          <cell r="BG45">
            <v>547</v>
          </cell>
          <cell r="BH45">
            <v>95</v>
          </cell>
          <cell r="BI45">
            <v>245</v>
          </cell>
          <cell r="BJ45">
            <v>510</v>
          </cell>
          <cell r="BK45">
            <v>127</v>
          </cell>
          <cell r="BL45">
            <v>612</v>
          </cell>
          <cell r="BM45">
            <v>117</v>
          </cell>
          <cell r="BN45">
            <v>384</v>
          </cell>
          <cell r="BO45">
            <v>296</v>
          </cell>
          <cell r="BP45">
            <v>1925</v>
          </cell>
          <cell r="BQ45">
            <v>53</v>
          </cell>
          <cell r="BR45">
            <v>79</v>
          </cell>
          <cell r="BS45">
            <v>205</v>
          </cell>
          <cell r="BT45">
            <v>158</v>
          </cell>
          <cell r="BU45">
            <v>940</v>
          </cell>
          <cell r="BV45">
            <v>102</v>
          </cell>
          <cell r="BW45">
            <v>4218</v>
          </cell>
          <cell r="BX45">
            <v>1386</v>
          </cell>
          <cell r="BY45">
            <v>125</v>
          </cell>
          <cell r="BZ45">
            <v>1059</v>
          </cell>
          <cell r="CA45">
            <v>330</v>
          </cell>
          <cell r="CB45">
            <v>66</v>
          </cell>
          <cell r="CC45">
            <v>52</v>
          </cell>
          <cell r="CD45">
            <v>25</v>
          </cell>
          <cell r="CE45">
            <v>309</v>
          </cell>
          <cell r="CF45">
            <v>495</v>
          </cell>
          <cell r="CG45">
            <v>156</v>
          </cell>
        </row>
        <row r="46">
          <cell r="A46" t="str">
            <v>Underground circuit kms ofline</v>
          </cell>
          <cell r="B46" t="str">
            <v>KMCU</v>
          </cell>
          <cell r="C46">
            <v>2008</v>
          </cell>
          <cell r="D46">
            <v>0</v>
          </cell>
          <cell r="E46">
            <v>815</v>
          </cell>
          <cell r="F46">
            <v>173</v>
          </cell>
          <cell r="G46">
            <v>38</v>
          </cell>
          <cell r="H46">
            <v>221</v>
          </cell>
          <cell r="I46">
            <v>641</v>
          </cell>
          <cell r="J46">
            <v>113</v>
          </cell>
          <cell r="K46">
            <v>382</v>
          </cell>
          <cell r="L46">
            <v>42</v>
          </cell>
          <cell r="M46">
            <v>69</v>
          </cell>
          <cell r="N46">
            <v>1</v>
          </cell>
          <cell r="O46">
            <v>226</v>
          </cell>
          <cell r="P46">
            <v>0</v>
          </cell>
          <cell r="Q46">
            <v>12</v>
          </cell>
          <cell r="R46">
            <v>0</v>
          </cell>
          <cell r="S46">
            <v>58</v>
          </cell>
          <cell r="T46">
            <v>410</v>
          </cell>
          <cell r="U46">
            <v>9</v>
          </cell>
          <cell r="V46">
            <v>3430</v>
          </cell>
          <cell r="W46">
            <v>55</v>
          </cell>
          <cell r="X46">
            <v>11</v>
          </cell>
          <cell r="Y46">
            <v>240</v>
          </cell>
          <cell r="Z46">
            <v>90</v>
          </cell>
          <cell r="AA46">
            <v>8</v>
          </cell>
          <cell r="AB46">
            <v>1</v>
          </cell>
          <cell r="AC46">
            <v>4</v>
          </cell>
          <cell r="AD46">
            <v>175</v>
          </cell>
          <cell r="AE46">
            <v>60</v>
          </cell>
          <cell r="AF46">
            <v>620</v>
          </cell>
          <cell r="AG46">
            <v>83</v>
          </cell>
          <cell r="AH46">
            <v>481</v>
          </cell>
          <cell r="AI46">
            <v>11</v>
          </cell>
          <cell r="AJ46">
            <v>1775</v>
          </cell>
          <cell r="AK46">
            <v>3</v>
          </cell>
          <cell r="AL46">
            <v>9</v>
          </cell>
          <cell r="AM46">
            <v>1938</v>
          </cell>
          <cell r="AN46">
            <v>4251</v>
          </cell>
          <cell r="AO46">
            <v>2623</v>
          </cell>
          <cell r="AP46">
            <v>122</v>
          </cell>
          <cell r="AQ46">
            <v>10</v>
          </cell>
          <cell r="AR46">
            <v>134</v>
          </cell>
          <cell r="AS46">
            <v>828</v>
          </cell>
          <cell r="AT46">
            <v>19</v>
          </cell>
          <cell r="AU46">
            <v>71</v>
          </cell>
          <cell r="AV46">
            <v>1412</v>
          </cell>
          <cell r="AW46">
            <v>25</v>
          </cell>
          <cell r="AX46">
            <v>36</v>
          </cell>
          <cell r="AY46">
            <v>320</v>
          </cell>
          <cell r="AZ46">
            <v>0</v>
          </cell>
          <cell r="BA46">
            <v>467</v>
          </cell>
          <cell r="BB46">
            <v>433</v>
          </cell>
          <cell r="BC46">
            <v>90</v>
          </cell>
          <cell r="BD46">
            <v>84</v>
          </cell>
          <cell r="BE46">
            <v>96</v>
          </cell>
          <cell r="BF46">
            <v>5</v>
          </cell>
          <cell r="BG46">
            <v>867</v>
          </cell>
          <cell r="BH46">
            <v>66</v>
          </cell>
          <cell r="BI46">
            <v>59</v>
          </cell>
          <cell r="BJ46">
            <v>438</v>
          </cell>
          <cell r="BK46">
            <v>19</v>
          </cell>
          <cell r="BL46">
            <v>116</v>
          </cell>
          <cell r="BM46">
            <v>11</v>
          </cell>
          <cell r="BN46">
            <v>166</v>
          </cell>
          <cell r="BO46">
            <v>15</v>
          </cell>
          <cell r="BP46">
            <v>4184</v>
          </cell>
          <cell r="BQ46">
            <v>2</v>
          </cell>
          <cell r="BR46">
            <v>9</v>
          </cell>
          <cell r="BS46">
            <v>6</v>
          </cell>
          <cell r="BT46">
            <v>86</v>
          </cell>
          <cell r="BU46">
            <v>232</v>
          </cell>
          <cell r="BV46">
            <v>54</v>
          </cell>
          <cell r="BW46">
            <v>5598</v>
          </cell>
          <cell r="BX46">
            <v>749</v>
          </cell>
          <cell r="BY46">
            <v>107</v>
          </cell>
          <cell r="BZ46">
            <v>483</v>
          </cell>
          <cell r="CA46">
            <v>113</v>
          </cell>
          <cell r="CB46">
            <v>9</v>
          </cell>
          <cell r="CC46">
            <v>13</v>
          </cell>
          <cell r="CD46">
            <v>11</v>
          </cell>
          <cell r="CE46">
            <v>131</v>
          </cell>
          <cell r="CF46">
            <v>535</v>
          </cell>
          <cell r="CG46">
            <v>90</v>
          </cell>
        </row>
        <row r="47">
          <cell r="A47" t="str">
            <v>Circuit kilometers 3 phase</v>
          </cell>
          <cell r="B47" t="str">
            <v>KMC3</v>
          </cell>
          <cell r="C47">
            <v>2008</v>
          </cell>
          <cell r="D47">
            <v>47</v>
          </cell>
          <cell r="E47">
            <v>707</v>
          </cell>
          <cell r="F47">
            <v>419</v>
          </cell>
          <cell r="G47">
            <v>162</v>
          </cell>
          <cell r="H47">
            <v>228</v>
          </cell>
          <cell r="I47">
            <v>816</v>
          </cell>
          <cell r="J47">
            <v>172</v>
          </cell>
          <cell r="K47">
            <v>472</v>
          </cell>
          <cell r="L47">
            <v>316</v>
          </cell>
          <cell r="M47">
            <v>69</v>
          </cell>
          <cell r="N47">
            <v>16</v>
          </cell>
          <cell r="O47">
            <v>505</v>
          </cell>
          <cell r="P47">
            <v>0</v>
          </cell>
          <cell r="Q47">
            <v>12</v>
          </cell>
          <cell r="R47">
            <v>0</v>
          </cell>
          <cell r="S47">
            <v>72</v>
          </cell>
          <cell r="T47">
            <v>612</v>
          </cell>
          <cell r="U47">
            <v>106</v>
          </cell>
          <cell r="V47">
            <v>3168</v>
          </cell>
          <cell r="W47">
            <v>143</v>
          </cell>
          <cell r="X47">
            <v>31</v>
          </cell>
          <cell r="Y47">
            <v>167</v>
          </cell>
          <cell r="Z47">
            <v>146</v>
          </cell>
          <cell r="AA47">
            <v>48</v>
          </cell>
          <cell r="AB47">
            <v>4</v>
          </cell>
          <cell r="AC47">
            <v>442</v>
          </cell>
          <cell r="AD47">
            <v>501</v>
          </cell>
          <cell r="AE47">
            <v>105</v>
          </cell>
          <cell r="AF47">
            <v>473</v>
          </cell>
          <cell r="AG47">
            <v>612</v>
          </cell>
          <cell r="AH47">
            <v>408</v>
          </cell>
          <cell r="AI47">
            <v>27</v>
          </cell>
          <cell r="AJ47">
            <v>1722</v>
          </cell>
          <cell r="AK47">
            <v>10</v>
          </cell>
          <cell r="AL47">
            <v>42</v>
          </cell>
          <cell r="AM47">
            <v>1166</v>
          </cell>
          <cell r="AN47">
            <v>45471</v>
          </cell>
          <cell r="AO47">
            <v>2969</v>
          </cell>
          <cell r="AP47">
            <v>365</v>
          </cell>
          <cell r="AQ47">
            <v>61</v>
          </cell>
          <cell r="AR47">
            <v>288</v>
          </cell>
          <cell r="AS47">
            <v>800</v>
          </cell>
          <cell r="AT47">
            <v>76</v>
          </cell>
          <cell r="AU47">
            <v>163</v>
          </cell>
          <cell r="AV47">
            <v>1323</v>
          </cell>
          <cell r="AW47">
            <v>61</v>
          </cell>
          <cell r="AX47">
            <v>79</v>
          </cell>
          <cell r="AY47">
            <v>429</v>
          </cell>
          <cell r="AZ47">
            <v>0</v>
          </cell>
          <cell r="BA47">
            <v>324</v>
          </cell>
          <cell r="BB47">
            <v>799</v>
          </cell>
          <cell r="BC47">
            <v>178</v>
          </cell>
          <cell r="BD47">
            <v>332</v>
          </cell>
          <cell r="BE47">
            <v>366</v>
          </cell>
          <cell r="BF47">
            <v>200</v>
          </cell>
          <cell r="BG47">
            <v>731</v>
          </cell>
          <cell r="BH47">
            <v>91</v>
          </cell>
          <cell r="BI47">
            <v>222</v>
          </cell>
          <cell r="BJ47">
            <v>353</v>
          </cell>
          <cell r="BK47">
            <v>94</v>
          </cell>
          <cell r="BL47">
            <v>455</v>
          </cell>
          <cell r="BM47">
            <v>84</v>
          </cell>
          <cell r="BN47">
            <v>349</v>
          </cell>
          <cell r="BO47">
            <v>175</v>
          </cell>
          <cell r="BP47">
            <v>2815</v>
          </cell>
          <cell r="BQ47">
            <v>34</v>
          </cell>
          <cell r="BR47">
            <v>44</v>
          </cell>
          <cell r="BS47">
            <v>72</v>
          </cell>
          <cell r="BT47">
            <v>143</v>
          </cell>
          <cell r="BU47">
            <v>639</v>
          </cell>
          <cell r="BV47">
            <v>72</v>
          </cell>
          <cell r="BW47">
            <v>6004</v>
          </cell>
          <cell r="BX47">
            <v>1076</v>
          </cell>
          <cell r="BY47">
            <v>96</v>
          </cell>
          <cell r="BZ47">
            <v>702</v>
          </cell>
          <cell r="CA47">
            <v>285</v>
          </cell>
          <cell r="CB47">
            <v>47</v>
          </cell>
          <cell r="CC47">
            <v>44</v>
          </cell>
          <cell r="CD47">
            <v>18</v>
          </cell>
          <cell r="CE47">
            <v>249</v>
          </cell>
          <cell r="CF47">
            <v>466</v>
          </cell>
          <cell r="CG47">
            <v>162</v>
          </cell>
        </row>
        <row r="48">
          <cell r="A48" t="str">
            <v>Circuit kilometers 2 phase</v>
          </cell>
          <cell r="B48" t="str">
            <v>KMC2</v>
          </cell>
          <cell r="C48">
            <v>2008</v>
          </cell>
          <cell r="D48">
            <v>0</v>
          </cell>
          <cell r="E48">
            <v>0</v>
          </cell>
          <cell r="F48">
            <v>5</v>
          </cell>
          <cell r="G48">
            <v>10</v>
          </cell>
          <cell r="H48">
            <v>0</v>
          </cell>
          <cell r="I48">
            <v>0</v>
          </cell>
          <cell r="J48">
            <v>8</v>
          </cell>
          <cell r="K48">
            <v>2</v>
          </cell>
          <cell r="L48">
            <v>88</v>
          </cell>
          <cell r="M48">
            <v>0</v>
          </cell>
          <cell r="N48">
            <v>2</v>
          </cell>
          <cell r="O48">
            <v>2</v>
          </cell>
          <cell r="P48">
            <v>0</v>
          </cell>
          <cell r="Q48">
            <v>1</v>
          </cell>
          <cell r="R48">
            <v>0</v>
          </cell>
          <cell r="S48">
            <v>2</v>
          </cell>
          <cell r="T48">
            <v>24</v>
          </cell>
          <cell r="U48">
            <v>9</v>
          </cell>
          <cell r="V48">
            <v>101</v>
          </cell>
          <cell r="W48">
            <v>2</v>
          </cell>
          <cell r="X48">
            <v>1</v>
          </cell>
          <cell r="Y48">
            <v>0</v>
          </cell>
          <cell r="Z48">
            <v>5</v>
          </cell>
          <cell r="AA48">
            <v>8</v>
          </cell>
          <cell r="AB48">
            <v>0</v>
          </cell>
          <cell r="AC48">
            <v>38</v>
          </cell>
          <cell r="AD48">
            <v>0</v>
          </cell>
          <cell r="AE48">
            <v>0</v>
          </cell>
          <cell r="AF48">
            <v>0</v>
          </cell>
          <cell r="AG48">
            <v>59</v>
          </cell>
          <cell r="AH48">
            <v>0</v>
          </cell>
          <cell r="AI48">
            <v>0</v>
          </cell>
          <cell r="AJ48">
            <v>21</v>
          </cell>
          <cell r="AK48">
            <v>2</v>
          </cell>
          <cell r="AL48">
            <v>0</v>
          </cell>
          <cell r="AM48">
            <v>21</v>
          </cell>
          <cell r="AN48">
            <v>3603</v>
          </cell>
          <cell r="AO48">
            <v>165</v>
          </cell>
          <cell r="AP48">
            <v>16</v>
          </cell>
          <cell r="AQ48">
            <v>0</v>
          </cell>
          <cell r="AR48">
            <v>3</v>
          </cell>
          <cell r="AS48">
            <v>0</v>
          </cell>
          <cell r="AT48">
            <v>0</v>
          </cell>
          <cell r="AU48">
            <v>6</v>
          </cell>
          <cell r="AV48">
            <v>0</v>
          </cell>
          <cell r="AW48">
            <v>1</v>
          </cell>
          <cell r="AX48">
            <v>0</v>
          </cell>
          <cell r="AY48">
            <v>25</v>
          </cell>
          <cell r="AZ48">
            <v>0</v>
          </cell>
          <cell r="BA48">
            <v>7</v>
          </cell>
          <cell r="BB48">
            <v>3</v>
          </cell>
          <cell r="BC48">
            <v>1</v>
          </cell>
          <cell r="BD48">
            <v>0</v>
          </cell>
          <cell r="BE48">
            <v>0</v>
          </cell>
          <cell r="BF48">
            <v>0</v>
          </cell>
          <cell r="BG48">
            <v>0</v>
          </cell>
          <cell r="BH48">
            <v>0</v>
          </cell>
          <cell r="BI48">
            <v>6</v>
          </cell>
          <cell r="BJ48">
            <v>0</v>
          </cell>
          <cell r="BK48">
            <v>1</v>
          </cell>
          <cell r="BL48">
            <v>10</v>
          </cell>
          <cell r="BM48">
            <v>0</v>
          </cell>
          <cell r="BN48">
            <v>8</v>
          </cell>
          <cell r="BO48">
            <v>0</v>
          </cell>
          <cell r="BP48">
            <v>91</v>
          </cell>
          <cell r="BQ48">
            <v>1</v>
          </cell>
          <cell r="BR48">
            <v>0</v>
          </cell>
          <cell r="BS48">
            <v>0</v>
          </cell>
          <cell r="BT48">
            <v>13</v>
          </cell>
          <cell r="BU48">
            <v>0</v>
          </cell>
          <cell r="BV48">
            <v>0</v>
          </cell>
          <cell r="BW48">
            <v>62</v>
          </cell>
          <cell r="BX48">
            <v>22</v>
          </cell>
          <cell r="BY48">
            <v>9</v>
          </cell>
          <cell r="BZ48">
            <v>7</v>
          </cell>
          <cell r="CA48">
            <v>1</v>
          </cell>
          <cell r="CB48">
            <v>0</v>
          </cell>
          <cell r="CC48">
            <v>0</v>
          </cell>
          <cell r="CD48">
            <v>0</v>
          </cell>
          <cell r="CE48">
            <v>4</v>
          </cell>
          <cell r="CF48">
            <v>11</v>
          </cell>
          <cell r="CG48">
            <v>3</v>
          </cell>
        </row>
        <row r="49">
          <cell r="A49" t="str">
            <v>Circuit kms single phase</v>
          </cell>
          <cell r="B49" t="str">
            <v>KMC1</v>
          </cell>
          <cell r="C49">
            <v>2008</v>
          </cell>
          <cell r="D49">
            <v>45</v>
          </cell>
          <cell r="E49">
            <v>775</v>
          </cell>
          <cell r="F49">
            <v>323</v>
          </cell>
          <cell r="G49">
            <v>148</v>
          </cell>
          <cell r="H49">
            <v>258</v>
          </cell>
          <cell r="I49">
            <v>827</v>
          </cell>
          <cell r="J49">
            <v>147</v>
          </cell>
          <cell r="K49">
            <v>638</v>
          </cell>
          <cell r="L49">
            <v>120</v>
          </cell>
          <cell r="M49">
            <v>77</v>
          </cell>
          <cell r="N49">
            <v>9</v>
          </cell>
          <cell r="O49">
            <v>288</v>
          </cell>
          <cell r="P49">
            <v>0</v>
          </cell>
          <cell r="Q49">
            <v>14</v>
          </cell>
          <cell r="R49">
            <v>0</v>
          </cell>
          <cell r="S49">
            <v>73</v>
          </cell>
          <cell r="T49">
            <v>497</v>
          </cell>
          <cell r="U49">
            <v>62</v>
          </cell>
          <cell r="V49">
            <v>1977</v>
          </cell>
          <cell r="W49">
            <v>120</v>
          </cell>
          <cell r="X49">
            <v>105</v>
          </cell>
          <cell r="Y49">
            <v>300</v>
          </cell>
          <cell r="Z49">
            <v>123</v>
          </cell>
          <cell r="AA49">
            <v>28</v>
          </cell>
          <cell r="AB49">
            <v>5</v>
          </cell>
          <cell r="AC49">
            <v>1365</v>
          </cell>
          <cell r="AD49">
            <v>370</v>
          </cell>
          <cell r="AE49">
            <v>133</v>
          </cell>
          <cell r="AF49">
            <v>576</v>
          </cell>
          <cell r="AG49">
            <v>1045</v>
          </cell>
          <cell r="AH49">
            <v>955</v>
          </cell>
          <cell r="AI49">
            <v>41</v>
          </cell>
          <cell r="AJ49">
            <v>1551</v>
          </cell>
          <cell r="AK49">
            <v>9</v>
          </cell>
          <cell r="AL49">
            <v>23</v>
          </cell>
          <cell r="AM49">
            <v>1557</v>
          </cell>
          <cell r="AN49">
            <v>71442</v>
          </cell>
          <cell r="AO49">
            <v>2219</v>
          </cell>
          <cell r="AP49">
            <v>266</v>
          </cell>
          <cell r="AQ49">
            <v>37</v>
          </cell>
          <cell r="AR49">
            <v>95</v>
          </cell>
          <cell r="AS49">
            <v>1072</v>
          </cell>
          <cell r="AT49">
            <v>38</v>
          </cell>
          <cell r="AU49">
            <v>186</v>
          </cell>
          <cell r="AV49">
            <v>1458</v>
          </cell>
          <cell r="AW49">
            <v>44</v>
          </cell>
          <cell r="AX49">
            <v>36</v>
          </cell>
          <cell r="AY49">
            <v>412</v>
          </cell>
          <cell r="AZ49">
            <v>0</v>
          </cell>
          <cell r="BA49">
            <v>719</v>
          </cell>
          <cell r="BB49">
            <v>1018</v>
          </cell>
          <cell r="BC49">
            <v>158</v>
          </cell>
          <cell r="BD49">
            <v>359</v>
          </cell>
          <cell r="BE49">
            <v>246</v>
          </cell>
          <cell r="BF49">
            <v>170</v>
          </cell>
          <cell r="BG49">
            <v>683</v>
          </cell>
          <cell r="BH49">
            <v>70</v>
          </cell>
          <cell r="BI49">
            <v>76</v>
          </cell>
          <cell r="BJ49">
            <v>595</v>
          </cell>
          <cell r="BK49">
            <v>51</v>
          </cell>
          <cell r="BL49">
            <v>263</v>
          </cell>
          <cell r="BM49">
            <v>44</v>
          </cell>
          <cell r="BN49">
            <v>193</v>
          </cell>
          <cell r="BO49">
            <v>136</v>
          </cell>
          <cell r="BP49">
            <v>3203</v>
          </cell>
          <cell r="BQ49">
            <v>20</v>
          </cell>
          <cell r="BR49">
            <v>44</v>
          </cell>
          <cell r="BS49">
            <v>139</v>
          </cell>
          <cell r="BT49">
            <v>88</v>
          </cell>
          <cell r="BU49">
            <v>533</v>
          </cell>
          <cell r="BV49">
            <v>84</v>
          </cell>
          <cell r="BW49">
            <v>3750</v>
          </cell>
          <cell r="BX49">
            <v>1037</v>
          </cell>
          <cell r="BY49">
            <v>127</v>
          </cell>
          <cell r="BZ49">
            <v>833</v>
          </cell>
          <cell r="CA49">
            <v>157</v>
          </cell>
          <cell r="CB49">
            <v>28</v>
          </cell>
          <cell r="CC49">
            <v>21</v>
          </cell>
          <cell r="CD49">
            <v>18</v>
          </cell>
          <cell r="CE49">
            <v>187</v>
          </cell>
          <cell r="CF49">
            <v>553</v>
          </cell>
          <cell r="CG49">
            <v>81</v>
          </cell>
        </row>
        <row r="50">
          <cell r="A50" t="str">
            <v>No transmission transformers</v>
          </cell>
          <cell r="B50" t="str">
            <v>NTRST</v>
          </cell>
          <cell r="C50">
            <v>2008</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1</v>
          </cell>
          <cell r="AM50">
            <v>2</v>
          </cell>
          <cell r="AN50">
            <v>244</v>
          </cell>
          <cell r="AO50">
            <v>21</v>
          </cell>
          <cell r="AP50">
            <v>0</v>
          </cell>
          <cell r="AQ50">
            <v>3</v>
          </cell>
          <cell r="AR50">
            <v>0</v>
          </cell>
          <cell r="AS50">
            <v>16</v>
          </cell>
          <cell r="AT50">
            <v>0</v>
          </cell>
          <cell r="AU50">
            <v>0</v>
          </cell>
          <cell r="AV50">
            <v>0</v>
          </cell>
          <cell r="AW50">
            <v>0</v>
          </cell>
          <cell r="AX50">
            <v>0</v>
          </cell>
          <cell r="AY50">
            <v>0</v>
          </cell>
          <cell r="AZ50">
            <v>0</v>
          </cell>
          <cell r="BA50">
            <v>0</v>
          </cell>
          <cell r="BB50">
            <v>14</v>
          </cell>
          <cell r="BC50">
            <v>3</v>
          </cell>
          <cell r="BD50">
            <v>1</v>
          </cell>
          <cell r="BE50">
            <v>0</v>
          </cell>
          <cell r="BF50">
            <v>0</v>
          </cell>
          <cell r="BG50">
            <v>0</v>
          </cell>
          <cell r="BH50">
            <v>0</v>
          </cell>
          <cell r="BI50">
            <v>0</v>
          </cell>
          <cell r="BJ50">
            <v>0</v>
          </cell>
          <cell r="BK50">
            <v>0</v>
          </cell>
          <cell r="BL50">
            <v>8</v>
          </cell>
          <cell r="BM50">
            <v>0</v>
          </cell>
          <cell r="BN50">
            <v>0</v>
          </cell>
          <cell r="BO50">
            <v>0</v>
          </cell>
          <cell r="BP50">
            <v>10</v>
          </cell>
          <cell r="BQ50">
            <v>0</v>
          </cell>
          <cell r="BR50">
            <v>0</v>
          </cell>
          <cell r="BS50">
            <v>0</v>
          </cell>
          <cell r="BT50">
            <v>0</v>
          </cell>
          <cell r="BU50">
            <v>0</v>
          </cell>
          <cell r="BV50">
            <v>0</v>
          </cell>
          <cell r="BW50">
            <v>0</v>
          </cell>
          <cell r="BX50">
            <v>0</v>
          </cell>
          <cell r="BY50">
            <v>0</v>
          </cell>
          <cell r="BZ50">
            <v>8</v>
          </cell>
          <cell r="CA50">
            <v>0</v>
          </cell>
          <cell r="CB50">
            <v>0</v>
          </cell>
          <cell r="CC50">
            <v>0</v>
          </cell>
          <cell r="CD50">
            <v>0</v>
          </cell>
          <cell r="CE50">
            <v>0</v>
          </cell>
          <cell r="CF50">
            <v>0</v>
          </cell>
          <cell r="CG50">
            <v>0</v>
          </cell>
        </row>
        <row r="51">
          <cell r="A51" t="str">
            <v>No subtransmission transformer</v>
          </cell>
          <cell r="B51" t="str">
            <v>NTRFST</v>
          </cell>
          <cell r="C51">
            <v>2008</v>
          </cell>
          <cell r="D51">
            <v>4</v>
          </cell>
          <cell r="E51">
            <v>40</v>
          </cell>
          <cell r="F51">
            <v>20</v>
          </cell>
          <cell r="G51">
            <v>2</v>
          </cell>
          <cell r="H51">
            <v>0</v>
          </cell>
          <cell r="I51">
            <v>44</v>
          </cell>
          <cell r="J51">
            <v>12</v>
          </cell>
          <cell r="K51">
            <v>3</v>
          </cell>
          <cell r="L51">
            <v>8</v>
          </cell>
          <cell r="M51">
            <v>6</v>
          </cell>
          <cell r="N51">
            <v>0</v>
          </cell>
          <cell r="O51">
            <v>0</v>
          </cell>
          <cell r="P51">
            <v>0</v>
          </cell>
          <cell r="Q51">
            <v>1</v>
          </cell>
          <cell r="R51">
            <v>0</v>
          </cell>
          <cell r="S51">
            <v>0</v>
          </cell>
          <cell r="T51">
            <v>15</v>
          </cell>
          <cell r="U51">
            <v>9</v>
          </cell>
          <cell r="V51">
            <v>123</v>
          </cell>
          <cell r="W51">
            <v>10</v>
          </cell>
          <cell r="X51">
            <v>0</v>
          </cell>
          <cell r="Y51">
            <v>5</v>
          </cell>
          <cell r="Z51">
            <v>6</v>
          </cell>
          <cell r="AA51">
            <v>0</v>
          </cell>
          <cell r="AB51">
            <v>0</v>
          </cell>
          <cell r="AC51">
            <v>30</v>
          </cell>
          <cell r="AD51">
            <v>34</v>
          </cell>
          <cell r="AE51">
            <v>0</v>
          </cell>
          <cell r="AF51">
            <v>1</v>
          </cell>
          <cell r="AG51">
            <v>8</v>
          </cell>
          <cell r="AH51">
            <v>63</v>
          </cell>
          <cell r="AI51">
            <v>0</v>
          </cell>
          <cell r="AJ51">
            <v>71</v>
          </cell>
          <cell r="AK51">
            <v>0</v>
          </cell>
          <cell r="AL51">
            <v>3</v>
          </cell>
          <cell r="AM51">
            <v>18</v>
          </cell>
          <cell r="AN51">
            <v>1460</v>
          </cell>
          <cell r="AO51">
            <v>141</v>
          </cell>
          <cell r="AP51">
            <v>16</v>
          </cell>
          <cell r="AQ51">
            <v>0</v>
          </cell>
          <cell r="AR51">
            <v>34</v>
          </cell>
          <cell r="AS51">
            <v>7</v>
          </cell>
          <cell r="AT51">
            <v>8</v>
          </cell>
          <cell r="AU51">
            <v>7</v>
          </cell>
          <cell r="AV51">
            <v>49</v>
          </cell>
          <cell r="AW51">
            <v>0</v>
          </cell>
          <cell r="AX51">
            <v>6</v>
          </cell>
          <cell r="AY51">
            <v>0</v>
          </cell>
          <cell r="AZ51">
            <v>0</v>
          </cell>
          <cell r="BA51">
            <v>16</v>
          </cell>
          <cell r="BB51">
            <v>0</v>
          </cell>
          <cell r="BC51">
            <v>32</v>
          </cell>
          <cell r="BD51">
            <v>12</v>
          </cell>
          <cell r="BE51">
            <v>21</v>
          </cell>
          <cell r="BF51">
            <v>0</v>
          </cell>
          <cell r="BG51">
            <v>38</v>
          </cell>
          <cell r="BH51">
            <v>0</v>
          </cell>
          <cell r="BI51">
            <v>0</v>
          </cell>
          <cell r="BJ51">
            <v>16</v>
          </cell>
          <cell r="BK51">
            <v>14</v>
          </cell>
          <cell r="BL51">
            <v>33</v>
          </cell>
          <cell r="BM51">
            <v>5</v>
          </cell>
          <cell r="BN51">
            <v>37</v>
          </cell>
          <cell r="BO51">
            <v>8</v>
          </cell>
          <cell r="BP51">
            <v>15</v>
          </cell>
          <cell r="BQ51">
            <v>5</v>
          </cell>
          <cell r="BR51">
            <v>9</v>
          </cell>
          <cell r="BS51">
            <v>0</v>
          </cell>
          <cell r="BT51">
            <v>0</v>
          </cell>
          <cell r="BU51">
            <v>36</v>
          </cell>
          <cell r="BV51">
            <v>3</v>
          </cell>
          <cell r="BW51">
            <v>0</v>
          </cell>
          <cell r="BX51">
            <v>66</v>
          </cell>
          <cell r="BY51">
            <v>4</v>
          </cell>
          <cell r="BZ51">
            <v>27</v>
          </cell>
          <cell r="CA51">
            <v>524</v>
          </cell>
          <cell r="CB51">
            <v>6</v>
          </cell>
          <cell r="CC51">
            <v>4</v>
          </cell>
          <cell r="CD51">
            <v>1</v>
          </cell>
          <cell r="CE51">
            <v>27</v>
          </cell>
          <cell r="CF51">
            <v>22</v>
          </cell>
          <cell r="CG51">
            <v>0</v>
          </cell>
        </row>
        <row r="52">
          <cell r="A52" t="str">
            <v>No distribution transformers</v>
          </cell>
          <cell r="B52" t="str">
            <v>NTRFD</v>
          </cell>
          <cell r="C52">
            <v>2008</v>
          </cell>
          <cell r="D52">
            <v>324</v>
          </cell>
          <cell r="E52">
            <v>9059</v>
          </cell>
          <cell r="F52">
            <v>5241</v>
          </cell>
          <cell r="G52">
            <v>3041</v>
          </cell>
          <cell r="H52">
            <v>3514</v>
          </cell>
          <cell r="I52">
            <v>9009</v>
          </cell>
          <cell r="J52">
            <v>2088</v>
          </cell>
          <cell r="K52">
            <v>6952</v>
          </cell>
          <cell r="L52">
            <v>2338</v>
          </cell>
          <cell r="M52">
            <v>836</v>
          </cell>
          <cell r="N52">
            <v>1</v>
          </cell>
          <cell r="O52">
            <v>3470</v>
          </cell>
          <cell r="P52">
            <v>0</v>
          </cell>
          <cell r="Q52">
            <v>288</v>
          </cell>
          <cell r="R52">
            <v>0</v>
          </cell>
          <cell r="S52">
            <v>1539</v>
          </cell>
          <cell r="T52">
            <v>8278</v>
          </cell>
          <cell r="U52">
            <v>785</v>
          </cell>
          <cell r="V52">
            <v>25426</v>
          </cell>
          <cell r="W52">
            <v>1563</v>
          </cell>
          <cell r="X52">
            <v>727</v>
          </cell>
          <cell r="Y52">
            <v>3064</v>
          </cell>
          <cell r="Z52">
            <v>2418</v>
          </cell>
          <cell r="AA52">
            <v>792</v>
          </cell>
          <cell r="AB52">
            <v>75</v>
          </cell>
          <cell r="AC52">
            <v>4728</v>
          </cell>
          <cell r="AD52">
            <v>5496</v>
          </cell>
          <cell r="AE52">
            <v>1464</v>
          </cell>
          <cell r="AF52">
            <v>5759</v>
          </cell>
          <cell r="AG52">
            <v>7238</v>
          </cell>
          <cell r="AH52">
            <v>3676</v>
          </cell>
          <cell r="AI52">
            <v>60</v>
          </cell>
          <cell r="AJ52">
            <v>25248</v>
          </cell>
          <cell r="AK52">
            <v>180</v>
          </cell>
          <cell r="AL52">
            <v>741</v>
          </cell>
          <cell r="AM52">
            <v>15125</v>
          </cell>
          <cell r="AN52">
            <v>542376</v>
          </cell>
          <cell r="AO52">
            <v>39934</v>
          </cell>
          <cell r="AP52">
            <v>3193</v>
          </cell>
          <cell r="AQ52">
            <v>688</v>
          </cell>
          <cell r="AR52">
            <v>2004</v>
          </cell>
          <cell r="AS52">
            <v>10148</v>
          </cell>
          <cell r="AT52">
            <v>980</v>
          </cell>
          <cell r="AU52">
            <v>1965</v>
          </cell>
          <cell r="AV52">
            <v>15077</v>
          </cell>
          <cell r="AW52">
            <v>1162</v>
          </cell>
          <cell r="AX52">
            <v>1235</v>
          </cell>
          <cell r="AY52">
            <v>4708</v>
          </cell>
          <cell r="AZ52">
            <v>0</v>
          </cell>
          <cell r="BA52">
            <v>4009</v>
          </cell>
          <cell r="BB52">
            <v>9108</v>
          </cell>
          <cell r="BC52">
            <v>1745</v>
          </cell>
          <cell r="BD52">
            <v>4445</v>
          </cell>
          <cell r="BE52">
            <v>3961</v>
          </cell>
          <cell r="BF52">
            <v>0</v>
          </cell>
          <cell r="BG52">
            <v>8217</v>
          </cell>
          <cell r="BH52">
            <v>1293</v>
          </cell>
          <cell r="BI52">
            <v>1758</v>
          </cell>
          <cell r="BJ52">
            <v>6387</v>
          </cell>
          <cell r="BK52">
            <v>1592</v>
          </cell>
          <cell r="BL52">
            <v>5998</v>
          </cell>
          <cell r="BM52">
            <v>687</v>
          </cell>
          <cell r="BN52">
            <v>3752</v>
          </cell>
          <cell r="BO52">
            <v>2047</v>
          </cell>
          <cell r="BP52">
            <v>34300</v>
          </cell>
          <cell r="BQ52">
            <v>645</v>
          </cell>
          <cell r="BR52">
            <v>970</v>
          </cell>
          <cell r="BS52">
            <v>831</v>
          </cell>
          <cell r="BT52">
            <v>1377</v>
          </cell>
          <cell r="BU52">
            <v>7003</v>
          </cell>
          <cell r="BV52">
            <v>850</v>
          </cell>
          <cell r="BW52">
            <v>60871</v>
          </cell>
          <cell r="BX52">
            <v>16107</v>
          </cell>
          <cell r="BY52">
            <v>1446</v>
          </cell>
          <cell r="BZ52">
            <v>7508</v>
          </cell>
          <cell r="CA52">
            <v>1961</v>
          </cell>
          <cell r="CB52">
            <v>676</v>
          </cell>
          <cell r="CC52">
            <v>433</v>
          </cell>
          <cell r="CD52">
            <v>240</v>
          </cell>
          <cell r="CE52">
            <v>2839</v>
          </cell>
          <cell r="CF52">
            <v>5234</v>
          </cell>
          <cell r="CG52">
            <v>1608</v>
          </cell>
        </row>
        <row r="53">
          <cell r="A53" t="str">
            <v>Utility average load factor</v>
          </cell>
          <cell r="B53" t="str">
            <v>LF</v>
          </cell>
          <cell r="C53">
            <v>2008</v>
          </cell>
          <cell r="D53">
            <v>74</v>
          </cell>
          <cell r="E53">
            <v>67</v>
          </cell>
          <cell r="F53">
            <v>88</v>
          </cell>
          <cell r="G53">
            <v>65</v>
          </cell>
          <cell r="H53">
            <v>74</v>
          </cell>
          <cell r="I53">
            <v>71</v>
          </cell>
          <cell r="J53">
            <v>77</v>
          </cell>
          <cell r="K53">
            <v>72</v>
          </cell>
          <cell r="L53">
            <v>73</v>
          </cell>
          <cell r="M53">
            <v>71</v>
          </cell>
          <cell r="N53">
            <v>76</v>
          </cell>
          <cell r="O53">
            <v>73</v>
          </cell>
          <cell r="P53">
            <v>0</v>
          </cell>
          <cell r="Q53">
            <v>66</v>
          </cell>
          <cell r="R53">
            <v>0</v>
          </cell>
          <cell r="S53">
            <v>0</v>
          </cell>
          <cell r="T53">
            <v>59</v>
          </cell>
          <cell r="U53">
            <v>68</v>
          </cell>
          <cell r="V53">
            <v>74</v>
          </cell>
          <cell r="W53">
            <v>71</v>
          </cell>
          <cell r="X53">
            <v>73</v>
          </cell>
          <cell r="Y53">
            <v>75</v>
          </cell>
          <cell r="Z53">
            <v>89</v>
          </cell>
          <cell r="AA53">
            <v>71</v>
          </cell>
          <cell r="AB53">
            <v>66</v>
          </cell>
          <cell r="AC53">
            <v>76</v>
          </cell>
          <cell r="AD53">
            <v>76</v>
          </cell>
          <cell r="AE53">
            <v>75</v>
          </cell>
          <cell r="AF53">
            <v>74</v>
          </cell>
          <cell r="AG53">
            <v>57</v>
          </cell>
          <cell r="AH53">
            <v>83</v>
          </cell>
          <cell r="AI53">
            <v>65</v>
          </cell>
          <cell r="AJ53">
            <v>76</v>
          </cell>
          <cell r="AK53">
            <v>70</v>
          </cell>
          <cell r="AL53">
            <v>71</v>
          </cell>
          <cell r="AM53">
            <v>73</v>
          </cell>
          <cell r="AN53">
            <v>81</v>
          </cell>
          <cell r="AO53">
            <v>77</v>
          </cell>
          <cell r="AP53">
            <v>57</v>
          </cell>
          <cell r="AQ53">
            <v>68</v>
          </cell>
          <cell r="AR53">
            <v>87</v>
          </cell>
          <cell r="AS53">
            <v>72</v>
          </cell>
          <cell r="AT53">
            <v>75</v>
          </cell>
          <cell r="AU53">
            <v>71</v>
          </cell>
          <cell r="AV53">
            <v>72</v>
          </cell>
          <cell r="AW53">
            <v>72</v>
          </cell>
          <cell r="AX53">
            <v>72</v>
          </cell>
          <cell r="AY53">
            <v>73</v>
          </cell>
          <cell r="AZ53">
            <v>0</v>
          </cell>
          <cell r="BA53">
            <v>70</v>
          </cell>
          <cell r="BB53">
            <v>0</v>
          </cell>
          <cell r="BC53">
            <v>71</v>
          </cell>
          <cell r="BD53">
            <v>71</v>
          </cell>
          <cell r="BE53">
            <v>75</v>
          </cell>
          <cell r="BF53">
            <v>72</v>
          </cell>
          <cell r="BG53">
            <v>69</v>
          </cell>
          <cell r="BH53">
            <v>73</v>
          </cell>
          <cell r="BI53">
            <v>77</v>
          </cell>
          <cell r="BJ53">
            <v>64</v>
          </cell>
          <cell r="BK53">
            <v>79</v>
          </cell>
          <cell r="BL53">
            <v>75</v>
          </cell>
          <cell r="BM53">
            <v>69978</v>
          </cell>
          <cell r="BN53">
            <v>73</v>
          </cell>
          <cell r="BO53">
            <v>67</v>
          </cell>
          <cell r="BP53">
            <v>70</v>
          </cell>
          <cell r="BQ53">
            <v>72</v>
          </cell>
          <cell r="BR53">
            <v>0</v>
          </cell>
          <cell r="BS53">
            <v>8</v>
          </cell>
          <cell r="BT53">
            <v>60</v>
          </cell>
          <cell r="BU53">
            <v>76</v>
          </cell>
          <cell r="BV53">
            <v>63</v>
          </cell>
          <cell r="BW53">
            <v>76</v>
          </cell>
          <cell r="BX53">
            <v>74</v>
          </cell>
          <cell r="BY53">
            <v>0</v>
          </cell>
          <cell r="BZ53">
            <v>72</v>
          </cell>
          <cell r="CA53">
            <v>699000</v>
          </cell>
          <cell r="CB53">
            <v>87</v>
          </cell>
          <cell r="CC53">
            <v>75</v>
          </cell>
          <cell r="CD53">
            <v>69</v>
          </cell>
          <cell r="CE53">
            <v>70</v>
          </cell>
          <cell r="CF53">
            <v>71</v>
          </cell>
          <cell r="CG53">
            <v>73</v>
          </cell>
        </row>
      </sheetData>
      <sheetData sheetId="27">
        <row r="1">
          <cell r="A1" t="str">
            <v>Distributor Data for Year ended Dec 31st, 2007</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row>
        <row r="7">
          <cell r="A7" t="str">
            <v>Plant Additions</v>
          </cell>
          <cell r="B7" t="str">
            <v>PADD</v>
          </cell>
          <cell r="C7">
            <v>2007</v>
          </cell>
          <cell r="D7">
            <v>145894</v>
          </cell>
          <cell r="E7">
            <v>18475847</v>
          </cell>
          <cell r="F7">
            <v>4858829</v>
          </cell>
          <cell r="G7">
            <v>1357802</v>
          </cell>
          <cell r="H7">
            <v>6684595</v>
          </cell>
          <cell r="I7">
            <v>10241921.640000001</v>
          </cell>
          <cell r="J7">
            <v>2266008.46</v>
          </cell>
          <cell r="K7">
            <v>10013176</v>
          </cell>
          <cell r="L7">
            <v>4403920.82</v>
          </cell>
          <cell r="M7">
            <v>510940.98</v>
          </cell>
          <cell r="N7" t="str">
            <v>NULL</v>
          </cell>
          <cell r="O7">
            <v>6382676</v>
          </cell>
          <cell r="P7">
            <v>74469.919999999998</v>
          </cell>
          <cell r="Q7">
            <v>74996</v>
          </cell>
          <cell r="R7">
            <v>0</v>
          </cell>
          <cell r="S7">
            <v>1599540.41</v>
          </cell>
          <cell r="T7">
            <v>10310307</v>
          </cell>
          <cell r="U7">
            <v>1195735.1100000001</v>
          </cell>
          <cell r="V7">
            <v>46620200</v>
          </cell>
          <cell r="W7">
            <v>2099801.9</v>
          </cell>
          <cell r="X7">
            <v>186279.98</v>
          </cell>
          <cell r="Y7">
            <v>3713144</v>
          </cell>
          <cell r="Z7">
            <v>3577541.39</v>
          </cell>
          <cell r="AA7">
            <v>146935.22</v>
          </cell>
          <cell r="AB7">
            <v>8003.85</v>
          </cell>
          <cell r="AC7">
            <v>8616845</v>
          </cell>
          <cell r="AD7">
            <v>6582362.9900000002</v>
          </cell>
          <cell r="AE7">
            <v>6395614.9900000002</v>
          </cell>
          <cell r="AF7">
            <v>186748</v>
          </cell>
          <cell r="AG7">
            <v>2024352.24</v>
          </cell>
          <cell r="AH7">
            <v>11331791</v>
          </cell>
          <cell r="AI7">
            <v>3309123.26</v>
          </cell>
          <cell r="AJ7">
            <v>3974253</v>
          </cell>
          <cell r="AK7">
            <v>51780.19</v>
          </cell>
          <cell r="AL7">
            <v>38502612</v>
          </cell>
          <cell r="AM7">
            <v>90093</v>
          </cell>
          <cell r="AN7">
            <v>67499</v>
          </cell>
          <cell r="AO7">
            <v>30881875</v>
          </cell>
          <cell r="AP7">
            <v>476000000</v>
          </cell>
          <cell r="AQ7">
            <v>68695675</v>
          </cell>
          <cell r="AR7">
            <v>2127841.9500000002</v>
          </cell>
          <cell r="AS7">
            <v>1154772.77</v>
          </cell>
          <cell r="AT7">
            <v>3083142</v>
          </cell>
          <cell r="AU7">
            <v>16669946.310000001</v>
          </cell>
          <cell r="AV7">
            <v>1144906</v>
          </cell>
          <cell r="AW7">
            <v>1618531.06</v>
          </cell>
          <cell r="AX7">
            <v>25018568</v>
          </cell>
          <cell r="AY7">
            <v>1206434</v>
          </cell>
          <cell r="AZ7">
            <v>1418741</v>
          </cell>
          <cell r="BA7">
            <v>5089157.9000000004</v>
          </cell>
          <cell r="BB7">
            <v>0</v>
          </cell>
          <cell r="BC7">
            <v>6579556.9100000001</v>
          </cell>
          <cell r="BD7">
            <v>17264150.18</v>
          </cell>
          <cell r="BE7">
            <v>6400097</v>
          </cell>
          <cell r="BF7">
            <v>10864053.18</v>
          </cell>
          <cell r="BG7">
            <v>1537606.63</v>
          </cell>
          <cell r="BH7">
            <v>6458620</v>
          </cell>
          <cell r="BI7">
            <v>2482228</v>
          </cell>
          <cell r="BJ7">
            <v>404175</v>
          </cell>
          <cell r="BK7">
            <v>16575734</v>
          </cell>
          <cell r="BL7">
            <v>1584588.35</v>
          </cell>
          <cell r="BM7">
            <v>1165487</v>
          </cell>
          <cell r="BN7">
            <v>8721855</v>
          </cell>
          <cell r="BO7">
            <v>834648.54</v>
          </cell>
          <cell r="BP7">
            <v>4062771</v>
          </cell>
          <cell r="BQ7">
            <v>183262.13</v>
          </cell>
          <cell r="BR7">
            <v>5388661</v>
          </cell>
          <cell r="BS7">
            <v>1249156.43</v>
          </cell>
          <cell r="BT7">
            <v>62680364.490000002</v>
          </cell>
          <cell r="BU7">
            <v>508785</v>
          </cell>
          <cell r="BV7">
            <v>226508</v>
          </cell>
          <cell r="BW7">
            <v>264762.34000000003</v>
          </cell>
          <cell r="BX7">
            <v>2687173.31</v>
          </cell>
          <cell r="BY7">
            <v>6018518</v>
          </cell>
          <cell r="BZ7">
            <v>941518</v>
          </cell>
          <cell r="CA7">
            <v>303620704</v>
          </cell>
          <cell r="CB7">
            <v>21166855</v>
          </cell>
          <cell r="CC7">
            <v>829493</v>
          </cell>
          <cell r="CD7">
            <v>11786246</v>
          </cell>
          <cell r="CE7">
            <v>3066554</v>
          </cell>
          <cell r="CF7">
            <v>451825.98</v>
          </cell>
          <cell r="CG7">
            <v>326034.11</v>
          </cell>
          <cell r="CH7">
            <v>118996</v>
          </cell>
          <cell r="CI7">
            <v>4870486</v>
          </cell>
          <cell r="CJ7">
            <v>6800505</v>
          </cell>
          <cell r="CK7">
            <v>2744960.73</v>
          </cell>
        </row>
        <row r="8">
          <cell r="A8" t="str">
            <v>OM&amp;A Expense</v>
          </cell>
          <cell r="B8" t="str">
            <v>COMA</v>
          </cell>
          <cell r="C8">
            <v>2007</v>
          </cell>
          <cell r="D8">
            <v>758525.87999999989</v>
          </cell>
          <cell r="E8">
            <v>7855243</v>
          </cell>
          <cell r="F8">
            <v>8824223.7599999998</v>
          </cell>
          <cell r="G8">
            <v>1466877.4800000002</v>
          </cell>
          <cell r="H8">
            <v>7436384.8600000003</v>
          </cell>
          <cell r="I8">
            <v>12009955.51</v>
          </cell>
          <cell r="J8">
            <v>3153880.7930000001</v>
          </cell>
          <cell r="K8">
            <v>8167899</v>
          </cell>
          <cell r="L8">
            <v>4821740.74</v>
          </cell>
          <cell r="M8">
            <v>1469359.52</v>
          </cell>
          <cell r="N8">
            <v>627183.65999999992</v>
          </cell>
          <cell r="O8">
            <v>5091690.13</v>
          </cell>
          <cell r="P8">
            <v>545155.30000000005</v>
          </cell>
          <cell r="Q8">
            <v>394002.13999999996</v>
          </cell>
          <cell r="R8">
            <v>0</v>
          </cell>
          <cell r="S8">
            <v>1912976.7900000003</v>
          </cell>
          <cell r="T8">
            <v>28474497</v>
          </cell>
          <cell r="U8">
            <v>1270598.68</v>
          </cell>
          <cell r="V8">
            <v>42974849</v>
          </cell>
          <cell r="W8">
            <v>4707641.2599999988</v>
          </cell>
          <cell r="X8">
            <v>957558.65</v>
          </cell>
          <cell r="Y8">
            <v>5519710.8100000005</v>
          </cell>
          <cell r="Z8">
            <v>3278321.61</v>
          </cell>
          <cell r="AA8">
            <v>1125424.8</v>
          </cell>
          <cell r="AB8">
            <v>212540.66</v>
          </cell>
          <cell r="AC8">
            <v>7994872.9500000002</v>
          </cell>
          <cell r="AD8">
            <v>15822779.51</v>
          </cell>
          <cell r="AE8">
            <v>15317942.770000001</v>
          </cell>
          <cell r="AF8">
            <v>504836.74</v>
          </cell>
          <cell r="AG8">
            <v>1617824.35</v>
          </cell>
          <cell r="AH8">
            <v>10097067.300000001</v>
          </cell>
          <cell r="AI8">
            <v>6960055.1199999992</v>
          </cell>
          <cell r="AJ8">
            <v>4201279</v>
          </cell>
          <cell r="AK8">
            <v>660439.75</v>
          </cell>
          <cell r="AL8">
            <v>35588531.25</v>
          </cell>
          <cell r="AM8">
            <v>222850.82</v>
          </cell>
          <cell r="AN8">
            <v>747047.32000000007</v>
          </cell>
          <cell r="AO8">
            <v>15244706.430000002</v>
          </cell>
          <cell r="AP8">
            <v>455698300</v>
          </cell>
          <cell r="AQ8">
            <v>39946348.140000008</v>
          </cell>
          <cell r="AR8">
            <v>3073406.952</v>
          </cell>
          <cell r="AS8">
            <v>1382162.2099999997</v>
          </cell>
          <cell r="AT8">
            <v>4432648.1900000004</v>
          </cell>
          <cell r="AU8">
            <v>11598176.51</v>
          </cell>
          <cell r="AV8">
            <v>1857935.4500000002</v>
          </cell>
          <cell r="AW8">
            <v>2040534.45</v>
          </cell>
          <cell r="AX8">
            <v>24376047.779999997</v>
          </cell>
          <cell r="AY8">
            <v>1409066.71</v>
          </cell>
          <cell r="AZ8">
            <v>1605920.5</v>
          </cell>
          <cell r="BA8">
            <v>4428987.2300000004</v>
          </cell>
          <cell r="BB8">
            <v>59531</v>
          </cell>
          <cell r="BC8">
            <v>5481285.5899999999</v>
          </cell>
          <cell r="BD8">
            <v>12991115.960000001</v>
          </cell>
          <cell r="BE8">
            <v>8480424.8200000003</v>
          </cell>
          <cell r="BF8">
            <v>4510691.1399999997</v>
          </cell>
          <cell r="BG8">
            <v>1710368.4999999998</v>
          </cell>
          <cell r="BH8">
            <v>4519969.2799999993</v>
          </cell>
          <cell r="BI8">
            <v>4889380.55</v>
          </cell>
          <cell r="BJ8">
            <v>1819344.75</v>
          </cell>
          <cell r="BK8">
            <v>10538759.42</v>
          </cell>
          <cell r="BL8">
            <v>1910331.4500000002</v>
          </cell>
          <cell r="BM8">
            <v>3413830.9900000007</v>
          </cell>
          <cell r="BN8">
            <v>8193467.25</v>
          </cell>
          <cell r="BO8">
            <v>2250222.09</v>
          </cell>
          <cell r="BP8">
            <v>7320286.0099999998</v>
          </cell>
          <cell r="BQ8">
            <v>1033627.8699999999</v>
          </cell>
          <cell r="BR8">
            <v>6295015.8799999999</v>
          </cell>
          <cell r="BS8">
            <v>4336856.83</v>
          </cell>
          <cell r="BT8">
            <v>38729427.93</v>
          </cell>
          <cell r="BU8">
            <v>940510.67999999993</v>
          </cell>
          <cell r="BV8">
            <v>1357185.7499999998</v>
          </cell>
          <cell r="BW8">
            <v>1025147.62</v>
          </cell>
          <cell r="BX8">
            <v>3226973.5</v>
          </cell>
          <cell r="BY8">
            <v>11589643.970000003</v>
          </cell>
          <cell r="BZ8">
            <v>1596156</v>
          </cell>
          <cell r="CA8">
            <v>150929700.86000001</v>
          </cell>
          <cell r="CB8">
            <v>16767239</v>
          </cell>
          <cell r="CC8">
            <v>1775073.9400000002</v>
          </cell>
          <cell r="CD8">
            <v>8388352.7199999997</v>
          </cell>
          <cell r="CE8">
            <v>4362293.74</v>
          </cell>
          <cell r="CF8">
            <v>992732.02</v>
          </cell>
          <cell r="CG8">
            <v>1180606</v>
          </cell>
          <cell r="CH8">
            <v>509011.22</v>
          </cell>
          <cell r="CI8">
            <v>3898263</v>
          </cell>
          <cell r="CJ8">
            <v>8066342.1200000001</v>
          </cell>
          <cell r="CK8">
            <v>3162828.45</v>
          </cell>
        </row>
        <row r="9">
          <cell r="A9" t="str">
            <v>Income Taxes</v>
          </cell>
          <cell r="B9" t="str">
            <v>CTAXINC</v>
          </cell>
          <cell r="C9">
            <v>2007</v>
          </cell>
          <cell r="D9">
            <v>2349</v>
          </cell>
          <cell r="E9">
            <v>5450000</v>
          </cell>
          <cell r="F9">
            <v>1309920.05</v>
          </cell>
          <cell r="G9">
            <v>730869</v>
          </cell>
          <cell r="H9">
            <v>975353</v>
          </cell>
          <cell r="I9">
            <v>2913085.11</v>
          </cell>
          <cell r="J9">
            <v>260037</v>
          </cell>
          <cell r="K9">
            <v>2816523</v>
          </cell>
          <cell r="L9">
            <v>220432.34</v>
          </cell>
          <cell r="M9">
            <v>451826.38</v>
          </cell>
          <cell r="N9">
            <v>0</v>
          </cell>
          <cell r="O9">
            <v>1572951</v>
          </cell>
          <cell r="P9">
            <v>579.79999999999995</v>
          </cell>
          <cell r="Q9">
            <v>39414</v>
          </cell>
          <cell r="R9">
            <v>0</v>
          </cell>
          <cell r="S9">
            <v>594125</v>
          </cell>
          <cell r="T9">
            <v>-4650300</v>
          </cell>
          <cell r="U9">
            <v>7181.47</v>
          </cell>
          <cell r="V9">
            <v>10580312</v>
          </cell>
          <cell r="W9">
            <v>355558</v>
          </cell>
          <cell r="X9">
            <v>0</v>
          </cell>
          <cell r="Y9">
            <v>906154</v>
          </cell>
          <cell r="Z9">
            <v>1358000</v>
          </cell>
          <cell r="AA9">
            <v>-12447</v>
          </cell>
          <cell r="AB9">
            <v>0</v>
          </cell>
          <cell r="AC9">
            <v>96587.26</v>
          </cell>
          <cell r="AD9">
            <v>353965</v>
          </cell>
          <cell r="AE9">
            <v>342712</v>
          </cell>
          <cell r="AF9">
            <v>11253</v>
          </cell>
          <cell r="AG9">
            <v>242851.58</v>
          </cell>
          <cell r="AH9">
            <v>4270764</v>
          </cell>
          <cell r="AI9">
            <v>873340</v>
          </cell>
          <cell r="AJ9">
            <v>553487</v>
          </cell>
          <cell r="AK9">
            <v>-29259</v>
          </cell>
          <cell r="AL9">
            <v>7878577.8100000005</v>
          </cell>
          <cell r="AM9">
            <v>-10211</v>
          </cell>
          <cell r="AN9">
            <v>94371</v>
          </cell>
          <cell r="AO9">
            <v>11800090</v>
          </cell>
          <cell r="AP9">
            <v>77393200</v>
          </cell>
          <cell r="AQ9">
            <v>13966599</v>
          </cell>
          <cell r="AR9">
            <v>348401.89</v>
          </cell>
          <cell r="AS9">
            <v>4653</v>
          </cell>
          <cell r="AT9">
            <v>1585378</v>
          </cell>
          <cell r="AU9">
            <v>3334422</v>
          </cell>
          <cell r="AV9">
            <v>288407</v>
          </cell>
          <cell r="AW9">
            <v>493269</v>
          </cell>
          <cell r="AX9">
            <v>5334000</v>
          </cell>
          <cell r="AY9">
            <v>487037</v>
          </cell>
          <cell r="AZ9">
            <v>587000</v>
          </cell>
          <cell r="BA9">
            <v>1214189.6000000001</v>
          </cell>
          <cell r="BB9">
            <v>0</v>
          </cell>
          <cell r="BC9">
            <v>2189397.1</v>
          </cell>
          <cell r="BD9">
            <v>4189894.34</v>
          </cell>
          <cell r="BE9">
            <v>1884978</v>
          </cell>
          <cell r="BF9">
            <v>2304916.34</v>
          </cell>
          <cell r="BG9">
            <v>211742</v>
          </cell>
          <cell r="BH9">
            <v>357823</v>
          </cell>
          <cell r="BI9">
            <v>1210746.44</v>
          </cell>
          <cell r="BJ9">
            <v>40972</v>
          </cell>
          <cell r="BK9">
            <v>5789968.2800000003</v>
          </cell>
          <cell r="BL9">
            <v>513187</v>
          </cell>
          <cell r="BM9">
            <v>477000</v>
          </cell>
          <cell r="BN9">
            <v>2281864.2599999998</v>
          </cell>
          <cell r="BO9">
            <v>75370</v>
          </cell>
          <cell r="BP9">
            <v>391000</v>
          </cell>
          <cell r="BQ9">
            <v>138155.16</v>
          </cell>
          <cell r="BR9">
            <v>1382741.7</v>
          </cell>
          <cell r="BS9">
            <v>-82789.41</v>
          </cell>
          <cell r="BT9">
            <v>14099762.34</v>
          </cell>
          <cell r="BU9">
            <v>48358</v>
          </cell>
          <cell r="BV9">
            <v>39826</v>
          </cell>
          <cell r="BW9">
            <v>28541</v>
          </cell>
          <cell r="BX9">
            <v>636248</v>
          </cell>
          <cell r="BY9">
            <v>610000</v>
          </cell>
          <cell r="BZ9">
            <v>187056</v>
          </cell>
          <cell r="CA9">
            <v>42395274</v>
          </cell>
          <cell r="CB9">
            <v>5399644</v>
          </cell>
          <cell r="CC9">
            <v>393483.97</v>
          </cell>
          <cell r="CD9">
            <v>2992778.36</v>
          </cell>
          <cell r="CE9">
            <v>683071.4</v>
          </cell>
          <cell r="CF9">
            <v>-8073</v>
          </cell>
          <cell r="CG9">
            <v>31050</v>
          </cell>
          <cell r="CH9">
            <v>0</v>
          </cell>
          <cell r="CI9">
            <v>541000</v>
          </cell>
          <cell r="CJ9">
            <v>3268636</v>
          </cell>
          <cell r="CK9">
            <v>572462.56000000006</v>
          </cell>
        </row>
        <row r="10">
          <cell r="A10" t="str">
            <v>Total Customers (not including Street &amp; Sentinel Lighting Connections)</v>
          </cell>
          <cell r="B10" t="str">
            <v>YN</v>
          </cell>
          <cell r="C10">
            <v>2007</v>
          </cell>
          <cell r="D10">
            <v>1711</v>
          </cell>
          <cell r="E10">
            <v>68535</v>
          </cell>
          <cell r="F10">
            <v>35906</v>
          </cell>
          <cell r="G10">
            <v>9339</v>
          </cell>
          <cell r="H10">
            <v>37108</v>
          </cell>
          <cell r="I10">
            <v>61776</v>
          </cell>
          <cell r="J10">
            <v>14325</v>
          </cell>
          <cell r="K10">
            <v>48944</v>
          </cell>
          <cell r="L10">
            <v>15494</v>
          </cell>
          <cell r="M10">
            <v>6239</v>
          </cell>
          <cell r="N10">
            <v>1338</v>
          </cell>
          <cell r="O10">
            <v>32007</v>
          </cell>
          <cell r="P10">
            <v>1639</v>
          </cell>
          <cell r="Q10">
            <v>1882</v>
          </cell>
          <cell r="R10">
            <v>0</v>
          </cell>
          <cell r="S10">
            <v>10719</v>
          </cell>
          <cell r="T10">
            <v>84757</v>
          </cell>
          <cell r="U10">
            <v>3552</v>
          </cell>
          <cell r="V10">
            <v>183715</v>
          </cell>
          <cell r="W10">
            <v>14181</v>
          </cell>
          <cell r="X10">
            <v>3316</v>
          </cell>
          <cell r="Y10">
            <v>27789</v>
          </cell>
          <cell r="Z10">
            <v>19262</v>
          </cell>
          <cell r="AA10">
            <v>3864</v>
          </cell>
          <cell r="AB10">
            <v>677</v>
          </cell>
          <cell r="AC10">
            <v>11522</v>
          </cell>
          <cell r="AD10">
            <v>46451</v>
          </cell>
          <cell r="AE10">
            <v>43167</v>
          </cell>
          <cell r="AF10">
            <v>3284</v>
          </cell>
          <cell r="AG10">
            <v>9792</v>
          </cell>
          <cell r="AH10">
            <v>47720</v>
          </cell>
          <cell r="AI10">
            <v>20698</v>
          </cell>
          <cell r="AJ10">
            <v>20078</v>
          </cell>
          <cell r="AK10">
            <v>2772</v>
          </cell>
          <cell r="AL10">
            <v>232493</v>
          </cell>
          <cell r="AM10">
            <v>1159</v>
          </cell>
          <cell r="AN10">
            <v>5428</v>
          </cell>
          <cell r="AO10">
            <v>126026</v>
          </cell>
          <cell r="AP10">
            <v>1173360</v>
          </cell>
          <cell r="AQ10">
            <v>287006</v>
          </cell>
          <cell r="AR10">
            <v>14120</v>
          </cell>
          <cell r="AS10">
            <v>5642</v>
          </cell>
          <cell r="AT10">
            <v>26632</v>
          </cell>
          <cell r="AU10">
            <v>82599</v>
          </cell>
          <cell r="AV10">
            <v>9057</v>
          </cell>
          <cell r="AW10">
            <v>9135</v>
          </cell>
          <cell r="AX10">
            <v>142105</v>
          </cell>
          <cell r="AY10">
            <v>6957</v>
          </cell>
          <cell r="AZ10">
            <v>6709</v>
          </cell>
          <cell r="BA10">
            <v>22811</v>
          </cell>
          <cell r="BB10">
            <v>199</v>
          </cell>
          <cell r="BC10">
            <v>31193</v>
          </cell>
          <cell r="BD10">
            <v>50195</v>
          </cell>
          <cell r="BE10">
            <v>34704</v>
          </cell>
          <cell r="BF10">
            <v>15491</v>
          </cell>
          <cell r="BG10">
            <v>7778</v>
          </cell>
          <cell r="BH10">
            <v>18641</v>
          </cell>
          <cell r="BI10">
            <v>23642</v>
          </cell>
          <cell r="BJ10">
            <v>6112</v>
          </cell>
          <cell r="BK10">
            <v>59883</v>
          </cell>
          <cell r="BL10">
            <v>10134</v>
          </cell>
          <cell r="BM10">
            <v>12648</v>
          </cell>
          <cell r="BN10">
            <v>50980</v>
          </cell>
          <cell r="BO10">
            <v>10230</v>
          </cell>
          <cell r="BP10">
            <v>32512</v>
          </cell>
          <cell r="BQ10">
            <v>3365</v>
          </cell>
          <cell r="BR10">
            <v>34161</v>
          </cell>
          <cell r="BS10">
            <v>9159</v>
          </cell>
          <cell r="BT10">
            <v>236220</v>
          </cell>
          <cell r="BU10">
            <v>4149</v>
          </cell>
          <cell r="BV10">
            <v>5864</v>
          </cell>
          <cell r="BW10">
            <v>2754</v>
          </cell>
          <cell r="BX10">
            <v>15919</v>
          </cell>
          <cell r="BY10">
            <v>49421</v>
          </cell>
          <cell r="BZ10">
            <v>6571</v>
          </cell>
          <cell r="CA10">
            <v>679913</v>
          </cell>
          <cell r="CB10">
            <v>109225</v>
          </cell>
          <cell r="CC10">
            <v>11311</v>
          </cell>
          <cell r="CD10">
            <v>49558</v>
          </cell>
          <cell r="CE10">
            <v>21389</v>
          </cell>
          <cell r="CF10">
            <v>3486</v>
          </cell>
          <cell r="CG10">
            <v>3853</v>
          </cell>
          <cell r="CH10">
            <v>2034</v>
          </cell>
          <cell r="CI10">
            <v>21297</v>
          </cell>
          <cell r="CJ10">
            <v>38278</v>
          </cell>
          <cell r="CK10">
            <v>14441</v>
          </cell>
        </row>
        <row r="11">
          <cell r="A11" t="str">
            <v>Customers - Residential</v>
          </cell>
          <cell r="B11" t="str">
            <v>YNR</v>
          </cell>
          <cell r="C11">
            <v>2007</v>
          </cell>
          <cell r="D11">
            <v>1450</v>
          </cell>
          <cell r="E11">
            <v>61561</v>
          </cell>
          <cell r="F11">
            <v>31389</v>
          </cell>
          <cell r="G11">
            <v>7933</v>
          </cell>
          <cell r="H11">
            <v>33526</v>
          </cell>
          <cell r="I11">
            <v>55919</v>
          </cell>
          <cell r="J11">
            <v>12535</v>
          </cell>
          <cell r="K11">
            <v>43623</v>
          </cell>
          <cell r="L11">
            <v>14073</v>
          </cell>
          <cell r="M11">
            <v>5510</v>
          </cell>
          <cell r="N11">
            <v>1159</v>
          </cell>
          <cell r="O11">
            <v>28391</v>
          </cell>
          <cell r="P11">
            <v>1393</v>
          </cell>
          <cell r="Q11">
            <v>1689</v>
          </cell>
          <cell r="R11">
            <v>0</v>
          </cell>
          <cell r="S11">
            <v>9539</v>
          </cell>
          <cell r="T11">
            <v>76496</v>
          </cell>
          <cell r="U11">
            <v>3100</v>
          </cell>
          <cell r="V11">
            <v>162775</v>
          </cell>
          <cell r="W11">
            <v>12534</v>
          </cell>
          <cell r="X11">
            <v>2831</v>
          </cell>
          <cell r="Y11">
            <v>25579</v>
          </cell>
          <cell r="Z11">
            <v>17060</v>
          </cell>
          <cell r="AA11">
            <v>3380</v>
          </cell>
          <cell r="AB11">
            <v>592</v>
          </cell>
          <cell r="AC11">
            <v>10539</v>
          </cell>
          <cell r="AD11">
            <v>41775</v>
          </cell>
          <cell r="AE11">
            <v>38853</v>
          </cell>
          <cell r="AF11">
            <v>2922</v>
          </cell>
          <cell r="AG11">
            <v>8946</v>
          </cell>
          <cell r="AH11">
            <v>43369</v>
          </cell>
          <cell r="AI11">
            <v>18139</v>
          </cell>
          <cell r="AJ11">
            <v>18337</v>
          </cell>
          <cell r="AK11">
            <v>2330</v>
          </cell>
          <cell r="AL11">
            <v>210358</v>
          </cell>
          <cell r="AM11">
            <v>1001</v>
          </cell>
          <cell r="AN11">
            <v>4775</v>
          </cell>
          <cell r="AO11">
            <v>117024</v>
          </cell>
          <cell r="AP11">
            <v>1064172</v>
          </cell>
          <cell r="AQ11">
            <v>260359</v>
          </cell>
          <cell r="AR11">
            <v>13132</v>
          </cell>
          <cell r="AS11">
            <v>4840</v>
          </cell>
          <cell r="AT11">
            <v>22839</v>
          </cell>
          <cell r="AU11">
            <v>74392</v>
          </cell>
          <cell r="AV11">
            <v>7878</v>
          </cell>
          <cell r="AW11">
            <v>7457</v>
          </cell>
          <cell r="AX11">
            <v>128587</v>
          </cell>
          <cell r="AY11">
            <v>6176</v>
          </cell>
          <cell r="AZ11">
            <v>5865</v>
          </cell>
          <cell r="BA11">
            <v>20305</v>
          </cell>
          <cell r="BB11">
            <v>166</v>
          </cell>
          <cell r="BC11">
            <v>27862</v>
          </cell>
          <cell r="BD11">
            <v>44325</v>
          </cell>
          <cell r="BE11">
            <v>30622</v>
          </cell>
          <cell r="BF11">
            <v>13703</v>
          </cell>
          <cell r="BG11">
            <v>6424</v>
          </cell>
          <cell r="BH11">
            <v>16378</v>
          </cell>
          <cell r="BI11">
            <v>20726</v>
          </cell>
          <cell r="BJ11">
            <v>5249</v>
          </cell>
          <cell r="BK11">
            <v>53646</v>
          </cell>
          <cell r="BL11">
            <v>8995</v>
          </cell>
          <cell r="BM11">
            <v>11102</v>
          </cell>
          <cell r="BN11">
            <v>46679</v>
          </cell>
          <cell r="BO11">
            <v>8625</v>
          </cell>
          <cell r="BP11">
            <v>28723</v>
          </cell>
          <cell r="BQ11">
            <v>2696</v>
          </cell>
          <cell r="BR11">
            <v>30138</v>
          </cell>
          <cell r="BS11">
            <v>8131</v>
          </cell>
          <cell r="BT11">
            <v>207783</v>
          </cell>
          <cell r="BU11">
            <v>3559</v>
          </cell>
          <cell r="BV11">
            <v>4967</v>
          </cell>
          <cell r="BW11">
            <v>2310</v>
          </cell>
          <cell r="BX11">
            <v>14064</v>
          </cell>
          <cell r="BY11">
            <v>44460</v>
          </cell>
          <cell r="BZ11">
            <v>5844</v>
          </cell>
          <cell r="CA11">
            <v>601515</v>
          </cell>
          <cell r="CB11">
            <v>98952</v>
          </cell>
          <cell r="CC11">
            <v>10481</v>
          </cell>
          <cell r="CD11">
            <v>43750</v>
          </cell>
          <cell r="CE11">
            <v>19512</v>
          </cell>
          <cell r="CF11">
            <v>2978</v>
          </cell>
          <cell r="CG11">
            <v>3290</v>
          </cell>
          <cell r="CH11">
            <v>1762</v>
          </cell>
          <cell r="CI11">
            <v>18603</v>
          </cell>
          <cell r="CJ11">
            <v>35594</v>
          </cell>
          <cell r="CK11">
            <v>13036</v>
          </cell>
        </row>
        <row r="12">
          <cell r="A12" t="str">
            <v xml:space="preserve">Customers- General Service </v>
          </cell>
          <cell r="C12">
            <v>2007</v>
          </cell>
          <cell r="D12">
            <v>261</v>
          </cell>
          <cell r="E12">
            <v>6974</v>
          </cell>
          <cell r="F12">
            <v>4512</v>
          </cell>
          <cell r="G12">
            <v>1406</v>
          </cell>
          <cell r="H12">
            <v>3582</v>
          </cell>
          <cell r="I12">
            <v>5857</v>
          </cell>
          <cell r="J12">
            <v>1788</v>
          </cell>
          <cell r="K12">
            <v>5318</v>
          </cell>
          <cell r="L12">
            <v>1421</v>
          </cell>
          <cell r="M12">
            <v>729</v>
          </cell>
          <cell r="N12">
            <v>179</v>
          </cell>
          <cell r="O12">
            <v>3614</v>
          </cell>
          <cell r="P12">
            <v>246</v>
          </cell>
          <cell r="Q12">
            <v>193</v>
          </cell>
          <cell r="R12">
            <v>0</v>
          </cell>
          <cell r="S12">
            <v>1180</v>
          </cell>
          <cell r="T12">
            <v>8251</v>
          </cell>
          <cell r="U12">
            <v>452</v>
          </cell>
          <cell r="V12">
            <v>20931</v>
          </cell>
          <cell r="W12">
            <v>1646</v>
          </cell>
          <cell r="X12">
            <v>485</v>
          </cell>
          <cell r="Y12">
            <v>2210</v>
          </cell>
          <cell r="Z12">
            <v>2200</v>
          </cell>
          <cell r="AA12">
            <v>484</v>
          </cell>
          <cell r="AB12">
            <v>85</v>
          </cell>
          <cell r="AC12">
            <v>982</v>
          </cell>
          <cell r="AD12">
            <v>4676</v>
          </cell>
          <cell r="AE12">
            <v>4314</v>
          </cell>
          <cell r="AF12">
            <v>362</v>
          </cell>
          <cell r="AG12">
            <v>846</v>
          </cell>
          <cell r="AH12">
            <v>4347</v>
          </cell>
          <cell r="AI12">
            <v>2559</v>
          </cell>
          <cell r="AJ12">
            <v>1741</v>
          </cell>
          <cell r="AK12">
            <v>442</v>
          </cell>
          <cell r="AL12">
            <v>22123</v>
          </cell>
          <cell r="AM12">
            <v>158</v>
          </cell>
          <cell r="AN12">
            <v>652</v>
          </cell>
          <cell r="AO12">
            <v>8996</v>
          </cell>
          <cell r="AP12">
            <v>109157</v>
          </cell>
          <cell r="AQ12">
            <v>26636</v>
          </cell>
          <cell r="AR12">
            <v>988</v>
          </cell>
          <cell r="AS12">
            <v>802</v>
          </cell>
          <cell r="AT12">
            <v>3790</v>
          </cell>
          <cell r="AU12">
            <v>8203</v>
          </cell>
          <cell r="AV12">
            <v>1179</v>
          </cell>
          <cell r="AW12">
            <v>1678</v>
          </cell>
          <cell r="AX12">
            <v>13515</v>
          </cell>
          <cell r="AY12">
            <v>780</v>
          </cell>
          <cell r="AZ12">
            <v>844</v>
          </cell>
          <cell r="BA12">
            <v>2504</v>
          </cell>
          <cell r="BB12">
            <v>33</v>
          </cell>
          <cell r="BC12">
            <v>3331</v>
          </cell>
          <cell r="BD12">
            <v>5870</v>
          </cell>
          <cell r="BE12">
            <v>4082</v>
          </cell>
          <cell r="BF12">
            <v>1788</v>
          </cell>
          <cell r="BG12">
            <v>1354</v>
          </cell>
          <cell r="BH12">
            <v>2263</v>
          </cell>
          <cell r="BI12">
            <v>2916</v>
          </cell>
          <cell r="BJ12">
            <v>863</v>
          </cell>
          <cell r="BK12">
            <v>6236</v>
          </cell>
          <cell r="BL12">
            <v>1139</v>
          </cell>
          <cell r="BM12">
            <v>1546</v>
          </cell>
          <cell r="BN12">
            <v>4299</v>
          </cell>
          <cell r="BO12">
            <v>1605</v>
          </cell>
          <cell r="BP12">
            <v>3789</v>
          </cell>
          <cell r="BQ12">
            <v>669</v>
          </cell>
          <cell r="BR12">
            <v>4021</v>
          </cell>
          <cell r="BS12">
            <v>1028</v>
          </cell>
          <cell r="BT12">
            <v>28436</v>
          </cell>
          <cell r="BU12">
            <v>590</v>
          </cell>
          <cell r="BV12">
            <v>897</v>
          </cell>
          <cell r="BW12">
            <v>444</v>
          </cell>
          <cell r="BX12">
            <v>1854</v>
          </cell>
          <cell r="BY12">
            <v>4961</v>
          </cell>
          <cell r="BZ12">
            <v>726</v>
          </cell>
          <cell r="CA12">
            <v>78349</v>
          </cell>
          <cell r="CB12">
            <v>10268</v>
          </cell>
          <cell r="CC12">
            <v>830</v>
          </cell>
          <cell r="CD12">
            <v>5806</v>
          </cell>
          <cell r="CE12">
            <v>1875</v>
          </cell>
          <cell r="CF12">
            <v>508</v>
          </cell>
          <cell r="CG12">
            <v>562</v>
          </cell>
          <cell r="CH12">
            <v>272</v>
          </cell>
          <cell r="CI12">
            <v>2694</v>
          </cell>
          <cell r="CJ12">
            <v>2684</v>
          </cell>
          <cell r="CK12">
            <v>1404</v>
          </cell>
        </row>
        <row r="13">
          <cell r="A13" t="str">
            <v>Customers- Large User, Sub- Transmission, Intermediate/ Embedded Distributor</v>
          </cell>
          <cell r="C13">
            <v>2007</v>
          </cell>
          <cell r="D13">
            <v>0</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10</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6</v>
          </cell>
          <cell r="AP13">
            <v>31</v>
          </cell>
          <cell r="AQ13">
            <v>11</v>
          </cell>
          <cell r="AR13">
            <v>0</v>
          </cell>
          <cell r="AS13">
            <v>0</v>
          </cell>
          <cell r="AT13">
            <v>3</v>
          </cell>
          <cell r="AU13">
            <v>4</v>
          </cell>
          <cell r="AV13">
            <v>0</v>
          </cell>
          <cell r="AW13">
            <v>0</v>
          </cell>
          <cell r="AX13">
            <v>3</v>
          </cell>
          <cell r="AY13">
            <v>1</v>
          </cell>
          <cell r="AZ13">
            <v>0</v>
          </cell>
          <cell r="BA13">
            <v>2</v>
          </cell>
          <cell r="BB13">
            <v>0</v>
          </cell>
          <cell r="BC13">
            <v>0</v>
          </cell>
          <cell r="BD13">
            <v>0</v>
          </cell>
          <cell r="BE13">
            <v>0</v>
          </cell>
          <cell r="BF13">
            <v>0</v>
          </cell>
          <cell r="BG13">
            <v>0</v>
          </cell>
          <cell r="BH13">
            <v>0</v>
          </cell>
          <cell r="BI13">
            <v>0</v>
          </cell>
          <cell r="BJ13">
            <v>0</v>
          </cell>
          <cell r="BK13">
            <v>1</v>
          </cell>
          <cell r="BL13">
            <v>0</v>
          </cell>
          <cell r="BM13">
            <v>0</v>
          </cell>
          <cell r="BN13">
            <v>2</v>
          </cell>
          <cell r="BO13">
            <v>0</v>
          </cell>
          <cell r="BP13">
            <v>0</v>
          </cell>
          <cell r="BQ13">
            <v>0</v>
          </cell>
          <cell r="BR13">
            <v>2</v>
          </cell>
          <cell r="BS13">
            <v>0</v>
          </cell>
          <cell r="BT13">
            <v>1</v>
          </cell>
          <cell r="BU13">
            <v>0</v>
          </cell>
          <cell r="BV13">
            <v>0</v>
          </cell>
          <cell r="BW13">
            <v>0</v>
          </cell>
          <cell r="BX13">
            <v>1</v>
          </cell>
          <cell r="BY13">
            <v>0</v>
          </cell>
          <cell r="BZ13">
            <v>1</v>
          </cell>
          <cell r="CA13">
            <v>49</v>
          </cell>
          <cell r="CB13">
            <v>5</v>
          </cell>
          <cell r="CC13">
            <v>0</v>
          </cell>
          <cell r="CD13">
            <v>2</v>
          </cell>
          <cell r="CE13">
            <v>2</v>
          </cell>
          <cell r="CF13">
            <v>0</v>
          </cell>
          <cell r="CG13">
            <v>1</v>
          </cell>
          <cell r="CH13">
            <v>0</v>
          </cell>
          <cell r="CI13">
            <v>0</v>
          </cell>
          <cell r="CJ13">
            <v>0</v>
          </cell>
          <cell r="CK13">
            <v>1</v>
          </cell>
        </row>
        <row r="14">
          <cell r="A14" t="str">
            <v>Customers- Street Lighting</v>
          </cell>
          <cell r="B14" t="str">
            <v>YNST</v>
          </cell>
          <cell r="C14">
            <v>2007</v>
          </cell>
          <cell r="D14">
            <v>621</v>
          </cell>
          <cell r="E14">
            <v>14681</v>
          </cell>
          <cell r="F14">
            <v>9589</v>
          </cell>
          <cell r="G14">
            <v>2640</v>
          </cell>
          <cell r="H14">
            <v>9732</v>
          </cell>
          <cell r="I14">
            <v>14209</v>
          </cell>
          <cell r="J14">
            <v>2930</v>
          </cell>
          <cell r="K14">
            <v>12367</v>
          </cell>
          <cell r="L14">
            <v>3065</v>
          </cell>
          <cell r="M14">
            <v>2</v>
          </cell>
          <cell r="N14">
            <v>341</v>
          </cell>
          <cell r="O14">
            <v>10510</v>
          </cell>
          <cell r="P14">
            <v>715</v>
          </cell>
          <cell r="Q14">
            <v>407</v>
          </cell>
          <cell r="R14">
            <v>0</v>
          </cell>
          <cell r="S14">
            <v>6</v>
          </cell>
          <cell r="T14">
            <v>23354</v>
          </cell>
          <cell r="U14">
            <v>589</v>
          </cell>
          <cell r="V14">
            <v>48362</v>
          </cell>
          <cell r="W14">
            <v>2870</v>
          </cell>
          <cell r="X14">
            <v>1037</v>
          </cell>
          <cell r="Y14">
            <v>7464</v>
          </cell>
          <cell r="Z14">
            <v>5792</v>
          </cell>
          <cell r="AA14">
            <v>1006</v>
          </cell>
          <cell r="AB14">
            <v>152</v>
          </cell>
          <cell r="AC14">
            <v>105</v>
          </cell>
          <cell r="AD14">
            <v>8667</v>
          </cell>
          <cell r="AE14">
            <v>8666</v>
          </cell>
          <cell r="AF14">
            <v>1</v>
          </cell>
          <cell r="AG14">
            <v>2532</v>
          </cell>
          <cell r="AH14">
            <v>13222</v>
          </cell>
          <cell r="AI14">
            <v>2794</v>
          </cell>
          <cell r="AJ14">
            <v>4444</v>
          </cell>
          <cell r="AK14">
            <v>914</v>
          </cell>
          <cell r="AL14">
            <v>52377</v>
          </cell>
          <cell r="AM14">
            <v>368</v>
          </cell>
          <cell r="AN14">
            <v>1</v>
          </cell>
          <cell r="AO14">
            <v>2</v>
          </cell>
          <cell r="AP14">
            <v>133000</v>
          </cell>
          <cell r="AQ14">
            <v>49722</v>
          </cell>
          <cell r="AR14">
            <v>2588</v>
          </cell>
          <cell r="AS14">
            <v>550</v>
          </cell>
          <cell r="AT14">
            <v>5082</v>
          </cell>
          <cell r="AU14">
            <v>22599</v>
          </cell>
          <cell r="AV14">
            <v>2</v>
          </cell>
          <cell r="AW14">
            <v>7</v>
          </cell>
          <cell r="AX14">
            <v>32971</v>
          </cell>
          <cell r="AY14">
            <v>1958</v>
          </cell>
          <cell r="AZ14">
            <v>1525</v>
          </cell>
          <cell r="BA14">
            <v>6226</v>
          </cell>
          <cell r="BB14">
            <v>80</v>
          </cell>
          <cell r="BC14">
            <v>7743</v>
          </cell>
          <cell r="BD14">
            <v>11933</v>
          </cell>
          <cell r="BE14">
            <v>9431</v>
          </cell>
          <cell r="BF14">
            <v>2502</v>
          </cell>
          <cell r="BG14">
            <v>1796</v>
          </cell>
          <cell r="BH14">
            <v>3847</v>
          </cell>
          <cell r="BI14">
            <v>5534</v>
          </cell>
          <cell r="BJ14">
            <v>3</v>
          </cell>
          <cell r="BK14">
            <v>15994</v>
          </cell>
          <cell r="BL14">
            <v>2528</v>
          </cell>
          <cell r="BM14">
            <v>3516</v>
          </cell>
          <cell r="BN14">
            <v>11820</v>
          </cell>
          <cell r="BO14">
            <v>2648</v>
          </cell>
          <cell r="BP14">
            <v>8717</v>
          </cell>
          <cell r="BQ14">
            <v>1004</v>
          </cell>
          <cell r="BR14">
            <v>8324</v>
          </cell>
          <cell r="BS14">
            <v>1997</v>
          </cell>
          <cell r="BT14">
            <v>13</v>
          </cell>
          <cell r="BU14">
            <v>1151</v>
          </cell>
          <cell r="BV14">
            <v>1644</v>
          </cell>
          <cell r="BW14">
            <v>533</v>
          </cell>
          <cell r="BX14">
            <v>4674</v>
          </cell>
          <cell r="BY14">
            <v>13170</v>
          </cell>
          <cell r="BZ14">
            <v>2551</v>
          </cell>
          <cell r="CA14">
            <v>181844</v>
          </cell>
          <cell r="CB14">
            <v>26870</v>
          </cell>
          <cell r="CC14">
            <v>2390</v>
          </cell>
          <cell r="CD14">
            <v>12740</v>
          </cell>
          <cell r="CE14">
            <v>6642</v>
          </cell>
          <cell r="CF14">
            <v>953</v>
          </cell>
          <cell r="CG14">
            <v>1333</v>
          </cell>
          <cell r="CH14">
            <v>6</v>
          </cell>
          <cell r="CI14">
            <v>6041</v>
          </cell>
          <cell r="CJ14">
            <v>11060</v>
          </cell>
          <cell r="CK14">
            <v>4000</v>
          </cell>
        </row>
        <row r="15">
          <cell r="A15" t="str">
            <v>Customers- Sentinel Lighting</v>
          </cell>
          <cell r="B15" t="str">
            <v>YNSL</v>
          </cell>
          <cell r="C15">
            <v>2007</v>
          </cell>
          <cell r="D15">
            <v>1</v>
          </cell>
          <cell r="E15">
            <v>0</v>
          </cell>
          <cell r="F15">
            <v>526</v>
          </cell>
          <cell r="G15">
            <v>234</v>
          </cell>
          <cell r="H15">
            <v>783</v>
          </cell>
          <cell r="I15">
            <v>0</v>
          </cell>
          <cell r="J15">
            <v>0</v>
          </cell>
          <cell r="K15">
            <v>0</v>
          </cell>
          <cell r="L15">
            <v>961</v>
          </cell>
          <cell r="M15">
            <v>12</v>
          </cell>
          <cell r="N15">
            <v>26</v>
          </cell>
          <cell r="O15">
            <v>347</v>
          </cell>
          <cell r="P15">
            <v>23</v>
          </cell>
          <cell r="Q15">
            <v>0</v>
          </cell>
          <cell r="R15">
            <v>0</v>
          </cell>
          <cell r="S15">
            <v>0</v>
          </cell>
          <cell r="T15">
            <v>799</v>
          </cell>
          <cell r="U15">
            <v>86</v>
          </cell>
          <cell r="V15">
            <v>0</v>
          </cell>
          <cell r="W15">
            <v>247</v>
          </cell>
          <cell r="X15">
            <v>27</v>
          </cell>
          <cell r="Y15">
            <v>327</v>
          </cell>
          <cell r="Z15">
            <v>64</v>
          </cell>
          <cell r="AA15">
            <v>0</v>
          </cell>
          <cell r="AB15">
            <v>0</v>
          </cell>
          <cell r="AC15">
            <v>0</v>
          </cell>
          <cell r="AD15">
            <v>450</v>
          </cell>
          <cell r="AE15">
            <v>428</v>
          </cell>
          <cell r="AF15">
            <v>22</v>
          </cell>
          <cell r="AG15">
            <v>0</v>
          </cell>
          <cell r="AH15">
            <v>28</v>
          </cell>
          <cell r="AI15">
            <v>665</v>
          </cell>
          <cell r="AJ15">
            <v>179</v>
          </cell>
          <cell r="AK15">
            <v>17</v>
          </cell>
          <cell r="AL15">
            <v>479</v>
          </cell>
          <cell r="AM15">
            <v>0</v>
          </cell>
          <cell r="AN15">
            <v>21</v>
          </cell>
          <cell r="AO15">
            <v>0</v>
          </cell>
          <cell r="AP15">
            <v>25000</v>
          </cell>
          <cell r="AQ15">
            <v>88</v>
          </cell>
          <cell r="AR15">
            <v>188</v>
          </cell>
          <cell r="AS15">
            <v>0</v>
          </cell>
          <cell r="AT15">
            <v>0</v>
          </cell>
          <cell r="AU15">
            <v>0</v>
          </cell>
          <cell r="AV15">
            <v>51</v>
          </cell>
          <cell r="AW15">
            <v>44</v>
          </cell>
          <cell r="AX15">
            <v>759</v>
          </cell>
          <cell r="AY15">
            <v>47</v>
          </cell>
          <cell r="AZ15">
            <v>22</v>
          </cell>
          <cell r="BA15">
            <v>390</v>
          </cell>
          <cell r="BB15">
            <v>0</v>
          </cell>
          <cell r="BC15">
            <v>426</v>
          </cell>
          <cell r="BD15">
            <v>569</v>
          </cell>
          <cell r="BE15">
            <v>34</v>
          </cell>
          <cell r="BF15">
            <v>535</v>
          </cell>
          <cell r="BG15">
            <v>76</v>
          </cell>
          <cell r="BH15">
            <v>390</v>
          </cell>
          <cell r="BI15">
            <v>266</v>
          </cell>
          <cell r="BJ15">
            <v>1</v>
          </cell>
          <cell r="BK15">
            <v>203</v>
          </cell>
          <cell r="BL15">
            <v>181</v>
          </cell>
          <cell r="BM15">
            <v>210</v>
          </cell>
          <cell r="BN15">
            <v>303</v>
          </cell>
          <cell r="BO15">
            <v>225</v>
          </cell>
          <cell r="BP15">
            <v>438</v>
          </cell>
          <cell r="BQ15">
            <v>16</v>
          </cell>
          <cell r="BR15">
            <v>464</v>
          </cell>
          <cell r="BS15">
            <v>40</v>
          </cell>
          <cell r="BT15">
            <v>144</v>
          </cell>
          <cell r="BU15">
            <v>0</v>
          </cell>
          <cell r="BV15">
            <v>67</v>
          </cell>
          <cell r="BW15">
            <v>0</v>
          </cell>
          <cell r="BX15">
            <v>34</v>
          </cell>
          <cell r="BY15">
            <v>153</v>
          </cell>
          <cell r="BZ15">
            <v>69</v>
          </cell>
          <cell r="CA15">
            <v>0</v>
          </cell>
          <cell r="CB15">
            <v>783</v>
          </cell>
          <cell r="CC15">
            <v>0</v>
          </cell>
          <cell r="CD15">
            <v>0</v>
          </cell>
          <cell r="CE15">
            <v>707</v>
          </cell>
          <cell r="CF15">
            <v>39</v>
          </cell>
          <cell r="CG15">
            <v>13</v>
          </cell>
          <cell r="CH15">
            <v>7</v>
          </cell>
          <cell r="CI15">
            <v>9</v>
          </cell>
          <cell r="CJ15">
            <v>50</v>
          </cell>
          <cell r="CK15">
            <v>0</v>
          </cell>
        </row>
        <row r="16">
          <cell r="A16" t="str">
            <v>kWh</v>
          </cell>
          <cell r="B16" t="str">
            <v>YV</v>
          </cell>
          <cell r="C16">
            <v>2007</v>
          </cell>
          <cell r="D16">
            <v>43492799</v>
          </cell>
          <cell r="E16">
            <v>1499547730</v>
          </cell>
          <cell r="F16">
            <v>1129981468</v>
          </cell>
          <cell r="G16">
            <v>290630141</v>
          </cell>
          <cell r="H16">
            <v>1048068374</v>
          </cell>
          <cell r="I16">
            <v>1776325233</v>
          </cell>
          <cell r="J16">
            <v>303322628</v>
          </cell>
          <cell r="K16">
            <v>1569666081</v>
          </cell>
          <cell r="L16">
            <v>297196133</v>
          </cell>
          <cell r="M16">
            <v>159753692</v>
          </cell>
          <cell r="N16">
            <v>28525074</v>
          </cell>
          <cell r="O16">
            <v>844556148</v>
          </cell>
          <cell r="P16">
            <v>30952474</v>
          </cell>
          <cell r="Q16">
            <v>29064175</v>
          </cell>
          <cell r="R16">
            <v>0</v>
          </cell>
          <cell r="S16">
            <v>257449809</v>
          </cell>
          <cell r="T16">
            <v>2586778728</v>
          </cell>
          <cell r="U16">
            <v>66086052</v>
          </cell>
          <cell r="V16">
            <v>8278380806</v>
          </cell>
          <cell r="W16">
            <v>411340495</v>
          </cell>
          <cell r="X16">
            <v>63704669</v>
          </cell>
          <cell r="Y16">
            <v>566514632</v>
          </cell>
          <cell r="Z16">
            <v>615535178</v>
          </cell>
          <cell r="AA16">
            <v>83900561</v>
          </cell>
          <cell r="AB16">
            <v>9456588</v>
          </cell>
          <cell r="AC16">
            <v>203057354.90000004</v>
          </cell>
          <cell r="AD16">
            <v>958691850.28999996</v>
          </cell>
          <cell r="AE16">
            <v>900265885</v>
          </cell>
          <cell r="AF16">
            <v>58425965.290000007</v>
          </cell>
          <cell r="AG16">
            <v>176884016</v>
          </cell>
          <cell r="AH16">
            <v>1637140161.6499999</v>
          </cell>
          <cell r="AI16">
            <v>360337098</v>
          </cell>
          <cell r="AJ16">
            <v>523095983.71999997</v>
          </cell>
          <cell r="AK16">
            <v>111646717</v>
          </cell>
          <cell r="AL16">
            <v>6282229664.5300007</v>
          </cell>
          <cell r="AM16">
            <v>25247492</v>
          </cell>
          <cell r="AN16">
            <v>202779963</v>
          </cell>
          <cell r="AO16">
            <v>3967000000</v>
          </cell>
          <cell r="AP16">
            <v>23063283000</v>
          </cell>
          <cell r="AQ16">
            <v>7529898388</v>
          </cell>
          <cell r="AR16">
            <v>230401436</v>
          </cell>
          <cell r="AS16">
            <v>111276421</v>
          </cell>
          <cell r="AT16">
            <v>723094046</v>
          </cell>
          <cell r="AU16">
            <v>1988501760</v>
          </cell>
          <cell r="AV16">
            <v>292657767</v>
          </cell>
          <cell r="AW16">
            <v>215649405.04000002</v>
          </cell>
          <cell r="AX16">
            <v>3387777809</v>
          </cell>
          <cell r="AY16">
            <v>198623692.04999998</v>
          </cell>
          <cell r="AZ16">
            <v>224566925</v>
          </cell>
          <cell r="BA16">
            <v>694256898</v>
          </cell>
          <cell r="BB16">
            <v>1080416</v>
          </cell>
          <cell r="BC16">
            <v>367784844</v>
          </cell>
          <cell r="BD16">
            <v>1285146851</v>
          </cell>
          <cell r="BE16">
            <v>935188461</v>
          </cell>
          <cell r="BF16">
            <v>349958390</v>
          </cell>
          <cell r="BG16">
            <v>179610430</v>
          </cell>
          <cell r="BH16">
            <v>382902025</v>
          </cell>
          <cell r="BI16">
            <v>570440204</v>
          </cell>
          <cell r="BJ16">
            <v>132769913</v>
          </cell>
          <cell r="BK16">
            <v>1619548481</v>
          </cell>
          <cell r="BL16">
            <v>247266985</v>
          </cell>
          <cell r="BM16">
            <v>321106485</v>
          </cell>
          <cell r="BN16">
            <v>1191135111</v>
          </cell>
          <cell r="BO16">
            <v>163417590</v>
          </cell>
          <cell r="BP16">
            <v>701800772</v>
          </cell>
          <cell r="BQ16">
            <v>89725494.760000005</v>
          </cell>
          <cell r="BR16">
            <v>820201487</v>
          </cell>
          <cell r="BS16">
            <v>192719074</v>
          </cell>
          <cell r="BT16">
            <v>6832453515</v>
          </cell>
          <cell r="BU16">
            <v>99235605</v>
          </cell>
          <cell r="BV16">
            <v>113998664</v>
          </cell>
          <cell r="BW16">
            <v>90679122</v>
          </cell>
          <cell r="BX16">
            <v>366885092</v>
          </cell>
          <cell r="BY16">
            <v>1024516481</v>
          </cell>
          <cell r="BZ16">
            <v>238023374.63999999</v>
          </cell>
          <cell r="CA16">
            <v>25759823917</v>
          </cell>
          <cell r="CB16">
            <v>2547644309</v>
          </cell>
          <cell r="CC16">
            <v>115252110</v>
          </cell>
          <cell r="CD16">
            <v>1367149467</v>
          </cell>
          <cell r="CE16">
            <v>469099636</v>
          </cell>
          <cell r="CF16">
            <v>95199648.200000003</v>
          </cell>
          <cell r="CG16">
            <v>145743157.84</v>
          </cell>
          <cell r="CH16">
            <v>61945677</v>
          </cell>
          <cell r="CI16">
            <v>464427615.86000001</v>
          </cell>
          <cell r="CJ16">
            <v>868602748</v>
          </cell>
          <cell r="CK16">
            <v>394794950</v>
          </cell>
        </row>
        <row r="17">
          <cell r="A17" t="str">
            <v>kWh - Residential</v>
          </cell>
          <cell r="B17" t="str">
            <v>YVR</v>
          </cell>
          <cell r="C17">
            <v>2007</v>
          </cell>
          <cell r="D17">
            <v>11858778</v>
          </cell>
          <cell r="E17">
            <v>548016272</v>
          </cell>
          <cell r="F17">
            <v>264836003</v>
          </cell>
          <cell r="G17">
            <v>81004255</v>
          </cell>
          <cell r="H17">
            <v>298531289</v>
          </cell>
          <cell r="I17">
            <v>567063035</v>
          </cell>
          <cell r="J17">
            <v>113589579</v>
          </cell>
          <cell r="K17">
            <v>395062443</v>
          </cell>
          <cell r="L17">
            <v>114221401</v>
          </cell>
          <cell r="M17">
            <v>46699194</v>
          </cell>
          <cell r="N17">
            <v>15018918</v>
          </cell>
          <cell r="O17">
            <v>236072777</v>
          </cell>
          <cell r="P17">
            <v>12522951</v>
          </cell>
          <cell r="Q17">
            <v>19386628</v>
          </cell>
          <cell r="R17">
            <v>0</v>
          </cell>
          <cell r="S17">
            <v>94171770</v>
          </cell>
          <cell r="T17">
            <v>664998752</v>
          </cell>
          <cell r="U17">
            <v>29640947</v>
          </cell>
          <cell r="V17">
            <v>1632816129</v>
          </cell>
          <cell r="W17">
            <v>116256740</v>
          </cell>
          <cell r="X17">
            <v>32040530</v>
          </cell>
          <cell r="Y17">
            <v>280966066</v>
          </cell>
          <cell r="Z17">
            <v>143658315</v>
          </cell>
          <cell r="AA17">
            <v>39011690</v>
          </cell>
          <cell r="AB17">
            <v>5786652</v>
          </cell>
          <cell r="AC17">
            <v>92360867.400000006</v>
          </cell>
          <cell r="AD17">
            <v>405736204.25999999</v>
          </cell>
          <cell r="AE17">
            <v>376970987</v>
          </cell>
          <cell r="AF17">
            <v>28765217.260000002</v>
          </cell>
          <cell r="AG17">
            <v>86770666</v>
          </cell>
          <cell r="AH17">
            <v>358331164.06</v>
          </cell>
          <cell r="AI17">
            <v>173795327</v>
          </cell>
          <cell r="AJ17">
            <v>208287499</v>
          </cell>
          <cell r="AK17">
            <v>28317089</v>
          </cell>
          <cell r="AL17">
            <v>1666789557.1199999</v>
          </cell>
          <cell r="AM17">
            <v>15036848</v>
          </cell>
          <cell r="AN17">
            <v>56403314</v>
          </cell>
          <cell r="AO17">
            <v>1141600000</v>
          </cell>
          <cell r="AP17">
            <v>12620681000</v>
          </cell>
          <cell r="AQ17">
            <v>2234039085</v>
          </cell>
          <cell r="AR17">
            <v>156705342</v>
          </cell>
          <cell r="AS17">
            <v>39142088</v>
          </cell>
          <cell r="AT17">
            <v>221960966</v>
          </cell>
          <cell r="AU17">
            <v>660550766</v>
          </cell>
          <cell r="AV17">
            <v>74685958</v>
          </cell>
          <cell r="AW17">
            <v>78209625.069999993</v>
          </cell>
          <cell r="AX17">
            <v>1117283048</v>
          </cell>
          <cell r="AY17">
            <v>57541659</v>
          </cell>
          <cell r="AZ17">
            <v>47886438</v>
          </cell>
          <cell r="BA17">
            <v>218633202</v>
          </cell>
          <cell r="BB17">
            <v>463355</v>
          </cell>
          <cell r="BC17">
            <v>270904453</v>
          </cell>
          <cell r="BD17">
            <v>423910347</v>
          </cell>
          <cell r="BE17">
            <v>272359244</v>
          </cell>
          <cell r="BF17">
            <v>151551103</v>
          </cell>
          <cell r="BG17">
            <v>65561722</v>
          </cell>
          <cell r="BH17">
            <v>142543771</v>
          </cell>
          <cell r="BI17">
            <v>213131701</v>
          </cell>
          <cell r="BJ17">
            <v>43226412</v>
          </cell>
          <cell r="BK17">
            <v>592214968</v>
          </cell>
          <cell r="BL17">
            <v>80135717</v>
          </cell>
          <cell r="BM17">
            <v>109590116</v>
          </cell>
          <cell r="BN17">
            <v>495109283</v>
          </cell>
          <cell r="BO17">
            <v>75938194</v>
          </cell>
          <cell r="BP17">
            <v>338874337</v>
          </cell>
          <cell r="BQ17">
            <v>34279946.969999999</v>
          </cell>
          <cell r="BR17">
            <v>286683602</v>
          </cell>
          <cell r="BS17">
            <v>65276304</v>
          </cell>
          <cell r="BT17">
            <v>2039498572</v>
          </cell>
          <cell r="BU17">
            <v>31007901</v>
          </cell>
          <cell r="BV17">
            <v>45086486</v>
          </cell>
          <cell r="BW17">
            <v>32814076</v>
          </cell>
          <cell r="BX17">
            <v>119400889</v>
          </cell>
          <cell r="BY17">
            <v>344508404</v>
          </cell>
          <cell r="BZ17">
            <v>52893412</v>
          </cell>
          <cell r="CA17">
            <v>5332356184</v>
          </cell>
          <cell r="CB17">
            <v>960984164</v>
          </cell>
          <cell r="CC17">
            <v>78007343</v>
          </cell>
          <cell r="CD17">
            <v>405071611</v>
          </cell>
          <cell r="CE17">
            <v>162857785</v>
          </cell>
          <cell r="CF17">
            <v>25027983</v>
          </cell>
          <cell r="CG17">
            <v>26672783</v>
          </cell>
          <cell r="CH17">
            <v>15466784</v>
          </cell>
          <cell r="CI17">
            <v>213039032.09</v>
          </cell>
          <cell r="CJ17">
            <v>347926496</v>
          </cell>
          <cell r="CK17">
            <v>104412330</v>
          </cell>
        </row>
        <row r="18">
          <cell r="A18" t="str">
            <v xml:space="preserve">kWh- General Service </v>
          </cell>
          <cell r="C18">
            <v>2007</v>
          </cell>
          <cell r="D18">
            <v>31082191</v>
          </cell>
          <cell r="E18">
            <v>940740837</v>
          </cell>
          <cell r="F18">
            <v>507677032</v>
          </cell>
          <cell r="G18">
            <v>207717221</v>
          </cell>
          <cell r="H18">
            <v>741598484</v>
          </cell>
          <cell r="I18">
            <v>1199736238</v>
          </cell>
          <cell r="J18">
            <v>152753693</v>
          </cell>
          <cell r="K18">
            <v>913012965</v>
          </cell>
          <cell r="L18">
            <v>179987946</v>
          </cell>
          <cell r="M18">
            <v>111831932</v>
          </cell>
          <cell r="N18">
            <v>13186691</v>
          </cell>
          <cell r="O18">
            <v>551202123</v>
          </cell>
          <cell r="P18">
            <v>18085796</v>
          </cell>
          <cell r="Q18">
            <v>9298043</v>
          </cell>
          <cell r="R18">
            <v>0</v>
          </cell>
          <cell r="S18">
            <v>160761797</v>
          </cell>
          <cell r="T18">
            <v>1352123968</v>
          </cell>
          <cell r="U18">
            <v>35822575</v>
          </cell>
          <cell r="V18">
            <v>5573668548</v>
          </cell>
          <cell r="W18">
            <v>208470315</v>
          </cell>
          <cell r="X18">
            <v>31021479</v>
          </cell>
          <cell r="Y18">
            <v>279180331</v>
          </cell>
          <cell r="Z18">
            <v>398528272</v>
          </cell>
          <cell r="AA18">
            <v>43615480</v>
          </cell>
          <cell r="AB18">
            <v>3568735</v>
          </cell>
          <cell r="AC18">
            <v>82121061.299999997</v>
          </cell>
          <cell r="AD18">
            <v>543747565.00999999</v>
          </cell>
          <cell r="AE18">
            <v>514942826</v>
          </cell>
          <cell r="AF18">
            <v>28804739.010000002</v>
          </cell>
          <cell r="AG18">
            <v>88449813</v>
          </cell>
          <cell r="AH18">
            <v>1009739119.71</v>
          </cell>
          <cell r="AI18">
            <v>183754191</v>
          </cell>
          <cell r="AJ18">
            <v>311739724.80000001</v>
          </cell>
          <cell r="AK18">
            <v>82118980</v>
          </cell>
          <cell r="AL18">
            <v>2631061609.5700002</v>
          </cell>
          <cell r="AM18">
            <v>9877930</v>
          </cell>
          <cell r="AN18">
            <v>113441711</v>
          </cell>
          <cell r="AO18">
            <v>2438800000</v>
          </cell>
          <cell r="AP18">
            <v>8505587000</v>
          </cell>
          <cell r="AQ18">
            <v>4589107054</v>
          </cell>
          <cell r="AR18">
            <v>71986330</v>
          </cell>
          <cell r="AS18">
            <v>70186402</v>
          </cell>
          <cell r="AT18">
            <v>380816114</v>
          </cell>
          <cell r="AU18">
            <v>1129232228</v>
          </cell>
          <cell r="AV18">
            <v>215906659</v>
          </cell>
          <cell r="AW18">
            <v>135514734.80000001</v>
          </cell>
          <cell r="AX18">
            <v>2041403895</v>
          </cell>
          <cell r="AY18">
            <v>112576334.22</v>
          </cell>
          <cell r="AZ18">
            <v>175517601</v>
          </cell>
          <cell r="BA18">
            <v>377590234</v>
          </cell>
          <cell r="BB18">
            <v>606285</v>
          </cell>
          <cell r="BC18">
            <v>96866788</v>
          </cell>
          <cell r="BD18">
            <v>853493894</v>
          </cell>
          <cell r="BE18">
            <v>657080920</v>
          </cell>
          <cell r="BF18">
            <v>196412974</v>
          </cell>
          <cell r="BG18">
            <v>112958244</v>
          </cell>
          <cell r="BH18">
            <v>236960151</v>
          </cell>
          <cell r="BI18">
            <v>353433822</v>
          </cell>
          <cell r="BJ18">
            <v>87800701</v>
          </cell>
          <cell r="BK18">
            <v>1015760198</v>
          </cell>
          <cell r="BL18">
            <v>165400748</v>
          </cell>
          <cell r="BM18">
            <v>208616563</v>
          </cell>
          <cell r="BN18">
            <v>623104547</v>
          </cell>
          <cell r="BO18">
            <v>84784890</v>
          </cell>
          <cell r="BP18">
            <v>355019853</v>
          </cell>
          <cell r="BQ18">
            <v>54561642.280000001</v>
          </cell>
          <cell r="BR18">
            <v>462399524</v>
          </cell>
          <cell r="BS18">
            <v>125625452</v>
          </cell>
          <cell r="BT18">
            <v>4708854957</v>
          </cell>
          <cell r="BU18">
            <v>67121871</v>
          </cell>
          <cell r="BV18">
            <v>67416920</v>
          </cell>
          <cell r="BW18">
            <v>57375461</v>
          </cell>
          <cell r="BX18">
            <v>211141713</v>
          </cell>
          <cell r="BY18">
            <v>669420045</v>
          </cell>
          <cell r="BZ18">
            <v>148324638</v>
          </cell>
          <cell r="CA18">
            <v>17726178599</v>
          </cell>
          <cell r="CB18">
            <v>1345483629</v>
          </cell>
          <cell r="CC18">
            <v>35464935</v>
          </cell>
          <cell r="CD18">
            <v>954721742</v>
          </cell>
          <cell r="CE18">
            <v>216531612</v>
          </cell>
          <cell r="CF18">
            <v>69405347.200000003</v>
          </cell>
          <cell r="CG18">
            <v>55960423</v>
          </cell>
          <cell r="CH18">
            <v>46047710</v>
          </cell>
          <cell r="CI18">
            <v>246987034.34000003</v>
          </cell>
          <cell r="CJ18">
            <v>511966838</v>
          </cell>
          <cell r="CK18">
            <v>264711632</v>
          </cell>
        </row>
        <row r="19">
          <cell r="A19" t="str">
            <v>kWh- Large User, Sub- Transmission, Intermediate/ Embedded Distributor</v>
          </cell>
          <cell r="C19">
            <v>2007</v>
          </cell>
          <cell r="D19">
            <v>0</v>
          </cell>
          <cell r="E19">
            <v>0</v>
          </cell>
          <cell r="F19">
            <v>348245112</v>
          </cell>
          <cell r="G19">
            <v>0</v>
          </cell>
          <cell r="H19">
            <v>0</v>
          </cell>
          <cell r="I19">
            <v>0</v>
          </cell>
          <cell r="J19">
            <v>34974004</v>
          </cell>
          <cell r="K19">
            <v>252092348</v>
          </cell>
          <cell r="L19">
            <v>0</v>
          </cell>
          <cell r="M19">
            <v>0</v>
          </cell>
          <cell r="N19">
            <v>0</v>
          </cell>
          <cell r="O19">
            <v>50214733</v>
          </cell>
          <cell r="P19">
            <v>0</v>
          </cell>
          <cell r="Q19">
            <v>0</v>
          </cell>
          <cell r="R19">
            <v>0</v>
          </cell>
          <cell r="S19">
            <v>0</v>
          </cell>
          <cell r="T19">
            <v>551760830</v>
          </cell>
          <cell r="U19">
            <v>0</v>
          </cell>
          <cell r="V19">
            <v>1031619677</v>
          </cell>
          <cell r="W19">
            <v>83382173</v>
          </cell>
          <cell r="X19">
            <v>0</v>
          </cell>
          <cell r="Y19">
            <v>0</v>
          </cell>
          <cell r="Z19">
            <v>69600305</v>
          </cell>
          <cell r="AA19">
            <v>0</v>
          </cell>
          <cell r="AB19">
            <v>0</v>
          </cell>
          <cell r="AC19">
            <v>27733936.300000001</v>
          </cell>
          <cell r="AD19">
            <v>0</v>
          </cell>
          <cell r="AE19">
            <v>0</v>
          </cell>
          <cell r="AF19">
            <v>0</v>
          </cell>
          <cell r="AG19">
            <v>0</v>
          </cell>
          <cell r="AH19">
            <v>259578449.84</v>
          </cell>
          <cell r="AI19">
            <v>0</v>
          </cell>
          <cell r="AJ19">
            <v>0</v>
          </cell>
          <cell r="AK19">
            <v>0</v>
          </cell>
          <cell r="AL19">
            <v>1944394063</v>
          </cell>
          <cell r="AM19">
            <v>0</v>
          </cell>
          <cell r="AN19">
            <v>31785172</v>
          </cell>
          <cell r="AO19">
            <v>359900000</v>
          </cell>
          <cell r="AP19">
            <v>1793212000</v>
          </cell>
          <cell r="AQ19">
            <v>666074028</v>
          </cell>
          <cell r="AR19">
            <v>0</v>
          </cell>
          <cell r="AS19">
            <v>0</v>
          </cell>
          <cell r="AT19">
            <v>116195929</v>
          </cell>
          <cell r="AU19">
            <v>182940270</v>
          </cell>
          <cell r="AV19">
            <v>0</v>
          </cell>
          <cell r="AW19">
            <v>0</v>
          </cell>
          <cell r="AX19">
            <v>205146878</v>
          </cell>
          <cell r="AY19">
            <v>27015842.100000001</v>
          </cell>
          <cell r="AZ19">
            <v>0</v>
          </cell>
          <cell r="BA19">
            <v>93122492</v>
          </cell>
          <cell r="BB19">
            <v>0</v>
          </cell>
          <cell r="BC19">
            <v>0</v>
          </cell>
          <cell r="BD19">
            <v>0</v>
          </cell>
          <cell r="BE19">
            <v>0</v>
          </cell>
          <cell r="BF19">
            <v>0</v>
          </cell>
          <cell r="BG19">
            <v>0</v>
          </cell>
          <cell r="BH19">
            <v>0</v>
          </cell>
          <cell r="BI19">
            <v>0</v>
          </cell>
          <cell r="BJ19">
            <v>0</v>
          </cell>
          <cell r="BK19">
            <v>1</v>
          </cell>
          <cell r="BL19">
            <v>0</v>
          </cell>
          <cell r="BM19">
            <v>0</v>
          </cell>
          <cell r="BN19">
            <v>62714298</v>
          </cell>
          <cell r="BO19">
            <v>0</v>
          </cell>
          <cell r="BP19">
            <v>0</v>
          </cell>
          <cell r="BQ19">
            <v>0</v>
          </cell>
          <cell r="BR19">
            <v>63221100</v>
          </cell>
          <cell r="BS19">
            <v>0</v>
          </cell>
          <cell r="BT19">
            <v>41045125</v>
          </cell>
          <cell r="BU19">
            <v>0</v>
          </cell>
          <cell r="BV19">
            <v>0</v>
          </cell>
          <cell r="BW19">
            <v>0</v>
          </cell>
          <cell r="BX19">
            <v>33251155</v>
          </cell>
          <cell r="BY19">
            <v>0</v>
          </cell>
          <cell r="BZ19">
            <v>35246343</v>
          </cell>
          <cell r="CA19">
            <v>2590588073</v>
          </cell>
          <cell r="CB19">
            <v>221250854</v>
          </cell>
          <cell r="CC19">
            <v>0</v>
          </cell>
          <cell r="CD19">
            <v>1</v>
          </cell>
          <cell r="CE19">
            <v>84038365</v>
          </cell>
          <cell r="CF19">
            <v>0</v>
          </cell>
          <cell r="CG19">
            <v>62029064</v>
          </cell>
          <cell r="CH19">
            <v>0</v>
          </cell>
          <cell r="CI19">
            <v>0</v>
          </cell>
          <cell r="CJ19">
            <v>0</v>
          </cell>
          <cell r="CK19">
            <v>23262645</v>
          </cell>
        </row>
        <row r="20">
          <cell r="A20" t="str">
            <v>kWh- Street Lighting</v>
          </cell>
          <cell r="B20" t="str">
            <v>YVST</v>
          </cell>
          <cell r="C20">
            <v>2007</v>
          </cell>
          <cell r="D20">
            <v>549680</v>
          </cell>
          <cell r="E20">
            <v>10790621</v>
          </cell>
          <cell r="F20">
            <v>8537392</v>
          </cell>
          <cell r="G20">
            <v>1712245</v>
          </cell>
          <cell r="H20">
            <v>7364256</v>
          </cell>
          <cell r="I20">
            <v>9525960</v>
          </cell>
          <cell r="J20">
            <v>2005352</v>
          </cell>
          <cell r="K20">
            <v>9498325</v>
          </cell>
          <cell r="L20">
            <v>2189412</v>
          </cell>
          <cell r="M20">
            <v>1174839</v>
          </cell>
          <cell r="N20">
            <v>294664</v>
          </cell>
          <cell r="O20">
            <v>6663852</v>
          </cell>
          <cell r="P20">
            <v>309013</v>
          </cell>
          <cell r="Q20">
            <v>379504</v>
          </cell>
          <cell r="R20">
            <v>0</v>
          </cell>
          <cell r="S20">
            <v>2333912</v>
          </cell>
          <cell r="T20">
            <v>16887317</v>
          </cell>
          <cell r="U20">
            <v>546343</v>
          </cell>
          <cell r="V20">
            <v>40276452</v>
          </cell>
          <cell r="W20">
            <v>3088357</v>
          </cell>
          <cell r="X20">
            <v>614516</v>
          </cell>
          <cell r="Y20">
            <v>5956928</v>
          </cell>
          <cell r="Z20">
            <v>3522815</v>
          </cell>
          <cell r="AA20">
            <v>1273391</v>
          </cell>
          <cell r="AB20">
            <v>101201</v>
          </cell>
          <cell r="AC20">
            <v>841489.9</v>
          </cell>
          <cell r="AD20">
            <v>8625226.5700000003</v>
          </cell>
          <cell r="AE20">
            <v>7804406</v>
          </cell>
          <cell r="AF20">
            <v>820820.57</v>
          </cell>
          <cell r="AG20">
            <v>1663537</v>
          </cell>
          <cell r="AH20">
            <v>9367620.9399999995</v>
          </cell>
          <cell r="AI20">
            <v>2297657</v>
          </cell>
          <cell r="AJ20">
            <v>2739653.15</v>
          </cell>
          <cell r="AK20">
            <v>1153270</v>
          </cell>
          <cell r="AL20">
            <v>39405462.270000003</v>
          </cell>
          <cell r="AM20">
            <v>332714</v>
          </cell>
          <cell r="AN20">
            <v>1034164</v>
          </cell>
          <cell r="AO20">
            <v>26700000</v>
          </cell>
          <cell r="AP20">
            <v>121922000</v>
          </cell>
          <cell r="AQ20">
            <v>40590919</v>
          </cell>
          <cell r="AR20">
            <v>1576579</v>
          </cell>
          <cell r="AS20">
            <v>1947931</v>
          </cell>
          <cell r="AT20">
            <v>4121037</v>
          </cell>
          <cell r="AU20">
            <v>15778496</v>
          </cell>
          <cell r="AV20">
            <v>2016028</v>
          </cell>
          <cell r="AW20">
            <v>1884913.81</v>
          </cell>
          <cell r="AX20">
            <v>23071309</v>
          </cell>
          <cell r="AY20">
            <v>1448032</v>
          </cell>
          <cell r="AZ20">
            <v>1146938</v>
          </cell>
          <cell r="BA20">
            <v>4726394</v>
          </cell>
          <cell r="BB20">
            <v>10776</v>
          </cell>
          <cell r="BC20">
            <v>12603</v>
          </cell>
          <cell r="BD20">
            <v>7434431</v>
          </cell>
          <cell r="BE20">
            <v>5705362</v>
          </cell>
          <cell r="BF20">
            <v>1729069</v>
          </cell>
          <cell r="BG20">
            <v>996251</v>
          </cell>
          <cell r="BH20">
            <v>3060933</v>
          </cell>
          <cell r="BI20">
            <v>3306186</v>
          </cell>
          <cell r="BJ20">
            <v>1742799</v>
          </cell>
          <cell r="BK20">
            <v>11417414</v>
          </cell>
          <cell r="BL20">
            <v>1597044</v>
          </cell>
          <cell r="BM20">
            <v>2535348</v>
          </cell>
          <cell r="BN20">
            <v>10156755</v>
          </cell>
          <cell r="BO20">
            <v>2427707</v>
          </cell>
          <cell r="BP20">
            <v>7637528</v>
          </cell>
          <cell r="BQ20">
            <v>867845.87</v>
          </cell>
          <cell r="BR20">
            <v>6588942</v>
          </cell>
          <cell r="BS20">
            <v>1803389</v>
          </cell>
          <cell r="BT20">
            <v>42585750</v>
          </cell>
          <cell r="BU20">
            <v>1105833</v>
          </cell>
          <cell r="BV20">
            <v>1392325</v>
          </cell>
          <cell r="BW20">
            <v>489585</v>
          </cell>
          <cell r="BX20">
            <v>2977270</v>
          </cell>
          <cell r="BY20">
            <v>10523382</v>
          </cell>
          <cell r="BZ20">
            <v>1423698</v>
          </cell>
          <cell r="CA20">
            <v>110701061</v>
          </cell>
          <cell r="CB20">
            <v>18950687</v>
          </cell>
          <cell r="CC20">
            <v>1779832</v>
          </cell>
          <cell r="CD20">
            <v>7356113</v>
          </cell>
          <cell r="CE20">
            <v>4691239</v>
          </cell>
          <cell r="CF20">
            <v>728561</v>
          </cell>
          <cell r="CG20">
            <v>1057612.6000000001</v>
          </cell>
          <cell r="CH20">
            <v>415708</v>
          </cell>
          <cell r="CI20">
            <v>4383854.67</v>
          </cell>
          <cell r="CJ20">
            <v>8653489</v>
          </cell>
          <cell r="CK20">
            <v>2408343</v>
          </cell>
        </row>
        <row r="21">
          <cell r="A21" t="str">
            <v>kWh- Sentinel Lighting</v>
          </cell>
          <cell r="B21" t="str">
            <v>YVSL</v>
          </cell>
          <cell r="C21">
            <v>2007</v>
          </cell>
          <cell r="D21">
            <v>2150</v>
          </cell>
          <cell r="E21">
            <v>0</v>
          </cell>
          <cell r="F21">
            <v>685929</v>
          </cell>
          <cell r="G21">
            <v>196420</v>
          </cell>
          <cell r="H21">
            <v>574345</v>
          </cell>
          <cell r="I21">
            <v>0</v>
          </cell>
          <cell r="J21">
            <v>0</v>
          </cell>
          <cell r="K21">
            <v>0</v>
          </cell>
          <cell r="L21">
            <v>797374</v>
          </cell>
          <cell r="M21">
            <v>47727</v>
          </cell>
          <cell r="N21">
            <v>24801</v>
          </cell>
          <cell r="O21">
            <v>402663</v>
          </cell>
          <cell r="P21">
            <v>34714</v>
          </cell>
          <cell r="Q21">
            <v>0</v>
          </cell>
          <cell r="R21">
            <v>0</v>
          </cell>
          <cell r="S21">
            <v>182330</v>
          </cell>
          <cell r="T21">
            <v>1007861</v>
          </cell>
          <cell r="U21">
            <v>76187</v>
          </cell>
          <cell r="V21">
            <v>0</v>
          </cell>
          <cell r="W21">
            <v>142910</v>
          </cell>
          <cell r="X21">
            <v>28144</v>
          </cell>
          <cell r="Y21">
            <v>411307</v>
          </cell>
          <cell r="Z21">
            <v>225471</v>
          </cell>
          <cell r="AA21">
            <v>0</v>
          </cell>
          <cell r="AB21">
            <v>0</v>
          </cell>
          <cell r="AC21">
            <v>0</v>
          </cell>
          <cell r="AD21">
            <v>582854.44999999995</v>
          </cell>
          <cell r="AE21">
            <v>547666</v>
          </cell>
          <cell r="AF21">
            <v>35188.449999999997</v>
          </cell>
          <cell r="AG21">
            <v>0</v>
          </cell>
          <cell r="AH21">
            <v>123807.1</v>
          </cell>
          <cell r="AI21">
            <v>489923</v>
          </cell>
          <cell r="AJ21">
            <v>329106.77</v>
          </cell>
          <cell r="AK21">
            <v>57378</v>
          </cell>
          <cell r="AL21">
            <v>578972.56999999995</v>
          </cell>
          <cell r="AM21">
            <v>0</v>
          </cell>
          <cell r="AN21">
            <v>115602</v>
          </cell>
          <cell r="AO21">
            <v>0</v>
          </cell>
          <cell r="AP21">
            <v>21881000</v>
          </cell>
          <cell r="AQ21">
            <v>87302</v>
          </cell>
          <cell r="AR21">
            <v>133185</v>
          </cell>
          <cell r="AS21">
            <v>0</v>
          </cell>
          <cell r="AT21">
            <v>0</v>
          </cell>
          <cell r="AU21">
            <v>0</v>
          </cell>
          <cell r="AV21">
            <v>49122</v>
          </cell>
          <cell r="AW21">
            <v>40131.360000000001</v>
          </cell>
          <cell r="AX21">
            <v>872679</v>
          </cell>
          <cell r="AY21">
            <v>41824.730000000003</v>
          </cell>
          <cell r="AZ21">
            <v>15948</v>
          </cell>
          <cell r="BA21">
            <v>184576</v>
          </cell>
          <cell r="BB21">
            <v>0</v>
          </cell>
          <cell r="BC21">
            <v>1000</v>
          </cell>
          <cell r="BD21">
            <v>308179</v>
          </cell>
          <cell r="BE21">
            <v>42935</v>
          </cell>
          <cell r="BF21">
            <v>265244</v>
          </cell>
          <cell r="BG21">
            <v>94213</v>
          </cell>
          <cell r="BH21">
            <v>337170</v>
          </cell>
          <cell r="BI21">
            <v>568495</v>
          </cell>
          <cell r="BJ21">
            <v>1</v>
          </cell>
          <cell r="BK21">
            <v>155900</v>
          </cell>
          <cell r="BL21">
            <v>133476</v>
          </cell>
          <cell r="BM21">
            <v>364458</v>
          </cell>
          <cell r="BN21">
            <v>50228</v>
          </cell>
          <cell r="BO21">
            <v>266799</v>
          </cell>
          <cell r="BP21">
            <v>269054</v>
          </cell>
          <cell r="BQ21">
            <v>16059.64</v>
          </cell>
          <cell r="BR21">
            <v>1308319</v>
          </cell>
          <cell r="BS21">
            <v>13929</v>
          </cell>
          <cell r="BT21">
            <v>469111</v>
          </cell>
          <cell r="BU21">
            <v>0</v>
          </cell>
          <cell r="BV21">
            <v>102933</v>
          </cell>
          <cell r="BW21">
            <v>0</v>
          </cell>
          <cell r="BX21">
            <v>114065</v>
          </cell>
          <cell r="BY21">
            <v>64650</v>
          </cell>
          <cell r="BZ21">
            <v>135283.64000000001</v>
          </cell>
          <cell r="CA21">
            <v>0</v>
          </cell>
          <cell r="CB21">
            <v>974975</v>
          </cell>
          <cell r="CC21">
            <v>0</v>
          </cell>
          <cell r="CD21">
            <v>0</v>
          </cell>
          <cell r="CE21">
            <v>980635</v>
          </cell>
          <cell r="CF21">
            <v>37757</v>
          </cell>
          <cell r="CG21">
            <v>23275.24</v>
          </cell>
          <cell r="CH21">
            <v>15475</v>
          </cell>
          <cell r="CI21">
            <v>17694.759999999998</v>
          </cell>
          <cell r="CJ21">
            <v>55925</v>
          </cell>
          <cell r="CK21">
            <v>0</v>
          </cell>
        </row>
        <row r="22">
          <cell r="A22" t="str">
            <v>kW</v>
          </cell>
          <cell r="B22" t="str">
            <v>YD</v>
          </cell>
          <cell r="C22">
            <v>2007</v>
          </cell>
          <cell r="D22">
            <v>51570</v>
          </cell>
          <cell r="E22">
            <v>1977209</v>
          </cell>
          <cell r="F22">
            <v>1540495</v>
          </cell>
          <cell r="G22">
            <v>317500</v>
          </cell>
          <cell r="H22">
            <v>1540864</v>
          </cell>
          <cell r="I22">
            <v>2545503</v>
          </cell>
          <cell r="J22">
            <v>347053</v>
          </cell>
          <cell r="K22">
            <v>2664667</v>
          </cell>
          <cell r="L22">
            <v>340633</v>
          </cell>
          <cell r="M22">
            <v>227350</v>
          </cell>
          <cell r="N22">
            <v>2608</v>
          </cell>
          <cell r="O22">
            <v>1311681</v>
          </cell>
          <cell r="P22">
            <v>43444</v>
          </cell>
          <cell r="Q22">
            <v>14672</v>
          </cell>
          <cell r="R22">
            <v>0</v>
          </cell>
          <cell r="S22">
            <v>224498</v>
          </cell>
          <cell r="T22">
            <v>3943379</v>
          </cell>
          <cell r="U22">
            <v>67780</v>
          </cell>
          <cell r="V22">
            <v>13744944</v>
          </cell>
          <cell r="W22">
            <v>648306</v>
          </cell>
          <cell r="X22">
            <v>39258</v>
          </cell>
          <cell r="Y22">
            <v>534496</v>
          </cell>
          <cell r="Z22">
            <v>1009610</v>
          </cell>
          <cell r="AA22">
            <v>67212</v>
          </cell>
          <cell r="AB22">
            <v>6658</v>
          </cell>
          <cell r="AC22">
            <v>193720</v>
          </cell>
          <cell r="AD22">
            <v>988960</v>
          </cell>
          <cell r="AE22">
            <v>943451</v>
          </cell>
          <cell r="AF22">
            <v>45509</v>
          </cell>
          <cell r="AG22">
            <v>170508</v>
          </cell>
          <cell r="AH22">
            <v>2529146</v>
          </cell>
          <cell r="AI22">
            <v>352531</v>
          </cell>
          <cell r="AJ22">
            <v>451700</v>
          </cell>
          <cell r="AK22">
            <v>172144</v>
          </cell>
          <cell r="AL22">
            <v>9340574</v>
          </cell>
          <cell r="AM22">
            <v>13509</v>
          </cell>
          <cell r="AN22">
            <v>293464</v>
          </cell>
          <cell r="AO22">
            <v>5862900</v>
          </cell>
          <cell r="AP22">
            <v>27927037</v>
          </cell>
          <cell r="AQ22">
            <v>10298333</v>
          </cell>
          <cell r="AR22">
            <v>128007</v>
          </cell>
          <cell r="AS22">
            <v>152822</v>
          </cell>
          <cell r="AT22">
            <v>1039292</v>
          </cell>
          <cell r="AU22">
            <v>2660528</v>
          </cell>
          <cell r="AV22">
            <v>394181</v>
          </cell>
          <cell r="AW22">
            <v>239453</v>
          </cell>
          <cell r="AX22">
            <v>4691176</v>
          </cell>
          <cell r="AY22">
            <v>310736</v>
          </cell>
          <cell r="AZ22">
            <v>358138</v>
          </cell>
          <cell r="BA22">
            <v>918398</v>
          </cell>
          <cell r="BB22">
            <v>606061</v>
          </cell>
          <cell r="BC22">
            <v>888889</v>
          </cell>
          <cell r="BD22">
            <v>1905472</v>
          </cell>
          <cell r="BE22">
            <v>1441079</v>
          </cell>
          <cell r="BF22">
            <v>464393</v>
          </cell>
          <cell r="BG22">
            <v>208442</v>
          </cell>
          <cell r="BH22">
            <v>376524</v>
          </cell>
          <cell r="BI22">
            <v>711142</v>
          </cell>
          <cell r="BJ22">
            <v>170050</v>
          </cell>
          <cell r="BK22">
            <v>2172613</v>
          </cell>
          <cell r="BL22">
            <v>312133</v>
          </cell>
          <cell r="BM22">
            <v>417528</v>
          </cell>
          <cell r="BN22">
            <v>1275852</v>
          </cell>
          <cell r="BO22">
            <v>220582</v>
          </cell>
          <cell r="BP22">
            <v>679337</v>
          </cell>
          <cell r="BQ22">
            <v>92912</v>
          </cell>
          <cell r="BR22">
            <v>978599</v>
          </cell>
          <cell r="BS22">
            <v>284461</v>
          </cell>
          <cell r="BT22">
            <v>10411416</v>
          </cell>
          <cell r="BU22">
            <v>149616</v>
          </cell>
          <cell r="BV22">
            <v>122413</v>
          </cell>
          <cell r="BW22">
            <v>107407</v>
          </cell>
          <cell r="BX22">
            <v>485637</v>
          </cell>
          <cell r="BY22">
            <v>1472236</v>
          </cell>
          <cell r="BZ22">
            <v>369492</v>
          </cell>
          <cell r="CA22">
            <v>43916014</v>
          </cell>
          <cell r="CB22">
            <v>2957199</v>
          </cell>
          <cell r="CC22">
            <v>27828</v>
          </cell>
          <cell r="CD22">
            <v>1844092</v>
          </cell>
          <cell r="CE22">
            <v>710596</v>
          </cell>
          <cell r="CF22">
            <v>154745</v>
          </cell>
          <cell r="CG22">
            <v>254058</v>
          </cell>
          <cell r="CH22">
            <v>101198</v>
          </cell>
          <cell r="CI22">
            <v>292116</v>
          </cell>
          <cell r="CJ22">
            <v>1029856</v>
          </cell>
          <cell r="CK22">
            <v>618033</v>
          </cell>
        </row>
        <row r="23">
          <cell r="A23" t="str">
            <v>kW - Residential</v>
          </cell>
          <cell r="B23" t="str">
            <v>YDR</v>
          </cell>
          <cell r="C23">
            <v>2007</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A24" t="str">
            <v>kW- General Service</v>
          </cell>
          <cell r="C24">
            <v>2007</v>
          </cell>
          <cell r="D24">
            <v>50111</v>
          </cell>
          <cell r="E24">
            <v>1945250</v>
          </cell>
          <cell r="F24">
            <v>968429</v>
          </cell>
          <cell r="G24">
            <v>312690</v>
          </cell>
          <cell r="H24">
            <v>1517192</v>
          </cell>
          <cell r="I24">
            <v>2520029</v>
          </cell>
          <cell r="J24">
            <v>265517</v>
          </cell>
          <cell r="K24">
            <v>2117907</v>
          </cell>
          <cell r="L24">
            <v>331557</v>
          </cell>
          <cell r="M24">
            <v>224127</v>
          </cell>
          <cell r="N24">
            <v>1761</v>
          </cell>
          <cell r="O24">
            <v>1166268</v>
          </cell>
          <cell r="P24">
            <v>42236</v>
          </cell>
          <cell r="Q24">
            <v>13628</v>
          </cell>
          <cell r="R24">
            <v>0</v>
          </cell>
          <cell r="S24">
            <v>224498</v>
          </cell>
          <cell r="T24">
            <v>2856529</v>
          </cell>
          <cell r="U24">
            <v>65917</v>
          </cell>
          <cell r="V24">
            <v>11888216</v>
          </cell>
          <cell r="W24">
            <v>475587</v>
          </cell>
          <cell r="X24">
            <v>37494</v>
          </cell>
          <cell r="Y24">
            <v>516188</v>
          </cell>
          <cell r="Z24">
            <v>857138</v>
          </cell>
          <cell r="AA24">
            <v>63900</v>
          </cell>
          <cell r="AB24">
            <v>6372</v>
          </cell>
          <cell r="AC24">
            <v>133252</v>
          </cell>
          <cell r="AD24">
            <v>963853</v>
          </cell>
          <cell r="AE24">
            <v>920414</v>
          </cell>
          <cell r="AF24">
            <v>43439</v>
          </cell>
          <cell r="AG24">
            <v>166130</v>
          </cell>
          <cell r="AH24">
            <v>2033655</v>
          </cell>
          <cell r="AI24">
            <v>344767</v>
          </cell>
          <cell r="AJ24">
            <v>443567</v>
          </cell>
          <cell r="AK24">
            <v>168936</v>
          </cell>
          <cell r="AL24">
            <v>5694010</v>
          </cell>
          <cell r="AM24">
            <v>12582</v>
          </cell>
          <cell r="AN24">
            <v>214682</v>
          </cell>
          <cell r="AO24">
            <v>5146600</v>
          </cell>
          <cell r="AP24">
            <v>19949505</v>
          </cell>
          <cell r="AQ24">
            <v>8985399</v>
          </cell>
          <cell r="AR24">
            <v>123260</v>
          </cell>
          <cell r="AS24">
            <v>147530</v>
          </cell>
          <cell r="AT24">
            <v>720647</v>
          </cell>
          <cell r="AU24">
            <v>2286676</v>
          </cell>
          <cell r="AV24">
            <v>388955</v>
          </cell>
          <cell r="AW24">
            <v>234301</v>
          </cell>
          <cell r="AX24">
            <v>4197224</v>
          </cell>
          <cell r="AY24">
            <v>248441</v>
          </cell>
          <cell r="AZ24">
            <v>354679</v>
          </cell>
          <cell r="BA24">
            <v>717501</v>
          </cell>
          <cell r="BB24">
            <v>595285</v>
          </cell>
          <cell r="BC24">
            <v>875286</v>
          </cell>
          <cell r="BD24">
            <v>1884459</v>
          </cell>
          <cell r="BE24">
            <v>1425593</v>
          </cell>
          <cell r="BF24">
            <v>458866</v>
          </cell>
          <cell r="BG24">
            <v>205292</v>
          </cell>
          <cell r="BH24">
            <v>366845</v>
          </cell>
          <cell r="BI24">
            <v>700360</v>
          </cell>
          <cell r="BJ24">
            <v>165035</v>
          </cell>
          <cell r="BK24">
            <v>2024981</v>
          </cell>
          <cell r="BL24">
            <v>307315</v>
          </cell>
          <cell r="BM24">
            <v>409437</v>
          </cell>
          <cell r="BN24">
            <v>1114160</v>
          </cell>
          <cell r="BO24">
            <v>213039</v>
          </cell>
          <cell r="BP24">
            <v>657184</v>
          </cell>
          <cell r="BQ24">
            <v>90488</v>
          </cell>
          <cell r="BR24">
            <v>830730</v>
          </cell>
          <cell r="BS24">
            <v>278953</v>
          </cell>
          <cell r="BT24">
            <v>10181508</v>
          </cell>
          <cell r="BU24">
            <v>146521</v>
          </cell>
          <cell r="BV24">
            <v>118636</v>
          </cell>
          <cell r="BW24">
            <v>105960</v>
          </cell>
          <cell r="BX24">
            <v>410845</v>
          </cell>
          <cell r="BY24">
            <v>1441285</v>
          </cell>
          <cell r="BZ24">
            <v>286437</v>
          </cell>
          <cell r="CA24">
            <v>38206697</v>
          </cell>
          <cell r="CB24">
            <v>2510156</v>
          </cell>
          <cell r="CC24">
            <v>18650</v>
          </cell>
          <cell r="CD24">
            <v>1823403</v>
          </cell>
          <cell r="CE24">
            <v>442726</v>
          </cell>
          <cell r="CF24">
            <v>152631</v>
          </cell>
          <cell r="CG24">
            <v>113355</v>
          </cell>
          <cell r="CH24">
            <v>100002</v>
          </cell>
          <cell r="CI24">
            <v>280950</v>
          </cell>
          <cell r="CJ24">
            <v>1006404</v>
          </cell>
          <cell r="CK24">
            <v>551939</v>
          </cell>
        </row>
        <row r="25">
          <cell r="A25" t="str">
            <v>kW- Large User, Sub- Transmission, Intermediate/ Embedded Distributor</v>
          </cell>
          <cell r="C25">
            <v>2007</v>
          </cell>
          <cell r="D25">
            <v>0</v>
          </cell>
          <cell r="E25">
            <v>0</v>
          </cell>
          <cell r="F25">
            <v>546679</v>
          </cell>
          <cell r="G25">
            <v>0</v>
          </cell>
          <cell r="H25">
            <v>0</v>
          </cell>
          <cell r="I25">
            <v>0</v>
          </cell>
          <cell r="J25">
            <v>75942</v>
          </cell>
          <cell r="K25">
            <v>520386</v>
          </cell>
          <cell r="L25">
            <v>0</v>
          </cell>
          <cell r="M25">
            <v>0</v>
          </cell>
          <cell r="N25">
            <v>0</v>
          </cell>
          <cell r="O25">
            <v>117142</v>
          </cell>
          <cell r="P25">
            <v>0</v>
          </cell>
          <cell r="Q25">
            <v>0</v>
          </cell>
          <cell r="R25">
            <v>0</v>
          </cell>
          <cell r="S25">
            <v>0</v>
          </cell>
          <cell r="T25">
            <v>1038296</v>
          </cell>
          <cell r="U25">
            <v>0</v>
          </cell>
          <cell r="V25">
            <v>1747676</v>
          </cell>
          <cell r="W25">
            <v>163632</v>
          </cell>
          <cell r="X25">
            <v>0</v>
          </cell>
          <cell r="Y25">
            <v>0</v>
          </cell>
          <cell r="Z25">
            <v>141192</v>
          </cell>
          <cell r="AA25">
            <v>0</v>
          </cell>
          <cell r="AB25">
            <v>0</v>
          </cell>
          <cell r="AC25">
            <v>60468</v>
          </cell>
          <cell r="AD25">
            <v>0</v>
          </cell>
          <cell r="AE25">
            <v>0</v>
          </cell>
          <cell r="AF25">
            <v>0</v>
          </cell>
          <cell r="AG25">
            <v>0</v>
          </cell>
          <cell r="AH25">
            <v>469789</v>
          </cell>
          <cell r="AI25">
            <v>0</v>
          </cell>
          <cell r="AJ25">
            <v>0</v>
          </cell>
          <cell r="AK25">
            <v>0</v>
          </cell>
          <cell r="AL25">
            <v>3534857</v>
          </cell>
          <cell r="AM25">
            <v>0</v>
          </cell>
          <cell r="AN25">
            <v>75608</v>
          </cell>
          <cell r="AO25">
            <v>639900</v>
          </cell>
          <cell r="AP25">
            <v>7977532</v>
          </cell>
          <cell r="AQ25">
            <v>1202670</v>
          </cell>
          <cell r="AR25">
            <v>0</v>
          </cell>
          <cell r="AS25">
            <v>0</v>
          </cell>
          <cell r="AT25">
            <v>307497</v>
          </cell>
          <cell r="AU25">
            <v>330481</v>
          </cell>
          <cell r="AV25">
            <v>0</v>
          </cell>
          <cell r="AW25">
            <v>0</v>
          </cell>
          <cell r="AX25">
            <v>421485</v>
          </cell>
          <cell r="AY25">
            <v>57864</v>
          </cell>
          <cell r="AZ25">
            <v>0</v>
          </cell>
          <cell r="BA25">
            <v>187646</v>
          </cell>
          <cell r="BB25">
            <v>0</v>
          </cell>
          <cell r="BC25">
            <v>0</v>
          </cell>
          <cell r="BD25">
            <v>0</v>
          </cell>
          <cell r="BE25">
            <v>0</v>
          </cell>
          <cell r="BF25">
            <v>0</v>
          </cell>
          <cell r="BG25">
            <v>0</v>
          </cell>
          <cell r="BH25">
            <v>0</v>
          </cell>
          <cell r="BI25">
            <v>0</v>
          </cell>
          <cell r="BJ25">
            <v>0</v>
          </cell>
          <cell r="BK25">
            <v>117336</v>
          </cell>
          <cell r="BL25">
            <v>0</v>
          </cell>
          <cell r="BM25">
            <v>0</v>
          </cell>
          <cell r="BN25">
            <v>135954</v>
          </cell>
          <cell r="BO25">
            <v>0</v>
          </cell>
          <cell r="BP25">
            <v>0</v>
          </cell>
          <cell r="BQ25">
            <v>0</v>
          </cell>
          <cell r="BR25">
            <v>128682</v>
          </cell>
          <cell r="BS25">
            <v>0</v>
          </cell>
          <cell r="BT25">
            <v>110828</v>
          </cell>
          <cell r="BU25">
            <v>0</v>
          </cell>
          <cell r="BV25">
            <v>0</v>
          </cell>
          <cell r="BW25">
            <v>0</v>
          </cell>
          <cell r="BX25">
            <v>66206</v>
          </cell>
          <cell r="BY25">
            <v>0</v>
          </cell>
          <cell r="BZ25">
            <v>80207</v>
          </cell>
          <cell r="CA25">
            <v>5389121</v>
          </cell>
          <cell r="CB25">
            <v>391392</v>
          </cell>
          <cell r="CC25">
            <v>0</v>
          </cell>
          <cell r="CD25">
            <v>1</v>
          </cell>
          <cell r="CE25">
            <v>251975</v>
          </cell>
          <cell r="CF25">
            <v>0</v>
          </cell>
          <cell r="CG25">
            <v>137861</v>
          </cell>
          <cell r="CH25">
            <v>0</v>
          </cell>
          <cell r="CI25">
            <v>0</v>
          </cell>
          <cell r="CJ25">
            <v>0</v>
          </cell>
          <cell r="CK25">
            <v>59170</v>
          </cell>
        </row>
        <row r="26">
          <cell r="A26" t="str">
            <v>kW- Street Lighting</v>
          </cell>
          <cell r="C26">
            <v>2007</v>
          </cell>
          <cell r="D26">
            <v>1453</v>
          </cell>
          <cell r="E26">
            <v>31959</v>
          </cell>
          <cell r="F26">
            <v>23751</v>
          </cell>
          <cell r="G26">
            <v>4810</v>
          </cell>
          <cell r="H26">
            <v>21758</v>
          </cell>
          <cell r="I26">
            <v>25474</v>
          </cell>
          <cell r="J26">
            <v>5594</v>
          </cell>
          <cell r="K26">
            <v>26374</v>
          </cell>
          <cell r="L26">
            <v>6653</v>
          </cell>
          <cell r="M26">
            <v>3091</v>
          </cell>
          <cell r="N26">
            <v>780</v>
          </cell>
          <cell r="O26">
            <v>27153</v>
          </cell>
          <cell r="P26">
            <v>1086</v>
          </cell>
          <cell r="Q26">
            <v>1044</v>
          </cell>
          <cell r="R26">
            <v>0</v>
          </cell>
          <cell r="S26">
            <v>0</v>
          </cell>
          <cell r="T26">
            <v>48554</v>
          </cell>
          <cell r="U26">
            <v>1635</v>
          </cell>
          <cell r="V26">
            <v>109052</v>
          </cell>
          <cell r="W26">
            <v>8476</v>
          </cell>
          <cell r="X26">
            <v>1721</v>
          </cell>
          <cell r="Y26">
            <v>17230</v>
          </cell>
          <cell r="Z26">
            <v>10654</v>
          </cell>
          <cell r="AA26">
            <v>3312</v>
          </cell>
          <cell r="AB26">
            <v>286</v>
          </cell>
          <cell r="AC26">
            <v>0</v>
          </cell>
          <cell r="AD26">
            <v>3298</v>
          </cell>
          <cell r="AE26">
            <v>1228</v>
          </cell>
          <cell r="AF26">
            <v>2070</v>
          </cell>
          <cell r="AG26">
            <v>4378</v>
          </cell>
          <cell r="AH26">
            <v>25377</v>
          </cell>
          <cell r="AI26">
            <v>6403</v>
          </cell>
          <cell r="AJ26">
            <v>7476</v>
          </cell>
          <cell r="AK26">
            <v>3054</v>
          </cell>
          <cell r="AL26">
            <v>109964</v>
          </cell>
          <cell r="AM26">
            <v>927</v>
          </cell>
          <cell r="AN26">
            <v>2874</v>
          </cell>
          <cell r="AO26">
            <v>76400</v>
          </cell>
          <cell r="AP26">
            <v>0</v>
          </cell>
          <cell r="AQ26">
            <v>110021</v>
          </cell>
          <cell r="AR26">
            <v>4377</v>
          </cell>
          <cell r="AS26">
            <v>5292</v>
          </cell>
          <cell r="AT26">
            <v>11148</v>
          </cell>
          <cell r="AU26">
            <v>43371</v>
          </cell>
          <cell r="AV26">
            <v>5226</v>
          </cell>
          <cell r="AW26">
            <v>5152</v>
          </cell>
          <cell r="AX26">
            <v>70098</v>
          </cell>
          <cell r="AY26">
            <v>4315</v>
          </cell>
          <cell r="AZ26">
            <v>3449</v>
          </cell>
          <cell r="BA26">
            <v>12738</v>
          </cell>
          <cell r="BB26">
            <v>10776</v>
          </cell>
          <cell r="BC26">
            <v>12603</v>
          </cell>
          <cell r="BD26">
            <v>20219</v>
          </cell>
          <cell r="BE26">
            <v>15440</v>
          </cell>
          <cell r="BF26">
            <v>4779</v>
          </cell>
          <cell r="BG26">
            <v>2890</v>
          </cell>
          <cell r="BH26">
            <v>9342</v>
          </cell>
          <cell r="BI26">
            <v>9239</v>
          </cell>
          <cell r="BJ26">
            <v>5014</v>
          </cell>
          <cell r="BK26">
            <v>30296</v>
          </cell>
          <cell r="BL26">
            <v>4445</v>
          </cell>
          <cell r="BM26">
            <v>7079</v>
          </cell>
          <cell r="BN26">
            <v>25454</v>
          </cell>
          <cell r="BO26">
            <v>6777</v>
          </cell>
          <cell r="BP26">
            <v>21406</v>
          </cell>
          <cell r="BQ26">
            <v>2424</v>
          </cell>
          <cell r="BR26">
            <v>16613</v>
          </cell>
          <cell r="BS26">
            <v>5466</v>
          </cell>
          <cell r="BT26">
            <v>117755</v>
          </cell>
          <cell r="BU26">
            <v>3095</v>
          </cell>
          <cell r="BV26">
            <v>3777</v>
          </cell>
          <cell r="BW26">
            <v>1447</v>
          </cell>
          <cell r="BX26">
            <v>8284</v>
          </cell>
          <cell r="BY26">
            <v>30951</v>
          </cell>
          <cell r="BZ26">
            <v>2524</v>
          </cell>
          <cell r="CA26">
            <v>320196</v>
          </cell>
          <cell r="CB26">
            <v>52999</v>
          </cell>
          <cell r="CC26">
            <v>9178</v>
          </cell>
          <cell r="CD26">
            <v>20688</v>
          </cell>
          <cell r="CE26">
            <v>13091</v>
          </cell>
          <cell r="CF26">
            <v>2009</v>
          </cell>
          <cell r="CG26">
            <v>2842</v>
          </cell>
          <cell r="CH26">
            <v>1196</v>
          </cell>
          <cell r="CI26">
            <v>11166</v>
          </cell>
          <cell r="CJ26">
            <v>23374</v>
          </cell>
          <cell r="CK26">
            <v>6924</v>
          </cell>
        </row>
        <row r="27">
          <cell r="A27" t="str">
            <v>kW- Sentinel Lighting</v>
          </cell>
          <cell r="C27">
            <v>2007</v>
          </cell>
          <cell r="D27">
            <v>6</v>
          </cell>
          <cell r="E27">
            <v>0</v>
          </cell>
          <cell r="F27">
            <v>1636</v>
          </cell>
          <cell r="G27">
            <v>0</v>
          </cell>
          <cell r="H27">
            <v>1914</v>
          </cell>
          <cell r="I27">
            <v>0</v>
          </cell>
          <cell r="J27">
            <v>0</v>
          </cell>
          <cell r="K27">
            <v>0</v>
          </cell>
          <cell r="L27">
            <v>2423</v>
          </cell>
          <cell r="M27">
            <v>132</v>
          </cell>
          <cell r="N27">
            <v>67</v>
          </cell>
          <cell r="O27">
            <v>1118</v>
          </cell>
          <cell r="P27">
            <v>122</v>
          </cell>
          <cell r="Q27">
            <v>0</v>
          </cell>
          <cell r="R27">
            <v>0</v>
          </cell>
          <cell r="S27">
            <v>0</v>
          </cell>
          <cell r="T27">
            <v>0</v>
          </cell>
          <cell r="U27">
            <v>228</v>
          </cell>
          <cell r="V27">
            <v>0</v>
          </cell>
          <cell r="W27">
            <v>611</v>
          </cell>
          <cell r="X27">
            <v>43</v>
          </cell>
          <cell r="Y27">
            <v>1078</v>
          </cell>
          <cell r="Z27">
            <v>626</v>
          </cell>
          <cell r="AA27">
            <v>0</v>
          </cell>
          <cell r="AB27">
            <v>0</v>
          </cell>
          <cell r="AC27">
            <v>0</v>
          </cell>
          <cell r="AD27">
            <v>21809</v>
          </cell>
          <cell r="AE27">
            <v>21809</v>
          </cell>
          <cell r="AF27">
            <v>0</v>
          </cell>
          <cell r="AG27">
            <v>0</v>
          </cell>
          <cell r="AH27">
            <v>325</v>
          </cell>
          <cell r="AI27">
            <v>1361</v>
          </cell>
          <cell r="AJ27">
            <v>657</v>
          </cell>
          <cell r="AK27">
            <v>154</v>
          </cell>
          <cell r="AL27">
            <v>1743</v>
          </cell>
          <cell r="AM27">
            <v>0</v>
          </cell>
          <cell r="AN27">
            <v>300</v>
          </cell>
          <cell r="AO27">
            <v>0</v>
          </cell>
          <cell r="AP27">
            <v>0</v>
          </cell>
          <cell r="AQ27">
            <v>243</v>
          </cell>
          <cell r="AR27">
            <v>370</v>
          </cell>
          <cell r="AS27">
            <v>0</v>
          </cell>
          <cell r="AT27">
            <v>0</v>
          </cell>
          <cell r="AU27">
            <v>0</v>
          </cell>
          <cell r="AV27">
            <v>0</v>
          </cell>
          <cell r="AW27">
            <v>0</v>
          </cell>
          <cell r="AX27">
            <v>2369</v>
          </cell>
          <cell r="AY27">
            <v>116</v>
          </cell>
          <cell r="AZ27">
            <v>10</v>
          </cell>
          <cell r="BA27">
            <v>513</v>
          </cell>
          <cell r="BB27">
            <v>0</v>
          </cell>
          <cell r="BC27">
            <v>1000</v>
          </cell>
          <cell r="BD27">
            <v>794</v>
          </cell>
          <cell r="BE27">
            <v>46</v>
          </cell>
          <cell r="BF27">
            <v>748</v>
          </cell>
          <cell r="BG27">
            <v>260</v>
          </cell>
          <cell r="BH27">
            <v>337</v>
          </cell>
          <cell r="BI27">
            <v>1543</v>
          </cell>
          <cell r="BJ27">
            <v>1</v>
          </cell>
          <cell r="BK27">
            <v>0</v>
          </cell>
          <cell r="BL27">
            <v>373</v>
          </cell>
          <cell r="BM27">
            <v>1012</v>
          </cell>
          <cell r="BN27">
            <v>284</v>
          </cell>
          <cell r="BO27">
            <v>766</v>
          </cell>
          <cell r="BP27">
            <v>747</v>
          </cell>
          <cell r="BQ27">
            <v>0</v>
          </cell>
          <cell r="BR27">
            <v>2574</v>
          </cell>
          <cell r="BS27">
            <v>42</v>
          </cell>
          <cell r="BT27">
            <v>1325</v>
          </cell>
          <cell r="BU27">
            <v>0</v>
          </cell>
          <cell r="BV27">
            <v>0</v>
          </cell>
          <cell r="BW27">
            <v>0</v>
          </cell>
          <cell r="BX27">
            <v>302</v>
          </cell>
          <cell r="BY27">
            <v>0</v>
          </cell>
          <cell r="BZ27">
            <v>324</v>
          </cell>
          <cell r="CA27">
            <v>0</v>
          </cell>
          <cell r="CB27">
            <v>2652</v>
          </cell>
          <cell r="CC27">
            <v>0</v>
          </cell>
          <cell r="CD27">
            <v>0</v>
          </cell>
          <cell r="CE27">
            <v>2804</v>
          </cell>
          <cell r="CF27">
            <v>105</v>
          </cell>
          <cell r="CG27">
            <v>0</v>
          </cell>
          <cell r="CH27">
            <v>0</v>
          </cell>
          <cell r="CI27">
            <v>0</v>
          </cell>
          <cell r="CJ27">
            <v>78</v>
          </cell>
          <cell r="CK27">
            <v>0</v>
          </cell>
        </row>
        <row r="28">
          <cell r="A28" t="str">
            <v>Billed Total Distribution Revenues</v>
          </cell>
          <cell r="B28" t="str">
            <v>RTOT</v>
          </cell>
          <cell r="C28">
            <v>2007</v>
          </cell>
          <cell r="D28">
            <v>864203.4</v>
          </cell>
          <cell r="E28">
            <v>27617627</v>
          </cell>
          <cell r="F28">
            <v>15451219</v>
          </cell>
          <cell r="G28">
            <v>5812219</v>
          </cell>
          <cell r="H28">
            <v>15414338</v>
          </cell>
          <cell r="I28">
            <v>27179791.77</v>
          </cell>
          <cell r="J28">
            <v>4626290</v>
          </cell>
          <cell r="K28">
            <v>20952248</v>
          </cell>
          <cell r="L28">
            <v>8034341.96</v>
          </cell>
          <cell r="M28">
            <v>2430484.7000000002</v>
          </cell>
          <cell r="N28">
            <v>574670.55000000005</v>
          </cell>
          <cell r="O28">
            <v>13968090</v>
          </cell>
          <cell r="P28">
            <v>615625.82999999996</v>
          </cell>
          <cell r="Q28">
            <v>591572.07999999996</v>
          </cell>
          <cell r="R28">
            <v>0</v>
          </cell>
          <cell r="S28">
            <v>1596763.64</v>
          </cell>
          <cell r="T28">
            <v>43320411</v>
          </cell>
          <cell r="U28">
            <v>1791527.36</v>
          </cell>
          <cell r="V28">
            <v>114202809</v>
          </cell>
          <cell r="W28">
            <v>6612498.1799999988</v>
          </cell>
          <cell r="X28">
            <v>1212313.54</v>
          </cell>
          <cell r="Y28">
            <v>9654568.0799999982</v>
          </cell>
          <cell r="Z28">
            <v>9085608.8300000019</v>
          </cell>
          <cell r="AA28">
            <v>6246950.4900000002</v>
          </cell>
          <cell r="AB28">
            <v>224440.31</v>
          </cell>
          <cell r="AC28">
            <v>9217309.709999999</v>
          </cell>
          <cell r="AD28">
            <v>21493855.009999998</v>
          </cell>
          <cell r="AE28">
            <v>20667045.009999998</v>
          </cell>
          <cell r="AF28">
            <v>826810</v>
          </cell>
          <cell r="AG28">
            <v>3279662.77</v>
          </cell>
          <cell r="AH28">
            <v>23281784.669999998</v>
          </cell>
          <cell r="AI28">
            <v>11708821.820000002</v>
          </cell>
          <cell r="AJ28">
            <v>8317075</v>
          </cell>
          <cell r="AK28">
            <v>683601.96</v>
          </cell>
          <cell r="AL28">
            <v>84796818.030000001</v>
          </cell>
          <cell r="AM28">
            <v>240007.18</v>
          </cell>
          <cell r="AN28">
            <v>721335</v>
          </cell>
          <cell r="AO28">
            <v>66308300</v>
          </cell>
          <cell r="AP28">
            <v>843522000</v>
          </cell>
          <cell r="AQ28">
            <v>131145092.33999999</v>
          </cell>
          <cell r="AR28">
            <v>6489034.0600000005</v>
          </cell>
          <cell r="AS28">
            <v>1946146.14</v>
          </cell>
          <cell r="AT28">
            <v>10066544.299999999</v>
          </cell>
          <cell r="AU28">
            <v>32768636.399999999</v>
          </cell>
          <cell r="AV28">
            <v>3096873</v>
          </cell>
          <cell r="AW28">
            <v>4600385.22</v>
          </cell>
          <cell r="AX28">
            <v>51656613</v>
          </cell>
          <cell r="AY28">
            <v>3050380.72</v>
          </cell>
          <cell r="AZ28">
            <v>2808256.39</v>
          </cell>
          <cell r="BA28">
            <v>10253944.120000001</v>
          </cell>
          <cell r="BB28">
            <v>386561</v>
          </cell>
          <cell r="BC28">
            <v>14783943.890000001</v>
          </cell>
          <cell r="BD28">
            <v>60429046.600000001</v>
          </cell>
          <cell r="BE28">
            <v>52359124</v>
          </cell>
          <cell r="BF28">
            <v>8069922.5999999996</v>
          </cell>
          <cell r="BG28">
            <v>4601795.12</v>
          </cell>
          <cell r="BH28">
            <v>9826277</v>
          </cell>
          <cell r="BI28">
            <v>8734127</v>
          </cell>
          <cell r="BJ28">
            <v>2246860</v>
          </cell>
          <cell r="BK28">
            <v>29111558</v>
          </cell>
          <cell r="BL28">
            <v>4096711.29</v>
          </cell>
          <cell r="BM28">
            <v>6200807</v>
          </cell>
          <cell r="BN28">
            <v>17166980</v>
          </cell>
          <cell r="BO28">
            <v>3460208.82</v>
          </cell>
          <cell r="BP28">
            <v>11785501</v>
          </cell>
          <cell r="BQ28">
            <v>1785959.97</v>
          </cell>
          <cell r="BR28">
            <v>12274743.679999998</v>
          </cell>
          <cell r="BS28">
            <v>4609704.3099999996</v>
          </cell>
          <cell r="BT28">
            <v>109973336</v>
          </cell>
          <cell r="BU28">
            <v>1487615</v>
          </cell>
          <cell r="BV28">
            <v>1520021.49</v>
          </cell>
          <cell r="BW28">
            <v>1440779.39</v>
          </cell>
          <cell r="BX28">
            <v>6047480.1100000003</v>
          </cell>
          <cell r="BY28">
            <v>0</v>
          </cell>
          <cell r="BZ28">
            <v>4469160</v>
          </cell>
          <cell r="CA28">
            <v>442493619</v>
          </cell>
          <cell r="CB28">
            <v>42404645</v>
          </cell>
          <cell r="CC28">
            <v>3264689.98</v>
          </cell>
          <cell r="CD28">
            <v>24679626</v>
          </cell>
          <cell r="CE28">
            <v>6856128.9899999993</v>
          </cell>
          <cell r="CF28">
            <v>1214544.8400000001</v>
          </cell>
          <cell r="CG28">
            <v>1743107.26</v>
          </cell>
          <cell r="CH28">
            <v>847100</v>
          </cell>
          <cell r="CI28">
            <v>7759125.8099999996</v>
          </cell>
          <cell r="CJ28">
            <v>17794459</v>
          </cell>
          <cell r="CK28">
            <v>6409964.1699999999</v>
          </cell>
        </row>
        <row r="29">
          <cell r="A29" t="str">
            <v>Billed Residential Distribution Revenue</v>
          </cell>
          <cell r="B29" t="str">
            <v>RR</v>
          </cell>
          <cell r="C29">
            <v>2007</v>
          </cell>
          <cell r="D29">
            <v>588860.21</v>
          </cell>
          <cell r="E29">
            <v>17567935</v>
          </cell>
          <cell r="F29">
            <v>8147503</v>
          </cell>
          <cell r="G29">
            <v>2869873</v>
          </cell>
          <cell r="H29">
            <v>8609774</v>
          </cell>
          <cell r="I29">
            <v>16571242.470000001</v>
          </cell>
          <cell r="J29">
            <v>3187790</v>
          </cell>
          <cell r="K29">
            <v>10123678</v>
          </cell>
          <cell r="L29">
            <v>4111901.08</v>
          </cell>
          <cell r="M29">
            <v>1489356.45</v>
          </cell>
          <cell r="N29">
            <v>417483.52000000002</v>
          </cell>
          <cell r="O29">
            <v>8066636</v>
          </cell>
          <cell r="P29">
            <v>313941.67</v>
          </cell>
          <cell r="Q29">
            <v>416466.55</v>
          </cell>
          <cell r="R29">
            <v>0</v>
          </cell>
          <cell r="S29">
            <v>891586.36</v>
          </cell>
          <cell r="T29">
            <v>20643264</v>
          </cell>
          <cell r="U29">
            <v>790578.12</v>
          </cell>
          <cell r="V29">
            <v>43668341</v>
          </cell>
          <cell r="W29">
            <v>3305948.24</v>
          </cell>
          <cell r="X29">
            <v>714515.87</v>
          </cell>
          <cell r="Y29">
            <v>6812627.0199999996</v>
          </cell>
          <cell r="Z29">
            <v>5112770.46</v>
          </cell>
          <cell r="AA29">
            <v>3074838.22</v>
          </cell>
          <cell r="AB29">
            <v>155733.19</v>
          </cell>
          <cell r="AC29">
            <v>6848693.1799999997</v>
          </cell>
          <cell r="AD29">
            <v>12187814.779999999</v>
          </cell>
          <cell r="AE29">
            <v>11551594.1</v>
          </cell>
          <cell r="AF29">
            <v>636220.68000000005</v>
          </cell>
          <cell r="AG29">
            <v>2364468.25</v>
          </cell>
          <cell r="AH29">
            <v>13363823.1</v>
          </cell>
          <cell r="AI29">
            <v>7822874.0499999998</v>
          </cell>
          <cell r="AJ29">
            <v>4788491</v>
          </cell>
          <cell r="AK29">
            <v>264094.25</v>
          </cell>
          <cell r="AL29">
            <v>60585357.640000001</v>
          </cell>
          <cell r="AM29">
            <v>168316.02</v>
          </cell>
          <cell r="AN29">
            <v>447537</v>
          </cell>
          <cell r="AO29">
            <v>35313500</v>
          </cell>
          <cell r="AP29">
            <v>575965000</v>
          </cell>
          <cell r="AQ29">
            <v>70800351.510000005</v>
          </cell>
          <cell r="AR29">
            <v>5133681.07</v>
          </cell>
          <cell r="AS29">
            <v>1164235.1599999999</v>
          </cell>
          <cell r="AT29">
            <v>5303431.53</v>
          </cell>
          <cell r="AU29">
            <v>16566324.390000001</v>
          </cell>
          <cell r="AV29">
            <v>1524347</v>
          </cell>
          <cell r="AW29">
            <v>2400179.58</v>
          </cell>
          <cell r="AX29">
            <v>32524237</v>
          </cell>
          <cell r="AY29">
            <v>2195362.96</v>
          </cell>
          <cell r="AZ29">
            <v>1729346.22</v>
          </cell>
          <cell r="BA29">
            <v>6054708.25</v>
          </cell>
          <cell r="BB29">
            <v>185812</v>
          </cell>
          <cell r="BC29">
            <v>8085537.8200000003</v>
          </cell>
          <cell r="BD29">
            <v>19435271.91</v>
          </cell>
          <cell r="BE29">
            <v>15256878</v>
          </cell>
          <cell r="BF29">
            <v>4178393.91</v>
          </cell>
          <cell r="BG29">
            <v>2165327.46</v>
          </cell>
          <cell r="BH29">
            <v>6459105</v>
          </cell>
          <cell r="BI29">
            <v>4844727</v>
          </cell>
          <cell r="BJ29">
            <v>1402866</v>
          </cell>
          <cell r="BK29">
            <v>17299707</v>
          </cell>
          <cell r="BL29">
            <v>2762644.64</v>
          </cell>
          <cell r="BM29">
            <v>3117158</v>
          </cell>
          <cell r="BN29">
            <v>8815853</v>
          </cell>
          <cell r="BO29">
            <v>1950099.88</v>
          </cell>
          <cell r="BP29">
            <v>6215178</v>
          </cell>
          <cell r="BQ29">
            <v>977162.59</v>
          </cell>
          <cell r="BR29">
            <v>7493047.4500000002</v>
          </cell>
          <cell r="BS29">
            <v>2501362.38</v>
          </cell>
          <cell r="BT29">
            <v>54987411</v>
          </cell>
          <cell r="BU29">
            <v>868920</v>
          </cell>
          <cell r="BV29">
            <v>934540.47</v>
          </cell>
          <cell r="BW29">
            <v>835049.66</v>
          </cell>
          <cell r="BX29">
            <v>3799758.91</v>
          </cell>
          <cell r="BY29">
            <v>0</v>
          </cell>
          <cell r="BZ29">
            <v>1672200</v>
          </cell>
          <cell r="CA29">
            <v>180070458</v>
          </cell>
          <cell r="CB29">
            <v>26543555</v>
          </cell>
          <cell r="CC29">
            <v>2556898.39</v>
          </cell>
          <cell r="CD29">
            <v>13271369</v>
          </cell>
          <cell r="CE29">
            <v>4890882.3</v>
          </cell>
          <cell r="CF29">
            <v>630260.71</v>
          </cell>
          <cell r="CG29">
            <v>765738.04</v>
          </cell>
          <cell r="CH29">
            <v>429535</v>
          </cell>
          <cell r="CI29">
            <v>4862334.3</v>
          </cell>
          <cell r="CJ29">
            <v>11867621</v>
          </cell>
          <cell r="CK29">
            <v>3731808.84</v>
          </cell>
        </row>
        <row r="30">
          <cell r="A30" t="str">
            <v>Billed General Service Customers Distribution Revenue</v>
          </cell>
          <cell r="B30" t="str">
            <v>RGS</v>
          </cell>
          <cell r="C30">
            <v>2007</v>
          </cell>
          <cell r="D30">
            <v>255253.14</v>
          </cell>
          <cell r="E30">
            <v>9958303</v>
          </cell>
          <cell r="F30">
            <v>5674042</v>
          </cell>
          <cell r="G30">
            <v>2878826</v>
          </cell>
          <cell r="H30">
            <v>6733652</v>
          </cell>
          <cell r="I30">
            <v>10569258.559999999</v>
          </cell>
          <cell r="J30">
            <v>1082100</v>
          </cell>
          <cell r="K30">
            <v>9969983</v>
          </cell>
          <cell r="L30">
            <v>3832097.3899999997</v>
          </cell>
          <cell r="M30">
            <v>930276.81</v>
          </cell>
          <cell r="N30">
            <v>150112.74</v>
          </cell>
          <cell r="O30">
            <v>5140891</v>
          </cell>
          <cell r="P30">
            <v>297244.90000000002</v>
          </cell>
          <cell r="Q30">
            <v>167643.66</v>
          </cell>
          <cell r="R30">
            <v>0</v>
          </cell>
          <cell r="S30">
            <v>701665.53</v>
          </cell>
          <cell r="T30">
            <v>17594675</v>
          </cell>
          <cell r="U30">
            <v>986084</v>
          </cell>
          <cell r="V30">
            <v>64600470</v>
          </cell>
          <cell r="W30">
            <v>3013170.76</v>
          </cell>
          <cell r="X30">
            <v>487740.8</v>
          </cell>
          <cell r="Y30">
            <v>2730684.83</v>
          </cell>
          <cell r="Z30">
            <v>3597824.93</v>
          </cell>
          <cell r="AA30">
            <v>3068803.5599999996</v>
          </cell>
          <cell r="AB30">
            <v>66028.75</v>
          </cell>
          <cell r="AC30">
            <v>1832452.13</v>
          </cell>
          <cell r="AD30">
            <v>9240183.7300000004</v>
          </cell>
          <cell r="AE30">
            <v>9066175.4199999999</v>
          </cell>
          <cell r="AF30">
            <v>174008.31</v>
          </cell>
          <cell r="AG30">
            <v>881229.04</v>
          </cell>
          <cell r="AH30">
            <v>9242604.25</v>
          </cell>
          <cell r="AI30">
            <v>3779673.65</v>
          </cell>
          <cell r="AJ30">
            <v>3471554</v>
          </cell>
          <cell r="AK30">
            <v>402665.80000000005</v>
          </cell>
          <cell r="AL30">
            <v>22085769.130000003</v>
          </cell>
          <cell r="AM30">
            <v>66108.430000000008</v>
          </cell>
          <cell r="AN30">
            <v>158996</v>
          </cell>
          <cell r="AO30">
            <v>28363000</v>
          </cell>
          <cell r="AP30">
            <v>252607000</v>
          </cell>
          <cell r="AQ30">
            <v>56620910.689999998</v>
          </cell>
          <cell r="AR30">
            <v>1310937.67</v>
          </cell>
          <cell r="AS30">
            <v>743929.37</v>
          </cell>
          <cell r="AT30">
            <v>4283955.2300000004</v>
          </cell>
          <cell r="AU30">
            <v>14865964.98</v>
          </cell>
          <cell r="AV30">
            <v>1562523</v>
          </cell>
          <cell r="AW30">
            <v>2153756.16</v>
          </cell>
          <cell r="AX30">
            <v>18083718</v>
          </cell>
          <cell r="AY30">
            <v>828437.77</v>
          </cell>
          <cell r="AZ30">
            <v>1054113.8</v>
          </cell>
          <cell r="BA30">
            <v>3718709.4000000004</v>
          </cell>
          <cell r="BB30">
            <v>195443</v>
          </cell>
          <cell r="BC30">
            <v>6632745.5299999993</v>
          </cell>
          <cell r="BD30">
            <v>40634405.789999999</v>
          </cell>
          <cell r="BE30">
            <v>36769914</v>
          </cell>
          <cell r="BF30">
            <v>3864491.79</v>
          </cell>
          <cell r="BG30">
            <v>2389941.31</v>
          </cell>
          <cell r="BH30">
            <v>3301616</v>
          </cell>
          <cell r="BI30">
            <v>3813808</v>
          </cell>
          <cell r="BJ30">
            <v>808150</v>
          </cell>
          <cell r="BK30">
            <v>10918693</v>
          </cell>
          <cell r="BL30">
            <v>1330077.6100000001</v>
          </cell>
          <cell r="BM30">
            <v>2990963</v>
          </cell>
          <cell r="BN30">
            <v>7410429</v>
          </cell>
          <cell r="BO30">
            <v>1459960.38</v>
          </cell>
          <cell r="BP30">
            <v>5443680</v>
          </cell>
          <cell r="BQ30">
            <v>793806.78</v>
          </cell>
          <cell r="BR30">
            <v>4567003.59</v>
          </cell>
          <cell r="BS30">
            <v>2040546.7000000002</v>
          </cell>
          <cell r="BT30">
            <v>53955895</v>
          </cell>
          <cell r="BU30">
            <v>599719</v>
          </cell>
          <cell r="BV30">
            <v>539345.25</v>
          </cell>
          <cell r="BW30">
            <v>596870.60000000009</v>
          </cell>
          <cell r="BX30">
            <v>2198913.46</v>
          </cell>
          <cell r="BY30">
            <v>0</v>
          </cell>
          <cell r="BZ30">
            <v>2681758</v>
          </cell>
          <cell r="CA30">
            <v>242792605</v>
          </cell>
          <cell r="CB30">
            <v>14750451</v>
          </cell>
          <cell r="CC30">
            <v>697921.53</v>
          </cell>
          <cell r="CD30">
            <v>11214239</v>
          </cell>
          <cell r="CE30">
            <v>1481235.8199999998</v>
          </cell>
          <cell r="CF30">
            <v>577558.36</v>
          </cell>
          <cell r="CG30">
            <v>743941.23</v>
          </cell>
          <cell r="CH30">
            <v>413434</v>
          </cell>
          <cell r="CI30">
            <v>2704239.58</v>
          </cell>
          <cell r="CJ30">
            <v>5689577</v>
          </cell>
          <cell r="CK30">
            <v>2337694.87</v>
          </cell>
        </row>
        <row r="31">
          <cell r="A31" t="str">
            <v>Billed Large User, Sub- Transmission, Intermediate/ Embedded Distributor Distribution Revenue</v>
          </cell>
          <cell r="B31" t="str">
            <v>RLG</v>
          </cell>
          <cell r="C31">
            <v>2007</v>
          </cell>
          <cell r="D31">
            <v>0</v>
          </cell>
          <cell r="E31">
            <v>0</v>
          </cell>
          <cell r="F31">
            <v>1364075</v>
          </cell>
          <cell r="G31">
            <v>0</v>
          </cell>
          <cell r="H31">
            <v>0</v>
          </cell>
          <cell r="I31">
            <v>0</v>
          </cell>
          <cell r="J31">
            <v>324000</v>
          </cell>
          <cell r="K31">
            <v>774807</v>
          </cell>
          <cell r="L31">
            <v>0</v>
          </cell>
          <cell r="M31">
            <v>0</v>
          </cell>
          <cell r="N31">
            <v>0</v>
          </cell>
          <cell r="O31">
            <v>562748</v>
          </cell>
          <cell r="P31">
            <v>0</v>
          </cell>
          <cell r="Q31">
            <v>0</v>
          </cell>
          <cell r="R31">
            <v>0</v>
          </cell>
          <cell r="S31">
            <v>0</v>
          </cell>
          <cell r="T31">
            <v>4515546</v>
          </cell>
          <cell r="U31">
            <v>0</v>
          </cell>
          <cell r="V31">
            <v>5411021</v>
          </cell>
          <cell r="W31">
            <v>243667.56</v>
          </cell>
          <cell r="X31">
            <v>0</v>
          </cell>
          <cell r="Y31">
            <v>0</v>
          </cell>
          <cell r="Z31">
            <v>305506.56</v>
          </cell>
          <cell r="AA31">
            <v>0</v>
          </cell>
          <cell r="AB31">
            <v>0</v>
          </cell>
          <cell r="AC31">
            <v>517569.31</v>
          </cell>
          <cell r="AD31">
            <v>0</v>
          </cell>
          <cell r="AE31">
            <v>0</v>
          </cell>
          <cell r="AF31">
            <v>0</v>
          </cell>
          <cell r="AG31">
            <v>0</v>
          </cell>
          <cell r="AH31">
            <v>626392.63</v>
          </cell>
          <cell r="AI31">
            <v>0</v>
          </cell>
          <cell r="AJ31">
            <v>0</v>
          </cell>
          <cell r="AK31">
            <v>0</v>
          </cell>
          <cell r="AL31">
            <v>1763269.61</v>
          </cell>
          <cell r="AM31">
            <v>0</v>
          </cell>
          <cell r="AN31">
            <v>104395</v>
          </cell>
          <cell r="AO31">
            <v>2433800</v>
          </cell>
          <cell r="AP31">
            <v>9025000</v>
          </cell>
          <cell r="AQ31">
            <v>3320357.91</v>
          </cell>
          <cell r="AR31">
            <v>0</v>
          </cell>
          <cell r="AS31">
            <v>0</v>
          </cell>
          <cell r="AT31">
            <v>386420</v>
          </cell>
          <cell r="AU31">
            <v>933317.22</v>
          </cell>
          <cell r="AV31">
            <v>0</v>
          </cell>
          <cell r="AW31">
            <v>0</v>
          </cell>
          <cell r="AX31">
            <v>838964</v>
          </cell>
          <cell r="AY31">
            <v>13384.35</v>
          </cell>
          <cell r="AZ31">
            <v>0</v>
          </cell>
          <cell r="BA31">
            <v>456235.46</v>
          </cell>
          <cell r="BB31">
            <v>0</v>
          </cell>
          <cell r="BC31">
            <v>0</v>
          </cell>
          <cell r="BD31">
            <v>0</v>
          </cell>
          <cell r="BE31">
            <v>0</v>
          </cell>
          <cell r="BF31">
            <v>0</v>
          </cell>
          <cell r="BG31">
            <v>0</v>
          </cell>
          <cell r="BH31">
            <v>0</v>
          </cell>
          <cell r="BI31">
            <v>0</v>
          </cell>
          <cell r="BJ31">
            <v>0</v>
          </cell>
          <cell r="BK31">
            <v>733236</v>
          </cell>
          <cell r="BL31">
            <v>0</v>
          </cell>
          <cell r="BM31">
            <v>0</v>
          </cell>
          <cell r="BN31">
            <v>646310</v>
          </cell>
          <cell r="BO31">
            <v>0</v>
          </cell>
          <cell r="BP31">
            <v>0</v>
          </cell>
          <cell r="BQ31">
            <v>0</v>
          </cell>
          <cell r="BR31">
            <v>98177.04</v>
          </cell>
          <cell r="BS31">
            <v>0</v>
          </cell>
          <cell r="BT31">
            <v>183755</v>
          </cell>
          <cell r="BU31">
            <v>0</v>
          </cell>
          <cell r="BV31">
            <v>0</v>
          </cell>
          <cell r="BW31">
            <v>0</v>
          </cell>
          <cell r="BX31">
            <v>32836.660000000003</v>
          </cell>
          <cell r="BY31">
            <v>0</v>
          </cell>
          <cell r="BZ31">
            <v>64397</v>
          </cell>
          <cell r="CA31">
            <v>17945532</v>
          </cell>
          <cell r="CB31">
            <v>746680</v>
          </cell>
          <cell r="CC31">
            <v>0</v>
          </cell>
          <cell r="CD31">
            <v>1</v>
          </cell>
          <cell r="CE31">
            <v>456174.08000000002</v>
          </cell>
          <cell r="CF31">
            <v>0</v>
          </cell>
          <cell r="CG31">
            <v>209117</v>
          </cell>
          <cell r="CH31">
            <v>0</v>
          </cell>
          <cell r="CI31">
            <v>0</v>
          </cell>
          <cell r="CJ31">
            <v>0</v>
          </cell>
          <cell r="CK31">
            <v>274148.58</v>
          </cell>
        </row>
        <row r="32">
          <cell r="A32" t="str">
            <v>Billed Street lighting Distribution Revenue</v>
          </cell>
          <cell r="B32" t="str">
            <v>RST</v>
          </cell>
          <cell r="C32">
            <v>2007</v>
          </cell>
          <cell r="D32">
            <v>328.99</v>
          </cell>
          <cell r="E32">
            <v>0</v>
          </cell>
          <cell r="F32">
            <v>19476</v>
          </cell>
          <cell r="G32">
            <v>12213</v>
          </cell>
          <cell r="H32">
            <v>4658</v>
          </cell>
          <cell r="I32">
            <v>0</v>
          </cell>
          <cell r="J32">
            <v>0</v>
          </cell>
          <cell r="K32">
            <v>0</v>
          </cell>
          <cell r="L32">
            <v>25627.919999999998</v>
          </cell>
          <cell r="M32">
            <v>459.88</v>
          </cell>
          <cell r="N32">
            <v>851.96</v>
          </cell>
          <cell r="O32">
            <v>178857</v>
          </cell>
          <cell r="P32">
            <v>328.65</v>
          </cell>
          <cell r="Q32">
            <v>0</v>
          </cell>
          <cell r="R32">
            <v>0</v>
          </cell>
          <cell r="S32">
            <v>0</v>
          </cell>
          <cell r="T32">
            <v>21318</v>
          </cell>
          <cell r="U32">
            <v>-967.17</v>
          </cell>
          <cell r="V32">
            <v>0</v>
          </cell>
          <cell r="W32">
            <v>9370.85</v>
          </cell>
          <cell r="X32">
            <v>1212.97</v>
          </cell>
          <cell r="Y32">
            <v>7121.37</v>
          </cell>
          <cell r="Z32">
            <v>3359.16</v>
          </cell>
          <cell r="AA32">
            <v>0</v>
          </cell>
          <cell r="AB32">
            <v>0</v>
          </cell>
          <cell r="AC32">
            <v>0</v>
          </cell>
          <cell r="AD32">
            <v>7563.21</v>
          </cell>
          <cell r="AE32">
            <v>6691.93</v>
          </cell>
          <cell r="AF32">
            <v>871.28</v>
          </cell>
          <cell r="AG32">
            <v>0</v>
          </cell>
          <cell r="AH32">
            <v>4349.91</v>
          </cell>
          <cell r="AI32">
            <v>22077.88</v>
          </cell>
          <cell r="AJ32">
            <v>7020</v>
          </cell>
          <cell r="AK32">
            <v>2533.09</v>
          </cell>
          <cell r="AL32">
            <v>21903.89</v>
          </cell>
          <cell r="AM32">
            <v>0</v>
          </cell>
          <cell r="AN32">
            <v>1422</v>
          </cell>
          <cell r="AO32">
            <v>0</v>
          </cell>
          <cell r="AP32">
            <v>993000</v>
          </cell>
          <cell r="AQ32">
            <v>0</v>
          </cell>
          <cell r="AR32">
            <v>4995.8999999999996</v>
          </cell>
          <cell r="AS32">
            <v>0</v>
          </cell>
          <cell r="AT32">
            <v>0</v>
          </cell>
          <cell r="AU32">
            <v>0</v>
          </cell>
          <cell r="AV32">
            <v>1546</v>
          </cell>
          <cell r="AW32">
            <v>1367.14</v>
          </cell>
          <cell r="AX32">
            <v>8189</v>
          </cell>
          <cell r="AY32">
            <v>313.24</v>
          </cell>
          <cell r="AZ32">
            <v>412.62</v>
          </cell>
          <cell r="BA32">
            <v>3885.1</v>
          </cell>
          <cell r="BB32">
            <v>0</v>
          </cell>
          <cell r="BC32">
            <v>11397.19</v>
          </cell>
          <cell r="BD32">
            <v>7684</v>
          </cell>
          <cell r="BE32">
            <v>2579</v>
          </cell>
          <cell r="BF32">
            <v>5105</v>
          </cell>
          <cell r="BG32">
            <v>4513.07</v>
          </cell>
          <cell r="BH32">
            <v>10731</v>
          </cell>
          <cell r="BI32">
            <v>17347</v>
          </cell>
          <cell r="BJ32">
            <v>290</v>
          </cell>
          <cell r="BK32">
            <v>11775</v>
          </cell>
          <cell r="BL32">
            <v>1526.11</v>
          </cell>
          <cell r="BM32">
            <v>16737</v>
          </cell>
          <cell r="BN32">
            <v>1418</v>
          </cell>
          <cell r="BO32">
            <v>6865.47</v>
          </cell>
          <cell r="BP32">
            <v>14337</v>
          </cell>
          <cell r="BQ32">
            <v>470.55</v>
          </cell>
          <cell r="BR32">
            <v>15287.43</v>
          </cell>
          <cell r="BS32">
            <v>950.24</v>
          </cell>
          <cell r="BT32">
            <v>6465</v>
          </cell>
          <cell r="BU32">
            <v>0</v>
          </cell>
          <cell r="BV32">
            <v>1943.14</v>
          </cell>
          <cell r="BW32">
            <v>0</v>
          </cell>
          <cell r="BX32">
            <v>7498.43</v>
          </cell>
          <cell r="BY32">
            <v>0</v>
          </cell>
          <cell r="BZ32">
            <v>18448</v>
          </cell>
          <cell r="CA32">
            <v>0</v>
          </cell>
          <cell r="CB32">
            <v>7677</v>
          </cell>
          <cell r="CC32">
            <v>0</v>
          </cell>
          <cell r="CD32">
            <v>0</v>
          </cell>
          <cell r="CE32">
            <v>4899.33</v>
          </cell>
          <cell r="CF32">
            <v>542.25</v>
          </cell>
          <cell r="CG32">
            <v>1190.32</v>
          </cell>
          <cell r="CH32">
            <v>85</v>
          </cell>
          <cell r="CI32">
            <v>364.03</v>
          </cell>
          <cell r="CJ32">
            <v>1369</v>
          </cell>
          <cell r="CK32">
            <v>0</v>
          </cell>
        </row>
        <row r="33">
          <cell r="A33" t="str">
            <v>Billed Sentinel Lighting Distribution Revenue</v>
          </cell>
          <cell r="B33" t="str">
            <v>RSL</v>
          </cell>
          <cell r="C33">
            <v>2007</v>
          </cell>
          <cell r="D33">
            <v>19761.060000000001</v>
          </cell>
          <cell r="E33">
            <v>91389</v>
          </cell>
          <cell r="F33">
            <v>246123</v>
          </cell>
          <cell r="G33">
            <v>51307</v>
          </cell>
          <cell r="H33">
            <v>66254</v>
          </cell>
          <cell r="I33">
            <v>39290.74</v>
          </cell>
          <cell r="J33">
            <v>32400</v>
          </cell>
          <cell r="K33">
            <v>83780</v>
          </cell>
          <cell r="L33">
            <v>64715.57</v>
          </cell>
          <cell r="M33">
            <v>10391.56</v>
          </cell>
          <cell r="N33">
            <v>6222.33</v>
          </cell>
          <cell r="O33">
            <v>18958</v>
          </cell>
          <cell r="P33">
            <v>4110.6099999999997</v>
          </cell>
          <cell r="Q33">
            <v>7461.87</v>
          </cell>
          <cell r="R33">
            <v>0</v>
          </cell>
          <cell r="S33">
            <v>3511.75</v>
          </cell>
          <cell r="T33">
            <v>545608</v>
          </cell>
          <cell r="U33">
            <v>15832.41</v>
          </cell>
          <cell r="V33">
            <v>522977</v>
          </cell>
          <cell r="W33">
            <v>40340.769999999997</v>
          </cell>
          <cell r="X33">
            <v>8843.9</v>
          </cell>
          <cell r="Y33">
            <v>104134.86</v>
          </cell>
          <cell r="Z33">
            <v>66147.72</v>
          </cell>
          <cell r="AA33">
            <v>103308.71</v>
          </cell>
          <cell r="AB33">
            <v>2678.37</v>
          </cell>
          <cell r="AC33">
            <v>18595.09</v>
          </cell>
          <cell r="AD33">
            <v>58293.29</v>
          </cell>
          <cell r="AE33">
            <v>42583.56</v>
          </cell>
          <cell r="AF33">
            <v>15709.73</v>
          </cell>
          <cell r="AG33">
            <v>33965.480000000003</v>
          </cell>
          <cell r="AH33">
            <v>44614.78</v>
          </cell>
          <cell r="AI33">
            <v>84196.24</v>
          </cell>
          <cell r="AJ33">
            <v>50010</v>
          </cell>
          <cell r="AK33">
            <v>14308.82</v>
          </cell>
          <cell r="AL33">
            <v>340517.76</v>
          </cell>
          <cell r="AM33">
            <v>5582.73</v>
          </cell>
          <cell r="AN33">
            <v>8985</v>
          </cell>
          <cell r="AO33">
            <v>198000</v>
          </cell>
          <cell r="AP33">
            <v>4932000</v>
          </cell>
          <cell r="AQ33">
            <v>403472.23</v>
          </cell>
          <cell r="AR33">
            <v>39419.42</v>
          </cell>
          <cell r="AS33">
            <v>37981.61</v>
          </cell>
          <cell r="AT33">
            <v>92737.54</v>
          </cell>
          <cell r="AU33">
            <v>403029.81</v>
          </cell>
          <cell r="AV33">
            <v>8457</v>
          </cell>
          <cell r="AW33">
            <v>45082.34</v>
          </cell>
          <cell r="AX33">
            <v>201505</v>
          </cell>
          <cell r="AY33">
            <v>12882.4</v>
          </cell>
          <cell r="AZ33">
            <v>24383.75</v>
          </cell>
          <cell r="BA33">
            <v>20405.91</v>
          </cell>
          <cell r="BB33">
            <v>5306</v>
          </cell>
          <cell r="BC33">
            <v>54263.35</v>
          </cell>
          <cell r="BD33">
            <v>351684.9</v>
          </cell>
          <cell r="BE33">
            <v>329753</v>
          </cell>
          <cell r="BF33">
            <v>21931.9</v>
          </cell>
          <cell r="BG33">
            <v>42013.279999999999</v>
          </cell>
          <cell r="BH33">
            <v>54825</v>
          </cell>
          <cell r="BI33">
            <v>58245</v>
          </cell>
          <cell r="BJ33">
            <v>35554</v>
          </cell>
          <cell r="BK33">
            <v>148147</v>
          </cell>
          <cell r="BL33">
            <v>2462.9299999999998</v>
          </cell>
          <cell r="BM33">
            <v>75949</v>
          </cell>
          <cell r="BN33">
            <v>292970</v>
          </cell>
          <cell r="BO33">
            <v>43283.09</v>
          </cell>
          <cell r="BP33">
            <v>112306</v>
          </cell>
          <cell r="BQ33">
            <v>14520.05</v>
          </cell>
          <cell r="BR33">
            <v>101228.17</v>
          </cell>
          <cell r="BS33">
            <v>66844.990000000005</v>
          </cell>
          <cell r="BT33">
            <v>839810</v>
          </cell>
          <cell r="BU33">
            <v>18976</v>
          </cell>
          <cell r="BV33">
            <v>44192.63</v>
          </cell>
          <cell r="BW33">
            <v>8859.1299999999992</v>
          </cell>
          <cell r="BX33">
            <v>8472.65</v>
          </cell>
          <cell r="BY33">
            <v>0</v>
          </cell>
          <cell r="BZ33">
            <v>32357</v>
          </cell>
          <cell r="CA33">
            <v>1685024</v>
          </cell>
          <cell r="CB33">
            <v>356282</v>
          </cell>
          <cell r="CC33">
            <v>9870.06</v>
          </cell>
          <cell r="CD33">
            <v>194017</v>
          </cell>
          <cell r="CE33">
            <v>22937.46</v>
          </cell>
          <cell r="CF33">
            <v>6183.52</v>
          </cell>
          <cell r="CG33">
            <v>23120.67</v>
          </cell>
          <cell r="CH33">
            <v>4046</v>
          </cell>
          <cell r="CI33">
            <v>192187.9</v>
          </cell>
          <cell r="CJ33">
            <v>235892</v>
          </cell>
          <cell r="CK33">
            <v>66311.88</v>
          </cell>
        </row>
        <row r="34">
          <cell r="A34" t="str">
            <v>Total service area</v>
          </cell>
          <cell r="B34" t="str">
            <v>AREA</v>
          </cell>
          <cell r="C34">
            <v>2007</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9</v>
          </cell>
          <cell r="AE34">
            <v>0</v>
          </cell>
          <cell r="AF34">
            <v>9</v>
          </cell>
          <cell r="AG34">
            <v>67</v>
          </cell>
          <cell r="AH34">
            <v>93</v>
          </cell>
          <cell r="AI34">
            <v>1252</v>
          </cell>
          <cell r="AJ34">
            <v>280</v>
          </cell>
          <cell r="AK34">
            <v>93</v>
          </cell>
          <cell r="AL34">
            <v>426</v>
          </cell>
          <cell r="AM34">
            <v>9</v>
          </cell>
          <cell r="AN34">
            <v>8</v>
          </cell>
          <cell r="AO34">
            <v>269</v>
          </cell>
          <cell r="AP34">
            <v>650000</v>
          </cell>
          <cell r="AQ34">
            <v>1104</v>
          </cell>
          <cell r="AR34">
            <v>292</v>
          </cell>
          <cell r="AS34">
            <v>24</v>
          </cell>
          <cell r="AT34">
            <v>32</v>
          </cell>
          <cell r="AU34">
            <v>404</v>
          </cell>
          <cell r="AV34">
            <v>27</v>
          </cell>
          <cell r="AW34">
            <v>144</v>
          </cell>
          <cell r="AX34">
            <v>421</v>
          </cell>
          <cell r="AY34">
            <v>21</v>
          </cell>
          <cell r="AZ34">
            <v>20</v>
          </cell>
          <cell r="BA34">
            <v>370</v>
          </cell>
          <cell r="BB34">
            <v>4</v>
          </cell>
          <cell r="BC34">
            <v>74</v>
          </cell>
          <cell r="BD34">
            <v>826</v>
          </cell>
          <cell r="BE34">
            <v>227</v>
          </cell>
          <cell r="BF34">
            <v>599</v>
          </cell>
          <cell r="BG34">
            <v>133</v>
          </cell>
          <cell r="BH34">
            <v>693</v>
          </cell>
          <cell r="BI34">
            <v>330</v>
          </cell>
          <cell r="BJ34">
            <v>28</v>
          </cell>
          <cell r="BK34">
            <v>143</v>
          </cell>
          <cell r="BL34">
            <v>16</v>
          </cell>
          <cell r="BM34">
            <v>27</v>
          </cell>
          <cell r="BN34">
            <v>149</v>
          </cell>
          <cell r="BO34">
            <v>35</v>
          </cell>
          <cell r="BP34">
            <v>342</v>
          </cell>
          <cell r="BQ34">
            <v>15</v>
          </cell>
          <cell r="BR34">
            <v>64</v>
          </cell>
          <cell r="BS34">
            <v>122</v>
          </cell>
          <cell r="BT34">
            <v>640</v>
          </cell>
          <cell r="BU34">
            <v>13</v>
          </cell>
          <cell r="BV34">
            <v>18</v>
          </cell>
          <cell r="BW34">
            <v>536</v>
          </cell>
          <cell r="BX34">
            <v>33</v>
          </cell>
          <cell r="BY34">
            <v>381</v>
          </cell>
          <cell r="BZ34">
            <v>24</v>
          </cell>
          <cell r="CA34">
            <v>630</v>
          </cell>
          <cell r="CB34">
            <v>639</v>
          </cell>
          <cell r="CC34">
            <v>61</v>
          </cell>
          <cell r="CD34">
            <v>672</v>
          </cell>
          <cell r="CE34">
            <v>86</v>
          </cell>
          <cell r="CF34">
            <v>14</v>
          </cell>
          <cell r="CG34">
            <v>8</v>
          </cell>
          <cell r="CH34">
            <v>6</v>
          </cell>
          <cell r="CI34">
            <v>49</v>
          </cell>
          <cell r="CJ34">
            <v>147</v>
          </cell>
          <cell r="CK34">
            <v>31</v>
          </cell>
        </row>
        <row r="35">
          <cell r="A35" t="str">
            <v>Urban service area</v>
          </cell>
          <cell r="B35" t="str">
            <v>AREAURB</v>
          </cell>
          <cell r="C35">
            <v>2007</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0</v>
          </cell>
          <cell r="AQ35">
            <v>454</v>
          </cell>
          <cell r="AR35">
            <v>62</v>
          </cell>
          <cell r="AS35">
            <v>24</v>
          </cell>
          <cell r="AT35">
            <v>32</v>
          </cell>
          <cell r="AU35">
            <v>124</v>
          </cell>
          <cell r="AV35">
            <v>27</v>
          </cell>
          <cell r="AW35">
            <v>16</v>
          </cell>
          <cell r="AX35">
            <v>163</v>
          </cell>
          <cell r="AY35">
            <v>5</v>
          </cell>
          <cell r="AZ35">
            <v>20</v>
          </cell>
          <cell r="BA35">
            <v>57</v>
          </cell>
          <cell r="BB35">
            <v>0</v>
          </cell>
          <cell r="BC35">
            <v>71</v>
          </cell>
          <cell r="BD35">
            <v>67</v>
          </cell>
          <cell r="BE35">
            <v>52</v>
          </cell>
          <cell r="BF35">
            <v>15</v>
          </cell>
          <cell r="BG35">
            <v>14</v>
          </cell>
          <cell r="BH35">
            <v>144</v>
          </cell>
          <cell r="BI35">
            <v>51</v>
          </cell>
          <cell r="BJ35">
            <v>28</v>
          </cell>
          <cell r="BK35">
            <v>102</v>
          </cell>
          <cell r="BL35">
            <v>16</v>
          </cell>
          <cell r="BM35">
            <v>27</v>
          </cell>
          <cell r="BN35">
            <v>71</v>
          </cell>
          <cell r="BO35">
            <v>35</v>
          </cell>
          <cell r="BP35">
            <v>58</v>
          </cell>
          <cell r="BQ35">
            <v>15</v>
          </cell>
          <cell r="BR35">
            <v>64</v>
          </cell>
          <cell r="BS35">
            <v>20</v>
          </cell>
          <cell r="BT35">
            <v>456</v>
          </cell>
          <cell r="BU35">
            <v>13</v>
          </cell>
          <cell r="BV35">
            <v>11</v>
          </cell>
          <cell r="BW35">
            <v>6</v>
          </cell>
          <cell r="BX35">
            <v>33</v>
          </cell>
          <cell r="BY35">
            <v>122</v>
          </cell>
          <cell r="BZ35">
            <v>21</v>
          </cell>
          <cell r="CA35">
            <v>630</v>
          </cell>
          <cell r="CB35">
            <v>253</v>
          </cell>
          <cell r="CC35">
            <v>53</v>
          </cell>
          <cell r="CD35">
            <v>65</v>
          </cell>
          <cell r="CE35">
            <v>86</v>
          </cell>
          <cell r="CF35">
            <v>14</v>
          </cell>
          <cell r="CG35">
            <v>8</v>
          </cell>
          <cell r="CH35">
            <v>6</v>
          </cell>
          <cell r="CI35">
            <v>49</v>
          </cell>
          <cell r="CJ35">
            <v>71</v>
          </cell>
          <cell r="CK35">
            <v>31</v>
          </cell>
        </row>
        <row r="36">
          <cell r="A36" t="str">
            <v>Rural service area</v>
          </cell>
          <cell r="B36" t="str">
            <v>AREARUR</v>
          </cell>
          <cell r="C36">
            <v>2007</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0</v>
          </cell>
          <cell r="AE36">
            <v>0</v>
          </cell>
          <cell r="AF36">
            <v>0</v>
          </cell>
          <cell r="AG36">
            <v>45</v>
          </cell>
          <cell r="AH36">
            <v>0</v>
          </cell>
          <cell r="AI36">
            <v>1216</v>
          </cell>
          <cell r="AJ36">
            <v>255</v>
          </cell>
          <cell r="AK36">
            <v>0</v>
          </cell>
          <cell r="AL36">
            <v>88</v>
          </cell>
          <cell r="AM36">
            <v>0</v>
          </cell>
          <cell r="AN36">
            <v>0</v>
          </cell>
          <cell r="AO36">
            <v>0</v>
          </cell>
          <cell r="AP36">
            <v>650000</v>
          </cell>
          <cell r="AQ36">
            <v>650</v>
          </cell>
          <cell r="AR36">
            <v>230</v>
          </cell>
          <cell r="AS36">
            <v>0</v>
          </cell>
          <cell r="AT36">
            <v>0</v>
          </cell>
          <cell r="AU36">
            <v>280</v>
          </cell>
          <cell r="AV36">
            <v>0</v>
          </cell>
          <cell r="AW36">
            <v>128</v>
          </cell>
          <cell r="AX36">
            <v>258</v>
          </cell>
          <cell r="AY36">
            <v>16</v>
          </cell>
          <cell r="AZ36">
            <v>0</v>
          </cell>
          <cell r="BA36">
            <v>313</v>
          </cell>
          <cell r="BB36">
            <v>4</v>
          </cell>
          <cell r="BC36">
            <v>3</v>
          </cell>
          <cell r="BD36">
            <v>759</v>
          </cell>
          <cell r="BE36">
            <v>175</v>
          </cell>
          <cell r="BF36">
            <v>584</v>
          </cell>
          <cell r="BG36">
            <v>119</v>
          </cell>
          <cell r="BH36">
            <v>549</v>
          </cell>
          <cell r="BI36">
            <v>279</v>
          </cell>
          <cell r="BJ36">
            <v>0</v>
          </cell>
          <cell r="BK36">
            <v>41</v>
          </cell>
          <cell r="BL36">
            <v>0</v>
          </cell>
          <cell r="BM36">
            <v>0</v>
          </cell>
          <cell r="BN36">
            <v>78</v>
          </cell>
          <cell r="BO36">
            <v>0</v>
          </cell>
          <cell r="BP36">
            <v>284</v>
          </cell>
          <cell r="BQ36">
            <v>0</v>
          </cell>
          <cell r="BR36">
            <v>0</v>
          </cell>
          <cell r="BS36">
            <v>102</v>
          </cell>
          <cell r="BT36">
            <v>184</v>
          </cell>
          <cell r="BU36">
            <v>0</v>
          </cell>
          <cell r="BV36">
            <v>7</v>
          </cell>
          <cell r="BW36">
            <v>530</v>
          </cell>
          <cell r="BX36">
            <v>0</v>
          </cell>
          <cell r="BY36">
            <v>259</v>
          </cell>
          <cell r="BZ36">
            <v>3</v>
          </cell>
          <cell r="CA36">
            <v>0</v>
          </cell>
          <cell r="CB36">
            <v>386</v>
          </cell>
          <cell r="CC36">
            <v>8</v>
          </cell>
          <cell r="CD36">
            <v>607</v>
          </cell>
          <cell r="CE36">
            <v>0</v>
          </cell>
          <cell r="CF36">
            <v>0</v>
          </cell>
          <cell r="CG36">
            <v>0</v>
          </cell>
          <cell r="CH36">
            <v>0</v>
          </cell>
          <cell r="CI36">
            <v>0</v>
          </cell>
          <cell r="CJ36">
            <v>76</v>
          </cell>
          <cell r="CK36">
            <v>0</v>
          </cell>
        </row>
        <row r="37">
          <cell r="A37" t="str">
            <v>Service area population</v>
          </cell>
          <cell r="B37" t="str">
            <v>POP</v>
          </cell>
          <cell r="C37">
            <v>2007</v>
          </cell>
          <cell r="D37">
            <v>3000</v>
          </cell>
          <cell r="E37">
            <v>181930</v>
          </cell>
          <cell r="F37">
            <v>84379</v>
          </cell>
          <cell r="G37">
            <v>25000</v>
          </cell>
          <cell r="H37">
            <v>91487</v>
          </cell>
          <cell r="I37">
            <v>170100</v>
          </cell>
          <cell r="J37">
            <v>23600</v>
          </cell>
          <cell r="K37">
            <v>133480</v>
          </cell>
          <cell r="L37">
            <v>29925</v>
          </cell>
          <cell r="M37">
            <v>18156</v>
          </cell>
          <cell r="N37">
            <v>2428</v>
          </cell>
          <cell r="O37">
            <v>94769</v>
          </cell>
          <cell r="P37">
            <v>3100</v>
          </cell>
          <cell r="Q37">
            <v>4000</v>
          </cell>
          <cell r="R37">
            <v>0</v>
          </cell>
          <cell r="S37">
            <v>21873</v>
          </cell>
          <cell r="T37">
            <v>215718</v>
          </cell>
          <cell r="U37">
            <v>6700</v>
          </cell>
          <cell r="V37">
            <v>704000</v>
          </cell>
          <cell r="W37">
            <v>32042</v>
          </cell>
          <cell r="X37">
            <v>7138</v>
          </cell>
          <cell r="Y37">
            <v>69300</v>
          </cell>
          <cell r="Z37">
            <v>44072</v>
          </cell>
          <cell r="AA37">
            <v>8315</v>
          </cell>
          <cell r="AB37">
            <v>1600</v>
          </cell>
          <cell r="AC37">
            <v>17195</v>
          </cell>
          <cell r="AD37">
            <v>109529</v>
          </cell>
          <cell r="AE37">
            <v>102811</v>
          </cell>
          <cell r="AF37">
            <v>6718</v>
          </cell>
          <cell r="AG37">
            <v>21500</v>
          </cell>
          <cell r="AH37">
            <v>130309</v>
          </cell>
          <cell r="AI37">
            <v>45212</v>
          </cell>
          <cell r="AJ37">
            <v>55289</v>
          </cell>
          <cell r="AK37">
            <v>5635</v>
          </cell>
          <cell r="AL37">
            <v>560668</v>
          </cell>
          <cell r="AM37">
            <v>2520</v>
          </cell>
          <cell r="AN37">
            <v>10500</v>
          </cell>
          <cell r="AO37">
            <v>444158</v>
          </cell>
          <cell r="AP37">
            <v>2892713</v>
          </cell>
          <cell r="AQ37">
            <v>799993</v>
          </cell>
          <cell r="AR37">
            <v>32007</v>
          </cell>
          <cell r="AS37">
            <v>12000</v>
          </cell>
          <cell r="AT37">
            <v>57800</v>
          </cell>
          <cell r="AU37">
            <v>236883</v>
          </cell>
          <cell r="AV37">
            <v>22000</v>
          </cell>
          <cell r="AW37">
            <v>21007</v>
          </cell>
          <cell r="AX37">
            <v>355000</v>
          </cell>
          <cell r="AY37">
            <v>6763</v>
          </cell>
          <cell r="AZ37">
            <v>16000</v>
          </cell>
          <cell r="BA37">
            <v>65000</v>
          </cell>
          <cell r="BB37">
            <v>0</v>
          </cell>
          <cell r="BC37">
            <v>89161</v>
          </cell>
          <cell r="BD37">
            <v>132361</v>
          </cell>
          <cell r="BE37">
            <v>82200</v>
          </cell>
          <cell r="BF37">
            <v>50161</v>
          </cell>
          <cell r="BG37">
            <v>14800</v>
          </cell>
          <cell r="BH37">
            <v>31500</v>
          </cell>
          <cell r="BI37">
            <v>55000</v>
          </cell>
          <cell r="BJ37">
            <v>14000</v>
          </cell>
          <cell r="BK37">
            <v>169800</v>
          </cell>
          <cell r="BL37">
            <v>28178</v>
          </cell>
          <cell r="BM37">
            <v>30300</v>
          </cell>
          <cell r="BN37">
            <v>155000</v>
          </cell>
          <cell r="BO37">
            <v>20200</v>
          </cell>
          <cell r="BP37">
            <v>77948</v>
          </cell>
          <cell r="BQ37">
            <v>6500</v>
          </cell>
          <cell r="BR37">
            <v>79496</v>
          </cell>
          <cell r="BS37">
            <v>18599</v>
          </cell>
          <cell r="BT37">
            <v>706000</v>
          </cell>
          <cell r="BU37">
            <v>7800</v>
          </cell>
          <cell r="BV37">
            <v>9900</v>
          </cell>
          <cell r="BW37">
            <v>5336</v>
          </cell>
          <cell r="BX37">
            <v>36000</v>
          </cell>
          <cell r="BY37">
            <v>109973</v>
          </cell>
          <cell r="BZ37">
            <v>15140</v>
          </cell>
          <cell r="CA37">
            <v>2503281</v>
          </cell>
          <cell r="CB37">
            <v>326064</v>
          </cell>
          <cell r="CC37">
            <v>17000</v>
          </cell>
          <cell r="CD37">
            <v>147360</v>
          </cell>
          <cell r="CE37">
            <v>50331</v>
          </cell>
          <cell r="CF37">
            <v>6989</v>
          </cell>
          <cell r="CG37">
            <v>7411</v>
          </cell>
          <cell r="CH37">
            <v>3900</v>
          </cell>
          <cell r="CI37">
            <v>40000</v>
          </cell>
          <cell r="CJ37">
            <v>110000</v>
          </cell>
          <cell r="CK37">
            <v>35000</v>
          </cell>
        </row>
        <row r="38">
          <cell r="A38" t="str">
            <v>Municipal population</v>
          </cell>
          <cell r="B38" t="str">
            <v>POPCITY</v>
          </cell>
          <cell r="C38">
            <v>2007</v>
          </cell>
          <cell r="D38">
            <v>3000</v>
          </cell>
          <cell r="E38">
            <v>197750</v>
          </cell>
          <cell r="F38">
            <v>86689</v>
          </cell>
          <cell r="G38">
            <v>30000</v>
          </cell>
          <cell r="H38">
            <v>91487</v>
          </cell>
          <cell r="I38">
            <v>170100</v>
          </cell>
          <cell r="J38">
            <v>23600</v>
          </cell>
          <cell r="K38">
            <v>133480</v>
          </cell>
          <cell r="L38">
            <v>29925</v>
          </cell>
          <cell r="M38">
            <v>26520</v>
          </cell>
          <cell r="N38">
            <v>2428</v>
          </cell>
          <cell r="O38">
            <v>107341</v>
          </cell>
          <cell r="P38">
            <v>3100</v>
          </cell>
          <cell r="Q38">
            <v>12500</v>
          </cell>
          <cell r="R38">
            <v>0</v>
          </cell>
          <cell r="S38">
            <v>74185</v>
          </cell>
          <cell r="T38">
            <v>216473</v>
          </cell>
          <cell r="U38">
            <v>5000</v>
          </cell>
          <cell r="V38">
            <v>704000</v>
          </cell>
          <cell r="W38">
            <v>35246</v>
          </cell>
          <cell r="X38">
            <v>8700</v>
          </cell>
          <cell r="Y38">
            <v>102075</v>
          </cell>
          <cell r="Z38">
            <v>44072</v>
          </cell>
          <cell r="AA38">
            <v>8315</v>
          </cell>
          <cell r="AB38">
            <v>2529</v>
          </cell>
          <cell r="AC38">
            <v>10104</v>
          </cell>
          <cell r="AD38">
            <v>170219</v>
          </cell>
          <cell r="AE38">
            <v>155219</v>
          </cell>
          <cell r="AF38">
            <v>15000</v>
          </cell>
          <cell r="AG38">
            <v>21500</v>
          </cell>
          <cell r="AH38">
            <v>130309</v>
          </cell>
          <cell r="AI38">
            <v>45212</v>
          </cell>
          <cell r="AJ38">
            <v>55289</v>
          </cell>
          <cell r="AK38">
            <v>5635</v>
          </cell>
          <cell r="AL38">
            <v>636548</v>
          </cell>
          <cell r="AM38">
            <v>9400</v>
          </cell>
          <cell r="AN38">
            <v>10500</v>
          </cell>
          <cell r="AO38">
            <v>444158</v>
          </cell>
          <cell r="AP38">
            <v>2892713</v>
          </cell>
          <cell r="AQ38">
            <v>888882</v>
          </cell>
          <cell r="AR38">
            <v>32007</v>
          </cell>
          <cell r="AS38">
            <v>16500</v>
          </cell>
          <cell r="AT38">
            <v>119000</v>
          </cell>
          <cell r="AU38">
            <v>236883</v>
          </cell>
          <cell r="AV38">
            <v>22000</v>
          </cell>
          <cell r="AW38">
            <v>34035</v>
          </cell>
          <cell r="AX38">
            <v>355000</v>
          </cell>
          <cell r="AY38">
            <v>18231</v>
          </cell>
          <cell r="AZ38">
            <v>17000</v>
          </cell>
          <cell r="BA38">
            <v>65000</v>
          </cell>
          <cell r="BB38">
            <v>439</v>
          </cell>
          <cell r="BC38">
            <v>113155</v>
          </cell>
          <cell r="BD38">
            <v>133244</v>
          </cell>
          <cell r="BE38">
            <v>82200</v>
          </cell>
          <cell r="BF38">
            <v>51044</v>
          </cell>
          <cell r="BG38">
            <v>14800</v>
          </cell>
          <cell r="BH38">
            <v>62000</v>
          </cell>
          <cell r="BI38">
            <v>55000</v>
          </cell>
          <cell r="BJ38">
            <v>18777</v>
          </cell>
          <cell r="BK38">
            <v>169800</v>
          </cell>
          <cell r="BL38">
            <v>28178</v>
          </cell>
          <cell r="BM38">
            <v>30300</v>
          </cell>
          <cell r="BN38">
            <v>155000</v>
          </cell>
          <cell r="BO38">
            <v>20200</v>
          </cell>
          <cell r="BP38">
            <v>74948</v>
          </cell>
          <cell r="BQ38">
            <v>6500</v>
          </cell>
          <cell r="BR38">
            <v>79496</v>
          </cell>
          <cell r="BS38">
            <v>18599</v>
          </cell>
          <cell r="BT38">
            <v>706000</v>
          </cell>
          <cell r="BU38">
            <v>7800</v>
          </cell>
          <cell r="BV38">
            <v>16700</v>
          </cell>
          <cell r="BW38">
            <v>5336</v>
          </cell>
          <cell r="BX38">
            <v>36000</v>
          </cell>
          <cell r="BY38">
            <v>109141</v>
          </cell>
          <cell r="BZ38">
            <v>15000</v>
          </cell>
          <cell r="CA38">
            <v>2503281</v>
          </cell>
          <cell r="CB38">
            <v>396107</v>
          </cell>
          <cell r="CC38">
            <v>17000</v>
          </cell>
          <cell r="CD38">
            <v>147360</v>
          </cell>
          <cell r="CE38">
            <v>50331</v>
          </cell>
          <cell r="CF38">
            <v>11500</v>
          </cell>
          <cell r="CG38">
            <v>7411</v>
          </cell>
          <cell r="CH38">
            <v>9000</v>
          </cell>
          <cell r="CI38">
            <v>78420</v>
          </cell>
          <cell r="CJ38">
            <v>110000</v>
          </cell>
          <cell r="CK38">
            <v>36000</v>
          </cell>
        </row>
        <row r="39">
          <cell r="A39" t="str">
            <v>No seasonal occupacy customers</v>
          </cell>
          <cell r="B39" t="str">
            <v>YNSUM</v>
          </cell>
          <cell r="C39">
            <v>2007</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154779</v>
          </cell>
          <cell r="AQ39">
            <v>0</v>
          </cell>
          <cell r="AR39">
            <v>753</v>
          </cell>
          <cell r="AS39">
            <v>0</v>
          </cell>
          <cell r="AT39">
            <v>0</v>
          </cell>
          <cell r="AU39">
            <v>0</v>
          </cell>
          <cell r="AV39">
            <v>0</v>
          </cell>
          <cell r="AW39">
            <v>150</v>
          </cell>
          <cell r="AX39">
            <v>0</v>
          </cell>
          <cell r="AY39">
            <v>0</v>
          </cell>
          <cell r="AZ39">
            <v>0</v>
          </cell>
          <cell r="BA39">
            <v>0</v>
          </cell>
          <cell r="BB39">
            <v>0</v>
          </cell>
          <cell r="BC39">
            <v>525</v>
          </cell>
          <cell r="BD39">
            <v>0</v>
          </cell>
          <cell r="BE39">
            <v>0</v>
          </cell>
          <cell r="BF39">
            <v>0</v>
          </cell>
          <cell r="BG39">
            <v>250</v>
          </cell>
          <cell r="BH39">
            <v>200</v>
          </cell>
          <cell r="BI39">
            <v>0</v>
          </cell>
          <cell r="BJ39">
            <v>0</v>
          </cell>
          <cell r="BK39">
            <v>0</v>
          </cell>
          <cell r="BL39">
            <v>0</v>
          </cell>
          <cell r="BM39">
            <v>0</v>
          </cell>
          <cell r="BN39">
            <v>0</v>
          </cell>
          <cell r="BO39">
            <v>0</v>
          </cell>
          <cell r="BP39">
            <v>100</v>
          </cell>
          <cell r="BQ39">
            <v>0</v>
          </cell>
          <cell r="BR39">
            <v>0</v>
          </cell>
          <cell r="BS39">
            <v>0</v>
          </cell>
          <cell r="BT39">
            <v>0</v>
          </cell>
          <cell r="BU39">
            <v>0</v>
          </cell>
          <cell r="BV39">
            <v>0</v>
          </cell>
          <cell r="BW39">
            <v>108</v>
          </cell>
          <cell r="BX39">
            <v>0</v>
          </cell>
          <cell r="BY39">
            <v>0</v>
          </cell>
          <cell r="BZ39">
            <v>0</v>
          </cell>
          <cell r="CA39">
            <v>0</v>
          </cell>
          <cell r="CB39">
            <v>1594</v>
          </cell>
          <cell r="CC39">
            <v>1200</v>
          </cell>
          <cell r="CD39">
            <v>0</v>
          </cell>
          <cell r="CE39">
            <v>0</v>
          </cell>
          <cell r="CF39">
            <v>0</v>
          </cell>
          <cell r="CG39">
            <v>0</v>
          </cell>
          <cell r="CH39">
            <v>0</v>
          </cell>
          <cell r="CI39">
            <v>0</v>
          </cell>
          <cell r="CJ39">
            <v>0</v>
          </cell>
          <cell r="CK39">
            <v>0</v>
          </cell>
        </row>
        <row r="40">
          <cell r="A40" t="str">
            <v>Utility winter max peak load</v>
          </cell>
          <cell r="B40" t="str">
            <v>PEAKW</v>
          </cell>
          <cell r="C40">
            <v>2007</v>
          </cell>
          <cell r="D40">
            <v>7722</v>
          </cell>
          <cell r="E40">
            <v>262451</v>
          </cell>
          <cell r="F40">
            <v>174463</v>
          </cell>
          <cell r="G40">
            <v>44355</v>
          </cell>
          <cell r="H40">
            <v>162924</v>
          </cell>
          <cell r="I40">
            <v>280394</v>
          </cell>
          <cell r="J40">
            <v>62291</v>
          </cell>
          <cell r="K40">
            <v>254098</v>
          </cell>
          <cell r="L40">
            <v>50700</v>
          </cell>
          <cell r="M40">
            <v>26792</v>
          </cell>
          <cell r="N40">
            <v>7058</v>
          </cell>
          <cell r="O40">
            <v>132956</v>
          </cell>
          <cell r="P40">
            <v>5844</v>
          </cell>
          <cell r="Q40">
            <v>7084</v>
          </cell>
          <cell r="R40">
            <v>0</v>
          </cell>
          <cell r="S40">
            <v>49746</v>
          </cell>
          <cell r="T40">
            <v>458800</v>
          </cell>
          <cell r="U40">
            <v>13937</v>
          </cell>
          <cell r="V40">
            <v>1234600</v>
          </cell>
          <cell r="W40">
            <v>77850</v>
          </cell>
          <cell r="X40">
            <v>13650</v>
          </cell>
          <cell r="Y40">
            <v>113400</v>
          </cell>
          <cell r="Z40">
            <v>100885</v>
          </cell>
          <cell r="AA40">
            <v>18097</v>
          </cell>
          <cell r="AB40">
            <v>2183</v>
          </cell>
          <cell r="AC40">
            <v>41804</v>
          </cell>
          <cell r="AD40">
            <v>195452</v>
          </cell>
          <cell r="AE40">
            <v>182354</v>
          </cell>
          <cell r="AF40">
            <v>13098</v>
          </cell>
          <cell r="AG40">
            <v>35770</v>
          </cell>
          <cell r="AH40">
            <v>255488</v>
          </cell>
          <cell r="AI40">
            <v>81117</v>
          </cell>
          <cell r="AJ40">
            <v>118782</v>
          </cell>
          <cell r="AK40">
            <v>21901</v>
          </cell>
          <cell r="AL40">
            <v>958009</v>
          </cell>
          <cell r="AM40">
            <v>6571</v>
          </cell>
          <cell r="AN40">
            <v>37110</v>
          </cell>
          <cell r="AO40">
            <v>618000</v>
          </cell>
          <cell r="AP40">
            <v>4146927</v>
          </cell>
          <cell r="AQ40">
            <v>1323948</v>
          </cell>
          <cell r="AR40">
            <v>48562</v>
          </cell>
          <cell r="AS40">
            <v>20993</v>
          </cell>
          <cell r="AT40">
            <v>132343</v>
          </cell>
          <cell r="AU40">
            <v>312517</v>
          </cell>
          <cell r="AV40">
            <v>49230</v>
          </cell>
          <cell r="AW40">
            <v>42285</v>
          </cell>
          <cell r="AX40">
            <v>566710</v>
          </cell>
          <cell r="AY40">
            <v>32173</v>
          </cell>
          <cell r="AZ40">
            <v>38557</v>
          </cell>
          <cell r="BA40">
            <v>111168</v>
          </cell>
          <cell r="BB40">
            <v>0</v>
          </cell>
          <cell r="BC40">
            <v>125023</v>
          </cell>
          <cell r="BD40">
            <v>197500</v>
          </cell>
          <cell r="BE40">
            <v>137845</v>
          </cell>
          <cell r="BF40">
            <v>59655</v>
          </cell>
          <cell r="BG40">
            <v>29786</v>
          </cell>
          <cell r="BH40">
            <v>71056</v>
          </cell>
          <cell r="BI40">
            <v>113519</v>
          </cell>
          <cell r="BJ40">
            <v>25689</v>
          </cell>
          <cell r="BK40">
            <v>268651</v>
          </cell>
          <cell r="BL40">
            <v>42618</v>
          </cell>
          <cell r="BM40">
            <v>57057</v>
          </cell>
          <cell r="BN40">
            <v>212930</v>
          </cell>
          <cell r="BO40">
            <v>38695</v>
          </cell>
          <cell r="BP40">
            <v>139708</v>
          </cell>
          <cell r="BQ40">
            <v>19170</v>
          </cell>
          <cell r="BR40">
            <v>148761</v>
          </cell>
          <cell r="BS40">
            <v>38400</v>
          </cell>
          <cell r="BT40">
            <v>1096729</v>
          </cell>
          <cell r="BU40">
            <v>19154</v>
          </cell>
          <cell r="BV40">
            <v>32731</v>
          </cell>
          <cell r="BW40">
            <v>22552</v>
          </cell>
          <cell r="BX40">
            <v>60692</v>
          </cell>
          <cell r="BY40">
            <v>190600</v>
          </cell>
          <cell r="BZ40">
            <v>41226</v>
          </cell>
          <cell r="CA40">
            <v>4111669</v>
          </cell>
          <cell r="CB40">
            <v>444200</v>
          </cell>
          <cell r="CC40">
            <v>24081</v>
          </cell>
          <cell r="CD40">
            <v>234655</v>
          </cell>
          <cell r="CE40">
            <v>83837</v>
          </cell>
          <cell r="CF40">
            <v>16478</v>
          </cell>
          <cell r="CG40">
            <v>26000</v>
          </cell>
          <cell r="CH40">
            <v>10524</v>
          </cell>
          <cell r="CI40">
            <v>90205</v>
          </cell>
          <cell r="CJ40">
            <v>152456</v>
          </cell>
          <cell r="CK40">
            <v>67025</v>
          </cell>
        </row>
        <row r="41">
          <cell r="A41" t="str">
            <v>Utility summer max peak load</v>
          </cell>
          <cell r="B41" t="str">
            <v>PEAKS</v>
          </cell>
          <cell r="C41">
            <v>2007</v>
          </cell>
          <cell r="D41">
            <v>7100</v>
          </cell>
          <cell r="E41">
            <v>309144</v>
          </cell>
          <cell r="F41">
            <v>208366</v>
          </cell>
          <cell r="G41">
            <v>46817</v>
          </cell>
          <cell r="H41">
            <v>191679</v>
          </cell>
          <cell r="I41">
            <v>367280</v>
          </cell>
          <cell r="J41">
            <v>50409</v>
          </cell>
          <cell r="K41">
            <v>308393</v>
          </cell>
          <cell r="L41">
            <v>56500</v>
          </cell>
          <cell r="M41">
            <v>27573</v>
          </cell>
          <cell r="N41">
            <v>6873</v>
          </cell>
          <cell r="O41">
            <v>171620</v>
          </cell>
          <cell r="P41">
            <v>5739</v>
          </cell>
          <cell r="Q41">
            <v>5833</v>
          </cell>
          <cell r="R41">
            <v>0</v>
          </cell>
          <cell r="S41">
            <v>61745</v>
          </cell>
          <cell r="T41">
            <v>577900</v>
          </cell>
          <cell r="U41">
            <v>12096</v>
          </cell>
          <cell r="V41">
            <v>1556900</v>
          </cell>
          <cell r="W41">
            <v>73806</v>
          </cell>
          <cell r="X41">
            <v>9516</v>
          </cell>
          <cell r="Y41">
            <v>142300</v>
          </cell>
          <cell r="Z41">
            <v>107690</v>
          </cell>
          <cell r="AA41">
            <v>14414</v>
          </cell>
          <cell r="AB41">
            <v>1636</v>
          </cell>
          <cell r="AC41">
            <v>26592</v>
          </cell>
          <cell r="AD41">
            <v>182990</v>
          </cell>
          <cell r="AE41">
            <v>173560</v>
          </cell>
          <cell r="AF41">
            <v>9430</v>
          </cell>
          <cell r="AG41">
            <v>42790</v>
          </cell>
          <cell r="AH41">
            <v>281377</v>
          </cell>
          <cell r="AI41">
            <v>87934</v>
          </cell>
          <cell r="AJ41">
            <v>122494</v>
          </cell>
          <cell r="AK41">
            <v>19067</v>
          </cell>
          <cell r="AL41">
            <v>1161891</v>
          </cell>
          <cell r="AM41">
            <v>4253</v>
          </cell>
          <cell r="AN41">
            <v>33120</v>
          </cell>
          <cell r="AO41">
            <v>772100</v>
          </cell>
          <cell r="AP41">
            <v>3365195</v>
          </cell>
          <cell r="AQ41">
            <v>1425095</v>
          </cell>
          <cell r="AR41">
            <v>43491</v>
          </cell>
          <cell r="AS41">
            <v>20499</v>
          </cell>
          <cell r="AT41">
            <v>110399</v>
          </cell>
          <cell r="AU41">
            <v>370934</v>
          </cell>
          <cell r="AV41">
            <v>46392</v>
          </cell>
          <cell r="AW41">
            <v>34402</v>
          </cell>
          <cell r="AX41">
            <v>681825</v>
          </cell>
          <cell r="AY41">
            <v>40485</v>
          </cell>
          <cell r="AZ41">
            <v>40128</v>
          </cell>
          <cell r="BA41">
            <v>130375</v>
          </cell>
          <cell r="BB41">
            <v>0</v>
          </cell>
          <cell r="BC41">
            <v>155199</v>
          </cell>
          <cell r="BD41">
            <v>254457</v>
          </cell>
          <cell r="BE41">
            <v>184119</v>
          </cell>
          <cell r="BF41">
            <v>70338</v>
          </cell>
          <cell r="BG41">
            <v>41136</v>
          </cell>
          <cell r="BH41">
            <v>77718</v>
          </cell>
          <cell r="BI41">
            <v>88833</v>
          </cell>
          <cell r="BJ41">
            <v>24540</v>
          </cell>
          <cell r="BK41">
            <v>351188</v>
          </cell>
          <cell r="BL41">
            <v>46056</v>
          </cell>
          <cell r="BM41">
            <v>55709</v>
          </cell>
          <cell r="BN41">
            <v>221904</v>
          </cell>
          <cell r="BO41">
            <v>32198</v>
          </cell>
          <cell r="BP41">
            <v>101464</v>
          </cell>
          <cell r="BQ41">
            <v>12650</v>
          </cell>
          <cell r="BR41">
            <v>152219</v>
          </cell>
          <cell r="BS41">
            <v>41000</v>
          </cell>
          <cell r="BT41">
            <v>1518593</v>
          </cell>
          <cell r="BU41">
            <v>19086</v>
          </cell>
          <cell r="BV41">
            <v>31422</v>
          </cell>
          <cell r="BW41">
            <v>14949</v>
          </cell>
          <cell r="BX41">
            <v>73561</v>
          </cell>
          <cell r="BY41">
            <v>177000</v>
          </cell>
          <cell r="BZ41">
            <v>48436</v>
          </cell>
          <cell r="CA41">
            <v>4788341</v>
          </cell>
          <cell r="CB41">
            <v>480200</v>
          </cell>
          <cell r="CC41">
            <v>26430</v>
          </cell>
          <cell r="CD41">
            <v>264915</v>
          </cell>
          <cell r="CE41">
            <v>104372</v>
          </cell>
          <cell r="CF41">
            <v>15711</v>
          </cell>
          <cell r="CG41">
            <v>26000</v>
          </cell>
          <cell r="CH41">
            <v>11279</v>
          </cell>
          <cell r="CI41">
            <v>73472</v>
          </cell>
          <cell r="CJ41">
            <v>185761</v>
          </cell>
          <cell r="CK41">
            <v>74897</v>
          </cell>
        </row>
        <row r="42">
          <cell r="A42" t="str">
            <v>Utility Annual Peak load</v>
          </cell>
          <cell r="C42">
            <v>2007</v>
          </cell>
          <cell r="D42">
            <v>7722</v>
          </cell>
          <cell r="E42">
            <v>309144</v>
          </cell>
          <cell r="F42">
            <v>208366</v>
          </cell>
          <cell r="G42">
            <v>46817</v>
          </cell>
          <cell r="H42">
            <v>191679</v>
          </cell>
          <cell r="I42">
            <v>367280</v>
          </cell>
          <cell r="J42">
            <v>62291</v>
          </cell>
          <cell r="K42">
            <v>308393</v>
          </cell>
          <cell r="L42">
            <v>56500</v>
          </cell>
          <cell r="M42">
            <v>27573</v>
          </cell>
          <cell r="N42">
            <v>7058</v>
          </cell>
          <cell r="O42">
            <v>171620</v>
          </cell>
          <cell r="P42">
            <v>5844</v>
          </cell>
          <cell r="Q42">
            <v>7084</v>
          </cell>
          <cell r="R42">
            <v>0</v>
          </cell>
          <cell r="S42">
            <v>61745</v>
          </cell>
          <cell r="T42">
            <v>577900</v>
          </cell>
          <cell r="U42">
            <v>13937</v>
          </cell>
          <cell r="V42">
            <v>1556900</v>
          </cell>
          <cell r="W42">
            <v>77850</v>
          </cell>
          <cell r="X42">
            <v>13650</v>
          </cell>
          <cell r="Y42">
            <v>142300</v>
          </cell>
          <cell r="Z42">
            <v>107690</v>
          </cell>
          <cell r="AA42">
            <v>18097</v>
          </cell>
          <cell r="AB42">
            <v>2183</v>
          </cell>
          <cell r="AC42">
            <v>41804</v>
          </cell>
          <cell r="AD42">
            <v>195452</v>
          </cell>
          <cell r="AE42">
            <v>182354</v>
          </cell>
          <cell r="AF42">
            <v>13098</v>
          </cell>
          <cell r="AG42">
            <v>42790</v>
          </cell>
          <cell r="AH42">
            <v>281377</v>
          </cell>
          <cell r="AI42">
            <v>87934</v>
          </cell>
          <cell r="AJ42">
            <v>122494</v>
          </cell>
          <cell r="AK42">
            <v>21901</v>
          </cell>
          <cell r="AL42">
            <v>1161891</v>
          </cell>
          <cell r="AM42">
            <v>6571</v>
          </cell>
          <cell r="AN42">
            <v>37110</v>
          </cell>
          <cell r="AO42">
            <v>772100</v>
          </cell>
          <cell r="AP42">
            <v>4146927</v>
          </cell>
          <cell r="AQ42">
            <v>1425095</v>
          </cell>
          <cell r="AR42">
            <v>48562</v>
          </cell>
          <cell r="AS42">
            <v>20993</v>
          </cell>
          <cell r="AT42">
            <v>132343</v>
          </cell>
          <cell r="AU42">
            <v>370934</v>
          </cell>
          <cell r="AV42">
            <v>49230</v>
          </cell>
          <cell r="AW42">
            <v>42285</v>
          </cell>
          <cell r="AX42">
            <v>681825</v>
          </cell>
          <cell r="AY42">
            <v>40485</v>
          </cell>
          <cell r="AZ42">
            <v>40128</v>
          </cell>
          <cell r="BA42">
            <v>130375</v>
          </cell>
          <cell r="BB42">
            <v>0</v>
          </cell>
          <cell r="BC42">
            <v>155199</v>
          </cell>
          <cell r="BD42">
            <v>254457</v>
          </cell>
          <cell r="BE42">
            <v>184119</v>
          </cell>
          <cell r="BF42">
            <v>70338</v>
          </cell>
          <cell r="BG42">
            <v>41136</v>
          </cell>
          <cell r="BH42">
            <v>77718</v>
          </cell>
          <cell r="BI42">
            <v>113519</v>
          </cell>
          <cell r="BJ42">
            <v>25689</v>
          </cell>
          <cell r="BK42">
            <v>351188</v>
          </cell>
          <cell r="BL42">
            <v>46056</v>
          </cell>
          <cell r="BM42">
            <v>57057</v>
          </cell>
          <cell r="BN42">
            <v>221904</v>
          </cell>
          <cell r="BO42">
            <v>38695</v>
          </cell>
          <cell r="BP42">
            <v>139708</v>
          </cell>
          <cell r="BQ42">
            <v>19170</v>
          </cell>
          <cell r="BR42">
            <v>152219</v>
          </cell>
          <cell r="BS42">
            <v>41000</v>
          </cell>
          <cell r="BT42">
            <v>1518593</v>
          </cell>
          <cell r="BU42">
            <v>19154</v>
          </cell>
          <cell r="BV42">
            <v>32731</v>
          </cell>
          <cell r="BW42">
            <v>22552</v>
          </cell>
          <cell r="BX42">
            <v>73561</v>
          </cell>
          <cell r="BY42">
            <v>190600</v>
          </cell>
          <cell r="BZ42">
            <v>48436</v>
          </cell>
          <cell r="CA42">
            <v>4788341</v>
          </cell>
          <cell r="CB42">
            <v>480200</v>
          </cell>
          <cell r="CC42">
            <v>26430</v>
          </cell>
        </row>
        <row r="43">
          <cell r="A43" t="str">
            <v>Utility average peak load</v>
          </cell>
          <cell r="B43" t="str">
            <v>PEAKA</v>
          </cell>
          <cell r="C43">
            <v>2007</v>
          </cell>
          <cell r="D43">
            <v>6355</v>
          </cell>
          <cell r="E43">
            <v>264432</v>
          </cell>
          <cell r="F43">
            <v>133838</v>
          </cell>
          <cell r="G43">
            <v>42630</v>
          </cell>
          <cell r="H43">
            <v>164692</v>
          </cell>
          <cell r="I43">
            <v>294586</v>
          </cell>
          <cell r="J43">
            <v>53215</v>
          </cell>
          <cell r="K43">
            <v>262358</v>
          </cell>
          <cell r="L43">
            <v>49100</v>
          </cell>
          <cell r="M43">
            <v>25702</v>
          </cell>
          <cell r="N43">
            <v>4761</v>
          </cell>
          <cell r="O43">
            <v>141969</v>
          </cell>
          <cell r="P43">
            <v>5279</v>
          </cell>
          <cell r="Q43">
            <v>5675</v>
          </cell>
          <cell r="R43">
            <v>0</v>
          </cell>
          <cell r="S43">
            <v>50685</v>
          </cell>
          <cell r="T43">
            <v>482475</v>
          </cell>
          <cell r="U43">
            <v>11851</v>
          </cell>
          <cell r="V43">
            <v>1285767</v>
          </cell>
          <cell r="W43">
            <v>68192</v>
          </cell>
          <cell r="X43">
            <v>10809</v>
          </cell>
          <cell r="Y43">
            <v>107800</v>
          </cell>
          <cell r="Z43">
            <v>99374</v>
          </cell>
          <cell r="AA43">
            <v>14323</v>
          </cell>
          <cell r="AB43">
            <v>1924</v>
          </cell>
          <cell r="AC43">
            <v>31327</v>
          </cell>
          <cell r="AD43">
            <v>167454</v>
          </cell>
          <cell r="AE43">
            <v>157232</v>
          </cell>
          <cell r="AF43">
            <v>10222</v>
          </cell>
          <cell r="AG43">
            <v>33692</v>
          </cell>
          <cell r="AH43">
            <v>252612</v>
          </cell>
          <cell r="AI43">
            <v>77787</v>
          </cell>
          <cell r="AJ43">
            <v>101227</v>
          </cell>
          <cell r="AK43">
            <v>18375</v>
          </cell>
          <cell r="AL43">
            <v>975908</v>
          </cell>
          <cell r="AM43">
            <v>4498</v>
          </cell>
          <cell r="AN43">
            <v>32628</v>
          </cell>
          <cell r="AO43">
            <v>637700</v>
          </cell>
          <cell r="AP43">
            <v>3399384</v>
          </cell>
          <cell r="AQ43">
            <v>1239616</v>
          </cell>
          <cell r="AR43">
            <v>41342</v>
          </cell>
          <cell r="AS43">
            <v>18475</v>
          </cell>
          <cell r="AT43">
            <v>111275</v>
          </cell>
          <cell r="AU43">
            <v>320111</v>
          </cell>
          <cell r="AV43">
            <v>45049</v>
          </cell>
          <cell r="AW43">
            <v>35515</v>
          </cell>
          <cell r="AX43">
            <v>576717</v>
          </cell>
          <cell r="AY43">
            <v>33778</v>
          </cell>
          <cell r="AZ43">
            <v>36784</v>
          </cell>
          <cell r="BA43">
            <v>111065</v>
          </cell>
          <cell r="BB43">
            <v>0</v>
          </cell>
          <cell r="BC43">
            <v>129498</v>
          </cell>
          <cell r="BD43">
            <v>212508</v>
          </cell>
          <cell r="BE43">
            <v>152115</v>
          </cell>
          <cell r="BF43">
            <v>60393</v>
          </cell>
          <cell r="BG43">
            <v>32243</v>
          </cell>
          <cell r="BH43">
            <v>68783</v>
          </cell>
          <cell r="BI43">
            <v>92806</v>
          </cell>
          <cell r="BJ43">
            <v>21945</v>
          </cell>
          <cell r="BK43">
            <v>286846</v>
          </cell>
          <cell r="BL43">
            <v>41714</v>
          </cell>
          <cell r="BM43">
            <v>52880</v>
          </cell>
          <cell r="BN43">
            <v>198924</v>
          </cell>
          <cell r="BO43">
            <v>31160</v>
          </cell>
          <cell r="BP43">
            <v>115546</v>
          </cell>
          <cell r="BQ43">
            <v>14410</v>
          </cell>
          <cell r="BR43">
            <v>139052</v>
          </cell>
          <cell r="BS43">
            <v>34800</v>
          </cell>
          <cell r="BT43">
            <v>1211502</v>
          </cell>
          <cell r="BU43">
            <v>17421</v>
          </cell>
          <cell r="BV43">
            <v>23280</v>
          </cell>
          <cell r="BW43">
            <v>15505</v>
          </cell>
          <cell r="BX43">
            <v>61686</v>
          </cell>
          <cell r="BY43">
            <v>167300</v>
          </cell>
          <cell r="BZ43">
            <v>39554</v>
          </cell>
          <cell r="CA43">
            <v>4170644</v>
          </cell>
          <cell r="CB43">
            <v>423075</v>
          </cell>
          <cell r="CC43">
            <v>20908</v>
          </cell>
          <cell r="CD43">
            <v>231959</v>
          </cell>
          <cell r="CE43">
            <v>84473</v>
          </cell>
          <cell r="CF43">
            <v>15251</v>
          </cell>
          <cell r="CG43">
            <v>24000</v>
          </cell>
          <cell r="CH43">
            <v>10450</v>
          </cell>
          <cell r="CI43">
            <v>73257</v>
          </cell>
          <cell r="CJ43">
            <v>153126</v>
          </cell>
          <cell r="CK43">
            <v>66316</v>
          </cell>
        </row>
        <row r="44">
          <cell r="A44" t="str">
            <v>Total circuit kms of line</v>
          </cell>
          <cell r="B44" t="str">
            <v>KMC</v>
          </cell>
          <cell r="C44">
            <v>2007</v>
          </cell>
          <cell r="D44">
            <v>92</v>
          </cell>
          <cell r="E44">
            <v>1445</v>
          </cell>
          <cell r="F44">
            <v>746</v>
          </cell>
          <cell r="G44">
            <v>290</v>
          </cell>
          <cell r="H44">
            <v>490</v>
          </cell>
          <cell r="I44">
            <v>1548</v>
          </cell>
          <cell r="J44">
            <v>322</v>
          </cell>
          <cell r="K44">
            <v>1101</v>
          </cell>
          <cell r="L44">
            <v>525</v>
          </cell>
          <cell r="M44">
            <v>146</v>
          </cell>
          <cell r="N44">
            <v>27</v>
          </cell>
          <cell r="O44">
            <v>782</v>
          </cell>
          <cell r="P44">
            <v>21</v>
          </cell>
          <cell r="Q44">
            <v>27</v>
          </cell>
          <cell r="R44">
            <v>0</v>
          </cell>
          <cell r="S44">
            <v>146</v>
          </cell>
          <cell r="T44">
            <v>1133</v>
          </cell>
          <cell r="U44">
            <v>196</v>
          </cell>
          <cell r="V44">
            <v>5180</v>
          </cell>
          <cell r="W44">
            <v>251</v>
          </cell>
          <cell r="X44">
            <v>137</v>
          </cell>
          <cell r="Y44">
            <v>469</v>
          </cell>
          <cell r="Z44">
            <v>274</v>
          </cell>
          <cell r="AA44">
            <v>84</v>
          </cell>
          <cell r="AB44">
            <v>9</v>
          </cell>
          <cell r="AC44">
            <v>1823</v>
          </cell>
          <cell r="AD44">
            <v>871</v>
          </cell>
          <cell r="AE44">
            <v>833</v>
          </cell>
          <cell r="AF44">
            <v>38</v>
          </cell>
          <cell r="AG44">
            <v>235</v>
          </cell>
          <cell r="AH44">
            <v>1030</v>
          </cell>
          <cell r="AI44">
            <v>1706</v>
          </cell>
          <cell r="AJ44">
            <v>1344</v>
          </cell>
          <cell r="AK44">
            <v>68</v>
          </cell>
          <cell r="AL44">
            <v>3343</v>
          </cell>
          <cell r="AM44">
            <v>21</v>
          </cell>
          <cell r="AN44">
            <v>65</v>
          </cell>
          <cell r="AO44">
            <v>2702</v>
          </cell>
          <cell r="AP44">
            <v>120231</v>
          </cell>
          <cell r="AQ44">
            <v>5739</v>
          </cell>
          <cell r="AR44">
            <v>637</v>
          </cell>
          <cell r="AS44">
            <v>98</v>
          </cell>
          <cell r="AT44">
            <v>348</v>
          </cell>
          <cell r="AU44">
            <v>1840</v>
          </cell>
          <cell r="AV44">
            <v>114</v>
          </cell>
          <cell r="AW44">
            <v>355</v>
          </cell>
          <cell r="AX44">
            <v>2609</v>
          </cell>
          <cell r="AY44">
            <v>106</v>
          </cell>
          <cell r="AZ44">
            <v>115</v>
          </cell>
          <cell r="BA44">
            <v>833</v>
          </cell>
          <cell r="BB44">
            <v>4</v>
          </cell>
          <cell r="BC44">
            <v>1034</v>
          </cell>
          <cell r="BD44">
            <v>2773</v>
          </cell>
          <cell r="BE44">
            <v>1658</v>
          </cell>
          <cell r="BF44">
            <v>1115</v>
          </cell>
          <cell r="BG44">
            <v>337</v>
          </cell>
          <cell r="BH44">
            <v>655</v>
          </cell>
          <cell r="BI44">
            <v>608</v>
          </cell>
          <cell r="BJ44">
            <v>370</v>
          </cell>
          <cell r="BK44">
            <v>1397</v>
          </cell>
          <cell r="BL44">
            <v>159</v>
          </cell>
          <cell r="BM44">
            <v>302</v>
          </cell>
          <cell r="BN44">
            <v>953</v>
          </cell>
          <cell r="BO44">
            <v>146</v>
          </cell>
          <cell r="BP44">
            <v>725</v>
          </cell>
          <cell r="BQ44">
            <v>128</v>
          </cell>
          <cell r="BR44">
            <v>545</v>
          </cell>
          <cell r="BS44">
            <v>310</v>
          </cell>
          <cell r="BT44">
            <v>6200</v>
          </cell>
          <cell r="BU44">
            <v>55</v>
          </cell>
          <cell r="BV44">
            <v>87</v>
          </cell>
          <cell r="BW44">
            <v>211</v>
          </cell>
          <cell r="BX44">
            <v>240</v>
          </cell>
          <cell r="BY44">
            <v>1160</v>
          </cell>
          <cell r="BZ44">
            <v>153</v>
          </cell>
          <cell r="CA44">
            <v>16700</v>
          </cell>
          <cell r="CB44">
            <v>2066</v>
          </cell>
          <cell r="CC44">
            <v>229</v>
          </cell>
          <cell r="CD44">
            <v>1522.5</v>
          </cell>
          <cell r="CE44">
            <v>438</v>
          </cell>
          <cell r="CF44">
            <v>73</v>
          </cell>
          <cell r="CG44">
            <v>65</v>
          </cell>
          <cell r="CH44">
            <v>36</v>
          </cell>
          <cell r="CI44">
            <v>435</v>
          </cell>
          <cell r="CJ44">
            <v>1021</v>
          </cell>
          <cell r="CK44">
            <v>268</v>
          </cell>
        </row>
        <row r="45">
          <cell r="A45" t="str">
            <v>Overhead circuit kms of line</v>
          </cell>
          <cell r="B45" t="str">
            <v>KMCO</v>
          </cell>
          <cell r="C45">
            <v>2007</v>
          </cell>
          <cell r="D45">
            <v>92</v>
          </cell>
          <cell r="E45">
            <v>652</v>
          </cell>
          <cell r="F45">
            <v>577</v>
          </cell>
          <cell r="G45">
            <v>252</v>
          </cell>
          <cell r="H45">
            <v>273</v>
          </cell>
          <cell r="I45">
            <v>925</v>
          </cell>
          <cell r="J45">
            <v>213</v>
          </cell>
          <cell r="K45">
            <v>728</v>
          </cell>
          <cell r="L45">
            <v>481</v>
          </cell>
          <cell r="M45">
            <v>77</v>
          </cell>
          <cell r="N45">
            <v>26</v>
          </cell>
          <cell r="O45">
            <v>568</v>
          </cell>
          <cell r="P45">
            <v>17</v>
          </cell>
          <cell r="Q45">
            <v>15</v>
          </cell>
          <cell r="R45">
            <v>0</v>
          </cell>
          <cell r="S45">
            <v>90</v>
          </cell>
          <cell r="T45">
            <v>723</v>
          </cell>
          <cell r="U45">
            <v>174</v>
          </cell>
          <cell r="V45">
            <v>1799</v>
          </cell>
          <cell r="W45">
            <v>203</v>
          </cell>
          <cell r="X45">
            <v>126</v>
          </cell>
          <cell r="Y45">
            <v>233</v>
          </cell>
          <cell r="Z45">
            <v>184</v>
          </cell>
          <cell r="AA45">
            <v>76</v>
          </cell>
          <cell r="AB45">
            <v>8</v>
          </cell>
          <cell r="AC45">
            <v>1822</v>
          </cell>
          <cell r="AD45">
            <v>696</v>
          </cell>
          <cell r="AE45">
            <v>660</v>
          </cell>
          <cell r="AF45">
            <v>36</v>
          </cell>
          <cell r="AG45">
            <v>178</v>
          </cell>
          <cell r="AH45">
            <v>426</v>
          </cell>
          <cell r="AI45">
            <v>1625</v>
          </cell>
          <cell r="AJ45">
            <v>881</v>
          </cell>
          <cell r="AK45">
            <v>57</v>
          </cell>
          <cell r="AL45">
            <v>1504</v>
          </cell>
          <cell r="AM45">
            <v>18</v>
          </cell>
          <cell r="AN45">
            <v>56</v>
          </cell>
          <cell r="AO45">
            <v>800</v>
          </cell>
          <cell r="AP45">
            <v>115990</v>
          </cell>
          <cell r="AQ45">
            <v>2898</v>
          </cell>
          <cell r="AR45">
            <v>521</v>
          </cell>
          <cell r="AS45">
            <v>88</v>
          </cell>
          <cell r="AT45">
            <v>242</v>
          </cell>
          <cell r="AU45">
            <v>1043</v>
          </cell>
          <cell r="AV45">
            <v>95</v>
          </cell>
          <cell r="AW45">
            <v>285</v>
          </cell>
          <cell r="AX45">
            <v>1274</v>
          </cell>
          <cell r="AY45">
            <v>81</v>
          </cell>
          <cell r="AZ45">
            <v>79</v>
          </cell>
          <cell r="BA45">
            <v>540</v>
          </cell>
          <cell r="BB45">
            <v>3</v>
          </cell>
          <cell r="BC45">
            <v>580</v>
          </cell>
          <cell r="BD45">
            <v>2016</v>
          </cell>
          <cell r="BE45">
            <v>989</v>
          </cell>
          <cell r="BF45">
            <v>1027</v>
          </cell>
          <cell r="BG45">
            <v>247</v>
          </cell>
          <cell r="BH45">
            <v>573</v>
          </cell>
          <cell r="BI45">
            <v>513</v>
          </cell>
          <cell r="BJ45">
            <v>365</v>
          </cell>
          <cell r="BK45">
            <v>545</v>
          </cell>
          <cell r="BL45">
            <v>93</v>
          </cell>
          <cell r="BM45">
            <v>245</v>
          </cell>
          <cell r="BN45">
            <v>513</v>
          </cell>
          <cell r="BO45">
            <v>127</v>
          </cell>
          <cell r="BP45">
            <v>611</v>
          </cell>
          <cell r="BQ45">
            <v>117</v>
          </cell>
          <cell r="BR45">
            <v>384</v>
          </cell>
          <cell r="BS45">
            <v>296</v>
          </cell>
          <cell r="BT45">
            <v>1906</v>
          </cell>
          <cell r="BU45">
            <v>53</v>
          </cell>
          <cell r="BV45">
            <v>78</v>
          </cell>
          <cell r="BW45">
            <v>205</v>
          </cell>
          <cell r="BX45">
            <v>160</v>
          </cell>
          <cell r="BY45">
            <v>929</v>
          </cell>
          <cell r="BZ45">
            <v>102</v>
          </cell>
          <cell r="CA45">
            <v>9100</v>
          </cell>
          <cell r="CB45">
            <v>1386</v>
          </cell>
          <cell r="CC45">
            <v>125</v>
          </cell>
          <cell r="CD45">
            <v>1042.5</v>
          </cell>
          <cell r="CE45">
            <v>329</v>
          </cell>
          <cell r="CF45">
            <v>64</v>
          </cell>
          <cell r="CG45">
            <v>52</v>
          </cell>
          <cell r="CH45">
            <v>25</v>
          </cell>
          <cell r="CI45">
            <v>309</v>
          </cell>
          <cell r="CJ45">
            <v>491</v>
          </cell>
          <cell r="CK45">
            <v>152</v>
          </cell>
        </row>
        <row r="46">
          <cell r="A46" t="str">
            <v>Underground circuit kms ofline</v>
          </cell>
          <cell r="B46" t="str">
            <v>KMCU</v>
          </cell>
          <cell r="C46">
            <v>2007</v>
          </cell>
          <cell r="D46">
            <v>0</v>
          </cell>
          <cell r="E46">
            <v>793</v>
          </cell>
          <cell r="F46">
            <v>169</v>
          </cell>
          <cell r="G46">
            <v>38</v>
          </cell>
          <cell r="H46">
            <v>217</v>
          </cell>
          <cell r="I46">
            <v>623</v>
          </cell>
          <cell r="J46">
            <v>109</v>
          </cell>
          <cell r="K46">
            <v>373</v>
          </cell>
          <cell r="L46">
            <v>44</v>
          </cell>
          <cell r="M46">
            <v>69</v>
          </cell>
          <cell r="N46">
            <v>1</v>
          </cell>
          <cell r="O46">
            <v>214</v>
          </cell>
          <cell r="P46">
            <v>4</v>
          </cell>
          <cell r="Q46">
            <v>12</v>
          </cell>
          <cell r="R46">
            <v>0</v>
          </cell>
          <cell r="S46">
            <v>56</v>
          </cell>
          <cell r="T46">
            <v>410</v>
          </cell>
          <cell r="U46">
            <v>22</v>
          </cell>
          <cell r="V46">
            <v>3381</v>
          </cell>
          <cell r="W46">
            <v>48</v>
          </cell>
          <cell r="X46">
            <v>11</v>
          </cell>
          <cell r="Y46">
            <v>236</v>
          </cell>
          <cell r="Z46">
            <v>90</v>
          </cell>
          <cell r="AA46">
            <v>8</v>
          </cell>
          <cell r="AB46">
            <v>1</v>
          </cell>
          <cell r="AC46">
            <v>1</v>
          </cell>
          <cell r="AD46">
            <v>175</v>
          </cell>
          <cell r="AE46">
            <v>173</v>
          </cell>
          <cell r="AF46">
            <v>2</v>
          </cell>
          <cell r="AG46">
            <v>57</v>
          </cell>
          <cell r="AH46">
            <v>604</v>
          </cell>
          <cell r="AI46">
            <v>81</v>
          </cell>
          <cell r="AJ46">
            <v>463</v>
          </cell>
          <cell r="AK46">
            <v>11</v>
          </cell>
          <cell r="AL46">
            <v>1839</v>
          </cell>
          <cell r="AM46">
            <v>3</v>
          </cell>
          <cell r="AN46">
            <v>9</v>
          </cell>
          <cell r="AO46">
            <v>1902</v>
          </cell>
          <cell r="AP46">
            <v>4241</v>
          </cell>
          <cell r="AQ46">
            <v>2841</v>
          </cell>
          <cell r="AR46">
            <v>116</v>
          </cell>
          <cell r="AS46">
            <v>10</v>
          </cell>
          <cell r="AT46">
            <v>106</v>
          </cell>
          <cell r="AU46">
            <v>797</v>
          </cell>
          <cell r="AV46">
            <v>19</v>
          </cell>
          <cell r="AW46">
            <v>70</v>
          </cell>
          <cell r="AX46">
            <v>1335</v>
          </cell>
          <cell r="AY46">
            <v>25</v>
          </cell>
          <cell r="AZ46">
            <v>36</v>
          </cell>
          <cell r="BA46">
            <v>293</v>
          </cell>
          <cell r="BB46">
            <v>1</v>
          </cell>
          <cell r="BC46">
            <v>454</v>
          </cell>
          <cell r="BD46">
            <v>757</v>
          </cell>
          <cell r="BE46">
            <v>669</v>
          </cell>
          <cell r="BF46">
            <v>88</v>
          </cell>
          <cell r="BG46">
            <v>90</v>
          </cell>
          <cell r="BH46">
            <v>82</v>
          </cell>
          <cell r="BI46">
            <v>95</v>
          </cell>
          <cell r="BJ46">
            <v>5</v>
          </cell>
          <cell r="BK46">
            <v>852</v>
          </cell>
          <cell r="BL46">
            <v>66</v>
          </cell>
          <cell r="BM46">
            <v>57</v>
          </cell>
          <cell r="BN46">
            <v>440</v>
          </cell>
          <cell r="BO46">
            <v>19</v>
          </cell>
          <cell r="BP46">
            <v>114</v>
          </cell>
          <cell r="BQ46">
            <v>11</v>
          </cell>
          <cell r="BR46">
            <v>161</v>
          </cell>
          <cell r="BS46">
            <v>14</v>
          </cell>
          <cell r="BT46">
            <v>4294</v>
          </cell>
          <cell r="BU46">
            <v>2</v>
          </cell>
          <cell r="BV46">
            <v>9</v>
          </cell>
          <cell r="BW46">
            <v>6</v>
          </cell>
          <cell r="BX46">
            <v>80</v>
          </cell>
          <cell r="BY46">
            <v>231</v>
          </cell>
          <cell r="BZ46">
            <v>51</v>
          </cell>
          <cell r="CA46">
            <v>7600</v>
          </cell>
          <cell r="CB46">
            <v>680</v>
          </cell>
          <cell r="CC46">
            <v>104</v>
          </cell>
          <cell r="CD46">
            <v>480</v>
          </cell>
          <cell r="CE46">
            <v>109</v>
          </cell>
          <cell r="CF46">
            <v>9</v>
          </cell>
          <cell r="CG46">
            <v>13</v>
          </cell>
          <cell r="CH46">
            <v>11</v>
          </cell>
          <cell r="CI46">
            <v>126</v>
          </cell>
          <cell r="CJ46">
            <v>530</v>
          </cell>
          <cell r="CK46">
            <v>116</v>
          </cell>
        </row>
        <row r="47">
          <cell r="A47" t="str">
            <v>Circuit kilometers 3 phase</v>
          </cell>
          <cell r="B47" t="str">
            <v>KMC3</v>
          </cell>
          <cell r="C47">
            <v>2007</v>
          </cell>
          <cell r="D47">
            <v>47</v>
          </cell>
          <cell r="E47">
            <v>683</v>
          </cell>
          <cell r="F47">
            <v>421</v>
          </cell>
          <cell r="G47">
            <v>132</v>
          </cell>
          <cell r="H47">
            <v>236</v>
          </cell>
          <cell r="I47">
            <v>783</v>
          </cell>
          <cell r="J47">
            <v>169</v>
          </cell>
          <cell r="K47">
            <v>467</v>
          </cell>
          <cell r="L47">
            <v>318</v>
          </cell>
          <cell r="M47">
            <v>69</v>
          </cell>
          <cell r="N47">
            <v>16</v>
          </cell>
          <cell r="O47">
            <v>504</v>
          </cell>
          <cell r="P47">
            <v>10</v>
          </cell>
          <cell r="Q47">
            <v>12</v>
          </cell>
          <cell r="R47">
            <v>0</v>
          </cell>
          <cell r="S47">
            <v>72</v>
          </cell>
          <cell r="T47">
            <v>612</v>
          </cell>
          <cell r="U47">
            <v>109</v>
          </cell>
          <cell r="V47">
            <v>3139</v>
          </cell>
          <cell r="W47">
            <v>142</v>
          </cell>
          <cell r="X47">
            <v>31</v>
          </cell>
          <cell r="Y47">
            <v>166</v>
          </cell>
          <cell r="Z47">
            <v>146</v>
          </cell>
          <cell r="AA47">
            <v>48</v>
          </cell>
          <cell r="AB47">
            <v>4</v>
          </cell>
          <cell r="AC47">
            <v>441</v>
          </cell>
          <cell r="AD47">
            <v>501</v>
          </cell>
          <cell r="AE47">
            <v>481</v>
          </cell>
          <cell r="AF47">
            <v>20</v>
          </cell>
          <cell r="AG47">
            <v>127</v>
          </cell>
          <cell r="AH47">
            <v>462</v>
          </cell>
          <cell r="AI47">
            <v>611</v>
          </cell>
          <cell r="AJ47">
            <v>401</v>
          </cell>
          <cell r="AK47">
            <v>27</v>
          </cell>
          <cell r="AL47">
            <v>1764</v>
          </cell>
          <cell r="AM47">
            <v>10</v>
          </cell>
          <cell r="AN47">
            <v>42</v>
          </cell>
          <cell r="AO47">
            <v>1150</v>
          </cell>
          <cell r="AP47">
            <v>45363</v>
          </cell>
          <cell r="AQ47">
            <v>3259</v>
          </cell>
          <cell r="AR47">
            <v>365</v>
          </cell>
          <cell r="AS47">
            <v>61</v>
          </cell>
          <cell r="AT47">
            <v>251</v>
          </cell>
          <cell r="AU47">
            <v>778</v>
          </cell>
          <cell r="AV47">
            <v>72</v>
          </cell>
          <cell r="AW47">
            <v>162</v>
          </cell>
          <cell r="AX47">
            <v>1190</v>
          </cell>
          <cell r="AY47">
            <v>61</v>
          </cell>
          <cell r="AZ47">
            <v>79</v>
          </cell>
          <cell r="BA47">
            <v>419</v>
          </cell>
          <cell r="BB47">
            <v>3</v>
          </cell>
          <cell r="BC47">
            <v>320</v>
          </cell>
          <cell r="BD47">
            <v>1691</v>
          </cell>
          <cell r="BE47">
            <v>1256</v>
          </cell>
          <cell r="BF47">
            <v>435</v>
          </cell>
          <cell r="BG47">
            <v>178</v>
          </cell>
          <cell r="BH47">
            <v>310</v>
          </cell>
          <cell r="BI47">
            <v>362</v>
          </cell>
          <cell r="BJ47">
            <v>200</v>
          </cell>
          <cell r="BK47">
            <v>722</v>
          </cell>
          <cell r="BL47">
            <v>89</v>
          </cell>
          <cell r="BM47">
            <v>221</v>
          </cell>
          <cell r="BN47">
            <v>358</v>
          </cell>
          <cell r="BO47">
            <v>94</v>
          </cell>
          <cell r="BP47">
            <v>455</v>
          </cell>
          <cell r="BQ47">
            <v>84</v>
          </cell>
          <cell r="BR47">
            <v>349</v>
          </cell>
          <cell r="BS47">
            <v>175</v>
          </cell>
          <cell r="BT47">
            <v>2789</v>
          </cell>
          <cell r="BU47">
            <v>34</v>
          </cell>
          <cell r="BV47">
            <v>43</v>
          </cell>
          <cell r="BW47">
            <v>72</v>
          </cell>
          <cell r="BX47">
            <v>144</v>
          </cell>
          <cell r="BY47">
            <v>642</v>
          </cell>
          <cell r="BZ47">
            <v>89</v>
          </cell>
          <cell r="CA47">
            <v>0</v>
          </cell>
          <cell r="CB47">
            <v>1076</v>
          </cell>
          <cell r="CC47">
            <v>96</v>
          </cell>
          <cell r="CD47">
            <v>695</v>
          </cell>
          <cell r="CE47">
            <v>281</v>
          </cell>
          <cell r="CF47">
            <v>45</v>
          </cell>
          <cell r="CG47">
            <v>44</v>
          </cell>
          <cell r="CH47">
            <v>18</v>
          </cell>
          <cell r="CI47">
            <v>244</v>
          </cell>
          <cell r="CJ47">
            <v>460</v>
          </cell>
          <cell r="CK47">
            <v>144</v>
          </cell>
        </row>
        <row r="48">
          <cell r="A48" t="str">
            <v>Circuit kilometers 2 phase</v>
          </cell>
          <cell r="B48" t="str">
            <v>KMC2</v>
          </cell>
          <cell r="C48">
            <v>2007</v>
          </cell>
          <cell r="D48">
            <v>0</v>
          </cell>
          <cell r="E48">
            <v>0</v>
          </cell>
          <cell r="F48">
            <v>5</v>
          </cell>
          <cell r="G48">
            <v>10</v>
          </cell>
          <cell r="H48">
            <v>0</v>
          </cell>
          <cell r="I48">
            <v>0</v>
          </cell>
          <cell r="J48">
            <v>8</v>
          </cell>
          <cell r="K48">
            <v>2</v>
          </cell>
          <cell r="L48">
            <v>96</v>
          </cell>
          <cell r="M48">
            <v>0</v>
          </cell>
          <cell r="N48">
            <v>2</v>
          </cell>
          <cell r="O48">
            <v>2</v>
          </cell>
          <cell r="P48">
            <v>1</v>
          </cell>
          <cell r="Q48">
            <v>1</v>
          </cell>
          <cell r="R48">
            <v>0</v>
          </cell>
          <cell r="S48">
            <v>2</v>
          </cell>
          <cell r="T48">
            <v>24</v>
          </cell>
          <cell r="U48">
            <v>9</v>
          </cell>
          <cell r="V48">
            <v>104</v>
          </cell>
          <cell r="W48">
            <v>105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22</v>
          </cell>
          <cell r="AM48">
            <v>2</v>
          </cell>
          <cell r="AN48">
            <v>0</v>
          </cell>
          <cell r="AO48">
            <v>22</v>
          </cell>
          <cell r="AP48">
            <v>3595</v>
          </cell>
          <cell r="AQ48">
            <v>164</v>
          </cell>
          <cell r="AR48">
            <v>16</v>
          </cell>
          <cell r="AS48">
            <v>0</v>
          </cell>
          <cell r="AT48">
            <v>0</v>
          </cell>
          <cell r="AU48">
            <v>0</v>
          </cell>
          <cell r="AV48">
            <v>0</v>
          </cell>
          <cell r="AW48">
            <v>5</v>
          </cell>
          <cell r="AX48">
            <v>0</v>
          </cell>
          <cell r="AY48">
            <v>1</v>
          </cell>
          <cell r="AZ48">
            <v>0</v>
          </cell>
          <cell r="BA48">
            <v>26</v>
          </cell>
          <cell r="BB48">
            <v>0</v>
          </cell>
          <cell r="BC48">
            <v>7</v>
          </cell>
          <cell r="BD48">
            <v>0</v>
          </cell>
          <cell r="BE48">
            <v>3</v>
          </cell>
          <cell r="BF48">
            <v>12</v>
          </cell>
          <cell r="BG48">
            <v>1</v>
          </cell>
          <cell r="BH48">
            <v>2</v>
          </cell>
          <cell r="BI48">
            <v>0</v>
          </cell>
          <cell r="BJ48">
            <v>0</v>
          </cell>
          <cell r="BK48">
            <v>0</v>
          </cell>
          <cell r="BL48">
            <v>0</v>
          </cell>
          <cell r="BM48">
            <v>6</v>
          </cell>
          <cell r="BN48">
            <v>0</v>
          </cell>
          <cell r="BO48">
            <v>1</v>
          </cell>
          <cell r="BP48">
            <v>10</v>
          </cell>
          <cell r="BQ48">
            <v>0</v>
          </cell>
          <cell r="BR48">
            <v>8</v>
          </cell>
          <cell r="BS48">
            <v>0</v>
          </cell>
          <cell r="BT48">
            <v>90</v>
          </cell>
          <cell r="BU48">
            <v>1</v>
          </cell>
          <cell r="BV48">
            <v>0</v>
          </cell>
          <cell r="BW48">
            <v>0</v>
          </cell>
          <cell r="BX48">
            <v>13</v>
          </cell>
          <cell r="BY48">
            <v>0</v>
          </cell>
          <cell r="BZ48">
            <v>0</v>
          </cell>
          <cell r="CA48">
            <v>0</v>
          </cell>
          <cell r="CB48">
            <v>22</v>
          </cell>
          <cell r="CC48">
            <v>8</v>
          </cell>
          <cell r="CD48">
            <v>7.5</v>
          </cell>
          <cell r="CE48">
            <v>1</v>
          </cell>
          <cell r="CF48">
            <v>0</v>
          </cell>
          <cell r="CG48">
            <v>0</v>
          </cell>
          <cell r="CH48">
            <v>0</v>
          </cell>
          <cell r="CI48">
            <v>4</v>
          </cell>
          <cell r="CJ48">
            <v>10</v>
          </cell>
          <cell r="CK48">
            <v>0</v>
          </cell>
        </row>
        <row r="49">
          <cell r="A49" t="str">
            <v>Circuit kms single phase</v>
          </cell>
          <cell r="B49" t="str">
            <v>KMC1</v>
          </cell>
          <cell r="C49">
            <v>2007</v>
          </cell>
          <cell r="D49">
            <v>45</v>
          </cell>
          <cell r="E49">
            <v>762</v>
          </cell>
          <cell r="F49">
            <v>320</v>
          </cell>
          <cell r="G49">
            <v>148</v>
          </cell>
          <cell r="H49">
            <v>254</v>
          </cell>
          <cell r="I49">
            <v>765</v>
          </cell>
          <cell r="J49">
            <v>145</v>
          </cell>
          <cell r="K49">
            <v>632</v>
          </cell>
          <cell r="L49">
            <v>111</v>
          </cell>
          <cell r="M49">
            <v>77</v>
          </cell>
          <cell r="N49">
            <v>9</v>
          </cell>
          <cell r="O49">
            <v>276</v>
          </cell>
          <cell r="P49">
            <v>10</v>
          </cell>
          <cell r="Q49">
            <v>14</v>
          </cell>
          <cell r="R49">
            <v>0</v>
          </cell>
          <cell r="S49">
            <v>72</v>
          </cell>
          <cell r="T49">
            <v>497</v>
          </cell>
          <cell r="U49">
            <v>78</v>
          </cell>
          <cell r="V49">
            <v>1937</v>
          </cell>
          <cell r="W49">
            <v>4</v>
          </cell>
          <cell r="X49">
            <v>105</v>
          </cell>
          <cell r="Y49">
            <v>303</v>
          </cell>
          <cell r="Z49">
            <v>123</v>
          </cell>
          <cell r="AA49">
            <v>28</v>
          </cell>
          <cell r="AB49">
            <v>5</v>
          </cell>
          <cell r="AC49">
            <v>1345</v>
          </cell>
          <cell r="AD49">
            <v>370</v>
          </cell>
          <cell r="AE49">
            <v>352</v>
          </cell>
          <cell r="AF49">
            <v>18</v>
          </cell>
          <cell r="AG49">
            <v>108</v>
          </cell>
          <cell r="AH49">
            <v>568</v>
          </cell>
          <cell r="AI49">
            <v>1036</v>
          </cell>
          <cell r="AJ49">
            <v>943</v>
          </cell>
          <cell r="AK49">
            <v>41</v>
          </cell>
          <cell r="AL49">
            <v>1557</v>
          </cell>
          <cell r="AM49">
            <v>9</v>
          </cell>
          <cell r="AN49">
            <v>23</v>
          </cell>
          <cell r="AO49">
            <v>1530</v>
          </cell>
          <cell r="AP49">
            <v>71273</v>
          </cell>
          <cell r="AQ49">
            <v>2316</v>
          </cell>
          <cell r="AR49">
            <v>256</v>
          </cell>
          <cell r="AS49">
            <v>37</v>
          </cell>
          <cell r="AT49">
            <v>97</v>
          </cell>
          <cell r="AU49">
            <v>1062</v>
          </cell>
          <cell r="AV49">
            <v>42</v>
          </cell>
          <cell r="AW49">
            <v>188</v>
          </cell>
          <cell r="AX49">
            <v>1409</v>
          </cell>
          <cell r="AY49">
            <v>44</v>
          </cell>
          <cell r="AZ49">
            <v>36</v>
          </cell>
          <cell r="BA49">
            <v>388</v>
          </cell>
          <cell r="BB49">
            <v>1</v>
          </cell>
          <cell r="BC49">
            <v>707</v>
          </cell>
          <cell r="BD49">
            <v>1067</v>
          </cell>
          <cell r="BE49">
            <v>399</v>
          </cell>
          <cell r="BF49">
            <v>668</v>
          </cell>
          <cell r="BG49">
            <v>158</v>
          </cell>
          <cell r="BH49">
            <v>343</v>
          </cell>
          <cell r="BI49">
            <v>246</v>
          </cell>
          <cell r="BJ49">
            <v>170</v>
          </cell>
          <cell r="BK49">
            <v>675</v>
          </cell>
          <cell r="BL49">
            <v>70</v>
          </cell>
          <cell r="BM49">
            <v>75</v>
          </cell>
          <cell r="BN49">
            <v>595</v>
          </cell>
          <cell r="BO49">
            <v>51</v>
          </cell>
          <cell r="BP49">
            <v>260</v>
          </cell>
          <cell r="BQ49">
            <v>44</v>
          </cell>
          <cell r="BR49">
            <v>188</v>
          </cell>
          <cell r="BS49">
            <v>134</v>
          </cell>
          <cell r="BT49">
            <v>3321</v>
          </cell>
          <cell r="BU49">
            <v>20</v>
          </cell>
          <cell r="BV49">
            <v>44</v>
          </cell>
          <cell r="BW49">
            <v>139</v>
          </cell>
          <cell r="BX49">
            <v>83</v>
          </cell>
          <cell r="BY49">
            <v>518</v>
          </cell>
          <cell r="BZ49">
            <v>64</v>
          </cell>
          <cell r="CA49">
            <v>0</v>
          </cell>
          <cell r="CB49">
            <v>968</v>
          </cell>
          <cell r="CC49">
            <v>125</v>
          </cell>
          <cell r="CD49">
            <v>820</v>
          </cell>
          <cell r="CE49">
            <v>156</v>
          </cell>
          <cell r="CF49">
            <v>28</v>
          </cell>
          <cell r="CG49">
            <v>21</v>
          </cell>
          <cell r="CH49">
            <v>18</v>
          </cell>
          <cell r="CI49">
            <v>187</v>
          </cell>
          <cell r="CJ49">
            <v>551</v>
          </cell>
          <cell r="CK49">
            <v>124</v>
          </cell>
        </row>
        <row r="50">
          <cell r="A50" t="str">
            <v>No transmission transformers</v>
          </cell>
          <cell r="B50" t="str">
            <v>NTRST</v>
          </cell>
          <cell r="C50">
            <v>2007</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249</v>
          </cell>
          <cell r="AQ50">
            <v>22</v>
          </cell>
          <cell r="AR50">
            <v>0</v>
          </cell>
          <cell r="AS50">
            <v>3</v>
          </cell>
          <cell r="AT50">
            <v>0</v>
          </cell>
          <cell r="AU50">
            <v>16</v>
          </cell>
          <cell r="AV50">
            <v>0</v>
          </cell>
          <cell r="AW50">
            <v>0</v>
          </cell>
          <cell r="AX50">
            <v>0</v>
          </cell>
          <cell r="AY50">
            <v>0</v>
          </cell>
          <cell r="AZ50">
            <v>0</v>
          </cell>
          <cell r="BA50">
            <v>0</v>
          </cell>
          <cell r="BB50">
            <v>0</v>
          </cell>
          <cell r="BC50">
            <v>0</v>
          </cell>
          <cell r="BD50">
            <v>0</v>
          </cell>
          <cell r="BE50">
            <v>6</v>
          </cell>
          <cell r="BF50">
            <v>6</v>
          </cell>
          <cell r="BG50">
            <v>3</v>
          </cell>
          <cell r="BH50">
            <v>1</v>
          </cell>
          <cell r="BI50">
            <v>0</v>
          </cell>
          <cell r="BJ50">
            <v>0</v>
          </cell>
          <cell r="BK50">
            <v>0</v>
          </cell>
          <cell r="BL50">
            <v>0</v>
          </cell>
          <cell r="BM50">
            <v>0</v>
          </cell>
          <cell r="BN50">
            <v>0</v>
          </cell>
          <cell r="BO50">
            <v>0</v>
          </cell>
          <cell r="BP50">
            <v>8</v>
          </cell>
          <cell r="BQ50">
            <v>0</v>
          </cell>
          <cell r="BR50">
            <v>0</v>
          </cell>
          <cell r="BS50">
            <v>0</v>
          </cell>
          <cell r="BT50">
            <v>10</v>
          </cell>
          <cell r="BU50">
            <v>0</v>
          </cell>
          <cell r="BV50">
            <v>0</v>
          </cell>
          <cell r="BW50">
            <v>0</v>
          </cell>
          <cell r="BX50">
            <v>0</v>
          </cell>
          <cell r="BY50">
            <v>0</v>
          </cell>
          <cell r="BZ50">
            <v>0</v>
          </cell>
          <cell r="CA50">
            <v>0</v>
          </cell>
          <cell r="CB50">
            <v>0</v>
          </cell>
          <cell r="CC50">
            <v>0</v>
          </cell>
          <cell r="CD50">
            <v>8</v>
          </cell>
          <cell r="CE50">
            <v>0</v>
          </cell>
          <cell r="CF50">
            <v>0</v>
          </cell>
          <cell r="CG50">
            <v>0</v>
          </cell>
          <cell r="CH50">
            <v>0</v>
          </cell>
          <cell r="CI50">
            <v>0</v>
          </cell>
          <cell r="CJ50">
            <v>0</v>
          </cell>
          <cell r="CK50">
            <v>0</v>
          </cell>
        </row>
        <row r="51">
          <cell r="A51" t="str">
            <v>No subtransmission transformer</v>
          </cell>
          <cell r="B51" t="str">
            <v>NTRFST</v>
          </cell>
          <cell r="C51">
            <v>2007</v>
          </cell>
          <cell r="D51">
            <v>4</v>
          </cell>
          <cell r="E51">
            <v>40</v>
          </cell>
          <cell r="F51">
            <v>23</v>
          </cell>
          <cell r="G51">
            <v>2</v>
          </cell>
          <cell r="H51">
            <v>4</v>
          </cell>
          <cell r="I51">
            <v>44</v>
          </cell>
          <cell r="J51">
            <v>12</v>
          </cell>
          <cell r="K51">
            <v>5</v>
          </cell>
          <cell r="L51">
            <v>8</v>
          </cell>
          <cell r="M51">
            <v>6</v>
          </cell>
          <cell r="N51">
            <v>0</v>
          </cell>
          <cell r="O51">
            <v>0</v>
          </cell>
          <cell r="P51">
            <v>4</v>
          </cell>
          <cell r="Q51">
            <v>1</v>
          </cell>
          <cell r="R51">
            <v>0</v>
          </cell>
          <cell r="S51">
            <v>0</v>
          </cell>
          <cell r="T51">
            <v>19</v>
          </cell>
          <cell r="U51">
            <v>8</v>
          </cell>
          <cell r="V51">
            <v>106</v>
          </cell>
          <cell r="W51">
            <v>10</v>
          </cell>
          <cell r="X51">
            <v>0</v>
          </cell>
          <cell r="Y51">
            <v>6</v>
          </cell>
          <cell r="Z51">
            <v>8</v>
          </cell>
          <cell r="AA51">
            <v>0</v>
          </cell>
          <cell r="AB51">
            <v>0</v>
          </cell>
          <cell r="AC51">
            <v>21</v>
          </cell>
          <cell r="AD51">
            <v>34</v>
          </cell>
          <cell r="AE51">
            <v>27</v>
          </cell>
          <cell r="AF51">
            <v>7</v>
          </cell>
          <cell r="AG51">
            <v>0</v>
          </cell>
          <cell r="AH51">
            <v>0</v>
          </cell>
          <cell r="AI51">
            <v>13</v>
          </cell>
          <cell r="AJ51">
            <v>63</v>
          </cell>
          <cell r="AK51">
            <v>0</v>
          </cell>
          <cell r="AL51">
            <v>70</v>
          </cell>
          <cell r="AM51">
            <v>0</v>
          </cell>
          <cell r="AN51">
            <v>3</v>
          </cell>
          <cell r="AO51">
            <v>24</v>
          </cell>
          <cell r="AP51">
            <v>1462</v>
          </cell>
          <cell r="AQ51">
            <v>154</v>
          </cell>
          <cell r="AR51">
            <v>16</v>
          </cell>
          <cell r="AS51">
            <v>0</v>
          </cell>
          <cell r="AT51">
            <v>34</v>
          </cell>
          <cell r="AU51">
            <v>7</v>
          </cell>
          <cell r="AV51">
            <v>0</v>
          </cell>
          <cell r="AW51">
            <v>7</v>
          </cell>
          <cell r="AX51">
            <v>49</v>
          </cell>
          <cell r="AY51">
            <v>0</v>
          </cell>
          <cell r="AZ51">
            <v>6</v>
          </cell>
          <cell r="BA51">
            <v>0</v>
          </cell>
          <cell r="BB51">
            <v>0</v>
          </cell>
          <cell r="BC51">
            <v>16</v>
          </cell>
          <cell r="BD51">
            <v>0</v>
          </cell>
          <cell r="BE51">
            <v>0</v>
          </cell>
          <cell r="BF51">
            <v>0</v>
          </cell>
          <cell r="BG51">
            <v>32</v>
          </cell>
          <cell r="BH51">
            <v>11</v>
          </cell>
          <cell r="BI51">
            <v>21</v>
          </cell>
          <cell r="BJ51">
            <v>0</v>
          </cell>
          <cell r="BK51">
            <v>38</v>
          </cell>
          <cell r="BL51">
            <v>0</v>
          </cell>
          <cell r="BM51">
            <v>0</v>
          </cell>
          <cell r="BN51">
            <v>16</v>
          </cell>
          <cell r="BO51">
            <v>11</v>
          </cell>
          <cell r="BP51">
            <v>33</v>
          </cell>
          <cell r="BQ51">
            <v>5</v>
          </cell>
          <cell r="BR51">
            <v>39</v>
          </cell>
          <cell r="BS51">
            <v>7</v>
          </cell>
          <cell r="BT51">
            <v>17</v>
          </cell>
          <cell r="BU51">
            <v>5</v>
          </cell>
          <cell r="BV51">
            <v>9</v>
          </cell>
          <cell r="BW51">
            <v>0</v>
          </cell>
          <cell r="BX51">
            <v>0</v>
          </cell>
          <cell r="BY51">
            <v>36</v>
          </cell>
          <cell r="BZ51">
            <v>3</v>
          </cell>
          <cell r="CA51">
            <v>0</v>
          </cell>
          <cell r="CB51">
            <v>66</v>
          </cell>
          <cell r="CC51">
            <v>3</v>
          </cell>
          <cell r="CD51">
            <v>28</v>
          </cell>
          <cell r="CE51">
            <v>542</v>
          </cell>
          <cell r="CF51">
            <v>6</v>
          </cell>
          <cell r="CG51">
            <v>4</v>
          </cell>
          <cell r="CH51">
            <v>1</v>
          </cell>
          <cell r="CI51">
            <v>27</v>
          </cell>
          <cell r="CJ51">
            <v>21</v>
          </cell>
          <cell r="CK51">
            <v>0</v>
          </cell>
        </row>
        <row r="52">
          <cell r="A52" t="str">
            <v>No distribution transformers</v>
          </cell>
          <cell r="B52" t="str">
            <v>NTRFD</v>
          </cell>
          <cell r="C52">
            <v>2007</v>
          </cell>
          <cell r="D52">
            <v>324</v>
          </cell>
          <cell r="E52">
            <v>8938</v>
          </cell>
          <cell r="F52">
            <v>5178</v>
          </cell>
          <cell r="G52">
            <v>3041</v>
          </cell>
          <cell r="H52">
            <v>3436</v>
          </cell>
          <cell r="I52">
            <v>8950</v>
          </cell>
          <cell r="J52">
            <v>2051</v>
          </cell>
          <cell r="K52">
            <v>6853</v>
          </cell>
          <cell r="L52">
            <v>2384</v>
          </cell>
          <cell r="M52">
            <v>836</v>
          </cell>
          <cell r="N52">
            <v>1</v>
          </cell>
          <cell r="O52">
            <v>3600</v>
          </cell>
          <cell r="P52">
            <v>239</v>
          </cell>
          <cell r="Q52">
            <v>288</v>
          </cell>
          <cell r="R52">
            <v>0</v>
          </cell>
          <cell r="S52">
            <v>1538</v>
          </cell>
          <cell r="T52">
            <v>8034</v>
          </cell>
          <cell r="U52">
            <v>742</v>
          </cell>
          <cell r="V52">
            <v>25493</v>
          </cell>
          <cell r="W52">
            <v>1563</v>
          </cell>
          <cell r="X52">
            <v>729</v>
          </cell>
          <cell r="Y52">
            <v>3047</v>
          </cell>
          <cell r="Z52">
            <v>2418</v>
          </cell>
          <cell r="AA52">
            <v>792</v>
          </cell>
          <cell r="AB52">
            <v>75</v>
          </cell>
          <cell r="AC52">
            <v>6000</v>
          </cell>
          <cell r="AD52">
            <v>5496</v>
          </cell>
          <cell r="AE52">
            <v>5066</v>
          </cell>
          <cell r="AF52">
            <v>430</v>
          </cell>
          <cell r="AG52">
            <v>1450</v>
          </cell>
          <cell r="AH52">
            <v>5734</v>
          </cell>
          <cell r="AI52">
            <v>7114</v>
          </cell>
          <cell r="AJ52">
            <v>3580</v>
          </cell>
          <cell r="AK52">
            <v>59</v>
          </cell>
          <cell r="AL52">
            <v>23801</v>
          </cell>
          <cell r="AM52">
            <v>180</v>
          </cell>
          <cell r="AN52">
            <v>738</v>
          </cell>
          <cell r="AO52">
            <v>15028</v>
          </cell>
          <cell r="AP52">
            <v>540842</v>
          </cell>
          <cell r="AQ52">
            <v>39938</v>
          </cell>
          <cell r="AR52">
            <v>3079</v>
          </cell>
          <cell r="AS52">
            <v>688</v>
          </cell>
          <cell r="AT52">
            <v>2200</v>
          </cell>
          <cell r="AU52">
            <v>10048</v>
          </cell>
          <cell r="AV52">
            <v>975</v>
          </cell>
          <cell r="AW52">
            <v>1938</v>
          </cell>
          <cell r="AX52">
            <v>14929</v>
          </cell>
          <cell r="AY52">
            <v>1162</v>
          </cell>
          <cell r="AZ52">
            <v>1235</v>
          </cell>
          <cell r="BA52">
            <v>4559</v>
          </cell>
          <cell r="BB52">
            <v>15</v>
          </cell>
          <cell r="BC52">
            <v>3960</v>
          </cell>
          <cell r="BD52">
            <v>9345</v>
          </cell>
          <cell r="BE52">
            <v>4151</v>
          </cell>
          <cell r="BF52">
            <v>5194</v>
          </cell>
          <cell r="BG52">
            <v>1704</v>
          </cell>
          <cell r="BH52">
            <v>4504</v>
          </cell>
          <cell r="BI52">
            <v>3927</v>
          </cell>
          <cell r="BJ52">
            <v>0</v>
          </cell>
          <cell r="BK52">
            <v>8189</v>
          </cell>
          <cell r="BL52">
            <v>1257</v>
          </cell>
          <cell r="BM52">
            <v>1744</v>
          </cell>
          <cell r="BN52">
            <v>6471</v>
          </cell>
          <cell r="BO52">
            <v>1592</v>
          </cell>
          <cell r="BP52">
            <v>5953</v>
          </cell>
          <cell r="BQ52">
            <v>687</v>
          </cell>
          <cell r="BR52">
            <v>3777</v>
          </cell>
          <cell r="BS52">
            <v>1792</v>
          </cell>
          <cell r="BT52">
            <v>31487</v>
          </cell>
          <cell r="BU52">
            <v>645</v>
          </cell>
          <cell r="BV52">
            <v>965</v>
          </cell>
          <cell r="BW52">
            <v>942</v>
          </cell>
          <cell r="BX52">
            <v>1359</v>
          </cell>
          <cell r="BY52">
            <v>6945</v>
          </cell>
          <cell r="BZ52">
            <v>850</v>
          </cell>
          <cell r="CA52">
            <v>68606</v>
          </cell>
          <cell r="CB52">
            <v>16007</v>
          </cell>
          <cell r="CC52">
            <v>1419</v>
          </cell>
          <cell r="CD52">
            <v>7474</v>
          </cell>
          <cell r="CE52">
            <v>2017</v>
          </cell>
          <cell r="CF52">
            <v>676</v>
          </cell>
          <cell r="CG52">
            <v>433</v>
          </cell>
          <cell r="CH52">
            <v>240</v>
          </cell>
          <cell r="CI52">
            <v>2813</v>
          </cell>
          <cell r="CJ52">
            <v>5201</v>
          </cell>
          <cell r="CK52">
            <v>1607</v>
          </cell>
        </row>
        <row r="53">
          <cell r="A53" t="str">
            <v>Utility average load factor</v>
          </cell>
          <cell r="B53" t="str">
            <v>LF</v>
          </cell>
          <cell r="C53">
            <v>2007</v>
          </cell>
          <cell r="D53">
            <v>73</v>
          </cell>
          <cell r="E53">
            <v>68</v>
          </cell>
          <cell r="F53">
            <v>87</v>
          </cell>
          <cell r="G53">
            <v>65</v>
          </cell>
          <cell r="H53">
            <v>73</v>
          </cell>
          <cell r="I53">
            <v>69</v>
          </cell>
          <cell r="J53">
            <v>73</v>
          </cell>
          <cell r="K53">
            <v>71</v>
          </cell>
          <cell r="L53">
            <v>72</v>
          </cell>
          <cell r="M53">
            <v>70</v>
          </cell>
          <cell r="N53">
            <v>74</v>
          </cell>
          <cell r="O53">
            <v>72</v>
          </cell>
          <cell r="P53">
            <v>66</v>
          </cell>
          <cell r="Q53">
            <v>62</v>
          </cell>
          <cell r="R53">
            <v>0</v>
          </cell>
          <cell r="S53">
            <v>0</v>
          </cell>
          <cell r="T53">
            <v>59</v>
          </cell>
          <cell r="U53">
            <v>69</v>
          </cell>
          <cell r="V53">
            <v>74</v>
          </cell>
          <cell r="W53">
            <v>72</v>
          </cell>
          <cell r="X53">
            <v>71</v>
          </cell>
          <cell r="Y53">
            <v>64</v>
          </cell>
          <cell r="Z53">
            <v>92</v>
          </cell>
          <cell r="AA53">
            <v>70</v>
          </cell>
          <cell r="AB53">
            <v>66</v>
          </cell>
          <cell r="AC53">
            <v>75</v>
          </cell>
          <cell r="AD53">
            <v>0</v>
          </cell>
          <cell r="AE53">
            <v>65</v>
          </cell>
          <cell r="AF53">
            <v>71</v>
          </cell>
          <cell r="AG53">
            <v>61</v>
          </cell>
          <cell r="AH53">
            <v>74</v>
          </cell>
          <cell r="AI53">
            <v>57</v>
          </cell>
          <cell r="AJ53">
            <v>69</v>
          </cell>
          <cell r="AK53">
            <v>71</v>
          </cell>
          <cell r="AL53">
            <v>75</v>
          </cell>
          <cell r="AM53">
            <v>68</v>
          </cell>
          <cell r="AN53">
            <v>69</v>
          </cell>
          <cell r="AO53">
            <v>71</v>
          </cell>
          <cell r="AP53">
            <v>0</v>
          </cell>
          <cell r="AQ53">
            <v>72</v>
          </cell>
          <cell r="AR53">
            <v>55</v>
          </cell>
          <cell r="AS53">
            <v>71</v>
          </cell>
          <cell r="AT53">
            <v>75</v>
          </cell>
          <cell r="AU53">
            <v>70</v>
          </cell>
          <cell r="AV53">
            <v>74</v>
          </cell>
          <cell r="AW53">
            <v>71</v>
          </cell>
          <cell r="AX53">
            <v>58</v>
          </cell>
          <cell r="AY53">
            <v>71</v>
          </cell>
          <cell r="AZ53">
            <v>72</v>
          </cell>
          <cell r="BA53">
            <v>71</v>
          </cell>
          <cell r="BB53">
            <v>0</v>
          </cell>
          <cell r="BC53">
            <v>68</v>
          </cell>
          <cell r="BD53">
            <v>0</v>
          </cell>
          <cell r="BE53">
            <v>0</v>
          </cell>
          <cell r="BF53">
            <v>0</v>
          </cell>
          <cell r="BG53">
            <v>68</v>
          </cell>
          <cell r="BH53">
            <v>0</v>
          </cell>
          <cell r="BI53">
            <v>74</v>
          </cell>
          <cell r="BJ53">
            <v>71</v>
          </cell>
          <cell r="BK53">
            <v>70</v>
          </cell>
          <cell r="BL53">
            <v>70</v>
          </cell>
          <cell r="BM53">
            <v>72</v>
          </cell>
          <cell r="BN53">
            <v>61</v>
          </cell>
          <cell r="BO53">
            <v>72</v>
          </cell>
          <cell r="BP53">
            <v>75</v>
          </cell>
          <cell r="BQ53">
            <v>69928</v>
          </cell>
          <cell r="BR53">
            <v>69</v>
          </cell>
          <cell r="BS53">
            <v>65</v>
          </cell>
          <cell r="BT53">
            <v>0</v>
          </cell>
          <cell r="BU53">
            <v>68</v>
          </cell>
          <cell r="BV53">
            <v>0</v>
          </cell>
          <cell r="BW53">
            <v>8</v>
          </cell>
          <cell r="BX53">
            <v>58</v>
          </cell>
          <cell r="BY53">
            <v>74</v>
          </cell>
          <cell r="BZ53">
            <v>63</v>
          </cell>
          <cell r="CA53">
            <v>73</v>
          </cell>
          <cell r="CB53">
            <v>72</v>
          </cell>
          <cell r="CC53">
            <v>65</v>
          </cell>
          <cell r="CD53">
            <v>70</v>
          </cell>
          <cell r="CE53">
            <v>1013670</v>
          </cell>
          <cell r="CF53">
            <v>88</v>
          </cell>
          <cell r="CG53">
            <v>75</v>
          </cell>
          <cell r="CH53">
            <v>68</v>
          </cell>
          <cell r="CI53">
            <v>71</v>
          </cell>
          <cell r="CJ53">
            <v>68</v>
          </cell>
          <cell r="CK53">
            <v>70</v>
          </cell>
        </row>
      </sheetData>
      <sheetData sheetId="28">
        <row r="1">
          <cell r="A1" t="str">
            <v>Distributor Data for Year ended Dec 31st, 2006</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row>
        <row r="7">
          <cell r="A7" t="str">
            <v>Plant Additions</v>
          </cell>
          <cell r="B7" t="str">
            <v>PADD</v>
          </cell>
          <cell r="C7">
            <v>2006</v>
          </cell>
          <cell r="D7">
            <v>109896.89</v>
          </cell>
          <cell r="E7">
            <v>17769650</v>
          </cell>
          <cell r="F7">
            <v>4097888</v>
          </cell>
          <cell r="G7">
            <v>1701476.94</v>
          </cell>
          <cell r="H7">
            <v>5905835</v>
          </cell>
          <cell r="I7">
            <v>8196416.3300000001</v>
          </cell>
          <cell r="J7">
            <v>904081</v>
          </cell>
          <cell r="K7">
            <v>9021293</v>
          </cell>
          <cell r="L7">
            <v>3684687.31</v>
          </cell>
          <cell r="M7">
            <v>640611.39</v>
          </cell>
          <cell r="N7">
            <v>24291</v>
          </cell>
          <cell r="O7">
            <v>4884102</v>
          </cell>
          <cell r="P7">
            <v>78211.399999999994</v>
          </cell>
          <cell r="Q7">
            <v>0</v>
          </cell>
          <cell r="R7">
            <v>15497.79</v>
          </cell>
          <cell r="S7">
            <v>302762.77</v>
          </cell>
          <cell r="T7">
            <v>7313900</v>
          </cell>
          <cell r="U7">
            <v>1859165.96</v>
          </cell>
          <cell r="V7">
            <v>35886428</v>
          </cell>
          <cell r="W7">
            <v>1788589.37</v>
          </cell>
          <cell r="X7">
            <v>1233.58</v>
          </cell>
          <cell r="Y7">
            <v>3677870</v>
          </cell>
          <cell r="Z7">
            <v>2804029</v>
          </cell>
          <cell r="AA7">
            <v>174354.54</v>
          </cell>
          <cell r="AB7">
            <v>30072.89</v>
          </cell>
          <cell r="AC7">
            <v>7052228</v>
          </cell>
          <cell r="AD7">
            <v>6454742.7400000002</v>
          </cell>
          <cell r="AE7">
            <v>6137566</v>
          </cell>
          <cell r="AF7">
            <v>317176.74</v>
          </cell>
          <cell r="AG7">
            <v>884090.83</v>
          </cell>
          <cell r="AH7">
            <v>11569000</v>
          </cell>
          <cell r="AI7">
            <v>3275338.15</v>
          </cell>
          <cell r="AJ7">
            <v>4617056</v>
          </cell>
          <cell r="AK7">
            <v>57943</v>
          </cell>
          <cell r="AL7">
            <v>31425369</v>
          </cell>
          <cell r="AM7">
            <v>51362</v>
          </cell>
          <cell r="AN7">
            <v>150887.62</v>
          </cell>
          <cell r="AO7">
            <v>21563451</v>
          </cell>
          <cell r="AP7">
            <v>378520922.75999999</v>
          </cell>
          <cell r="AQ7">
            <v>378500000</v>
          </cell>
          <cell r="AR7">
            <v>20922.759999999998</v>
          </cell>
          <cell r="AS7">
            <v>70722819</v>
          </cell>
          <cell r="AT7">
            <v>1298789</v>
          </cell>
          <cell r="AU7">
            <v>344390.69</v>
          </cell>
          <cell r="AV7">
            <v>2501729</v>
          </cell>
          <cell r="AW7">
            <v>14663461.140000001</v>
          </cell>
          <cell r="AX7">
            <v>1173063</v>
          </cell>
          <cell r="AY7">
            <v>1543831.43</v>
          </cell>
          <cell r="AZ7">
            <v>14799324</v>
          </cell>
          <cell r="BA7">
            <v>1118084</v>
          </cell>
          <cell r="BB7">
            <v>953561.45</v>
          </cell>
          <cell r="BC7">
            <v>9527762.4199999999</v>
          </cell>
          <cell r="BD7">
            <v>0</v>
          </cell>
          <cell r="BE7">
            <v>6859536.1499999994</v>
          </cell>
          <cell r="BF7">
            <v>6389729.0999999996</v>
          </cell>
          <cell r="BG7">
            <v>469807.05</v>
          </cell>
          <cell r="BH7">
            <v>8641056.0800000001</v>
          </cell>
          <cell r="BI7">
            <v>4672285</v>
          </cell>
          <cell r="BJ7">
            <v>3968771.08</v>
          </cell>
          <cell r="BK7">
            <v>1517368.09</v>
          </cell>
          <cell r="BL7">
            <v>5049756</v>
          </cell>
          <cell r="BM7">
            <v>4459906</v>
          </cell>
          <cell r="BN7">
            <v>184227.9</v>
          </cell>
          <cell r="BO7">
            <v>13350051</v>
          </cell>
          <cell r="BP7">
            <v>1423059.72</v>
          </cell>
          <cell r="BQ7">
            <v>1552615</v>
          </cell>
          <cell r="BR7">
            <v>10634423</v>
          </cell>
          <cell r="BS7">
            <v>736153.97</v>
          </cell>
          <cell r="BT7">
            <v>3356036</v>
          </cell>
          <cell r="BU7">
            <v>133808.54999999999</v>
          </cell>
          <cell r="BV7">
            <v>5752245</v>
          </cell>
          <cell r="BW7">
            <v>1525495.46</v>
          </cell>
          <cell r="BX7">
            <v>56197851.420000002</v>
          </cell>
          <cell r="BY7">
            <v>286661</v>
          </cell>
          <cell r="BZ7">
            <v>252818.7</v>
          </cell>
          <cell r="CA7">
            <v>208644.3</v>
          </cell>
          <cell r="CB7">
            <v>2184234.13</v>
          </cell>
          <cell r="CC7">
            <v>6936925</v>
          </cell>
          <cell r="CD7">
            <v>996413</v>
          </cell>
          <cell r="CE7">
            <v>198056369</v>
          </cell>
          <cell r="CF7">
            <v>14935375</v>
          </cell>
          <cell r="CG7">
            <v>940822</v>
          </cell>
          <cell r="CH7">
            <v>13835703</v>
          </cell>
          <cell r="CI7">
            <v>1954654</v>
          </cell>
          <cell r="CJ7">
            <v>1064040.98</v>
          </cell>
          <cell r="CK7">
            <v>0</v>
          </cell>
          <cell r="CL7">
            <v>221249</v>
          </cell>
          <cell r="CM7">
            <v>4717752</v>
          </cell>
          <cell r="CN7">
            <v>6468970</v>
          </cell>
          <cell r="CO7">
            <v>2030837.23</v>
          </cell>
        </row>
        <row r="8">
          <cell r="A8" t="str">
            <v>OM&amp;A Expense</v>
          </cell>
          <cell r="B8" t="str">
            <v>COMA</v>
          </cell>
          <cell r="C8">
            <v>2006</v>
          </cell>
          <cell r="D8">
            <v>649442.06999999995</v>
          </cell>
          <cell r="E8">
            <v>7902681</v>
          </cell>
          <cell r="F8">
            <v>9253070</v>
          </cell>
          <cell r="G8">
            <v>3267333.3499999996</v>
          </cell>
          <cell r="H8">
            <v>6078311.7300000004</v>
          </cell>
          <cell r="I8">
            <v>11587446.66</v>
          </cell>
          <cell r="J8">
            <v>3128281.3</v>
          </cell>
          <cell r="K8">
            <v>7102651</v>
          </cell>
          <cell r="L8">
            <v>4354001.16</v>
          </cell>
          <cell r="M8">
            <v>1410326.67</v>
          </cell>
          <cell r="N8">
            <v>474009.24</v>
          </cell>
          <cell r="O8">
            <v>5020736.1400000006</v>
          </cell>
          <cell r="P8">
            <v>453555.85</v>
          </cell>
          <cell r="Q8">
            <v>361838.47000000003</v>
          </cell>
          <cell r="R8">
            <v>139786.57999999999</v>
          </cell>
          <cell r="S8">
            <v>1780664.85</v>
          </cell>
          <cell r="T8">
            <v>21334462</v>
          </cell>
          <cell r="U8">
            <v>1466115.63</v>
          </cell>
          <cell r="V8">
            <v>38065577</v>
          </cell>
          <cell r="W8">
            <v>4143663.6100000003</v>
          </cell>
          <cell r="X8">
            <v>976683.41</v>
          </cell>
          <cell r="Y8">
            <v>5884849.5800000001</v>
          </cell>
          <cell r="Z8">
            <v>3179526.09</v>
          </cell>
          <cell r="AA8">
            <v>1050968.82</v>
          </cell>
          <cell r="AB8">
            <v>237406.91</v>
          </cell>
          <cell r="AC8">
            <v>7556451.5300000003</v>
          </cell>
          <cell r="AD8">
            <v>9346129.6199999992</v>
          </cell>
          <cell r="AE8">
            <v>8782264.5399999991</v>
          </cell>
          <cell r="AF8">
            <v>563865.08000000007</v>
          </cell>
          <cell r="AG8">
            <v>1460166</v>
          </cell>
          <cell r="AH8">
            <v>8663975.1600000001</v>
          </cell>
          <cell r="AI8">
            <v>5377711.2800000003</v>
          </cell>
          <cell r="AJ8">
            <v>4352958</v>
          </cell>
          <cell r="AK8">
            <v>641459.08000000007</v>
          </cell>
          <cell r="AL8">
            <v>31731697.02</v>
          </cell>
          <cell r="AM8">
            <v>214850.83</v>
          </cell>
          <cell r="AN8">
            <v>677885.84</v>
          </cell>
          <cell r="AO8">
            <v>15145220.98</v>
          </cell>
          <cell r="AP8">
            <v>374027584.06</v>
          </cell>
          <cell r="AQ8">
            <v>373736600</v>
          </cell>
          <cell r="AR8">
            <v>290984.06</v>
          </cell>
          <cell r="AS8">
            <v>39371029.949999988</v>
          </cell>
          <cell r="AT8">
            <v>2822634.03</v>
          </cell>
          <cell r="AU8">
            <v>1238329.1100000001</v>
          </cell>
          <cell r="AV8">
            <v>4321594</v>
          </cell>
          <cell r="AW8">
            <v>11238095.76</v>
          </cell>
          <cell r="AX8">
            <v>1762724.8199999998</v>
          </cell>
          <cell r="AY8">
            <v>2197717.1800000002</v>
          </cell>
          <cell r="AZ8">
            <v>23004940.010000002</v>
          </cell>
          <cell r="BA8">
            <v>1433827.6300000001</v>
          </cell>
          <cell r="BB8">
            <v>1684646.56</v>
          </cell>
          <cell r="BC8">
            <v>4029180.06</v>
          </cell>
          <cell r="BD8">
            <v>48198</v>
          </cell>
          <cell r="BE8">
            <v>5497459.8900000006</v>
          </cell>
          <cell r="BF8">
            <v>4804202</v>
          </cell>
          <cell r="BG8">
            <v>693257.89</v>
          </cell>
          <cell r="BH8">
            <v>12349734.83</v>
          </cell>
          <cell r="BI8">
            <v>7731025</v>
          </cell>
          <cell r="BJ8">
            <v>4618709.8299999991</v>
          </cell>
          <cell r="BK8">
            <v>1479291.29</v>
          </cell>
          <cell r="BL8">
            <v>3856060.0900000003</v>
          </cell>
          <cell r="BM8">
            <v>5475700.5600000015</v>
          </cell>
          <cell r="BN8">
            <v>1709688.93</v>
          </cell>
          <cell r="BO8">
            <v>10953937.5</v>
          </cell>
          <cell r="BP8">
            <v>1678142.8299999998</v>
          </cell>
          <cell r="BQ8">
            <v>3278174.1500000004</v>
          </cell>
          <cell r="BR8">
            <v>7571117.0899999999</v>
          </cell>
          <cell r="BS8">
            <v>1988954.76</v>
          </cell>
          <cell r="BT8">
            <v>6582711.6800000006</v>
          </cell>
          <cell r="BU8">
            <v>1000744.0899999999</v>
          </cell>
          <cell r="BV8">
            <v>6090168.0300000003</v>
          </cell>
          <cell r="BW8">
            <v>4027831.67</v>
          </cell>
          <cell r="BX8">
            <v>35119786.150000006</v>
          </cell>
          <cell r="BY8">
            <v>872133.11999999988</v>
          </cell>
          <cell r="BZ8">
            <v>1319784.04</v>
          </cell>
          <cell r="CA8">
            <v>980527.73</v>
          </cell>
          <cell r="CB8">
            <v>3300094.64</v>
          </cell>
          <cell r="CC8">
            <v>10500903.51</v>
          </cell>
          <cell r="CD8">
            <v>1578564</v>
          </cell>
          <cell r="CE8">
            <v>139266976.64000002</v>
          </cell>
          <cell r="CF8">
            <v>19212396</v>
          </cell>
          <cell r="CG8">
            <v>1701254.77</v>
          </cell>
          <cell r="CH8">
            <v>8417375.1400000006</v>
          </cell>
          <cell r="CI8">
            <v>3855996</v>
          </cell>
          <cell r="CJ8">
            <v>1002650.3499999999</v>
          </cell>
          <cell r="CK8">
            <v>1426412</v>
          </cell>
          <cell r="CL8">
            <v>515290.49</v>
          </cell>
          <cell r="CM8">
            <v>4206830</v>
          </cell>
          <cell r="CN8">
            <v>7560037.1500000004</v>
          </cell>
          <cell r="CO8">
            <v>3054668.4499999997</v>
          </cell>
        </row>
        <row r="9">
          <cell r="A9" t="str">
            <v>Income Taxes</v>
          </cell>
          <cell r="B9" t="str">
            <v>CTAXINC</v>
          </cell>
          <cell r="C9">
            <v>2006</v>
          </cell>
          <cell r="D9">
            <v>0</v>
          </cell>
          <cell r="E9">
            <v>5450000</v>
          </cell>
          <cell r="F9">
            <v>1225000</v>
          </cell>
          <cell r="G9">
            <v>830728</v>
          </cell>
          <cell r="H9">
            <v>2529172</v>
          </cell>
          <cell r="I9">
            <v>3045581.01</v>
          </cell>
          <cell r="J9">
            <v>223436</v>
          </cell>
          <cell r="K9">
            <v>2510845</v>
          </cell>
          <cell r="L9">
            <v>91588</v>
          </cell>
          <cell r="M9">
            <v>246816.31</v>
          </cell>
          <cell r="N9">
            <v>0</v>
          </cell>
          <cell r="O9">
            <v>2034067</v>
          </cell>
          <cell r="P9">
            <v>0</v>
          </cell>
          <cell r="Q9">
            <v>42720</v>
          </cell>
          <cell r="R9">
            <v>0</v>
          </cell>
          <cell r="S9">
            <v>559840</v>
          </cell>
          <cell r="T9">
            <v>-4398050</v>
          </cell>
          <cell r="U9">
            <v>43871</v>
          </cell>
          <cell r="V9">
            <v>10118758</v>
          </cell>
          <cell r="W9">
            <v>-20737.86</v>
          </cell>
          <cell r="X9">
            <v>0</v>
          </cell>
          <cell r="Y9">
            <v>290540</v>
          </cell>
          <cell r="Z9">
            <v>1020000</v>
          </cell>
          <cell r="AA9">
            <v>40565</v>
          </cell>
          <cell r="AB9">
            <v>0</v>
          </cell>
          <cell r="AC9">
            <v>244530.56</v>
          </cell>
          <cell r="AD9">
            <v>1227773.97</v>
          </cell>
          <cell r="AE9">
            <v>1213714.97</v>
          </cell>
          <cell r="AF9">
            <v>14059</v>
          </cell>
          <cell r="AG9">
            <v>205734.14</v>
          </cell>
          <cell r="AH9">
            <v>2142845</v>
          </cell>
          <cell r="AI9">
            <v>1420327</v>
          </cell>
          <cell r="AJ9">
            <v>731486</v>
          </cell>
          <cell r="AK9">
            <v>13059</v>
          </cell>
          <cell r="AL9">
            <v>7593510.5</v>
          </cell>
          <cell r="AM9">
            <v>924</v>
          </cell>
          <cell r="AN9">
            <v>56324</v>
          </cell>
          <cell r="AO9">
            <v>8825938</v>
          </cell>
          <cell r="AP9">
            <v>47218994</v>
          </cell>
          <cell r="AQ9">
            <v>47207300</v>
          </cell>
          <cell r="AR9">
            <v>11694</v>
          </cell>
          <cell r="AS9">
            <v>11375241.359999999</v>
          </cell>
          <cell r="AT9">
            <v>1045000</v>
          </cell>
          <cell r="AU9">
            <v>10140</v>
          </cell>
          <cell r="AV9">
            <v>986690</v>
          </cell>
          <cell r="AW9">
            <v>3257773</v>
          </cell>
          <cell r="AX9">
            <v>306478.25</v>
          </cell>
          <cell r="AY9">
            <v>400249</v>
          </cell>
          <cell r="AZ9">
            <v>4894900</v>
          </cell>
          <cell r="BA9">
            <v>596528</v>
          </cell>
          <cell r="BB9">
            <v>496000</v>
          </cell>
          <cell r="BC9">
            <v>984223.12</v>
          </cell>
          <cell r="BD9">
            <v>0</v>
          </cell>
          <cell r="BE9">
            <v>2487047.67</v>
          </cell>
          <cell r="BF9">
            <v>2221551</v>
          </cell>
          <cell r="BG9">
            <v>265496.67</v>
          </cell>
          <cell r="BH9">
            <v>2638981</v>
          </cell>
          <cell r="BI9">
            <v>1849497</v>
          </cell>
          <cell r="BJ9">
            <v>789484</v>
          </cell>
          <cell r="BK9">
            <v>468793.44</v>
          </cell>
          <cell r="BL9">
            <v>500945</v>
          </cell>
          <cell r="BM9">
            <v>520343</v>
          </cell>
          <cell r="BN9">
            <v>12629</v>
          </cell>
          <cell r="BO9">
            <v>4580301.7</v>
          </cell>
          <cell r="BP9">
            <v>579143.87</v>
          </cell>
          <cell r="BQ9">
            <v>699818</v>
          </cell>
          <cell r="BR9">
            <v>2125000.2599999998</v>
          </cell>
          <cell r="BS9">
            <v>229775</v>
          </cell>
          <cell r="BT9">
            <v>0</v>
          </cell>
          <cell r="BU9">
            <v>94800</v>
          </cell>
          <cell r="BV9">
            <v>1817789.32</v>
          </cell>
          <cell r="BW9">
            <v>95557</v>
          </cell>
          <cell r="BX9">
            <v>11464622.17</v>
          </cell>
          <cell r="BY9">
            <v>61856</v>
          </cell>
          <cell r="BZ9">
            <v>25909</v>
          </cell>
          <cell r="CA9">
            <v>33368</v>
          </cell>
          <cell r="CB9">
            <v>451574</v>
          </cell>
          <cell r="CC9">
            <v>1213708</v>
          </cell>
          <cell r="CD9">
            <v>122000</v>
          </cell>
          <cell r="CE9">
            <v>46001084</v>
          </cell>
          <cell r="CF9">
            <v>5099537</v>
          </cell>
          <cell r="CG9">
            <v>264395</v>
          </cell>
          <cell r="CH9">
            <v>2771702</v>
          </cell>
          <cell r="CI9">
            <v>641458</v>
          </cell>
          <cell r="CJ9">
            <v>24574</v>
          </cell>
          <cell r="CK9">
            <v>0</v>
          </cell>
          <cell r="CL9">
            <v>4070</v>
          </cell>
          <cell r="CM9">
            <v>884176</v>
          </cell>
          <cell r="CN9">
            <v>2680897</v>
          </cell>
          <cell r="CO9">
            <v>384291.95</v>
          </cell>
        </row>
        <row r="10">
          <cell r="A10" t="str">
            <v>Total Customers (not including Street &amp; Sentinel Lighting Connections)</v>
          </cell>
          <cell r="B10" t="str">
            <v>YN</v>
          </cell>
          <cell r="C10">
            <v>2006</v>
          </cell>
          <cell r="D10">
            <v>1720</v>
          </cell>
          <cell r="E10">
            <v>67523</v>
          </cell>
          <cell r="F10">
            <v>35510</v>
          </cell>
          <cell r="G10">
            <v>9284</v>
          </cell>
          <cell r="H10">
            <v>36569</v>
          </cell>
          <cell r="I10">
            <v>60749</v>
          </cell>
          <cell r="J10">
            <v>14300</v>
          </cell>
          <cell r="K10">
            <v>48619</v>
          </cell>
          <cell r="L10">
            <v>15329</v>
          </cell>
          <cell r="M10">
            <v>6158</v>
          </cell>
          <cell r="N10">
            <v>1316</v>
          </cell>
          <cell r="O10">
            <v>31966</v>
          </cell>
          <cell r="P10">
            <v>1616</v>
          </cell>
          <cell r="Q10">
            <v>1836</v>
          </cell>
          <cell r="R10">
            <v>600</v>
          </cell>
          <cell r="S10">
            <v>10626</v>
          </cell>
          <cell r="T10">
            <v>84701</v>
          </cell>
          <cell r="U10">
            <v>3552</v>
          </cell>
          <cell r="V10">
            <v>182596</v>
          </cell>
          <cell r="W10">
            <v>13807</v>
          </cell>
          <cell r="X10">
            <v>3331</v>
          </cell>
          <cell r="Y10">
            <v>27636</v>
          </cell>
          <cell r="Z10">
            <v>19025</v>
          </cell>
          <cell r="AA10">
            <v>3981</v>
          </cell>
          <cell r="AB10">
            <v>678</v>
          </cell>
          <cell r="AC10">
            <v>11491</v>
          </cell>
          <cell r="AD10">
            <v>46020</v>
          </cell>
          <cell r="AE10">
            <v>42912</v>
          </cell>
          <cell r="AF10">
            <v>3108</v>
          </cell>
          <cell r="AG10">
            <v>9508</v>
          </cell>
          <cell r="AH10">
            <v>58941</v>
          </cell>
          <cell r="AI10">
            <v>20577</v>
          </cell>
          <cell r="AJ10">
            <v>19007</v>
          </cell>
          <cell r="AK10">
            <v>2757</v>
          </cell>
          <cell r="AL10">
            <v>231499</v>
          </cell>
          <cell r="AM10">
            <v>1138</v>
          </cell>
          <cell r="AN10">
            <v>5286</v>
          </cell>
          <cell r="AO10">
            <v>120364</v>
          </cell>
          <cell r="AP10">
            <v>1164887</v>
          </cell>
          <cell r="AQ10">
            <v>1163961</v>
          </cell>
          <cell r="AR10">
            <v>926</v>
          </cell>
          <cell r="AS10">
            <v>282393</v>
          </cell>
          <cell r="AT10">
            <v>13832</v>
          </cell>
          <cell r="AU10">
            <v>5828</v>
          </cell>
          <cell r="AV10">
            <v>26525</v>
          </cell>
          <cell r="AW10">
            <v>80940</v>
          </cell>
          <cell r="AX10">
            <v>9048</v>
          </cell>
          <cell r="AY10">
            <v>9050</v>
          </cell>
          <cell r="AZ10">
            <v>140007</v>
          </cell>
          <cell r="BA10">
            <v>6909</v>
          </cell>
          <cell r="BB10">
            <v>6634</v>
          </cell>
          <cell r="BC10">
            <v>20975</v>
          </cell>
          <cell r="BD10">
            <v>192</v>
          </cell>
          <cell r="BE10">
            <v>30684</v>
          </cell>
          <cell r="BF10">
            <v>26647</v>
          </cell>
          <cell r="BG10">
            <v>4037</v>
          </cell>
          <cell r="BH10">
            <v>48493</v>
          </cell>
          <cell r="BI10">
            <v>33234</v>
          </cell>
          <cell r="BJ10">
            <v>15259</v>
          </cell>
          <cell r="BK10">
            <v>7703</v>
          </cell>
          <cell r="BL10">
            <v>18384</v>
          </cell>
          <cell r="BM10">
            <v>23493</v>
          </cell>
          <cell r="BN10">
            <v>6135</v>
          </cell>
          <cell r="BO10">
            <v>58220</v>
          </cell>
          <cell r="BP10">
            <v>9997</v>
          </cell>
          <cell r="BQ10">
            <v>12551</v>
          </cell>
          <cell r="BR10">
            <v>50528</v>
          </cell>
          <cell r="BS10">
            <v>10230</v>
          </cell>
          <cell r="BT10">
            <v>32438</v>
          </cell>
          <cell r="BU10">
            <v>3271</v>
          </cell>
          <cell r="BV10">
            <v>33866</v>
          </cell>
          <cell r="BW10">
            <v>9143</v>
          </cell>
          <cell r="BX10">
            <v>228471</v>
          </cell>
          <cell r="BY10">
            <v>4133</v>
          </cell>
          <cell r="BZ10">
            <v>5839</v>
          </cell>
          <cell r="CA10">
            <v>2734</v>
          </cell>
          <cell r="CB10">
            <v>15597</v>
          </cell>
          <cell r="CC10">
            <v>49556</v>
          </cell>
          <cell r="CD10">
            <v>6457</v>
          </cell>
          <cell r="CE10">
            <v>678106</v>
          </cell>
          <cell r="CF10">
            <v>107231</v>
          </cell>
          <cell r="CG10">
            <v>10902</v>
          </cell>
          <cell r="CH10">
            <v>48777</v>
          </cell>
          <cell r="CI10">
            <v>21295</v>
          </cell>
          <cell r="CJ10">
            <v>3454</v>
          </cell>
          <cell r="CK10">
            <v>3811</v>
          </cell>
          <cell r="CL10">
            <v>0</v>
          </cell>
          <cell r="CM10">
            <v>20983</v>
          </cell>
          <cell r="CN10">
            <v>37473</v>
          </cell>
          <cell r="CO10">
            <v>14316</v>
          </cell>
        </row>
        <row r="11">
          <cell r="A11" t="str">
            <v>Customers - Residential</v>
          </cell>
          <cell r="B11" t="str">
            <v>YNR</v>
          </cell>
          <cell r="C11">
            <v>2006</v>
          </cell>
          <cell r="D11">
            <v>1452</v>
          </cell>
          <cell r="E11">
            <v>60659</v>
          </cell>
          <cell r="F11">
            <v>31080</v>
          </cell>
          <cell r="G11">
            <v>7871</v>
          </cell>
          <cell r="H11">
            <v>33085</v>
          </cell>
          <cell r="I11">
            <v>55007</v>
          </cell>
          <cell r="J11">
            <v>12497</v>
          </cell>
          <cell r="K11">
            <v>43373</v>
          </cell>
          <cell r="L11">
            <v>13919</v>
          </cell>
          <cell r="M11">
            <v>5466</v>
          </cell>
          <cell r="N11">
            <v>1136</v>
          </cell>
          <cell r="O11">
            <v>28347</v>
          </cell>
          <cell r="P11">
            <v>1361</v>
          </cell>
          <cell r="Q11">
            <v>1634</v>
          </cell>
          <cell r="R11">
            <v>506</v>
          </cell>
          <cell r="S11">
            <v>9502</v>
          </cell>
          <cell r="T11">
            <v>76407</v>
          </cell>
          <cell r="U11">
            <v>3099</v>
          </cell>
          <cell r="V11">
            <v>161749</v>
          </cell>
          <cell r="W11">
            <v>12206</v>
          </cell>
          <cell r="X11">
            <v>2853</v>
          </cell>
          <cell r="Y11">
            <v>25437</v>
          </cell>
          <cell r="Z11">
            <v>16829</v>
          </cell>
          <cell r="AA11">
            <v>3545</v>
          </cell>
          <cell r="AB11">
            <v>590</v>
          </cell>
          <cell r="AC11">
            <v>10489</v>
          </cell>
          <cell r="AD11">
            <v>41477</v>
          </cell>
          <cell r="AE11">
            <v>38704</v>
          </cell>
          <cell r="AF11">
            <v>2773</v>
          </cell>
          <cell r="AG11">
            <v>8759</v>
          </cell>
          <cell r="AH11">
            <v>53987</v>
          </cell>
          <cell r="AI11">
            <v>18026</v>
          </cell>
          <cell r="AJ11">
            <v>17539</v>
          </cell>
          <cell r="AK11">
            <v>2314</v>
          </cell>
          <cell r="AL11">
            <v>209370</v>
          </cell>
          <cell r="AM11">
            <v>979</v>
          </cell>
          <cell r="AN11">
            <v>4642</v>
          </cell>
          <cell r="AO11">
            <v>111597</v>
          </cell>
          <cell r="AP11">
            <v>1056031</v>
          </cell>
          <cell r="AQ11">
            <v>1055204</v>
          </cell>
          <cell r="AR11">
            <v>827</v>
          </cell>
          <cell r="AS11">
            <v>255993</v>
          </cell>
          <cell r="AT11">
            <v>12949</v>
          </cell>
          <cell r="AU11">
            <v>4968</v>
          </cell>
          <cell r="AV11">
            <v>22706</v>
          </cell>
          <cell r="AW11">
            <v>72866</v>
          </cell>
          <cell r="AX11">
            <v>7781</v>
          </cell>
          <cell r="AY11">
            <v>7403</v>
          </cell>
          <cell r="AZ11">
            <v>126516</v>
          </cell>
          <cell r="BA11">
            <v>6126</v>
          </cell>
          <cell r="BB11">
            <v>5795</v>
          </cell>
          <cell r="BC11">
            <v>18720</v>
          </cell>
          <cell r="BD11">
            <v>163</v>
          </cell>
          <cell r="BE11">
            <v>27405</v>
          </cell>
          <cell r="BF11">
            <v>23647</v>
          </cell>
          <cell r="BG11">
            <v>3758</v>
          </cell>
          <cell r="BH11">
            <v>42749</v>
          </cell>
          <cell r="BI11">
            <v>29193</v>
          </cell>
          <cell r="BJ11">
            <v>13556</v>
          </cell>
          <cell r="BK11">
            <v>6353</v>
          </cell>
          <cell r="BL11">
            <v>16121</v>
          </cell>
          <cell r="BM11">
            <v>20555</v>
          </cell>
          <cell r="BN11">
            <v>5263</v>
          </cell>
          <cell r="BO11">
            <v>52115</v>
          </cell>
          <cell r="BP11">
            <v>8915</v>
          </cell>
          <cell r="BQ11">
            <v>11005</v>
          </cell>
          <cell r="BR11">
            <v>45961</v>
          </cell>
          <cell r="BS11">
            <v>8625</v>
          </cell>
          <cell r="BT11">
            <v>28675</v>
          </cell>
          <cell r="BU11">
            <v>2614</v>
          </cell>
          <cell r="BV11">
            <v>29729</v>
          </cell>
          <cell r="BW11">
            <v>8115</v>
          </cell>
          <cell r="BX11">
            <v>200794</v>
          </cell>
          <cell r="BY11">
            <v>3542</v>
          </cell>
          <cell r="BZ11">
            <v>4962</v>
          </cell>
          <cell r="CA11">
            <v>2293</v>
          </cell>
          <cell r="CB11">
            <v>13821</v>
          </cell>
          <cell r="CC11">
            <v>44524</v>
          </cell>
          <cell r="CD11">
            <v>5733</v>
          </cell>
          <cell r="CE11">
            <v>599080</v>
          </cell>
          <cell r="CF11">
            <v>97026</v>
          </cell>
          <cell r="CG11">
            <v>10067</v>
          </cell>
          <cell r="CH11">
            <v>43013</v>
          </cell>
          <cell r="CI11">
            <v>19411</v>
          </cell>
          <cell r="CJ11">
            <v>2947</v>
          </cell>
          <cell r="CK11">
            <v>3257</v>
          </cell>
          <cell r="CL11">
            <v>0</v>
          </cell>
          <cell r="CM11">
            <v>18313</v>
          </cell>
          <cell r="CN11">
            <v>35017</v>
          </cell>
          <cell r="CO11">
            <v>12924</v>
          </cell>
        </row>
        <row r="12">
          <cell r="A12" t="str">
            <v xml:space="preserve">Customers- General Service </v>
          </cell>
          <cell r="C12">
            <v>2006</v>
          </cell>
          <cell r="D12">
            <v>267</v>
          </cell>
          <cell r="E12">
            <v>6864</v>
          </cell>
          <cell r="F12">
            <v>4425</v>
          </cell>
          <cell r="G12">
            <v>1413</v>
          </cell>
          <cell r="H12">
            <v>3484</v>
          </cell>
          <cell r="I12">
            <v>5742</v>
          </cell>
          <cell r="J12">
            <v>1801</v>
          </cell>
          <cell r="K12">
            <v>5243</v>
          </cell>
          <cell r="L12">
            <v>1410</v>
          </cell>
          <cell r="M12">
            <v>692</v>
          </cell>
          <cell r="N12">
            <v>180</v>
          </cell>
          <cell r="O12">
            <v>3617</v>
          </cell>
          <cell r="P12">
            <v>255</v>
          </cell>
          <cell r="Q12">
            <v>202</v>
          </cell>
          <cell r="R12">
            <v>94</v>
          </cell>
          <cell r="S12">
            <v>1124</v>
          </cell>
          <cell r="T12">
            <v>8283</v>
          </cell>
          <cell r="U12">
            <v>453</v>
          </cell>
          <cell r="V12">
            <v>20838</v>
          </cell>
          <cell r="W12">
            <v>1600</v>
          </cell>
          <cell r="X12">
            <v>478</v>
          </cell>
          <cell r="Y12">
            <v>2199</v>
          </cell>
          <cell r="Z12">
            <v>2194</v>
          </cell>
          <cell r="AA12">
            <v>436</v>
          </cell>
          <cell r="AB12">
            <v>88</v>
          </cell>
          <cell r="AC12">
            <v>1001</v>
          </cell>
          <cell r="AD12">
            <v>4543</v>
          </cell>
          <cell r="AE12">
            <v>4208</v>
          </cell>
          <cell r="AF12">
            <v>335</v>
          </cell>
          <cell r="AG12">
            <v>749</v>
          </cell>
          <cell r="AH12">
            <v>4950</v>
          </cell>
          <cell r="AI12">
            <v>2551</v>
          </cell>
          <cell r="AJ12">
            <v>1468</v>
          </cell>
          <cell r="AK12">
            <v>443</v>
          </cell>
          <cell r="AL12">
            <v>22117</v>
          </cell>
          <cell r="AM12">
            <v>159</v>
          </cell>
          <cell r="AN12">
            <v>643</v>
          </cell>
          <cell r="AO12">
            <v>8763</v>
          </cell>
          <cell r="AP12">
            <v>108824</v>
          </cell>
          <cell r="AQ12">
            <v>108725</v>
          </cell>
          <cell r="AR12">
            <v>99</v>
          </cell>
          <cell r="AS12">
            <v>26389</v>
          </cell>
          <cell r="AT12">
            <v>883</v>
          </cell>
          <cell r="AU12">
            <v>860</v>
          </cell>
          <cell r="AV12">
            <v>3816</v>
          </cell>
          <cell r="AW12">
            <v>8070</v>
          </cell>
          <cell r="AX12">
            <v>1267</v>
          </cell>
          <cell r="AY12">
            <v>1647</v>
          </cell>
          <cell r="AZ12">
            <v>13488</v>
          </cell>
          <cell r="BA12">
            <v>782</v>
          </cell>
          <cell r="BB12">
            <v>839</v>
          </cell>
          <cell r="BC12">
            <v>2253</v>
          </cell>
          <cell r="BD12">
            <v>29</v>
          </cell>
          <cell r="BE12">
            <v>3279</v>
          </cell>
          <cell r="BF12">
            <v>3000</v>
          </cell>
          <cell r="BG12">
            <v>279</v>
          </cell>
          <cell r="BH12">
            <v>5744</v>
          </cell>
          <cell r="BI12">
            <v>4041</v>
          </cell>
          <cell r="BJ12">
            <v>1703</v>
          </cell>
          <cell r="BK12">
            <v>1350</v>
          </cell>
          <cell r="BL12">
            <v>2263</v>
          </cell>
          <cell r="BM12">
            <v>2938</v>
          </cell>
          <cell r="BN12">
            <v>872</v>
          </cell>
          <cell r="BO12">
            <v>6104</v>
          </cell>
          <cell r="BP12">
            <v>1082</v>
          </cell>
          <cell r="BQ12">
            <v>1546</v>
          </cell>
          <cell r="BR12">
            <v>4565</v>
          </cell>
          <cell r="BS12">
            <v>1605</v>
          </cell>
          <cell r="BT12">
            <v>3763</v>
          </cell>
          <cell r="BU12">
            <v>657</v>
          </cell>
          <cell r="BV12">
            <v>4135</v>
          </cell>
          <cell r="BW12">
            <v>1028</v>
          </cell>
          <cell r="BX12">
            <v>27673</v>
          </cell>
          <cell r="BY12">
            <v>591</v>
          </cell>
          <cell r="BZ12">
            <v>877</v>
          </cell>
          <cell r="CA12">
            <v>441</v>
          </cell>
          <cell r="CB12">
            <v>1775</v>
          </cell>
          <cell r="CC12">
            <v>5032</v>
          </cell>
          <cell r="CD12">
            <v>723</v>
          </cell>
          <cell r="CE12">
            <v>78977</v>
          </cell>
          <cell r="CF12">
            <v>10200</v>
          </cell>
          <cell r="CG12">
            <v>835</v>
          </cell>
          <cell r="CH12">
            <v>5764</v>
          </cell>
          <cell r="CI12">
            <v>1881</v>
          </cell>
          <cell r="CJ12">
            <v>507</v>
          </cell>
          <cell r="CK12">
            <v>553</v>
          </cell>
          <cell r="CL12">
            <v>0</v>
          </cell>
          <cell r="CM12">
            <v>2670</v>
          </cell>
          <cell r="CN12">
            <v>2456</v>
          </cell>
          <cell r="CO12">
            <v>1391</v>
          </cell>
        </row>
        <row r="13">
          <cell r="A13" t="str">
            <v>Customers- Large User, Sub- Transmission, Intermediate/ Embedded Distributor</v>
          </cell>
          <cell r="C13">
            <v>2006</v>
          </cell>
          <cell r="D13">
            <v>1</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11</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4</v>
          </cell>
          <cell r="AP13">
            <v>32</v>
          </cell>
          <cell r="AQ13">
            <v>32</v>
          </cell>
          <cell r="AR13">
            <v>0</v>
          </cell>
          <cell r="AS13">
            <v>11</v>
          </cell>
          <cell r="AT13">
            <v>0</v>
          </cell>
          <cell r="AU13">
            <v>0</v>
          </cell>
          <cell r="AV13">
            <v>3</v>
          </cell>
          <cell r="AW13">
            <v>4</v>
          </cell>
          <cell r="AX13">
            <v>0</v>
          </cell>
          <cell r="AY13">
            <v>0</v>
          </cell>
          <cell r="AZ13">
            <v>3</v>
          </cell>
          <cell r="BA13">
            <v>1</v>
          </cell>
          <cell r="BB13">
            <v>0</v>
          </cell>
          <cell r="BC13">
            <v>2</v>
          </cell>
          <cell r="BD13">
            <v>0</v>
          </cell>
          <cell r="BE13">
            <v>0</v>
          </cell>
          <cell r="BF13">
            <v>0</v>
          </cell>
          <cell r="BG13">
            <v>0</v>
          </cell>
          <cell r="BH13">
            <v>0</v>
          </cell>
          <cell r="BI13">
            <v>0</v>
          </cell>
          <cell r="BJ13">
            <v>0</v>
          </cell>
          <cell r="BK13">
            <v>0</v>
          </cell>
          <cell r="BL13">
            <v>0</v>
          </cell>
          <cell r="BM13">
            <v>0</v>
          </cell>
          <cell r="BN13">
            <v>0</v>
          </cell>
          <cell r="BO13">
            <v>1</v>
          </cell>
          <cell r="BP13">
            <v>0</v>
          </cell>
          <cell r="BQ13">
            <v>0</v>
          </cell>
          <cell r="BR13">
            <v>2</v>
          </cell>
          <cell r="BS13">
            <v>0</v>
          </cell>
          <cell r="BT13">
            <v>0</v>
          </cell>
          <cell r="BU13">
            <v>0</v>
          </cell>
          <cell r="BV13">
            <v>2</v>
          </cell>
          <cell r="BW13">
            <v>0</v>
          </cell>
          <cell r="BX13">
            <v>4</v>
          </cell>
          <cell r="BY13">
            <v>0</v>
          </cell>
          <cell r="BZ13">
            <v>0</v>
          </cell>
          <cell r="CA13">
            <v>0</v>
          </cell>
          <cell r="CB13">
            <v>1</v>
          </cell>
          <cell r="CC13">
            <v>0</v>
          </cell>
          <cell r="CD13">
            <v>1</v>
          </cell>
          <cell r="CE13">
            <v>49</v>
          </cell>
          <cell r="CF13">
            <v>5</v>
          </cell>
          <cell r="CG13">
            <v>0</v>
          </cell>
          <cell r="CH13">
            <v>0</v>
          </cell>
          <cell r="CI13">
            <v>3</v>
          </cell>
          <cell r="CJ13">
            <v>0</v>
          </cell>
          <cell r="CK13">
            <v>1</v>
          </cell>
          <cell r="CL13">
            <v>0</v>
          </cell>
          <cell r="CM13">
            <v>0</v>
          </cell>
          <cell r="CN13">
            <v>0</v>
          </cell>
          <cell r="CO13">
            <v>1</v>
          </cell>
        </row>
        <row r="14">
          <cell r="A14" t="str">
            <v>Customers- Street Lighting</v>
          </cell>
          <cell r="B14" t="str">
            <v>YNST</v>
          </cell>
          <cell r="C14">
            <v>2006</v>
          </cell>
          <cell r="D14">
            <v>621</v>
          </cell>
          <cell r="E14">
            <v>14174</v>
          </cell>
          <cell r="F14">
            <v>9568</v>
          </cell>
          <cell r="G14">
            <v>2640</v>
          </cell>
          <cell r="H14">
            <v>9520</v>
          </cell>
          <cell r="I14">
            <v>14151</v>
          </cell>
          <cell r="J14">
            <v>2815</v>
          </cell>
          <cell r="K14">
            <v>12201</v>
          </cell>
          <cell r="L14">
            <v>19</v>
          </cell>
          <cell r="M14">
            <v>2</v>
          </cell>
          <cell r="N14">
            <v>341</v>
          </cell>
          <cell r="O14">
            <v>10570</v>
          </cell>
          <cell r="P14">
            <v>1</v>
          </cell>
          <cell r="Q14">
            <v>1</v>
          </cell>
          <cell r="R14">
            <v>1</v>
          </cell>
          <cell r="S14">
            <v>0</v>
          </cell>
          <cell r="T14">
            <v>23208</v>
          </cell>
          <cell r="U14">
            <v>11</v>
          </cell>
          <cell r="V14">
            <v>47809</v>
          </cell>
          <cell r="W14">
            <v>2870</v>
          </cell>
          <cell r="X14">
            <v>1016</v>
          </cell>
          <cell r="Y14">
            <v>7279</v>
          </cell>
          <cell r="Z14">
            <v>5742</v>
          </cell>
          <cell r="AA14">
            <v>1006</v>
          </cell>
          <cell r="AB14">
            <v>152</v>
          </cell>
          <cell r="AC14">
            <v>99</v>
          </cell>
          <cell r="AD14">
            <v>8609</v>
          </cell>
          <cell r="AE14">
            <v>8608</v>
          </cell>
          <cell r="AF14">
            <v>1</v>
          </cell>
          <cell r="AG14">
            <v>2479</v>
          </cell>
          <cell r="AH14">
            <v>12789</v>
          </cell>
          <cell r="AI14">
            <v>2758</v>
          </cell>
          <cell r="AJ14">
            <v>4294</v>
          </cell>
          <cell r="AK14">
            <v>905</v>
          </cell>
          <cell r="AL14">
            <v>52327</v>
          </cell>
          <cell r="AM14">
            <v>362</v>
          </cell>
          <cell r="AN14">
            <v>1</v>
          </cell>
          <cell r="AO14">
            <v>1</v>
          </cell>
          <cell r="AP14">
            <v>130366</v>
          </cell>
          <cell r="AQ14">
            <v>130000</v>
          </cell>
          <cell r="AR14">
            <v>366</v>
          </cell>
          <cell r="AS14">
            <v>46355</v>
          </cell>
          <cell r="AT14">
            <v>2490</v>
          </cell>
          <cell r="AU14">
            <v>550</v>
          </cell>
          <cell r="AV14">
            <v>5087</v>
          </cell>
          <cell r="AW14">
            <v>21993</v>
          </cell>
          <cell r="AX14">
            <v>2</v>
          </cell>
          <cell r="AY14">
            <v>7</v>
          </cell>
          <cell r="AZ14">
            <v>32802</v>
          </cell>
          <cell r="BA14">
            <v>1958</v>
          </cell>
          <cell r="BB14">
            <v>1523</v>
          </cell>
          <cell r="BC14">
            <v>5301</v>
          </cell>
          <cell r="BD14">
            <v>86</v>
          </cell>
          <cell r="BE14">
            <v>7587</v>
          </cell>
          <cell r="BF14">
            <v>6858</v>
          </cell>
          <cell r="BG14">
            <v>729</v>
          </cell>
          <cell r="BH14">
            <v>11807</v>
          </cell>
          <cell r="BI14">
            <v>9399</v>
          </cell>
          <cell r="BJ14">
            <v>2408</v>
          </cell>
          <cell r="BK14">
            <v>1736</v>
          </cell>
          <cell r="BL14">
            <v>3050</v>
          </cell>
          <cell r="BM14">
            <v>5508</v>
          </cell>
          <cell r="BN14">
            <v>3</v>
          </cell>
          <cell r="BO14">
            <v>15747</v>
          </cell>
          <cell r="BP14">
            <v>2380</v>
          </cell>
          <cell r="BQ14">
            <v>1</v>
          </cell>
          <cell r="BR14">
            <v>11038</v>
          </cell>
          <cell r="BS14">
            <v>2635</v>
          </cell>
          <cell r="BT14">
            <v>8469</v>
          </cell>
          <cell r="BU14">
            <v>1004</v>
          </cell>
          <cell r="BV14">
            <v>8238</v>
          </cell>
          <cell r="BW14">
            <v>41</v>
          </cell>
          <cell r="BX14">
            <v>47</v>
          </cell>
          <cell r="BY14">
            <v>1151</v>
          </cell>
          <cell r="BZ14">
            <v>1642</v>
          </cell>
          <cell r="CA14">
            <v>533</v>
          </cell>
          <cell r="CB14">
            <v>4626</v>
          </cell>
          <cell r="CC14">
            <v>12956</v>
          </cell>
          <cell r="CD14">
            <v>2537</v>
          </cell>
          <cell r="CE14">
            <v>159861</v>
          </cell>
          <cell r="CF14">
            <v>25924</v>
          </cell>
          <cell r="CG14">
            <v>2290</v>
          </cell>
          <cell r="CH14">
            <v>12575</v>
          </cell>
          <cell r="CI14">
            <v>6587</v>
          </cell>
          <cell r="CJ14">
            <v>942</v>
          </cell>
          <cell r="CK14">
            <v>1333</v>
          </cell>
          <cell r="CL14">
            <v>0</v>
          </cell>
          <cell r="CM14">
            <v>11</v>
          </cell>
          <cell r="CN14">
            <v>10906</v>
          </cell>
          <cell r="CO14">
            <v>3947</v>
          </cell>
        </row>
        <row r="15">
          <cell r="A15" t="str">
            <v>Customers- Sentinel Lighting</v>
          </cell>
          <cell r="B15" t="str">
            <v>YNSL</v>
          </cell>
          <cell r="C15">
            <v>2006</v>
          </cell>
          <cell r="D15">
            <v>1</v>
          </cell>
          <cell r="E15">
            <v>0</v>
          </cell>
          <cell r="F15">
            <v>526</v>
          </cell>
          <cell r="G15">
            <v>243</v>
          </cell>
          <cell r="H15">
            <v>788</v>
          </cell>
          <cell r="I15">
            <v>0</v>
          </cell>
          <cell r="J15">
            <v>0</v>
          </cell>
          <cell r="K15">
            <v>0</v>
          </cell>
          <cell r="L15">
            <v>7</v>
          </cell>
          <cell r="M15">
            <v>12</v>
          </cell>
          <cell r="N15">
            <v>24</v>
          </cell>
          <cell r="O15">
            <v>346</v>
          </cell>
          <cell r="P15">
            <v>122</v>
          </cell>
          <cell r="Q15">
            <v>0</v>
          </cell>
          <cell r="R15">
            <v>0</v>
          </cell>
          <cell r="S15">
            <v>0</v>
          </cell>
          <cell r="T15">
            <v>794</v>
          </cell>
          <cell r="U15">
            <v>43</v>
          </cell>
          <cell r="V15">
            <v>0</v>
          </cell>
          <cell r="W15">
            <v>256</v>
          </cell>
          <cell r="X15">
            <v>27</v>
          </cell>
          <cell r="Y15">
            <v>334</v>
          </cell>
          <cell r="Z15">
            <v>70</v>
          </cell>
          <cell r="AA15">
            <v>0</v>
          </cell>
          <cell r="AB15">
            <v>0</v>
          </cell>
          <cell r="AC15">
            <v>0</v>
          </cell>
          <cell r="AD15">
            <v>447</v>
          </cell>
          <cell r="AE15">
            <v>425</v>
          </cell>
          <cell r="AF15">
            <v>22</v>
          </cell>
          <cell r="AG15">
            <v>0</v>
          </cell>
          <cell r="AH15">
            <v>36</v>
          </cell>
          <cell r="AI15">
            <v>693</v>
          </cell>
          <cell r="AJ15">
            <v>146</v>
          </cell>
          <cell r="AK15">
            <v>51</v>
          </cell>
          <cell r="AL15">
            <v>368</v>
          </cell>
          <cell r="AM15">
            <v>0</v>
          </cell>
          <cell r="AN15">
            <v>22</v>
          </cell>
          <cell r="AO15">
            <v>0</v>
          </cell>
          <cell r="AP15">
            <v>25000</v>
          </cell>
          <cell r="AQ15">
            <v>25000</v>
          </cell>
          <cell r="AR15">
            <v>0</v>
          </cell>
          <cell r="AS15">
            <v>0</v>
          </cell>
          <cell r="AT15">
            <v>184</v>
          </cell>
          <cell r="AU15">
            <v>0</v>
          </cell>
          <cell r="AV15">
            <v>0</v>
          </cell>
          <cell r="AW15">
            <v>0</v>
          </cell>
          <cell r="AX15">
            <v>50</v>
          </cell>
          <cell r="AY15">
            <v>45</v>
          </cell>
          <cell r="AZ15">
            <v>724</v>
          </cell>
          <cell r="BA15">
            <v>47</v>
          </cell>
          <cell r="BB15">
            <v>22</v>
          </cell>
          <cell r="BC15">
            <v>295</v>
          </cell>
          <cell r="BD15">
            <v>0</v>
          </cell>
          <cell r="BE15">
            <v>72</v>
          </cell>
          <cell r="BF15">
            <v>67</v>
          </cell>
          <cell r="BG15">
            <v>5</v>
          </cell>
          <cell r="BH15">
            <v>594</v>
          </cell>
          <cell r="BI15">
            <v>34</v>
          </cell>
          <cell r="BJ15">
            <v>560</v>
          </cell>
          <cell r="BK15">
            <v>66</v>
          </cell>
          <cell r="BL15">
            <v>400</v>
          </cell>
          <cell r="BM15">
            <v>273</v>
          </cell>
          <cell r="BN15">
            <v>1</v>
          </cell>
          <cell r="BO15">
            <v>205</v>
          </cell>
          <cell r="BP15">
            <v>176</v>
          </cell>
          <cell r="BQ15">
            <v>19</v>
          </cell>
          <cell r="BR15">
            <v>0</v>
          </cell>
          <cell r="BS15">
            <v>225</v>
          </cell>
          <cell r="BT15">
            <v>446</v>
          </cell>
          <cell r="BU15">
            <v>16</v>
          </cell>
          <cell r="BV15">
            <v>682</v>
          </cell>
          <cell r="BW15">
            <v>0</v>
          </cell>
          <cell r="BX15">
            <v>148</v>
          </cell>
          <cell r="BY15">
            <v>0</v>
          </cell>
          <cell r="BZ15">
            <v>67</v>
          </cell>
          <cell r="CA15">
            <v>0</v>
          </cell>
          <cell r="CB15">
            <v>34</v>
          </cell>
          <cell r="CC15">
            <v>164</v>
          </cell>
          <cell r="CD15">
            <v>89</v>
          </cell>
          <cell r="CE15">
            <v>0</v>
          </cell>
          <cell r="CF15">
            <v>708</v>
          </cell>
          <cell r="CG15">
            <v>0</v>
          </cell>
          <cell r="CH15">
            <v>0</v>
          </cell>
          <cell r="CI15">
            <v>714</v>
          </cell>
          <cell r="CJ15">
            <v>41</v>
          </cell>
          <cell r="CK15">
            <v>13</v>
          </cell>
          <cell r="CL15">
            <v>0</v>
          </cell>
          <cell r="CM15">
            <v>6</v>
          </cell>
          <cell r="CN15">
            <v>71</v>
          </cell>
          <cell r="CO15">
            <v>0</v>
          </cell>
        </row>
        <row r="16">
          <cell r="A16" t="str">
            <v>kWh</v>
          </cell>
          <cell r="B16" t="str">
            <v>YV</v>
          </cell>
          <cell r="C16">
            <v>2006</v>
          </cell>
          <cell r="D16">
            <v>11441922</v>
          </cell>
          <cell r="E16">
            <v>1478570768</v>
          </cell>
          <cell r="F16">
            <v>1113292448</v>
          </cell>
          <cell r="G16">
            <v>224910004</v>
          </cell>
          <cell r="H16">
            <v>972703713</v>
          </cell>
          <cell r="I16">
            <v>1743176663</v>
          </cell>
          <cell r="J16">
            <v>338274830</v>
          </cell>
          <cell r="K16">
            <v>1574603112</v>
          </cell>
          <cell r="L16">
            <v>287341134</v>
          </cell>
          <cell r="M16">
            <v>150448653.38999999</v>
          </cell>
          <cell r="N16">
            <v>28375490</v>
          </cell>
          <cell r="O16">
            <v>862524430</v>
          </cell>
          <cell r="P16">
            <v>18539577</v>
          </cell>
          <cell r="Q16">
            <v>29859625</v>
          </cell>
          <cell r="R16">
            <v>7480749</v>
          </cell>
          <cell r="S16">
            <v>195862325.56999999</v>
          </cell>
          <cell r="T16">
            <v>899872611</v>
          </cell>
          <cell r="U16">
            <v>75398075</v>
          </cell>
          <cell r="V16">
            <v>8133404244</v>
          </cell>
          <cell r="W16">
            <v>152676379</v>
          </cell>
          <cell r="X16">
            <v>63548206</v>
          </cell>
          <cell r="Y16">
            <v>569801532</v>
          </cell>
          <cell r="Z16">
            <v>617899375</v>
          </cell>
          <cell r="AA16">
            <v>82347301</v>
          </cell>
          <cell r="AB16">
            <v>8596601</v>
          </cell>
          <cell r="AC16">
            <v>194594892.19999999</v>
          </cell>
          <cell r="AD16">
            <v>941826285</v>
          </cell>
          <cell r="AE16">
            <v>884496698</v>
          </cell>
          <cell r="AF16">
            <v>57329587</v>
          </cell>
          <cell r="AG16">
            <v>103904686</v>
          </cell>
          <cell r="AH16">
            <v>1631312252</v>
          </cell>
          <cell r="AI16">
            <v>360381638</v>
          </cell>
          <cell r="AJ16">
            <v>475893341.64999998</v>
          </cell>
          <cell r="AK16">
            <v>115147285</v>
          </cell>
          <cell r="AL16">
            <v>5333180389.54</v>
          </cell>
          <cell r="AM16">
            <v>25844397.699999999</v>
          </cell>
          <cell r="AN16">
            <v>199828713</v>
          </cell>
          <cell r="AO16">
            <v>3843080000</v>
          </cell>
          <cell r="AP16">
            <v>22312008992.599998</v>
          </cell>
          <cell r="AQ16">
            <v>22295484000</v>
          </cell>
          <cell r="AR16">
            <v>16524992.6</v>
          </cell>
          <cell r="AS16">
            <v>7450733721</v>
          </cell>
          <cell r="AT16">
            <v>186105147</v>
          </cell>
          <cell r="AU16">
            <v>109125457.08</v>
          </cell>
          <cell r="AV16">
            <v>735332929</v>
          </cell>
          <cell r="AW16">
            <v>1969186093</v>
          </cell>
          <cell r="AX16">
            <v>283279181</v>
          </cell>
          <cell r="AY16">
            <v>124906021</v>
          </cell>
          <cell r="AZ16">
            <v>3356779315</v>
          </cell>
          <cell r="BA16">
            <v>203783359</v>
          </cell>
          <cell r="BB16">
            <v>225495203</v>
          </cell>
          <cell r="BC16">
            <v>640893665</v>
          </cell>
          <cell r="BD16">
            <v>0</v>
          </cell>
          <cell r="BE16">
            <v>356262160</v>
          </cell>
          <cell r="BF16">
            <v>319707807</v>
          </cell>
          <cell r="BG16">
            <v>36554353</v>
          </cell>
          <cell r="BH16">
            <v>1267613270</v>
          </cell>
          <cell r="BI16">
            <v>910529068</v>
          </cell>
          <cell r="BJ16">
            <v>357084202</v>
          </cell>
          <cell r="BK16">
            <v>176186452</v>
          </cell>
          <cell r="BL16">
            <v>381325254</v>
          </cell>
          <cell r="BM16">
            <v>560230800</v>
          </cell>
          <cell r="BN16">
            <v>136197737.00999999</v>
          </cell>
          <cell r="BO16">
            <v>1575176317</v>
          </cell>
          <cell r="BP16">
            <v>242028651</v>
          </cell>
          <cell r="BQ16">
            <v>320376795</v>
          </cell>
          <cell r="BR16">
            <v>1107170264</v>
          </cell>
          <cell r="BS16">
            <v>193210045.66999999</v>
          </cell>
          <cell r="BT16">
            <v>697140805</v>
          </cell>
          <cell r="BU16">
            <v>85636750.729999989</v>
          </cell>
          <cell r="BV16">
            <v>810188267</v>
          </cell>
          <cell r="BW16">
            <v>196628566</v>
          </cell>
          <cell r="BX16">
            <v>6744270641</v>
          </cell>
          <cell r="BY16">
            <v>97310234</v>
          </cell>
          <cell r="BZ16">
            <v>67020068</v>
          </cell>
          <cell r="CA16">
            <v>92077783</v>
          </cell>
          <cell r="CB16">
            <v>367218614</v>
          </cell>
          <cell r="CC16">
            <v>1040012689</v>
          </cell>
          <cell r="CD16">
            <v>229230519.68000001</v>
          </cell>
          <cell r="CE16">
            <v>25527304675</v>
          </cell>
          <cell r="CF16">
            <v>2532414193</v>
          </cell>
          <cell r="CG16">
            <v>105889143.48</v>
          </cell>
          <cell r="CH16">
            <v>1321845279</v>
          </cell>
          <cell r="CI16">
            <v>490692769</v>
          </cell>
          <cell r="CJ16">
            <v>94367252</v>
          </cell>
          <cell r="CK16">
            <v>147392539</v>
          </cell>
          <cell r="CL16">
            <v>0</v>
          </cell>
          <cell r="CM16">
            <v>456146506</v>
          </cell>
          <cell r="CN16">
            <v>857623947</v>
          </cell>
          <cell r="CO16">
            <v>407408088</v>
          </cell>
        </row>
        <row r="17">
          <cell r="A17" t="str">
            <v>kWh - Residential</v>
          </cell>
          <cell r="B17" t="str">
            <v>YVR</v>
          </cell>
          <cell r="C17">
            <v>2006</v>
          </cell>
          <cell r="D17">
            <v>11441922</v>
          </cell>
          <cell r="E17">
            <v>530557254</v>
          </cell>
          <cell r="F17">
            <v>261470152</v>
          </cell>
          <cell r="G17">
            <v>79563205</v>
          </cell>
          <cell r="H17">
            <v>284501278</v>
          </cell>
          <cell r="I17">
            <v>551419663</v>
          </cell>
          <cell r="J17">
            <v>110110859</v>
          </cell>
          <cell r="K17">
            <v>389897758</v>
          </cell>
          <cell r="L17">
            <v>114433846</v>
          </cell>
          <cell r="M17">
            <v>44421203</v>
          </cell>
          <cell r="N17">
            <v>14654854</v>
          </cell>
          <cell r="O17">
            <v>239607514</v>
          </cell>
          <cell r="P17">
            <v>12656005</v>
          </cell>
          <cell r="Q17">
            <v>19799972</v>
          </cell>
          <cell r="R17">
            <v>4091958</v>
          </cell>
          <cell r="S17">
            <v>91182112</v>
          </cell>
          <cell r="T17">
            <v>655143475</v>
          </cell>
          <cell r="U17">
            <v>29259859</v>
          </cell>
          <cell r="V17">
            <v>1603332097</v>
          </cell>
          <cell r="W17">
            <v>116103693</v>
          </cell>
          <cell r="X17">
            <v>32486898</v>
          </cell>
          <cell r="Y17">
            <v>284492550</v>
          </cell>
          <cell r="Z17">
            <v>142060467</v>
          </cell>
          <cell r="AA17">
            <v>38401315</v>
          </cell>
          <cell r="AB17">
            <v>5683369</v>
          </cell>
          <cell r="AC17">
            <v>91383635.700000003</v>
          </cell>
          <cell r="AD17">
            <v>397678409</v>
          </cell>
          <cell r="AE17">
            <v>369998923</v>
          </cell>
          <cell r="AF17">
            <v>27679486</v>
          </cell>
          <cell r="AG17">
            <v>85590583</v>
          </cell>
          <cell r="AH17">
            <v>357495622</v>
          </cell>
          <cell r="AI17">
            <v>172359424</v>
          </cell>
          <cell r="AJ17">
            <v>200925506</v>
          </cell>
          <cell r="AK17">
            <v>26681677</v>
          </cell>
          <cell r="AL17">
            <v>1654664050</v>
          </cell>
          <cell r="AM17">
            <v>15223722.98</v>
          </cell>
          <cell r="AN17">
            <v>54802923</v>
          </cell>
          <cell r="AO17">
            <v>1075118931</v>
          </cell>
          <cell r="AP17">
            <v>12237925130.4</v>
          </cell>
          <cell r="AQ17">
            <v>12228866000</v>
          </cell>
          <cell r="AR17">
            <v>9059130.4000000004</v>
          </cell>
          <cell r="AS17">
            <v>2226415669</v>
          </cell>
          <cell r="AT17">
            <v>157140654</v>
          </cell>
          <cell r="AU17">
            <v>39159512.600000001</v>
          </cell>
          <cell r="AV17">
            <v>200214258</v>
          </cell>
          <cell r="AW17">
            <v>644108007</v>
          </cell>
          <cell r="AX17">
            <v>67942208</v>
          </cell>
          <cell r="AY17">
            <v>78930880</v>
          </cell>
          <cell r="AZ17">
            <v>1088755114</v>
          </cell>
          <cell r="BA17">
            <v>57128547</v>
          </cell>
          <cell r="BB17">
            <v>46734088</v>
          </cell>
          <cell r="BC17">
            <v>197466598</v>
          </cell>
          <cell r="BD17">
            <v>0</v>
          </cell>
          <cell r="BE17">
            <v>262995579</v>
          </cell>
          <cell r="BF17">
            <v>231442383</v>
          </cell>
          <cell r="BG17">
            <v>31553196</v>
          </cell>
          <cell r="BH17">
            <v>449386643</v>
          </cell>
          <cell r="BI17">
            <v>272992006</v>
          </cell>
          <cell r="BJ17">
            <v>176394637</v>
          </cell>
          <cell r="BK17">
            <v>63805148</v>
          </cell>
          <cell r="BL17">
            <v>139960236</v>
          </cell>
          <cell r="BM17">
            <v>207199584</v>
          </cell>
          <cell r="BN17">
            <v>43040213.979999997</v>
          </cell>
          <cell r="BO17">
            <v>569566301</v>
          </cell>
          <cell r="BP17">
            <v>79376454</v>
          </cell>
          <cell r="BQ17">
            <v>108206276</v>
          </cell>
          <cell r="BR17">
            <v>465431095</v>
          </cell>
          <cell r="BS17">
            <v>75536829</v>
          </cell>
          <cell r="BT17">
            <v>335395539</v>
          </cell>
          <cell r="BU17">
            <v>33103725.27</v>
          </cell>
          <cell r="BV17">
            <v>290645501</v>
          </cell>
          <cell r="BW17">
            <v>63748755</v>
          </cell>
          <cell r="BX17">
            <v>2003371840</v>
          </cell>
          <cell r="BY17">
            <v>30640237</v>
          </cell>
          <cell r="BZ17">
            <v>44343815</v>
          </cell>
          <cell r="CA17">
            <v>31452628</v>
          </cell>
          <cell r="CB17">
            <v>113523979</v>
          </cell>
          <cell r="CC17">
            <v>346415246</v>
          </cell>
          <cell r="CD17">
            <v>52306081.219999999</v>
          </cell>
          <cell r="CE17">
            <v>5351746739</v>
          </cell>
          <cell r="CF17">
            <v>929432918</v>
          </cell>
          <cell r="CG17">
            <v>73495682.299999997</v>
          </cell>
          <cell r="CH17">
            <v>391947018</v>
          </cell>
          <cell r="CI17">
            <v>169952289</v>
          </cell>
          <cell r="CJ17">
            <v>25536958</v>
          </cell>
          <cell r="CK17">
            <v>27222139</v>
          </cell>
          <cell r="CL17">
            <v>0</v>
          </cell>
          <cell r="CM17">
            <v>207243931</v>
          </cell>
          <cell r="CN17">
            <v>337897948</v>
          </cell>
          <cell r="CO17">
            <v>104833112</v>
          </cell>
        </row>
        <row r="18">
          <cell r="A18" t="str">
            <v xml:space="preserve">kWh- General Service </v>
          </cell>
          <cell r="C18">
            <v>2006</v>
          </cell>
          <cell r="D18">
            <v>0</v>
          </cell>
          <cell r="E18">
            <v>937360428</v>
          </cell>
          <cell r="F18">
            <v>507337796</v>
          </cell>
          <cell r="G18">
            <v>145133733</v>
          </cell>
          <cell r="H18">
            <v>680671928</v>
          </cell>
          <cell r="I18">
            <v>1182280000</v>
          </cell>
          <cell r="J18">
            <v>134335263</v>
          </cell>
          <cell r="K18">
            <v>924172626</v>
          </cell>
          <cell r="L18">
            <v>169755361</v>
          </cell>
          <cell r="M18">
            <v>104851041</v>
          </cell>
          <cell r="N18">
            <v>13456323</v>
          </cell>
          <cell r="O18">
            <v>561116338</v>
          </cell>
          <cell r="P18">
            <v>5883572</v>
          </cell>
          <cell r="Q18">
            <v>9670245</v>
          </cell>
          <cell r="R18">
            <v>3316831</v>
          </cell>
          <cell r="S18">
            <v>104680213.56999999</v>
          </cell>
          <cell r="T18">
            <v>244729136</v>
          </cell>
          <cell r="U18">
            <v>45502520</v>
          </cell>
          <cell r="V18">
            <v>5510050967</v>
          </cell>
          <cell r="W18">
            <v>36572686</v>
          </cell>
          <cell r="X18">
            <v>30450548</v>
          </cell>
          <cell r="Y18">
            <v>278903792</v>
          </cell>
          <cell r="Z18">
            <v>412295402</v>
          </cell>
          <cell r="AA18">
            <v>42879081</v>
          </cell>
          <cell r="AB18">
            <v>2812411</v>
          </cell>
          <cell r="AC18">
            <v>69463685.400000006</v>
          </cell>
          <cell r="AD18">
            <v>535059474</v>
          </cell>
          <cell r="AE18">
            <v>506187273</v>
          </cell>
          <cell r="AF18">
            <v>28872201</v>
          </cell>
          <cell r="AG18">
            <v>18314103</v>
          </cell>
          <cell r="AH18">
            <v>1002819392</v>
          </cell>
          <cell r="AI18">
            <v>185282283</v>
          </cell>
          <cell r="AJ18">
            <v>271457391</v>
          </cell>
          <cell r="AK18">
            <v>87318533</v>
          </cell>
          <cell r="AL18">
            <v>2565684926</v>
          </cell>
          <cell r="AM18">
            <v>10268965.720000001</v>
          </cell>
          <cell r="AN18">
            <v>108763626</v>
          </cell>
          <cell r="AO18">
            <v>2403597428</v>
          </cell>
          <cell r="AP18">
            <v>8248826036</v>
          </cell>
          <cell r="AQ18">
            <v>8241631000</v>
          </cell>
          <cell r="AR18">
            <v>7195036</v>
          </cell>
          <cell r="AS18">
            <v>4533138353</v>
          </cell>
          <cell r="AT18">
            <v>28964493</v>
          </cell>
          <cell r="AU18">
            <v>68402800.810000002</v>
          </cell>
          <cell r="AV18">
            <v>377083707</v>
          </cell>
          <cell r="AW18">
            <v>1126359319</v>
          </cell>
          <cell r="AX18">
            <v>213381240</v>
          </cell>
          <cell r="AY18">
            <v>45933794</v>
          </cell>
          <cell r="AZ18">
            <v>2018659780</v>
          </cell>
          <cell r="BA18">
            <v>108468893</v>
          </cell>
          <cell r="BB18">
            <v>177618443</v>
          </cell>
          <cell r="BC18">
            <v>348613782</v>
          </cell>
          <cell r="BD18">
            <v>0</v>
          </cell>
          <cell r="BE18">
            <v>93266581</v>
          </cell>
          <cell r="BF18">
            <v>88265424</v>
          </cell>
          <cell r="BG18">
            <v>5001157</v>
          </cell>
          <cell r="BH18">
            <v>809188538</v>
          </cell>
          <cell r="BI18">
            <v>630895924</v>
          </cell>
          <cell r="BJ18">
            <v>178292614</v>
          </cell>
          <cell r="BK18">
            <v>111101732</v>
          </cell>
          <cell r="BL18">
            <v>237962119</v>
          </cell>
          <cell r="BM18">
            <v>349174613</v>
          </cell>
          <cell r="BN18">
            <v>91314990.030000001</v>
          </cell>
          <cell r="BO18">
            <v>994238859</v>
          </cell>
          <cell r="BP18">
            <v>160927606</v>
          </cell>
          <cell r="BQ18">
            <v>209218547</v>
          </cell>
          <cell r="BR18">
            <v>572719314</v>
          </cell>
          <cell r="BS18">
            <v>116088912.03</v>
          </cell>
          <cell r="BT18">
            <v>353865433</v>
          </cell>
          <cell r="BU18">
            <v>51649271.370000005</v>
          </cell>
          <cell r="BV18">
            <v>448765064</v>
          </cell>
          <cell r="BW18">
            <v>131007820</v>
          </cell>
          <cell r="BX18">
            <v>4428877085</v>
          </cell>
          <cell r="BY18">
            <v>65574034</v>
          </cell>
          <cell r="BZ18">
            <v>22573648</v>
          </cell>
          <cell r="CA18">
            <v>60136389</v>
          </cell>
          <cell r="CB18">
            <v>213663545</v>
          </cell>
          <cell r="CC18">
            <v>681186819</v>
          </cell>
          <cell r="CD18">
            <v>155771734.81</v>
          </cell>
          <cell r="CE18">
            <v>17477633086</v>
          </cell>
          <cell r="CF18">
            <v>1357636128</v>
          </cell>
          <cell r="CG18">
            <v>31661530.810000002</v>
          </cell>
          <cell r="CH18">
            <v>922560313</v>
          </cell>
          <cell r="CI18">
            <v>210297358</v>
          </cell>
          <cell r="CJ18">
            <v>68059736.400000006</v>
          </cell>
          <cell r="CK18">
            <v>56545314</v>
          </cell>
          <cell r="CL18">
            <v>0</v>
          </cell>
          <cell r="CM18">
            <v>243567288</v>
          </cell>
          <cell r="CN18">
            <v>511216232</v>
          </cell>
          <cell r="CO18">
            <v>277165755</v>
          </cell>
        </row>
        <row r="19">
          <cell r="A19" t="str">
            <v>kWh- Large User, Sub- Transmission, Intermediate/ Embedded Distributor</v>
          </cell>
          <cell r="C19">
            <v>2006</v>
          </cell>
          <cell r="D19">
            <v>0</v>
          </cell>
          <cell r="E19">
            <v>0</v>
          </cell>
          <cell r="F19">
            <v>335399225</v>
          </cell>
          <cell r="G19">
            <v>0</v>
          </cell>
          <cell r="H19">
            <v>0</v>
          </cell>
          <cell r="I19">
            <v>0</v>
          </cell>
          <cell r="J19">
            <v>91431798</v>
          </cell>
          <cell r="K19">
            <v>251327100</v>
          </cell>
          <cell r="L19">
            <v>0</v>
          </cell>
          <cell r="M19">
            <v>0</v>
          </cell>
          <cell r="N19">
            <v>0</v>
          </cell>
          <cell r="O19">
            <v>54726070</v>
          </cell>
          <cell r="P19">
            <v>0</v>
          </cell>
          <cell r="Q19">
            <v>0</v>
          </cell>
          <cell r="R19">
            <v>0</v>
          </cell>
          <cell r="S19">
            <v>0</v>
          </cell>
          <cell r="T19">
            <v>0</v>
          </cell>
          <cell r="U19">
            <v>0</v>
          </cell>
          <cell r="V19">
            <v>980065806</v>
          </cell>
          <cell r="W19">
            <v>0</v>
          </cell>
          <cell r="X19">
            <v>0</v>
          </cell>
          <cell r="Y19">
            <v>0</v>
          </cell>
          <cell r="Z19">
            <v>59612933</v>
          </cell>
          <cell r="AA19">
            <v>0</v>
          </cell>
          <cell r="AB19">
            <v>0</v>
          </cell>
          <cell r="AC19">
            <v>32604905.699999999</v>
          </cell>
          <cell r="AD19">
            <v>0</v>
          </cell>
          <cell r="AE19">
            <v>0</v>
          </cell>
          <cell r="AF19">
            <v>0</v>
          </cell>
          <cell r="AG19">
            <v>0</v>
          </cell>
          <cell r="AH19">
            <v>261816874</v>
          </cell>
          <cell r="AI19">
            <v>0</v>
          </cell>
          <cell r="AJ19">
            <v>0</v>
          </cell>
          <cell r="AK19">
            <v>0</v>
          </cell>
          <cell r="AL19">
            <v>1072361748</v>
          </cell>
          <cell r="AM19">
            <v>0</v>
          </cell>
          <cell r="AN19">
            <v>35056264</v>
          </cell>
          <cell r="AO19">
            <v>340579142</v>
          </cell>
          <cell r="AP19">
            <v>1686286000</v>
          </cell>
          <cell r="AQ19">
            <v>1686286000</v>
          </cell>
          <cell r="AR19">
            <v>0</v>
          </cell>
          <cell r="AS19">
            <v>654954633</v>
          </cell>
          <cell r="AT19">
            <v>0</v>
          </cell>
          <cell r="AU19">
            <v>0</v>
          </cell>
          <cell r="AV19">
            <v>153944335</v>
          </cell>
          <cell r="AW19">
            <v>182940271</v>
          </cell>
          <cell r="AX19">
            <v>0</v>
          </cell>
          <cell r="AY19">
            <v>0</v>
          </cell>
          <cell r="AZ19">
            <v>226248150</v>
          </cell>
          <cell r="BA19">
            <v>36694467</v>
          </cell>
          <cell r="BB19">
            <v>0</v>
          </cell>
          <cell r="BC19">
            <v>90399607</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59641741</v>
          </cell>
          <cell r="BS19">
            <v>0</v>
          </cell>
          <cell r="BT19">
            <v>0</v>
          </cell>
          <cell r="BU19">
            <v>0</v>
          </cell>
          <cell r="BV19">
            <v>63402525</v>
          </cell>
          <cell r="BW19">
            <v>0</v>
          </cell>
          <cell r="BX19">
            <v>271206836</v>
          </cell>
          <cell r="BY19">
            <v>0</v>
          </cell>
          <cell r="BZ19">
            <v>0</v>
          </cell>
          <cell r="CA19">
            <v>0</v>
          </cell>
          <cell r="CB19">
            <v>36937199</v>
          </cell>
          <cell r="CC19">
            <v>0</v>
          </cell>
          <cell r="CD19">
            <v>19595364.489999998</v>
          </cell>
          <cell r="CE19">
            <v>2592278433</v>
          </cell>
          <cell r="CF19">
            <v>225467391</v>
          </cell>
          <cell r="CG19">
            <v>0</v>
          </cell>
          <cell r="CH19">
            <v>0</v>
          </cell>
          <cell r="CI19">
            <v>104439982</v>
          </cell>
          <cell r="CJ19">
            <v>0</v>
          </cell>
          <cell r="CK19">
            <v>62522031</v>
          </cell>
          <cell r="CL19">
            <v>0</v>
          </cell>
          <cell r="CM19">
            <v>0</v>
          </cell>
          <cell r="CN19">
            <v>0</v>
          </cell>
          <cell r="CO19">
            <v>22988574</v>
          </cell>
        </row>
        <row r="20">
          <cell r="A20" t="str">
            <v>kWh- Street Lighting</v>
          </cell>
          <cell r="B20" t="str">
            <v>YVST</v>
          </cell>
          <cell r="C20">
            <v>2006</v>
          </cell>
          <cell r="D20">
            <v>0</v>
          </cell>
          <cell r="E20">
            <v>10653086</v>
          </cell>
          <cell r="F20">
            <v>8415897</v>
          </cell>
          <cell r="G20">
            <v>4810</v>
          </cell>
          <cell r="H20">
            <v>6975374</v>
          </cell>
          <cell r="I20">
            <v>9477000</v>
          </cell>
          <cell r="J20">
            <v>2396910</v>
          </cell>
          <cell r="K20">
            <v>9205628</v>
          </cell>
          <cell r="L20">
            <v>2355631</v>
          </cell>
          <cell r="M20">
            <v>1129413.3899999999</v>
          </cell>
          <cell r="N20">
            <v>240967</v>
          </cell>
          <cell r="O20">
            <v>6662695</v>
          </cell>
          <cell r="P20">
            <v>0</v>
          </cell>
          <cell r="Q20">
            <v>389408</v>
          </cell>
          <cell r="R20">
            <v>71960</v>
          </cell>
          <cell r="S20">
            <v>0</v>
          </cell>
          <cell r="T20">
            <v>0</v>
          </cell>
          <cell r="U20">
            <v>564269</v>
          </cell>
          <cell r="V20">
            <v>39955374</v>
          </cell>
          <cell r="W20">
            <v>0</v>
          </cell>
          <cell r="X20">
            <v>583352</v>
          </cell>
          <cell r="Y20">
            <v>5987591</v>
          </cell>
          <cell r="Z20">
            <v>3697097</v>
          </cell>
          <cell r="AA20">
            <v>1066905</v>
          </cell>
          <cell r="AB20">
            <v>100821</v>
          </cell>
          <cell r="AC20">
            <v>1142665.3999999999</v>
          </cell>
          <cell r="AD20">
            <v>8525332</v>
          </cell>
          <cell r="AE20">
            <v>7784705</v>
          </cell>
          <cell r="AF20">
            <v>740627</v>
          </cell>
          <cell r="AG20">
            <v>0</v>
          </cell>
          <cell r="AH20">
            <v>9049427</v>
          </cell>
          <cell r="AI20">
            <v>2221427</v>
          </cell>
          <cell r="AJ20">
            <v>2718846.65</v>
          </cell>
          <cell r="AK20">
            <v>1091034</v>
          </cell>
          <cell r="AL20">
            <v>39888038.210000001</v>
          </cell>
          <cell r="AM20">
            <v>351709</v>
          </cell>
          <cell r="AN20">
            <v>1090318</v>
          </cell>
          <cell r="AO20">
            <v>23784499</v>
          </cell>
          <cell r="AP20">
            <v>116916826.2</v>
          </cell>
          <cell r="AQ20">
            <v>116646000</v>
          </cell>
          <cell r="AR20">
            <v>270826.2</v>
          </cell>
          <cell r="AS20">
            <v>36132554</v>
          </cell>
          <cell r="AT20">
            <v>0</v>
          </cell>
          <cell r="AU20">
            <v>1563143.67</v>
          </cell>
          <cell r="AV20">
            <v>4090629</v>
          </cell>
          <cell r="AW20">
            <v>15778496</v>
          </cell>
          <cell r="AX20">
            <v>1900883</v>
          </cell>
          <cell r="AY20">
            <v>0</v>
          </cell>
          <cell r="AZ20">
            <v>22245536</v>
          </cell>
          <cell r="BA20">
            <v>1448603</v>
          </cell>
          <cell r="BB20">
            <v>1117167</v>
          </cell>
          <cell r="BC20">
            <v>4232866</v>
          </cell>
          <cell r="BD20">
            <v>0</v>
          </cell>
          <cell r="BE20">
            <v>0</v>
          </cell>
          <cell r="BF20">
            <v>0</v>
          </cell>
          <cell r="BG20">
            <v>0</v>
          </cell>
          <cell r="BH20">
            <v>6882113</v>
          </cell>
          <cell r="BI20">
            <v>6593601</v>
          </cell>
          <cell r="BJ20">
            <v>288512</v>
          </cell>
          <cell r="BK20">
            <v>1128660</v>
          </cell>
          <cell r="BL20">
            <v>3060430</v>
          </cell>
          <cell r="BM20">
            <v>3278640</v>
          </cell>
          <cell r="BN20">
            <v>1842533</v>
          </cell>
          <cell r="BO20">
            <v>11220645</v>
          </cell>
          <cell r="BP20">
            <v>1594469</v>
          </cell>
          <cell r="BQ20">
            <v>2523667</v>
          </cell>
          <cell r="BR20">
            <v>9378114</v>
          </cell>
          <cell r="BS20">
            <v>1316909.77</v>
          </cell>
          <cell r="BT20">
            <v>7605824</v>
          </cell>
          <cell r="BU20">
            <v>867845.6</v>
          </cell>
          <cell r="BV20">
            <v>6283519</v>
          </cell>
          <cell r="BW20">
            <v>1857481</v>
          </cell>
          <cell r="BX20">
            <v>40343688</v>
          </cell>
          <cell r="BY20">
            <v>1095963</v>
          </cell>
          <cell r="BZ20">
            <v>0</v>
          </cell>
          <cell r="CA20">
            <v>488766</v>
          </cell>
          <cell r="CB20">
            <v>2938634</v>
          </cell>
          <cell r="CC20">
            <v>2254745</v>
          </cell>
          <cell r="CD20">
            <v>1425749.92</v>
          </cell>
          <cell r="CE20">
            <v>105646417</v>
          </cell>
          <cell r="CF20">
            <v>19023561</v>
          </cell>
          <cell r="CG20">
            <v>731930.37</v>
          </cell>
          <cell r="CH20">
            <v>7337948</v>
          </cell>
          <cell r="CI20">
            <v>4948573</v>
          </cell>
          <cell r="CJ20">
            <v>731832</v>
          </cell>
          <cell r="CK20">
            <v>1078742</v>
          </cell>
          <cell r="CL20">
            <v>0</v>
          </cell>
          <cell r="CM20">
            <v>5320282</v>
          </cell>
          <cell r="CN20">
            <v>8509767</v>
          </cell>
          <cell r="CO20">
            <v>2420647</v>
          </cell>
        </row>
        <row r="21">
          <cell r="A21" t="str">
            <v>kWh- Sentinel Lighting</v>
          </cell>
          <cell r="B21" t="str">
            <v>YVSL</v>
          </cell>
          <cell r="C21">
            <v>2006</v>
          </cell>
          <cell r="D21">
            <v>0</v>
          </cell>
          <cell r="E21">
            <v>0</v>
          </cell>
          <cell r="F21">
            <v>669378</v>
          </cell>
          <cell r="G21">
            <v>208256</v>
          </cell>
          <cell r="H21">
            <v>555133</v>
          </cell>
          <cell r="I21">
            <v>0</v>
          </cell>
          <cell r="J21">
            <v>0</v>
          </cell>
          <cell r="K21">
            <v>0</v>
          </cell>
          <cell r="L21">
            <v>796296</v>
          </cell>
          <cell r="M21">
            <v>46996</v>
          </cell>
          <cell r="N21">
            <v>23346</v>
          </cell>
          <cell r="O21">
            <v>411813</v>
          </cell>
          <cell r="P21">
            <v>0</v>
          </cell>
          <cell r="Q21">
            <v>0</v>
          </cell>
          <cell r="R21">
            <v>0</v>
          </cell>
          <cell r="S21">
            <v>0</v>
          </cell>
          <cell r="T21">
            <v>0</v>
          </cell>
          <cell r="U21">
            <v>71427</v>
          </cell>
          <cell r="V21">
            <v>0</v>
          </cell>
          <cell r="W21">
            <v>0</v>
          </cell>
          <cell r="X21">
            <v>27408</v>
          </cell>
          <cell r="Y21">
            <v>417599</v>
          </cell>
          <cell r="Z21">
            <v>233476</v>
          </cell>
          <cell r="AA21">
            <v>0</v>
          </cell>
          <cell r="AB21">
            <v>0</v>
          </cell>
          <cell r="AC21">
            <v>0</v>
          </cell>
          <cell r="AD21">
            <v>563070</v>
          </cell>
          <cell r="AE21">
            <v>525797</v>
          </cell>
          <cell r="AF21">
            <v>37273</v>
          </cell>
          <cell r="AG21">
            <v>0</v>
          </cell>
          <cell r="AH21">
            <v>130937</v>
          </cell>
          <cell r="AI21">
            <v>518504</v>
          </cell>
          <cell r="AJ21">
            <v>791598</v>
          </cell>
          <cell r="AK21">
            <v>56041</v>
          </cell>
          <cell r="AL21">
            <v>581627.32999999996</v>
          </cell>
          <cell r="AM21">
            <v>0</v>
          </cell>
          <cell r="AN21">
            <v>115582</v>
          </cell>
          <cell r="AO21">
            <v>0</v>
          </cell>
          <cell r="AP21">
            <v>22055000</v>
          </cell>
          <cell r="AQ21">
            <v>22055000</v>
          </cell>
          <cell r="AR21">
            <v>0</v>
          </cell>
          <cell r="AS21">
            <v>92512</v>
          </cell>
          <cell r="AT21">
            <v>0</v>
          </cell>
          <cell r="AU21">
            <v>0</v>
          </cell>
          <cell r="AV21">
            <v>0</v>
          </cell>
          <cell r="AW21">
            <v>0</v>
          </cell>
          <cell r="AX21">
            <v>54850</v>
          </cell>
          <cell r="AY21">
            <v>41347</v>
          </cell>
          <cell r="AZ21">
            <v>870735</v>
          </cell>
          <cell r="BA21">
            <v>42849</v>
          </cell>
          <cell r="BB21">
            <v>25505</v>
          </cell>
          <cell r="BC21">
            <v>180812</v>
          </cell>
          <cell r="BD21">
            <v>0</v>
          </cell>
          <cell r="BE21">
            <v>0</v>
          </cell>
          <cell r="BF21">
            <v>0</v>
          </cell>
          <cell r="BG21">
            <v>0</v>
          </cell>
          <cell r="BH21">
            <v>2155976</v>
          </cell>
          <cell r="BI21">
            <v>47537</v>
          </cell>
          <cell r="BJ21">
            <v>2108439</v>
          </cell>
          <cell r="BK21">
            <v>150912</v>
          </cell>
          <cell r="BL21">
            <v>342469</v>
          </cell>
          <cell r="BM21">
            <v>577963</v>
          </cell>
          <cell r="BN21">
            <v>0</v>
          </cell>
          <cell r="BO21">
            <v>150512</v>
          </cell>
          <cell r="BP21">
            <v>130122</v>
          </cell>
          <cell r="BQ21">
            <v>428305</v>
          </cell>
          <cell r="BR21">
            <v>0</v>
          </cell>
          <cell r="BS21">
            <v>267394.87</v>
          </cell>
          <cell r="BT21">
            <v>274009</v>
          </cell>
          <cell r="BU21">
            <v>15908.49</v>
          </cell>
          <cell r="BV21">
            <v>1091658</v>
          </cell>
          <cell r="BW21">
            <v>14510</v>
          </cell>
          <cell r="BX21">
            <v>471192</v>
          </cell>
          <cell r="BY21">
            <v>0</v>
          </cell>
          <cell r="BZ21">
            <v>102605</v>
          </cell>
          <cell r="CA21">
            <v>0</v>
          </cell>
          <cell r="CB21">
            <v>155257</v>
          </cell>
          <cell r="CC21">
            <v>10155879</v>
          </cell>
          <cell r="CD21">
            <v>131589.24</v>
          </cell>
          <cell r="CE21">
            <v>0</v>
          </cell>
          <cell r="CF21">
            <v>854195</v>
          </cell>
          <cell r="CG21">
            <v>0</v>
          </cell>
          <cell r="CH21">
            <v>0</v>
          </cell>
          <cell r="CI21">
            <v>1054567</v>
          </cell>
          <cell r="CJ21">
            <v>38725.599999999999</v>
          </cell>
          <cell r="CK21">
            <v>24313</v>
          </cell>
          <cell r="CL21">
            <v>0</v>
          </cell>
          <cell r="CM21">
            <v>15005</v>
          </cell>
          <cell r="CN21">
            <v>0</v>
          </cell>
          <cell r="CO21">
            <v>0</v>
          </cell>
        </row>
        <row r="22">
          <cell r="A22" t="str">
            <v>kW</v>
          </cell>
          <cell r="B22" t="str">
            <v>YD</v>
          </cell>
          <cell r="C22">
            <v>2006</v>
          </cell>
          <cell r="D22">
            <v>0</v>
          </cell>
          <cell r="E22">
            <v>1950902</v>
          </cell>
          <cell r="F22">
            <v>1514105</v>
          </cell>
          <cell r="G22">
            <v>2111695</v>
          </cell>
          <cell r="H22">
            <v>1498852</v>
          </cell>
          <cell r="I22">
            <v>2542475</v>
          </cell>
          <cell r="J22">
            <v>470048</v>
          </cell>
          <cell r="K22">
            <v>2619988</v>
          </cell>
          <cell r="L22">
            <v>345523</v>
          </cell>
          <cell r="M22">
            <v>205889</v>
          </cell>
          <cell r="N22">
            <v>844</v>
          </cell>
          <cell r="O22">
            <v>1331773</v>
          </cell>
          <cell r="P22">
            <v>28734</v>
          </cell>
          <cell r="Q22">
            <v>14819</v>
          </cell>
          <cell r="R22">
            <v>2497</v>
          </cell>
          <cell r="S22">
            <v>0</v>
          </cell>
          <cell r="T22">
            <v>4773055</v>
          </cell>
          <cell r="U22">
            <v>77672</v>
          </cell>
          <cell r="V22">
            <v>13405127</v>
          </cell>
          <cell r="W22">
            <v>1160669</v>
          </cell>
          <cell r="X22">
            <v>38776</v>
          </cell>
          <cell r="Y22">
            <v>218548</v>
          </cell>
          <cell r="Z22">
            <v>997854</v>
          </cell>
          <cell r="AA22">
            <v>41492</v>
          </cell>
          <cell r="AB22">
            <v>3436</v>
          </cell>
          <cell r="AC22">
            <v>180490</v>
          </cell>
          <cell r="AD22">
            <v>984018</v>
          </cell>
          <cell r="AE22">
            <v>930925</v>
          </cell>
          <cell r="AF22">
            <v>53093</v>
          </cell>
          <cell r="AG22">
            <v>170059</v>
          </cell>
          <cell r="AH22">
            <v>2521744</v>
          </cell>
          <cell r="AI22">
            <v>381479</v>
          </cell>
          <cell r="AJ22">
            <v>665987</v>
          </cell>
          <cell r="AK22">
            <v>175462</v>
          </cell>
          <cell r="AL22">
            <v>9170988</v>
          </cell>
          <cell r="AM22">
            <v>12508</v>
          </cell>
          <cell r="AN22">
            <v>277370</v>
          </cell>
          <cell r="AO22">
            <v>5759975</v>
          </cell>
          <cell r="AP22">
            <v>26903403</v>
          </cell>
          <cell r="AQ22">
            <v>26887539</v>
          </cell>
          <cell r="AR22">
            <v>15864</v>
          </cell>
          <cell r="AS22">
            <v>10460399</v>
          </cell>
          <cell r="AT22">
            <v>129304</v>
          </cell>
          <cell r="AU22">
            <v>153763</v>
          </cell>
          <cell r="AV22">
            <v>1008639</v>
          </cell>
          <cell r="AW22">
            <v>2730876</v>
          </cell>
          <cell r="AX22">
            <v>400501</v>
          </cell>
          <cell r="AY22">
            <v>234233</v>
          </cell>
          <cell r="AZ22">
            <v>4527933</v>
          </cell>
          <cell r="BA22">
            <v>312769</v>
          </cell>
          <cell r="BB22">
            <v>379237</v>
          </cell>
          <cell r="BC22">
            <v>877686</v>
          </cell>
          <cell r="BD22">
            <v>0</v>
          </cell>
          <cell r="BE22">
            <v>892294</v>
          </cell>
          <cell r="BF22">
            <v>878441</v>
          </cell>
          <cell r="BG22">
            <v>13853</v>
          </cell>
          <cell r="BH22">
            <v>1798454</v>
          </cell>
          <cell r="BI22">
            <v>1358130</v>
          </cell>
          <cell r="BJ22">
            <v>440324</v>
          </cell>
          <cell r="BK22">
            <v>205184</v>
          </cell>
          <cell r="BL22">
            <v>381094</v>
          </cell>
          <cell r="BM22">
            <v>719914</v>
          </cell>
          <cell r="BN22">
            <v>176954</v>
          </cell>
          <cell r="BO22">
            <v>2131493</v>
          </cell>
          <cell r="BP22">
            <v>285412</v>
          </cell>
          <cell r="BQ22">
            <v>425476</v>
          </cell>
          <cell r="BR22">
            <v>1231635</v>
          </cell>
          <cell r="BS22">
            <v>214551</v>
          </cell>
          <cell r="BT22">
            <v>681622</v>
          </cell>
          <cell r="BU22">
            <v>0</v>
          </cell>
          <cell r="BV22">
            <v>957649</v>
          </cell>
          <cell r="BW22">
            <v>374709</v>
          </cell>
          <cell r="BX22">
            <v>10219566</v>
          </cell>
          <cell r="BY22">
            <v>156653</v>
          </cell>
          <cell r="BZ22">
            <v>142410</v>
          </cell>
          <cell r="CA22">
            <v>108187</v>
          </cell>
          <cell r="CB22">
            <v>493282</v>
          </cell>
          <cell r="CC22">
            <v>1476385</v>
          </cell>
          <cell r="CD22">
            <v>368998</v>
          </cell>
          <cell r="CE22">
            <v>42897735</v>
          </cell>
          <cell r="CF22">
            <v>3022129</v>
          </cell>
          <cell r="CG22">
            <v>4417</v>
          </cell>
          <cell r="CH22">
            <v>1807052</v>
          </cell>
          <cell r="CI22">
            <v>711957</v>
          </cell>
          <cell r="CJ22">
            <v>155005</v>
          </cell>
          <cell r="CK22">
            <v>246787</v>
          </cell>
          <cell r="CL22">
            <v>0</v>
          </cell>
          <cell r="CM22">
            <v>0</v>
          </cell>
          <cell r="CN22">
            <v>1022351</v>
          </cell>
          <cell r="CO22">
            <v>639744</v>
          </cell>
        </row>
        <row r="23">
          <cell r="A23" t="str">
            <v>kW - Residential</v>
          </cell>
          <cell r="B23" t="str">
            <v>YDR</v>
          </cell>
          <cell r="C23">
            <v>2006</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row>
        <row r="24">
          <cell r="A24" t="str">
            <v>kW- General Service</v>
          </cell>
          <cell r="C24">
            <v>2006</v>
          </cell>
          <cell r="D24">
            <v>0</v>
          </cell>
          <cell r="E24">
            <v>1919615</v>
          </cell>
          <cell r="F24">
            <v>940629</v>
          </cell>
          <cell r="G24">
            <v>333309</v>
          </cell>
          <cell r="H24">
            <v>1475703</v>
          </cell>
          <cell r="I24">
            <v>2516851</v>
          </cell>
          <cell r="J24">
            <v>251807</v>
          </cell>
          <cell r="K24">
            <v>2079871</v>
          </cell>
          <cell r="L24">
            <v>342977</v>
          </cell>
          <cell r="M24">
            <v>202772</v>
          </cell>
          <cell r="N24">
            <v>0</v>
          </cell>
          <cell r="O24">
            <v>1183867</v>
          </cell>
          <cell r="P24">
            <v>26354</v>
          </cell>
          <cell r="Q24">
            <v>13805</v>
          </cell>
          <cell r="R24">
            <v>2497</v>
          </cell>
          <cell r="S24">
            <v>0</v>
          </cell>
          <cell r="T24">
            <v>2858803</v>
          </cell>
          <cell r="U24">
            <v>77434</v>
          </cell>
          <cell r="V24">
            <v>11570357</v>
          </cell>
          <cell r="W24">
            <v>963505</v>
          </cell>
          <cell r="X24">
            <v>37012</v>
          </cell>
          <cell r="Y24">
            <v>200211</v>
          </cell>
          <cell r="Z24">
            <v>869174</v>
          </cell>
          <cell r="AA24">
            <v>38180</v>
          </cell>
          <cell r="AB24">
            <v>3146</v>
          </cell>
          <cell r="AC24">
            <v>115917</v>
          </cell>
          <cell r="AD24">
            <v>958798</v>
          </cell>
          <cell r="AE24">
            <v>907878</v>
          </cell>
          <cell r="AF24">
            <v>50920</v>
          </cell>
          <cell r="AG24">
            <v>165634</v>
          </cell>
          <cell r="AH24">
            <v>2022166</v>
          </cell>
          <cell r="AI24">
            <v>373853</v>
          </cell>
          <cell r="AJ24">
            <v>609918</v>
          </cell>
          <cell r="AK24">
            <v>172256</v>
          </cell>
          <cell r="AL24">
            <v>5272865</v>
          </cell>
          <cell r="AM24">
            <v>11583</v>
          </cell>
          <cell r="AN24">
            <v>198735</v>
          </cell>
          <cell r="AO24">
            <v>5100354</v>
          </cell>
          <cell r="AP24">
            <v>19129052</v>
          </cell>
          <cell r="AQ24">
            <v>19113969</v>
          </cell>
          <cell r="AR24">
            <v>15083</v>
          </cell>
          <cell r="AS24">
            <v>9170121</v>
          </cell>
          <cell r="AT24">
            <v>124687</v>
          </cell>
          <cell r="AU24">
            <v>148471</v>
          </cell>
          <cell r="AV24">
            <v>696980</v>
          </cell>
          <cell r="AW24">
            <v>2306337</v>
          </cell>
          <cell r="AX24">
            <v>395287</v>
          </cell>
          <cell r="AY24">
            <v>229080</v>
          </cell>
          <cell r="AZ24">
            <v>4023930</v>
          </cell>
          <cell r="BA24">
            <v>235443</v>
          </cell>
          <cell r="BB24">
            <v>376056</v>
          </cell>
          <cell r="BC24">
            <v>677987</v>
          </cell>
          <cell r="BD24">
            <v>0</v>
          </cell>
          <cell r="BE24">
            <v>877852</v>
          </cell>
          <cell r="BF24">
            <v>865283</v>
          </cell>
          <cell r="BG24">
            <v>12569</v>
          </cell>
          <cell r="BH24">
            <v>1777691</v>
          </cell>
          <cell r="BI24">
            <v>1342691</v>
          </cell>
          <cell r="BJ24">
            <v>435000</v>
          </cell>
          <cell r="BK24">
            <v>202230</v>
          </cell>
          <cell r="BL24">
            <v>371396</v>
          </cell>
          <cell r="BM24">
            <v>709127</v>
          </cell>
          <cell r="BN24">
            <v>173781</v>
          </cell>
          <cell r="BO24">
            <v>1981754</v>
          </cell>
          <cell r="BP24">
            <v>280590</v>
          </cell>
          <cell r="BQ24">
            <v>417239</v>
          </cell>
          <cell r="BR24">
            <v>1065457</v>
          </cell>
          <cell r="BS24">
            <v>207000</v>
          </cell>
          <cell r="BT24">
            <v>657827</v>
          </cell>
          <cell r="BU24">
            <v>0</v>
          </cell>
          <cell r="BV24">
            <v>805377</v>
          </cell>
          <cell r="BW24">
            <v>374662</v>
          </cell>
          <cell r="BX24">
            <v>9607482</v>
          </cell>
          <cell r="BY24">
            <v>153600</v>
          </cell>
          <cell r="BZ24">
            <v>138632</v>
          </cell>
          <cell r="CA24">
            <v>106738</v>
          </cell>
          <cell r="CB24">
            <v>418955</v>
          </cell>
          <cell r="CC24">
            <v>1445801</v>
          </cell>
          <cell r="CD24">
            <v>323565</v>
          </cell>
          <cell r="CE24">
            <v>37194779</v>
          </cell>
          <cell r="CF24">
            <v>2578450</v>
          </cell>
          <cell r="CG24">
            <v>0</v>
          </cell>
          <cell r="CH24">
            <v>1786574</v>
          </cell>
          <cell r="CI24">
            <v>409225</v>
          </cell>
          <cell r="CJ24">
            <v>152888</v>
          </cell>
          <cell r="CK24">
            <v>110608</v>
          </cell>
          <cell r="CL24">
            <v>0</v>
          </cell>
          <cell r="CM24">
            <v>0</v>
          </cell>
          <cell r="CN24">
            <v>999432</v>
          </cell>
          <cell r="CO24">
            <v>568805</v>
          </cell>
        </row>
        <row r="25">
          <cell r="A25" t="str">
            <v>kW- Large User, Sub- Transmission, Intermediate/ Embedded Distributor</v>
          </cell>
          <cell r="C25">
            <v>2006</v>
          </cell>
          <cell r="D25">
            <v>0</v>
          </cell>
          <cell r="E25">
            <v>0</v>
          </cell>
          <cell r="F25">
            <v>547818</v>
          </cell>
          <cell r="G25">
            <v>71192</v>
          </cell>
          <cell r="H25">
            <v>0</v>
          </cell>
          <cell r="I25">
            <v>0</v>
          </cell>
          <cell r="J25">
            <v>212267</v>
          </cell>
          <cell r="K25">
            <v>513993</v>
          </cell>
          <cell r="L25">
            <v>0</v>
          </cell>
          <cell r="M25">
            <v>0</v>
          </cell>
          <cell r="N25">
            <v>0</v>
          </cell>
          <cell r="O25">
            <v>126002</v>
          </cell>
          <cell r="P25">
            <v>0</v>
          </cell>
          <cell r="Q25">
            <v>0</v>
          </cell>
          <cell r="R25">
            <v>0</v>
          </cell>
          <cell r="S25">
            <v>0</v>
          </cell>
          <cell r="T25">
            <v>1914252</v>
          </cell>
          <cell r="U25">
            <v>0</v>
          </cell>
          <cell r="V25">
            <v>1735695</v>
          </cell>
          <cell r="W25">
            <v>165609</v>
          </cell>
          <cell r="X25">
            <v>0</v>
          </cell>
          <cell r="Y25">
            <v>0</v>
          </cell>
          <cell r="Z25">
            <v>117469</v>
          </cell>
          <cell r="AA25">
            <v>0</v>
          </cell>
          <cell r="AB25">
            <v>0</v>
          </cell>
          <cell r="AC25">
            <v>64573</v>
          </cell>
          <cell r="AD25">
            <v>0</v>
          </cell>
          <cell r="AE25">
            <v>0</v>
          </cell>
          <cell r="AF25">
            <v>0</v>
          </cell>
          <cell r="AG25">
            <v>0</v>
          </cell>
          <cell r="AH25">
            <v>474726</v>
          </cell>
          <cell r="AI25">
            <v>0</v>
          </cell>
          <cell r="AJ25">
            <v>0</v>
          </cell>
          <cell r="AK25">
            <v>0</v>
          </cell>
          <cell r="AL25">
            <v>3786319</v>
          </cell>
          <cell r="AM25">
            <v>0</v>
          </cell>
          <cell r="AN25">
            <v>75465</v>
          </cell>
          <cell r="AO25">
            <v>589471</v>
          </cell>
          <cell r="AP25">
            <v>7773570</v>
          </cell>
          <cell r="AQ25">
            <v>7773570</v>
          </cell>
          <cell r="AR25">
            <v>0</v>
          </cell>
          <cell r="AS25">
            <v>1184284</v>
          </cell>
          <cell r="AT25">
            <v>0</v>
          </cell>
          <cell r="AU25">
            <v>0</v>
          </cell>
          <cell r="AV25">
            <v>300519</v>
          </cell>
          <cell r="AW25">
            <v>381847</v>
          </cell>
          <cell r="AX25">
            <v>0</v>
          </cell>
          <cell r="AY25">
            <v>0</v>
          </cell>
          <cell r="AZ25">
            <v>437958</v>
          </cell>
          <cell r="BA25">
            <v>72885</v>
          </cell>
          <cell r="BB25">
            <v>0</v>
          </cell>
          <cell r="BC25">
            <v>187387</v>
          </cell>
          <cell r="BD25">
            <v>0</v>
          </cell>
          <cell r="BE25">
            <v>0</v>
          </cell>
          <cell r="BF25">
            <v>0</v>
          </cell>
          <cell r="BG25">
            <v>0</v>
          </cell>
          <cell r="BH25">
            <v>0</v>
          </cell>
          <cell r="BI25">
            <v>0</v>
          </cell>
          <cell r="BJ25">
            <v>0</v>
          </cell>
          <cell r="BK25">
            <v>0</v>
          </cell>
          <cell r="BL25">
            <v>0</v>
          </cell>
          <cell r="BM25">
            <v>0</v>
          </cell>
          <cell r="BN25">
            <v>0</v>
          </cell>
          <cell r="BO25">
            <v>119849</v>
          </cell>
          <cell r="BP25">
            <v>0</v>
          </cell>
          <cell r="BQ25">
            <v>0</v>
          </cell>
          <cell r="BR25">
            <v>141375</v>
          </cell>
          <cell r="BS25">
            <v>0</v>
          </cell>
          <cell r="BT25">
            <v>0</v>
          </cell>
          <cell r="BU25">
            <v>0</v>
          </cell>
          <cell r="BV25">
            <v>133042</v>
          </cell>
          <cell r="BW25">
            <v>0</v>
          </cell>
          <cell r="BX25">
            <v>498757</v>
          </cell>
          <cell r="BY25">
            <v>0</v>
          </cell>
          <cell r="BZ25">
            <v>0</v>
          </cell>
          <cell r="CA25">
            <v>0</v>
          </cell>
          <cell r="CB25">
            <v>65717</v>
          </cell>
          <cell r="CC25">
            <v>0</v>
          </cell>
          <cell r="CD25">
            <v>41655</v>
          </cell>
          <cell r="CE25">
            <v>5385430</v>
          </cell>
          <cell r="CF25">
            <v>389840</v>
          </cell>
          <cell r="CG25">
            <v>0</v>
          </cell>
          <cell r="CH25">
            <v>0</v>
          </cell>
          <cell r="CI25">
            <v>287483</v>
          </cell>
          <cell r="CJ25">
            <v>0</v>
          </cell>
          <cell r="CK25">
            <v>133199</v>
          </cell>
          <cell r="CL25">
            <v>0</v>
          </cell>
          <cell r="CM25">
            <v>0</v>
          </cell>
          <cell r="CN25">
            <v>0</v>
          </cell>
          <cell r="CO25">
            <v>64121</v>
          </cell>
        </row>
        <row r="26">
          <cell r="A26" t="str">
            <v>kW- Street Lighting</v>
          </cell>
          <cell r="C26">
            <v>2006</v>
          </cell>
          <cell r="D26">
            <v>0</v>
          </cell>
          <cell r="E26">
            <v>31287</v>
          </cell>
          <cell r="F26">
            <v>24049</v>
          </cell>
          <cell r="G26">
            <v>1707194</v>
          </cell>
          <cell r="H26">
            <v>21299</v>
          </cell>
          <cell r="I26">
            <v>25624</v>
          </cell>
          <cell r="J26">
            <v>5974</v>
          </cell>
          <cell r="K26">
            <v>26124</v>
          </cell>
          <cell r="L26">
            <v>2546</v>
          </cell>
          <cell r="M26">
            <v>3117</v>
          </cell>
          <cell r="N26">
            <v>780</v>
          </cell>
          <cell r="O26">
            <v>20133</v>
          </cell>
          <cell r="P26">
            <v>2174</v>
          </cell>
          <cell r="Q26">
            <v>1014</v>
          </cell>
          <cell r="R26">
            <v>0</v>
          </cell>
          <cell r="S26">
            <v>0</v>
          </cell>
          <cell r="T26">
            <v>0</v>
          </cell>
          <cell r="U26">
            <v>238</v>
          </cell>
          <cell r="V26">
            <v>99075</v>
          </cell>
          <cell r="W26">
            <v>23017</v>
          </cell>
          <cell r="X26">
            <v>1721</v>
          </cell>
          <cell r="Y26">
            <v>17251</v>
          </cell>
          <cell r="Z26">
            <v>10562</v>
          </cell>
          <cell r="AA26">
            <v>3312</v>
          </cell>
          <cell r="AB26">
            <v>290</v>
          </cell>
          <cell r="AC26">
            <v>0</v>
          </cell>
          <cell r="AD26">
            <v>23827</v>
          </cell>
          <cell r="AE26">
            <v>21758</v>
          </cell>
          <cell r="AF26">
            <v>2069</v>
          </cell>
          <cell r="AG26">
            <v>4425</v>
          </cell>
          <cell r="AH26">
            <v>24507</v>
          </cell>
          <cell r="AI26">
            <v>6198</v>
          </cell>
          <cell r="AJ26">
            <v>55612</v>
          </cell>
          <cell r="AK26">
            <v>3038</v>
          </cell>
          <cell r="AL26">
            <v>110083</v>
          </cell>
          <cell r="AM26">
            <v>925</v>
          </cell>
          <cell r="AN26">
            <v>2870</v>
          </cell>
          <cell r="AO26">
            <v>70150</v>
          </cell>
          <cell r="AP26">
            <v>781</v>
          </cell>
          <cell r="AQ26">
            <v>0</v>
          </cell>
          <cell r="AR26">
            <v>781</v>
          </cell>
          <cell r="AS26">
            <v>105737</v>
          </cell>
          <cell r="AT26">
            <v>4230</v>
          </cell>
          <cell r="AU26">
            <v>5292</v>
          </cell>
          <cell r="AV26">
            <v>11140</v>
          </cell>
          <cell r="AW26">
            <v>42692</v>
          </cell>
          <cell r="AX26">
            <v>5214</v>
          </cell>
          <cell r="AY26">
            <v>5153</v>
          </cell>
          <cell r="AZ26">
            <v>63698</v>
          </cell>
          <cell r="BA26">
            <v>4315</v>
          </cell>
          <cell r="BB26">
            <v>3115</v>
          </cell>
          <cell r="BC26">
            <v>11810</v>
          </cell>
          <cell r="BD26">
            <v>0</v>
          </cell>
          <cell r="BE26">
            <v>13465</v>
          </cell>
          <cell r="BF26">
            <v>12213</v>
          </cell>
          <cell r="BG26">
            <v>1252</v>
          </cell>
          <cell r="BH26">
            <v>19933</v>
          </cell>
          <cell r="BI26">
            <v>15363</v>
          </cell>
          <cell r="BJ26">
            <v>4570</v>
          </cell>
          <cell r="BK26">
            <v>2714</v>
          </cell>
          <cell r="BL26">
            <v>9353</v>
          </cell>
          <cell r="BM26">
            <v>9192</v>
          </cell>
          <cell r="BN26">
            <v>3173</v>
          </cell>
          <cell r="BO26">
            <v>29890</v>
          </cell>
          <cell r="BP26">
            <v>4452</v>
          </cell>
          <cell r="BQ26">
            <v>7045</v>
          </cell>
          <cell r="BR26">
            <v>24803</v>
          </cell>
          <cell r="BS26">
            <v>6784</v>
          </cell>
          <cell r="BT26">
            <v>23029</v>
          </cell>
          <cell r="BU26">
            <v>0</v>
          </cell>
          <cell r="BV26">
            <v>16568</v>
          </cell>
          <cell r="BW26">
            <v>47</v>
          </cell>
          <cell r="BX26">
            <v>112046</v>
          </cell>
          <cell r="BY26">
            <v>3053</v>
          </cell>
          <cell r="BZ26">
            <v>3778</v>
          </cell>
          <cell r="CA26">
            <v>1449</v>
          </cell>
          <cell r="CB26">
            <v>8179</v>
          </cell>
          <cell r="CC26">
            <v>30584</v>
          </cell>
          <cell r="CD26">
            <v>3462</v>
          </cell>
          <cell r="CE26">
            <v>317526</v>
          </cell>
          <cell r="CF26">
            <v>51466</v>
          </cell>
          <cell r="CG26">
            <v>4417</v>
          </cell>
          <cell r="CH26">
            <v>20478</v>
          </cell>
          <cell r="CI26">
            <v>13079</v>
          </cell>
          <cell r="CJ26">
            <v>2009</v>
          </cell>
          <cell r="CK26">
            <v>2916</v>
          </cell>
          <cell r="CL26">
            <v>0</v>
          </cell>
          <cell r="CM26">
            <v>0</v>
          </cell>
          <cell r="CN26">
            <v>22832</v>
          </cell>
          <cell r="CO26">
            <v>6818</v>
          </cell>
        </row>
        <row r="27">
          <cell r="A27" t="str">
            <v>kW- Sentinel Lighting</v>
          </cell>
          <cell r="C27">
            <v>2006</v>
          </cell>
          <cell r="D27">
            <v>0</v>
          </cell>
          <cell r="E27">
            <v>0</v>
          </cell>
          <cell r="F27">
            <v>1609</v>
          </cell>
          <cell r="G27">
            <v>0</v>
          </cell>
          <cell r="H27">
            <v>1850</v>
          </cell>
          <cell r="I27">
            <v>0</v>
          </cell>
          <cell r="J27">
            <v>0</v>
          </cell>
          <cell r="K27">
            <v>0</v>
          </cell>
          <cell r="L27">
            <v>0</v>
          </cell>
          <cell r="M27">
            <v>0</v>
          </cell>
          <cell r="N27">
            <v>64</v>
          </cell>
          <cell r="O27">
            <v>1771</v>
          </cell>
          <cell r="P27">
            <v>206</v>
          </cell>
          <cell r="Q27">
            <v>0</v>
          </cell>
          <cell r="R27">
            <v>0</v>
          </cell>
          <cell r="S27">
            <v>0</v>
          </cell>
          <cell r="T27">
            <v>0</v>
          </cell>
          <cell r="U27">
            <v>0</v>
          </cell>
          <cell r="V27">
            <v>0</v>
          </cell>
          <cell r="W27">
            <v>8538</v>
          </cell>
          <cell r="X27">
            <v>43</v>
          </cell>
          <cell r="Y27">
            <v>1086</v>
          </cell>
          <cell r="Z27">
            <v>649</v>
          </cell>
          <cell r="AA27">
            <v>0</v>
          </cell>
          <cell r="AB27">
            <v>0</v>
          </cell>
          <cell r="AC27">
            <v>0</v>
          </cell>
          <cell r="AD27">
            <v>1393</v>
          </cell>
          <cell r="AE27">
            <v>1289</v>
          </cell>
          <cell r="AF27">
            <v>104</v>
          </cell>
          <cell r="AG27">
            <v>0</v>
          </cell>
          <cell r="AH27">
            <v>345</v>
          </cell>
          <cell r="AI27">
            <v>1428</v>
          </cell>
          <cell r="AJ27">
            <v>457</v>
          </cell>
          <cell r="AK27">
            <v>168</v>
          </cell>
          <cell r="AL27">
            <v>1721</v>
          </cell>
          <cell r="AM27">
            <v>0</v>
          </cell>
          <cell r="AN27">
            <v>300</v>
          </cell>
          <cell r="AO27">
            <v>0</v>
          </cell>
          <cell r="AP27">
            <v>0</v>
          </cell>
          <cell r="AQ27">
            <v>0</v>
          </cell>
          <cell r="AR27">
            <v>0</v>
          </cell>
          <cell r="AS27">
            <v>257</v>
          </cell>
          <cell r="AT27">
            <v>387</v>
          </cell>
          <cell r="AU27">
            <v>0</v>
          </cell>
          <cell r="AV27">
            <v>0</v>
          </cell>
          <cell r="AW27">
            <v>0</v>
          </cell>
          <cell r="AX27">
            <v>0</v>
          </cell>
          <cell r="AY27">
            <v>0</v>
          </cell>
          <cell r="AZ27">
            <v>2347</v>
          </cell>
          <cell r="BA27">
            <v>126</v>
          </cell>
          <cell r="BB27">
            <v>66</v>
          </cell>
          <cell r="BC27">
            <v>502</v>
          </cell>
          <cell r="BD27">
            <v>0</v>
          </cell>
          <cell r="BE27">
            <v>977</v>
          </cell>
          <cell r="BF27">
            <v>945</v>
          </cell>
          <cell r="BG27">
            <v>32</v>
          </cell>
          <cell r="BH27">
            <v>830</v>
          </cell>
          <cell r="BI27">
            <v>76</v>
          </cell>
          <cell r="BJ27">
            <v>754</v>
          </cell>
          <cell r="BK27">
            <v>240</v>
          </cell>
          <cell r="BL27">
            <v>345</v>
          </cell>
          <cell r="BM27">
            <v>1595</v>
          </cell>
          <cell r="BN27">
            <v>0</v>
          </cell>
          <cell r="BO27">
            <v>0</v>
          </cell>
          <cell r="BP27">
            <v>370</v>
          </cell>
          <cell r="BQ27">
            <v>1192</v>
          </cell>
          <cell r="BR27">
            <v>0</v>
          </cell>
          <cell r="BS27">
            <v>767</v>
          </cell>
          <cell r="BT27">
            <v>766</v>
          </cell>
          <cell r="BU27">
            <v>0</v>
          </cell>
          <cell r="BV27">
            <v>2662</v>
          </cell>
          <cell r="BW27">
            <v>0</v>
          </cell>
          <cell r="BX27">
            <v>1281</v>
          </cell>
          <cell r="BY27">
            <v>0</v>
          </cell>
          <cell r="BZ27">
            <v>0</v>
          </cell>
          <cell r="CA27">
            <v>0</v>
          </cell>
          <cell r="CB27">
            <v>431</v>
          </cell>
          <cell r="CC27">
            <v>0</v>
          </cell>
          <cell r="CD27">
            <v>316</v>
          </cell>
          <cell r="CE27">
            <v>0</v>
          </cell>
          <cell r="CF27">
            <v>2373</v>
          </cell>
          <cell r="CG27">
            <v>0</v>
          </cell>
          <cell r="CH27">
            <v>0</v>
          </cell>
          <cell r="CI27">
            <v>2170</v>
          </cell>
          <cell r="CJ27">
            <v>108</v>
          </cell>
          <cell r="CK27">
            <v>64</v>
          </cell>
          <cell r="CL27">
            <v>0</v>
          </cell>
          <cell r="CM27">
            <v>0</v>
          </cell>
          <cell r="CN27">
            <v>87</v>
          </cell>
          <cell r="CO27">
            <v>0</v>
          </cell>
        </row>
        <row r="28">
          <cell r="A28" t="str">
            <v>Billed Total Distribution Revenues</v>
          </cell>
          <cell r="B28" t="str">
            <v>RTOT</v>
          </cell>
          <cell r="C28">
            <v>2006</v>
          </cell>
          <cell r="D28">
            <v>832100.86</v>
          </cell>
          <cell r="E28">
            <v>27554646</v>
          </cell>
          <cell r="F28">
            <v>14772984</v>
          </cell>
          <cell r="G28">
            <v>5049950</v>
          </cell>
          <cell r="H28">
            <v>14109270</v>
          </cell>
          <cell r="I28">
            <v>26765676.819999997</v>
          </cell>
          <cell r="J28">
            <v>4423928</v>
          </cell>
          <cell r="K28">
            <v>21134838</v>
          </cell>
          <cell r="L28">
            <v>7664847</v>
          </cell>
          <cell r="M28">
            <v>2378262.87</v>
          </cell>
          <cell r="N28">
            <v>539795.5</v>
          </cell>
          <cell r="O28">
            <v>12924528</v>
          </cell>
          <cell r="P28">
            <v>474156.19</v>
          </cell>
          <cell r="Q28">
            <v>513849.5</v>
          </cell>
          <cell r="R28">
            <v>117028.24</v>
          </cell>
          <cell r="S28">
            <v>3795625.44</v>
          </cell>
          <cell r="T28">
            <v>41320972</v>
          </cell>
          <cell r="U28">
            <v>1859089.26</v>
          </cell>
          <cell r="V28">
            <v>111263083</v>
          </cell>
          <cell r="W28">
            <v>4243548.92</v>
          </cell>
          <cell r="X28">
            <v>941663.12</v>
          </cell>
          <cell r="Y28">
            <v>8375236.7899999991</v>
          </cell>
          <cell r="Z28">
            <v>8782712</v>
          </cell>
          <cell r="AA28">
            <v>7025451.9699999997</v>
          </cell>
          <cell r="AB28">
            <v>229822.97</v>
          </cell>
          <cell r="AC28">
            <v>9278094.4900000002</v>
          </cell>
          <cell r="AD28">
            <v>19717836.180000003</v>
          </cell>
          <cell r="AE28">
            <v>18890214.680000003</v>
          </cell>
          <cell r="AF28">
            <v>827621.5</v>
          </cell>
          <cell r="AG28">
            <v>3134613.8</v>
          </cell>
          <cell r="AH28">
            <v>131483000</v>
          </cell>
          <cell r="AI28">
            <v>10562279.48</v>
          </cell>
          <cell r="AJ28">
            <v>17029846</v>
          </cell>
          <cell r="AK28">
            <v>731312</v>
          </cell>
          <cell r="AL28">
            <v>79608779.530000001</v>
          </cell>
          <cell r="AM28">
            <v>236347.82</v>
          </cell>
          <cell r="AN28">
            <v>729305.57</v>
          </cell>
          <cell r="AO28">
            <v>56737383</v>
          </cell>
          <cell r="AP28">
            <v>762088971.49000001</v>
          </cell>
          <cell r="AQ28">
            <v>761659000</v>
          </cell>
          <cell r="AR28">
            <v>429971.49</v>
          </cell>
          <cell r="AS28">
            <v>116770971.89999999</v>
          </cell>
          <cell r="AT28">
            <v>6072827.0600000005</v>
          </cell>
          <cell r="AU28">
            <v>1752801.33</v>
          </cell>
          <cell r="AV28">
            <v>8705052.3100000005</v>
          </cell>
          <cell r="AW28">
            <v>32119422.420000002</v>
          </cell>
          <cell r="AX28">
            <v>3228764</v>
          </cell>
          <cell r="AY28">
            <v>4236517</v>
          </cell>
          <cell r="AZ28">
            <v>47522713</v>
          </cell>
          <cell r="BA28">
            <v>2790437</v>
          </cell>
          <cell r="BB28">
            <v>2786494.4</v>
          </cell>
          <cell r="BC28">
            <v>9607610.5</v>
          </cell>
          <cell r="BD28">
            <v>140633.60000000001</v>
          </cell>
          <cell r="BE28">
            <v>15579380</v>
          </cell>
          <cell r="BF28">
            <v>14448762</v>
          </cell>
          <cell r="BG28">
            <v>1130618</v>
          </cell>
          <cell r="BH28">
            <v>57703654.880000003</v>
          </cell>
          <cell r="BI28">
            <v>49788760</v>
          </cell>
          <cell r="BJ28">
            <v>7914894.8800000008</v>
          </cell>
          <cell r="BK28">
            <v>-4045732.37</v>
          </cell>
          <cell r="BL28">
            <v>9395591.3200000022</v>
          </cell>
          <cell r="BM28">
            <v>10190019</v>
          </cell>
          <cell r="BN28">
            <v>2397127.02</v>
          </cell>
          <cell r="BO28">
            <v>29181448</v>
          </cell>
          <cell r="BP28">
            <v>4020427.73</v>
          </cell>
          <cell r="BQ28">
            <v>6387311</v>
          </cell>
          <cell r="BR28">
            <v>17539487.349999998</v>
          </cell>
          <cell r="BS28">
            <v>2807040.82</v>
          </cell>
          <cell r="BT28">
            <v>11001732</v>
          </cell>
          <cell r="BU28">
            <v>1708781.62</v>
          </cell>
          <cell r="BV28">
            <v>12729462.189999998</v>
          </cell>
          <cell r="BW28">
            <v>4001787.13</v>
          </cell>
          <cell r="BX28">
            <v>103176586.56</v>
          </cell>
          <cell r="BY28">
            <v>1400361.06</v>
          </cell>
          <cell r="BZ28">
            <v>1532554.89</v>
          </cell>
          <cell r="CA28">
            <v>1338894.77</v>
          </cell>
          <cell r="CB28">
            <v>5596089.9700000007</v>
          </cell>
          <cell r="CC28">
            <v>15823035</v>
          </cell>
          <cell r="CD28">
            <v>2253947.34</v>
          </cell>
          <cell r="CE28">
            <v>458791322</v>
          </cell>
          <cell r="CF28">
            <v>42638430</v>
          </cell>
          <cell r="CG28">
            <v>2950336.86</v>
          </cell>
          <cell r="CH28">
            <v>23568689</v>
          </cell>
          <cell r="CI28">
            <v>6531884.4199999999</v>
          </cell>
          <cell r="CJ28">
            <v>1239603.2</v>
          </cell>
          <cell r="CK28">
            <v>1721612.28</v>
          </cell>
          <cell r="CL28">
            <v>0</v>
          </cell>
          <cell r="CM28">
            <v>9213298</v>
          </cell>
          <cell r="CN28">
            <v>17509176</v>
          </cell>
          <cell r="CO28">
            <v>6084672</v>
          </cell>
        </row>
        <row r="29">
          <cell r="A29" t="str">
            <v>Billed Residential Distribution Revenue</v>
          </cell>
          <cell r="B29" t="str">
            <v>RR</v>
          </cell>
          <cell r="C29">
            <v>2006</v>
          </cell>
          <cell r="D29">
            <v>569088.96</v>
          </cell>
          <cell r="E29">
            <v>17504523</v>
          </cell>
          <cell r="F29">
            <v>7865995</v>
          </cell>
          <cell r="G29">
            <v>2534358</v>
          </cell>
          <cell r="H29">
            <v>7873873</v>
          </cell>
          <cell r="I29">
            <v>16311303.35</v>
          </cell>
          <cell r="J29">
            <v>2956040</v>
          </cell>
          <cell r="K29">
            <v>10741971</v>
          </cell>
          <cell r="L29">
            <v>4472997</v>
          </cell>
          <cell r="M29">
            <v>1486137.79</v>
          </cell>
          <cell r="N29">
            <v>384538.04</v>
          </cell>
          <cell r="O29">
            <v>7545370</v>
          </cell>
          <cell r="P29">
            <v>257489.38</v>
          </cell>
          <cell r="Q29">
            <v>357459.56</v>
          </cell>
          <cell r="R29">
            <v>84923.46</v>
          </cell>
          <cell r="S29">
            <v>2254242.58</v>
          </cell>
          <cell r="T29">
            <v>19020021</v>
          </cell>
          <cell r="U29">
            <v>827127.65</v>
          </cell>
          <cell r="V29">
            <v>43066631</v>
          </cell>
          <cell r="W29">
            <v>1184702.3</v>
          </cell>
          <cell r="X29">
            <v>611900.04</v>
          </cell>
          <cell r="Y29">
            <v>6152324.8899999997</v>
          </cell>
          <cell r="Z29">
            <v>4866422</v>
          </cell>
          <cell r="AA29">
            <v>3958040</v>
          </cell>
          <cell r="AB29">
            <v>162342.38</v>
          </cell>
          <cell r="AC29">
            <v>7145668.4699999997</v>
          </cell>
          <cell r="AD29">
            <v>11299918.07</v>
          </cell>
          <cell r="AE29">
            <v>10661163.23</v>
          </cell>
          <cell r="AF29">
            <v>638754.84</v>
          </cell>
          <cell r="AG29">
            <v>2256911.02</v>
          </cell>
          <cell r="AH29">
            <v>36693000</v>
          </cell>
          <cell r="AI29">
            <v>7036297.96</v>
          </cell>
          <cell r="AJ29">
            <v>4876149</v>
          </cell>
          <cell r="AK29">
            <v>394112</v>
          </cell>
          <cell r="AL29">
            <v>57247015.920000002</v>
          </cell>
          <cell r="AM29">
            <v>162627.51</v>
          </cell>
          <cell r="AN29">
            <v>448404.18</v>
          </cell>
          <cell r="AO29">
            <v>30824081</v>
          </cell>
          <cell r="AP29">
            <v>517426811.63</v>
          </cell>
          <cell r="AQ29">
            <v>517138000</v>
          </cell>
          <cell r="AR29">
            <v>288811.63</v>
          </cell>
          <cell r="AS29">
            <v>62825794.530000001</v>
          </cell>
          <cell r="AT29">
            <v>4797780.95</v>
          </cell>
          <cell r="AU29">
            <v>1070749.06</v>
          </cell>
          <cell r="AV29">
            <v>4696639.2699999996</v>
          </cell>
          <cell r="AW29">
            <v>16017806.41</v>
          </cell>
          <cell r="AX29">
            <v>1555695</v>
          </cell>
          <cell r="AY29">
            <v>2250721</v>
          </cell>
          <cell r="AZ29">
            <v>30232801</v>
          </cell>
          <cell r="BA29">
            <v>2041927</v>
          </cell>
          <cell r="BB29">
            <v>1674051.32</v>
          </cell>
          <cell r="BC29">
            <v>5745010.0700000003</v>
          </cell>
          <cell r="BD29">
            <v>140633.60000000001</v>
          </cell>
          <cell r="BE29">
            <v>8208101.3300000001</v>
          </cell>
          <cell r="BF29">
            <v>7270366</v>
          </cell>
          <cell r="BG29">
            <v>937735.33</v>
          </cell>
          <cell r="BH29">
            <v>19645092.850000001</v>
          </cell>
          <cell r="BI29">
            <v>15514806</v>
          </cell>
          <cell r="BJ29">
            <v>4130286.85</v>
          </cell>
          <cell r="BK29">
            <v>-1932096.88</v>
          </cell>
          <cell r="BL29">
            <v>6046008.4900000002</v>
          </cell>
          <cell r="BM29">
            <v>5661892</v>
          </cell>
          <cell r="BN29">
            <v>1524189.31</v>
          </cell>
          <cell r="BO29">
            <v>17632286</v>
          </cell>
          <cell r="BP29">
            <v>2729793.81</v>
          </cell>
          <cell r="BQ29">
            <v>3170381</v>
          </cell>
          <cell r="BR29">
            <v>9292025.2799999993</v>
          </cell>
          <cell r="BS29">
            <v>1239976.79</v>
          </cell>
          <cell r="BT29">
            <v>5867019</v>
          </cell>
          <cell r="BU29">
            <v>940613.39</v>
          </cell>
          <cell r="BV29">
            <v>7773521.7000000002</v>
          </cell>
          <cell r="BW29">
            <v>2349636.2799999998</v>
          </cell>
          <cell r="BX29">
            <v>51571388.649999999</v>
          </cell>
          <cell r="BY29">
            <v>808800.94</v>
          </cell>
          <cell r="BZ29">
            <v>931836.4</v>
          </cell>
          <cell r="CA29">
            <v>770263.41</v>
          </cell>
          <cell r="CB29">
            <v>3529934.89</v>
          </cell>
          <cell r="CC29">
            <v>10381955</v>
          </cell>
          <cell r="CD29">
            <v>1574922.26</v>
          </cell>
          <cell r="CE29">
            <v>183048102</v>
          </cell>
          <cell r="CF29">
            <v>26768218</v>
          </cell>
          <cell r="CG29">
            <v>2436562.48</v>
          </cell>
          <cell r="CH29">
            <v>12584644</v>
          </cell>
          <cell r="CI29">
            <v>4593523.57</v>
          </cell>
          <cell r="CJ29">
            <v>656894.81999999995</v>
          </cell>
          <cell r="CK29">
            <v>737011.54</v>
          </cell>
          <cell r="CL29">
            <v>0</v>
          </cell>
          <cell r="CM29">
            <v>5800434.71</v>
          </cell>
          <cell r="CN29">
            <v>11729206</v>
          </cell>
          <cell r="CO29">
            <v>3526891.32</v>
          </cell>
        </row>
        <row r="30">
          <cell r="A30" t="str">
            <v>Billed General Service Customers Distribution Revenue</v>
          </cell>
          <cell r="B30" t="str">
            <v>RGS</v>
          </cell>
          <cell r="C30">
            <v>2006</v>
          </cell>
          <cell r="D30">
            <v>211859.79</v>
          </cell>
          <cell r="E30">
            <v>9958904</v>
          </cell>
          <cell r="F30">
            <v>5353499</v>
          </cell>
          <cell r="G30">
            <v>2416893</v>
          </cell>
          <cell r="H30">
            <v>6166194</v>
          </cell>
          <cell r="I30">
            <v>10414394.57</v>
          </cell>
          <cell r="J30">
            <v>1000007</v>
          </cell>
          <cell r="K30">
            <v>9589720</v>
          </cell>
          <cell r="L30">
            <v>3130072</v>
          </cell>
          <cell r="M30">
            <v>881449.1</v>
          </cell>
          <cell r="N30">
            <v>148822.94</v>
          </cell>
          <cell r="O30">
            <v>4646383</v>
          </cell>
          <cell r="P30">
            <v>214276.41999999998</v>
          </cell>
          <cell r="Q30">
            <v>149825.85999999999</v>
          </cell>
          <cell r="R30">
            <v>31541.83</v>
          </cell>
          <cell r="S30">
            <v>1541382.8599999999</v>
          </cell>
          <cell r="T30">
            <v>16795094</v>
          </cell>
          <cell r="U30">
            <v>1013532.71</v>
          </cell>
          <cell r="V30">
            <v>62362551</v>
          </cell>
          <cell r="W30">
            <v>2647818.5</v>
          </cell>
          <cell r="X30">
            <v>321471.84999999998</v>
          </cell>
          <cell r="Y30">
            <v>2121909.92</v>
          </cell>
          <cell r="Z30">
            <v>3621773</v>
          </cell>
          <cell r="AA30">
            <v>2980374.51</v>
          </cell>
          <cell r="AB30">
            <v>64526.289999999994</v>
          </cell>
          <cell r="AC30">
            <v>1546920.42</v>
          </cell>
          <cell r="AD30">
            <v>8364615.2400000002</v>
          </cell>
          <cell r="AE30">
            <v>8182664.6500000004</v>
          </cell>
          <cell r="AF30">
            <v>181950.59</v>
          </cell>
          <cell r="AG30">
            <v>844432.35</v>
          </cell>
          <cell r="AH30">
            <v>76706000</v>
          </cell>
          <cell r="AI30">
            <v>3429828.6399999997</v>
          </cell>
          <cell r="AJ30">
            <v>3583705</v>
          </cell>
          <cell r="AK30">
            <v>322691</v>
          </cell>
          <cell r="AL30">
            <v>20342318.259999998</v>
          </cell>
          <cell r="AM30">
            <v>63985.22</v>
          </cell>
          <cell r="AN30">
            <v>163314.54</v>
          </cell>
          <cell r="AO30">
            <v>24205854</v>
          </cell>
          <cell r="AP30">
            <v>230540856.58000001</v>
          </cell>
          <cell r="AQ30">
            <v>230406000</v>
          </cell>
          <cell r="AR30">
            <v>134856.58000000002</v>
          </cell>
          <cell r="AS30">
            <v>50391203.82</v>
          </cell>
          <cell r="AT30">
            <v>1234761.5</v>
          </cell>
          <cell r="AU30">
            <v>652366.92999999993</v>
          </cell>
          <cell r="AV30">
            <v>3640813.34</v>
          </cell>
          <cell r="AW30">
            <v>14734084.09</v>
          </cell>
          <cell r="AX30">
            <v>1662477</v>
          </cell>
          <cell r="AY30">
            <v>1941280</v>
          </cell>
          <cell r="AZ30">
            <v>16398773</v>
          </cell>
          <cell r="BA30">
            <v>720120</v>
          </cell>
          <cell r="BB30">
            <v>1087468.48</v>
          </cell>
          <cell r="BC30">
            <v>3372011.16</v>
          </cell>
          <cell r="BD30">
            <v>0</v>
          </cell>
          <cell r="BE30">
            <v>7297275.4100000001</v>
          </cell>
          <cell r="BF30">
            <v>7113722</v>
          </cell>
          <cell r="BG30">
            <v>183553.41</v>
          </cell>
          <cell r="BH30">
            <v>37616445.700000003</v>
          </cell>
          <cell r="BI30">
            <v>33856686</v>
          </cell>
          <cell r="BJ30">
            <v>3759759.7</v>
          </cell>
          <cell r="BK30">
            <v>-2073800.0899999999</v>
          </cell>
          <cell r="BL30">
            <v>3285817.05</v>
          </cell>
          <cell r="BM30">
            <v>4433837</v>
          </cell>
          <cell r="BN30">
            <v>838358.87000000011</v>
          </cell>
          <cell r="BO30">
            <v>10606186</v>
          </cell>
          <cell r="BP30">
            <v>1286664.94</v>
          </cell>
          <cell r="BQ30">
            <v>3110140</v>
          </cell>
          <cell r="BR30">
            <v>7297998.4800000004</v>
          </cell>
          <cell r="BS30">
            <v>1514199.08</v>
          </cell>
          <cell r="BT30">
            <v>5012679</v>
          </cell>
          <cell r="BU30">
            <v>752770.28</v>
          </cell>
          <cell r="BV30">
            <v>4706709.6100000003</v>
          </cell>
          <cell r="BW30">
            <v>1616101.1600000001</v>
          </cell>
          <cell r="BX30">
            <v>50152083.379999995</v>
          </cell>
          <cell r="BY30">
            <v>573507.9</v>
          </cell>
          <cell r="BZ30">
            <v>554289.77</v>
          </cell>
          <cell r="CA30">
            <v>560234.29</v>
          </cell>
          <cell r="CB30">
            <v>2027394.31</v>
          </cell>
          <cell r="CC30">
            <v>5331759</v>
          </cell>
          <cell r="CD30">
            <v>609304.37</v>
          </cell>
          <cell r="CE30">
            <v>254732568</v>
          </cell>
          <cell r="CF30">
            <v>14844891</v>
          </cell>
          <cell r="CG30">
            <v>505176.27</v>
          </cell>
          <cell r="CH30">
            <v>10798508</v>
          </cell>
          <cell r="CI30">
            <v>1386827.76</v>
          </cell>
          <cell r="CJ30">
            <v>573129.78</v>
          </cell>
          <cell r="CK30">
            <v>710209.47</v>
          </cell>
          <cell r="CL30">
            <v>0</v>
          </cell>
          <cell r="CM30">
            <v>3223871.4</v>
          </cell>
          <cell r="CN30">
            <v>5548119</v>
          </cell>
          <cell r="CO30">
            <v>2226981.59</v>
          </cell>
        </row>
        <row r="31">
          <cell r="A31" t="str">
            <v>Billed Large User, Sub- Transmission, Intermediate/ Embedded Distributor Distribution Revenue</v>
          </cell>
          <cell r="B31" t="str">
            <v>RLG</v>
          </cell>
          <cell r="C31">
            <v>2006</v>
          </cell>
          <cell r="D31">
            <v>31770.79</v>
          </cell>
          <cell r="E31">
            <v>0</v>
          </cell>
          <cell r="F31">
            <v>1305339</v>
          </cell>
          <cell r="G31">
            <v>40609</v>
          </cell>
          <cell r="H31">
            <v>0</v>
          </cell>
          <cell r="I31">
            <v>0</v>
          </cell>
          <cell r="J31">
            <v>437482</v>
          </cell>
          <cell r="K31">
            <v>720417</v>
          </cell>
          <cell r="L31">
            <v>0</v>
          </cell>
          <cell r="M31">
            <v>0</v>
          </cell>
          <cell r="N31">
            <v>0</v>
          </cell>
          <cell r="O31">
            <v>554737</v>
          </cell>
          <cell r="P31">
            <v>0</v>
          </cell>
          <cell r="Q31">
            <v>0</v>
          </cell>
          <cell r="R31">
            <v>0</v>
          </cell>
          <cell r="S31">
            <v>0</v>
          </cell>
          <cell r="T31">
            <v>4906708</v>
          </cell>
          <cell r="U31">
            <v>0</v>
          </cell>
          <cell r="V31">
            <v>5314545</v>
          </cell>
          <cell r="W31">
            <v>368282.28</v>
          </cell>
          <cell r="X31">
            <v>0</v>
          </cell>
          <cell r="Y31">
            <v>0</v>
          </cell>
          <cell r="Z31">
            <v>223383</v>
          </cell>
          <cell r="AA31">
            <v>0</v>
          </cell>
          <cell r="AB31">
            <v>0</v>
          </cell>
          <cell r="AC31">
            <v>570946.99</v>
          </cell>
          <cell r="AD31">
            <v>0</v>
          </cell>
          <cell r="AE31">
            <v>0</v>
          </cell>
          <cell r="AF31">
            <v>0</v>
          </cell>
          <cell r="AG31">
            <v>0</v>
          </cell>
          <cell r="AH31">
            <v>17678000</v>
          </cell>
          <cell r="AI31">
            <v>0</v>
          </cell>
          <cell r="AJ31">
            <v>0</v>
          </cell>
          <cell r="AK31">
            <v>0</v>
          </cell>
          <cell r="AL31">
            <v>1657479.17</v>
          </cell>
          <cell r="AM31">
            <v>0</v>
          </cell>
          <cell r="AN31">
            <v>106976.85</v>
          </cell>
          <cell r="AO31">
            <v>1550330</v>
          </cell>
          <cell r="AP31">
            <v>8658000</v>
          </cell>
          <cell r="AQ31">
            <v>8658000</v>
          </cell>
          <cell r="AR31">
            <v>0</v>
          </cell>
          <cell r="AS31">
            <v>3161119.86</v>
          </cell>
          <cell r="AT31">
            <v>0</v>
          </cell>
          <cell r="AU31">
            <v>0</v>
          </cell>
          <cell r="AV31">
            <v>324953.82</v>
          </cell>
          <cell r="AW31">
            <v>978700.21</v>
          </cell>
          <cell r="AX31">
            <v>0</v>
          </cell>
          <cell r="AY31">
            <v>0</v>
          </cell>
          <cell r="AZ31">
            <v>712154</v>
          </cell>
          <cell r="BA31">
            <v>6384</v>
          </cell>
          <cell r="BB31">
            <v>0</v>
          </cell>
          <cell r="BC31">
            <v>467065.82</v>
          </cell>
          <cell r="BD31">
            <v>0</v>
          </cell>
          <cell r="BE31">
            <v>0</v>
          </cell>
          <cell r="BF31">
            <v>0</v>
          </cell>
          <cell r="BG31">
            <v>0</v>
          </cell>
          <cell r="BH31">
            <v>0</v>
          </cell>
          <cell r="BI31">
            <v>0</v>
          </cell>
          <cell r="BJ31">
            <v>0</v>
          </cell>
          <cell r="BK31">
            <v>0</v>
          </cell>
          <cell r="BL31">
            <v>0</v>
          </cell>
          <cell r="BM31">
            <v>0</v>
          </cell>
          <cell r="BN31">
            <v>0</v>
          </cell>
          <cell r="BO31">
            <v>764712</v>
          </cell>
          <cell r="BP31">
            <v>0</v>
          </cell>
          <cell r="BQ31">
            <v>0</v>
          </cell>
          <cell r="BR31">
            <v>667440.65</v>
          </cell>
          <cell r="BS31">
            <v>0</v>
          </cell>
          <cell r="BT31">
            <v>0</v>
          </cell>
          <cell r="BU31">
            <v>0</v>
          </cell>
          <cell r="BV31">
            <v>102596.28</v>
          </cell>
          <cell r="BW31">
            <v>0</v>
          </cell>
          <cell r="BX31">
            <v>703030.59</v>
          </cell>
          <cell r="BY31">
            <v>0</v>
          </cell>
          <cell r="BZ31">
            <v>0</v>
          </cell>
          <cell r="CA31">
            <v>0</v>
          </cell>
          <cell r="CB31">
            <v>15271.78</v>
          </cell>
          <cell r="CC31">
            <v>0</v>
          </cell>
          <cell r="CD31">
            <v>26297.77</v>
          </cell>
          <cell r="CE31">
            <v>19213862</v>
          </cell>
          <cell r="CF31">
            <v>672823</v>
          </cell>
          <cell r="CG31">
            <v>0</v>
          </cell>
          <cell r="CH31">
            <v>0</v>
          </cell>
          <cell r="CI31">
            <v>524970.11</v>
          </cell>
          <cell r="CJ31">
            <v>0</v>
          </cell>
          <cell r="CK31">
            <v>250791.59</v>
          </cell>
          <cell r="CL31">
            <v>0</v>
          </cell>
          <cell r="CM31">
            <v>0</v>
          </cell>
          <cell r="CN31">
            <v>0</v>
          </cell>
          <cell r="CO31">
            <v>269199.59000000003</v>
          </cell>
        </row>
        <row r="32">
          <cell r="A32" t="str">
            <v>Billed Street lighting Distribution Revenue</v>
          </cell>
          <cell r="B32" t="str">
            <v>RST</v>
          </cell>
          <cell r="C32">
            <v>2006</v>
          </cell>
          <cell r="D32">
            <v>19308.88</v>
          </cell>
          <cell r="E32">
            <v>91219</v>
          </cell>
          <cell r="F32">
            <v>228785</v>
          </cell>
          <cell r="G32">
            <v>47093</v>
          </cell>
          <cell r="H32">
            <v>60613</v>
          </cell>
          <cell r="I32">
            <v>39978.9</v>
          </cell>
          <cell r="J32">
            <v>30399</v>
          </cell>
          <cell r="K32">
            <v>82730</v>
          </cell>
          <cell r="L32">
            <v>43785</v>
          </cell>
          <cell r="M32">
            <v>10214.17</v>
          </cell>
          <cell r="N32">
            <v>5867.89</v>
          </cell>
          <cell r="O32">
            <v>159012</v>
          </cell>
          <cell r="P32">
            <v>2068.91</v>
          </cell>
          <cell r="Q32">
            <v>6564.08</v>
          </cell>
          <cell r="R32">
            <v>562.95000000000005</v>
          </cell>
          <cell r="S32">
            <v>0</v>
          </cell>
          <cell r="T32">
            <v>538650</v>
          </cell>
          <cell r="U32">
            <v>16298.89</v>
          </cell>
          <cell r="V32">
            <v>519356</v>
          </cell>
          <cell r="W32">
            <v>38727.379999999997</v>
          </cell>
          <cell r="X32">
            <v>7582.58</v>
          </cell>
          <cell r="Y32">
            <v>96330.17</v>
          </cell>
          <cell r="Z32">
            <v>67836</v>
          </cell>
          <cell r="AA32">
            <v>87037.46</v>
          </cell>
          <cell r="AB32">
            <v>2954.3</v>
          </cell>
          <cell r="AC32">
            <v>14558.61</v>
          </cell>
          <cell r="AD32">
            <v>45541.74</v>
          </cell>
          <cell r="AE32">
            <v>39688.800000000003</v>
          </cell>
          <cell r="AF32">
            <v>5852.94</v>
          </cell>
          <cell r="AG32">
            <v>33270.43</v>
          </cell>
          <cell r="AH32">
            <v>377000</v>
          </cell>
          <cell r="AI32">
            <v>75492.94</v>
          </cell>
          <cell r="AJ32">
            <v>53383</v>
          </cell>
          <cell r="AK32">
            <v>12105</v>
          </cell>
          <cell r="AL32">
            <v>343772.71</v>
          </cell>
          <cell r="AM32">
            <v>9735.09</v>
          </cell>
          <cell r="AN32">
            <v>9106.65</v>
          </cell>
          <cell r="AO32">
            <v>157118</v>
          </cell>
          <cell r="AP32">
            <v>4531303.28</v>
          </cell>
          <cell r="AQ32">
            <v>4525000</v>
          </cell>
          <cell r="AR32">
            <v>6303.28</v>
          </cell>
          <cell r="AS32">
            <v>389436.13</v>
          </cell>
          <cell r="AT32">
            <v>35477.050000000003</v>
          </cell>
          <cell r="AU32">
            <v>29685.34</v>
          </cell>
          <cell r="AV32">
            <v>42645.88</v>
          </cell>
          <cell r="AW32">
            <v>388831.71</v>
          </cell>
          <cell r="AX32">
            <v>9205</v>
          </cell>
          <cell r="AY32">
            <v>43146</v>
          </cell>
          <cell r="AZ32">
            <v>171069</v>
          </cell>
          <cell r="BA32">
            <v>21413</v>
          </cell>
          <cell r="BB32">
            <v>24245.79</v>
          </cell>
          <cell r="BC32">
            <v>19490.759999999998</v>
          </cell>
          <cell r="BD32">
            <v>0</v>
          </cell>
          <cell r="BE32">
            <v>61977.88</v>
          </cell>
          <cell r="BF32">
            <v>53005</v>
          </cell>
          <cell r="BG32">
            <v>8972.8799999999992</v>
          </cell>
          <cell r="BH32">
            <v>434768.39</v>
          </cell>
          <cell r="BI32">
            <v>414686</v>
          </cell>
          <cell r="BJ32">
            <v>20082.39</v>
          </cell>
          <cell r="BK32">
            <v>-36083.599999999999</v>
          </cell>
          <cell r="BL32">
            <v>54196.31</v>
          </cell>
          <cell r="BM32">
            <v>65378</v>
          </cell>
          <cell r="BN32">
            <v>34554.6</v>
          </cell>
          <cell r="BO32">
            <v>166006</v>
          </cell>
          <cell r="BP32">
            <v>2444.23</v>
          </cell>
          <cell r="BQ32">
            <v>86778</v>
          </cell>
          <cell r="BR32">
            <v>282022.94</v>
          </cell>
          <cell r="BS32">
            <v>44187.49</v>
          </cell>
          <cell r="BT32">
            <v>108766</v>
          </cell>
          <cell r="BU32">
            <v>15021.18</v>
          </cell>
          <cell r="BV32">
            <v>129895.7</v>
          </cell>
          <cell r="BW32">
            <v>34891.68</v>
          </cell>
          <cell r="BX32">
            <v>22289.13</v>
          </cell>
          <cell r="BY32">
            <v>18052.22</v>
          </cell>
          <cell r="BZ32">
            <v>44457.81</v>
          </cell>
          <cell r="CA32">
            <v>8397.07</v>
          </cell>
          <cell r="CB32">
            <v>16384.09</v>
          </cell>
          <cell r="CC32">
            <v>108502</v>
          </cell>
          <cell r="CD32">
            <v>29299.63</v>
          </cell>
          <cell r="CE32">
            <v>1796790</v>
          </cell>
          <cell r="CF32">
            <v>341825</v>
          </cell>
          <cell r="CG32">
            <v>8598.11</v>
          </cell>
          <cell r="CH32">
            <v>185537</v>
          </cell>
          <cell r="CI32">
            <v>21735.47</v>
          </cell>
          <cell r="CJ32">
            <v>8866.64</v>
          </cell>
          <cell r="CK32">
            <v>22383.360000000001</v>
          </cell>
          <cell r="CL32">
            <v>0</v>
          </cell>
          <cell r="CM32">
            <v>188610.51</v>
          </cell>
          <cell r="CN32">
            <v>230335</v>
          </cell>
          <cell r="CO32">
            <v>61599.5</v>
          </cell>
        </row>
        <row r="33">
          <cell r="A33" t="str">
            <v>Billed Sentinel Lighting Distribution Revenue</v>
          </cell>
          <cell r="B33" t="str">
            <v>RSL</v>
          </cell>
          <cell r="C33">
            <v>2006</v>
          </cell>
          <cell r="D33">
            <v>72.44</v>
          </cell>
          <cell r="E33">
            <v>0</v>
          </cell>
          <cell r="F33">
            <v>19366</v>
          </cell>
          <cell r="G33">
            <v>10997</v>
          </cell>
          <cell r="H33">
            <v>8590</v>
          </cell>
          <cell r="I33">
            <v>0</v>
          </cell>
          <cell r="J33">
            <v>0</v>
          </cell>
          <cell r="K33">
            <v>0</v>
          </cell>
          <cell r="L33">
            <v>17993</v>
          </cell>
          <cell r="M33">
            <v>461.81</v>
          </cell>
          <cell r="N33">
            <v>566.63</v>
          </cell>
          <cell r="O33">
            <v>19026</v>
          </cell>
          <cell r="P33">
            <v>321.48</v>
          </cell>
          <cell r="Q33">
            <v>0</v>
          </cell>
          <cell r="R33">
            <v>0</v>
          </cell>
          <cell r="S33">
            <v>0</v>
          </cell>
          <cell r="T33">
            <v>60499</v>
          </cell>
          <cell r="U33">
            <v>2130.0100000000002</v>
          </cell>
          <cell r="V33">
            <v>0</v>
          </cell>
          <cell r="W33">
            <v>4018.46</v>
          </cell>
          <cell r="X33">
            <v>708.65</v>
          </cell>
          <cell r="Y33">
            <v>4671.8100000000004</v>
          </cell>
          <cell r="Z33">
            <v>3298</v>
          </cell>
          <cell r="AA33">
            <v>0</v>
          </cell>
          <cell r="AB33">
            <v>0</v>
          </cell>
          <cell r="AC33">
            <v>0</v>
          </cell>
          <cell r="AD33">
            <v>7761.13</v>
          </cell>
          <cell r="AE33">
            <v>6698</v>
          </cell>
          <cell r="AF33">
            <v>1063.1300000000001</v>
          </cell>
          <cell r="AG33">
            <v>0</v>
          </cell>
          <cell r="AH33">
            <v>29000</v>
          </cell>
          <cell r="AI33">
            <v>20659.939999999999</v>
          </cell>
          <cell r="AJ33">
            <v>8516609</v>
          </cell>
          <cell r="AK33">
            <v>2404</v>
          </cell>
          <cell r="AL33">
            <v>18193.47</v>
          </cell>
          <cell r="AM33">
            <v>0</v>
          </cell>
          <cell r="AN33">
            <v>1503.35</v>
          </cell>
          <cell r="AO33">
            <v>0</v>
          </cell>
          <cell r="AP33">
            <v>932000</v>
          </cell>
          <cell r="AQ33">
            <v>932000</v>
          </cell>
          <cell r="AR33">
            <v>0</v>
          </cell>
          <cell r="AS33">
            <v>3417.56</v>
          </cell>
          <cell r="AT33">
            <v>4807.5600000000004</v>
          </cell>
          <cell r="AU33">
            <v>0</v>
          </cell>
          <cell r="AV33">
            <v>0</v>
          </cell>
          <cell r="AW33">
            <v>0</v>
          </cell>
          <cell r="AX33">
            <v>1387</v>
          </cell>
          <cell r="AY33">
            <v>1370</v>
          </cell>
          <cell r="AZ33">
            <v>7916</v>
          </cell>
          <cell r="BA33">
            <v>593</v>
          </cell>
          <cell r="BB33">
            <v>728.81</v>
          </cell>
          <cell r="BC33">
            <v>4032.69</v>
          </cell>
          <cell r="BD33">
            <v>0</v>
          </cell>
          <cell r="BE33">
            <v>12025.38</v>
          </cell>
          <cell r="BF33">
            <v>11669</v>
          </cell>
          <cell r="BG33">
            <v>356.38</v>
          </cell>
          <cell r="BH33">
            <v>7347.94</v>
          </cell>
          <cell r="BI33">
            <v>2582</v>
          </cell>
          <cell r="BJ33">
            <v>4765.9399999999996</v>
          </cell>
          <cell r="BK33">
            <v>-3751.8</v>
          </cell>
          <cell r="BL33">
            <v>9569.4699999999993</v>
          </cell>
          <cell r="BM33">
            <v>28912</v>
          </cell>
          <cell r="BN33">
            <v>24.24</v>
          </cell>
          <cell r="BO33">
            <v>12258</v>
          </cell>
          <cell r="BP33">
            <v>1524.75</v>
          </cell>
          <cell r="BQ33">
            <v>20012</v>
          </cell>
          <cell r="BR33">
            <v>0</v>
          </cell>
          <cell r="BS33">
            <v>8677.4599999999991</v>
          </cell>
          <cell r="BT33">
            <v>13268</v>
          </cell>
          <cell r="BU33">
            <v>376.77</v>
          </cell>
          <cell r="BV33">
            <v>16738.900000000001</v>
          </cell>
          <cell r="BW33">
            <v>1158.01</v>
          </cell>
          <cell r="BX33">
            <v>727794.81</v>
          </cell>
          <cell r="BY33">
            <v>0</v>
          </cell>
          <cell r="BZ33">
            <v>1970.91</v>
          </cell>
          <cell r="CA33">
            <v>0</v>
          </cell>
          <cell r="CB33">
            <v>7104.9</v>
          </cell>
          <cell r="CC33">
            <v>819</v>
          </cell>
          <cell r="CD33">
            <v>14123.31</v>
          </cell>
          <cell r="CE33">
            <v>0</v>
          </cell>
          <cell r="CF33">
            <v>10673</v>
          </cell>
          <cell r="CG33">
            <v>0</v>
          </cell>
          <cell r="CH33">
            <v>0</v>
          </cell>
          <cell r="CI33">
            <v>4827.51</v>
          </cell>
          <cell r="CJ33">
            <v>711.96</v>
          </cell>
          <cell r="CK33">
            <v>1216.32</v>
          </cell>
          <cell r="CL33">
            <v>0</v>
          </cell>
          <cell r="CM33">
            <v>381.38</v>
          </cell>
          <cell r="CN33">
            <v>1516</v>
          </cell>
          <cell r="CO33">
            <v>0</v>
          </cell>
        </row>
        <row r="34">
          <cell r="A34" t="str">
            <v>Total service area</v>
          </cell>
          <cell r="B34" t="str">
            <v>AREA</v>
          </cell>
          <cell r="C34">
            <v>2006</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2</v>
          </cell>
          <cell r="S34">
            <v>22</v>
          </cell>
          <cell r="T34">
            <v>120</v>
          </cell>
          <cell r="U34">
            <v>66</v>
          </cell>
          <cell r="V34">
            <v>287</v>
          </cell>
          <cell r="W34">
            <v>46</v>
          </cell>
          <cell r="X34">
            <v>99</v>
          </cell>
          <cell r="Y34">
            <v>104</v>
          </cell>
          <cell r="Z34">
            <v>44</v>
          </cell>
          <cell r="AA34">
            <v>26</v>
          </cell>
          <cell r="AB34">
            <v>1</v>
          </cell>
          <cell r="AC34">
            <v>14200</v>
          </cell>
          <cell r="AD34">
            <v>9</v>
          </cell>
          <cell r="AE34">
            <v>0</v>
          </cell>
          <cell r="AF34">
            <v>9</v>
          </cell>
          <cell r="AG34">
            <v>67</v>
          </cell>
          <cell r="AH34">
            <v>93</v>
          </cell>
          <cell r="AI34">
            <v>1252</v>
          </cell>
          <cell r="AJ34">
            <v>281</v>
          </cell>
          <cell r="AK34">
            <v>93</v>
          </cell>
          <cell r="AL34">
            <v>426</v>
          </cell>
          <cell r="AM34">
            <v>9</v>
          </cell>
          <cell r="AN34">
            <v>8</v>
          </cell>
          <cell r="AO34">
            <v>269</v>
          </cell>
          <cell r="AP34">
            <v>650006</v>
          </cell>
          <cell r="AQ34">
            <v>650000</v>
          </cell>
          <cell r="AR34">
            <v>6</v>
          </cell>
          <cell r="AS34">
            <v>1104</v>
          </cell>
          <cell r="AT34">
            <v>292</v>
          </cell>
          <cell r="AU34">
            <v>24</v>
          </cell>
          <cell r="AV34">
            <v>32</v>
          </cell>
          <cell r="AW34">
            <v>404</v>
          </cell>
          <cell r="AX34">
            <v>27</v>
          </cell>
          <cell r="AY34">
            <v>144</v>
          </cell>
          <cell r="AZ34">
            <v>421</v>
          </cell>
          <cell r="BA34">
            <v>21</v>
          </cell>
          <cell r="BB34">
            <v>20</v>
          </cell>
          <cell r="BC34">
            <v>370</v>
          </cell>
          <cell r="BD34">
            <v>4</v>
          </cell>
          <cell r="BE34">
            <v>88</v>
          </cell>
          <cell r="BF34">
            <v>41</v>
          </cell>
          <cell r="BG34">
            <v>47</v>
          </cell>
          <cell r="BH34">
            <v>779</v>
          </cell>
          <cell r="BI34">
            <v>212</v>
          </cell>
          <cell r="BJ34">
            <v>567</v>
          </cell>
          <cell r="BK34">
            <v>125</v>
          </cell>
          <cell r="BL34">
            <v>693</v>
          </cell>
          <cell r="BM34">
            <v>330</v>
          </cell>
          <cell r="BN34">
            <v>28</v>
          </cell>
          <cell r="BO34">
            <v>143</v>
          </cell>
          <cell r="BP34">
            <v>16</v>
          </cell>
          <cell r="BQ34">
            <v>27</v>
          </cell>
          <cell r="BR34">
            <v>149</v>
          </cell>
          <cell r="BS34">
            <v>35</v>
          </cell>
          <cell r="BT34">
            <v>342</v>
          </cell>
          <cell r="BU34">
            <v>15</v>
          </cell>
          <cell r="BV34">
            <v>64</v>
          </cell>
          <cell r="BW34">
            <v>122</v>
          </cell>
          <cell r="BX34">
            <v>635</v>
          </cell>
          <cell r="BY34">
            <v>13</v>
          </cell>
          <cell r="BZ34">
            <v>18</v>
          </cell>
          <cell r="CA34">
            <v>536</v>
          </cell>
          <cell r="CB34">
            <v>33</v>
          </cell>
          <cell r="CC34">
            <v>381</v>
          </cell>
          <cell r="CD34">
            <v>9</v>
          </cell>
          <cell r="CE34">
            <v>630</v>
          </cell>
          <cell r="CF34">
            <v>639</v>
          </cell>
          <cell r="CG34">
            <v>61</v>
          </cell>
          <cell r="CH34">
            <v>672</v>
          </cell>
          <cell r="CI34">
            <v>81</v>
          </cell>
          <cell r="CJ34">
            <v>14</v>
          </cell>
          <cell r="CK34">
            <v>8</v>
          </cell>
          <cell r="CL34">
            <v>0</v>
          </cell>
          <cell r="CM34">
            <v>49</v>
          </cell>
          <cell r="CN34">
            <v>147</v>
          </cell>
          <cell r="CO34">
            <v>31</v>
          </cell>
        </row>
        <row r="35">
          <cell r="A35" t="str">
            <v>Urban service area</v>
          </cell>
          <cell r="B35" t="str">
            <v>AREAURB</v>
          </cell>
          <cell r="C35">
            <v>2006</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2</v>
          </cell>
          <cell r="S35">
            <v>22</v>
          </cell>
          <cell r="T35">
            <v>120</v>
          </cell>
          <cell r="U35">
            <v>18</v>
          </cell>
          <cell r="V35">
            <v>287</v>
          </cell>
          <cell r="W35">
            <v>46</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6</v>
          </cell>
          <cell r="AQ35">
            <v>0</v>
          </cell>
          <cell r="AR35">
            <v>6</v>
          </cell>
          <cell r="AS35">
            <v>454</v>
          </cell>
          <cell r="AT35">
            <v>60</v>
          </cell>
          <cell r="AU35">
            <v>24</v>
          </cell>
          <cell r="AV35">
            <v>32</v>
          </cell>
          <cell r="AW35">
            <v>124</v>
          </cell>
          <cell r="AX35">
            <v>27</v>
          </cell>
          <cell r="AY35">
            <v>16</v>
          </cell>
          <cell r="AZ35">
            <v>163</v>
          </cell>
          <cell r="BA35">
            <v>5</v>
          </cell>
          <cell r="BB35">
            <v>20</v>
          </cell>
          <cell r="BC35">
            <v>57</v>
          </cell>
          <cell r="BD35">
            <v>0</v>
          </cell>
          <cell r="BE35">
            <v>66</v>
          </cell>
          <cell r="BF35">
            <v>41</v>
          </cell>
          <cell r="BG35">
            <v>25</v>
          </cell>
          <cell r="BH35">
            <v>121</v>
          </cell>
          <cell r="BI35">
            <v>65</v>
          </cell>
          <cell r="BJ35">
            <v>56</v>
          </cell>
          <cell r="BK35">
            <v>14</v>
          </cell>
          <cell r="BL35">
            <v>144</v>
          </cell>
          <cell r="BM35">
            <v>51</v>
          </cell>
          <cell r="BN35">
            <v>28</v>
          </cell>
          <cell r="BO35">
            <v>102</v>
          </cell>
          <cell r="BP35">
            <v>16</v>
          </cell>
          <cell r="BQ35">
            <v>27</v>
          </cell>
          <cell r="BR35">
            <v>71</v>
          </cell>
          <cell r="BS35">
            <v>35</v>
          </cell>
          <cell r="BT35">
            <v>58</v>
          </cell>
          <cell r="BU35">
            <v>15</v>
          </cell>
          <cell r="BV35">
            <v>64</v>
          </cell>
          <cell r="BW35">
            <v>20</v>
          </cell>
          <cell r="BX35">
            <v>415</v>
          </cell>
          <cell r="BY35">
            <v>13</v>
          </cell>
          <cell r="BZ35">
            <v>11</v>
          </cell>
          <cell r="CA35">
            <v>6</v>
          </cell>
          <cell r="CB35">
            <v>33</v>
          </cell>
          <cell r="CC35">
            <v>122</v>
          </cell>
          <cell r="CD35">
            <v>8</v>
          </cell>
          <cell r="CE35">
            <v>630</v>
          </cell>
          <cell r="CF35">
            <v>253</v>
          </cell>
          <cell r="CG35">
            <v>53</v>
          </cell>
          <cell r="CH35">
            <v>65</v>
          </cell>
          <cell r="CI35">
            <v>81</v>
          </cell>
          <cell r="CJ35">
            <v>14</v>
          </cell>
          <cell r="CK35">
            <v>8</v>
          </cell>
          <cell r="CL35">
            <v>0</v>
          </cell>
          <cell r="CM35">
            <v>49</v>
          </cell>
          <cell r="CN35">
            <v>71</v>
          </cell>
          <cell r="CO35">
            <v>31</v>
          </cell>
        </row>
        <row r="36">
          <cell r="A36" t="str">
            <v>Rural service area</v>
          </cell>
          <cell r="B36" t="str">
            <v>AREARUR</v>
          </cell>
          <cell r="C36">
            <v>2006</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0</v>
          </cell>
          <cell r="AE36">
            <v>0</v>
          </cell>
          <cell r="AF36">
            <v>0</v>
          </cell>
          <cell r="AG36">
            <v>45</v>
          </cell>
          <cell r="AH36">
            <v>0</v>
          </cell>
          <cell r="AI36">
            <v>1216</v>
          </cell>
          <cell r="AJ36">
            <v>256</v>
          </cell>
          <cell r="AK36">
            <v>0</v>
          </cell>
          <cell r="AL36">
            <v>88</v>
          </cell>
          <cell r="AM36">
            <v>0</v>
          </cell>
          <cell r="AN36">
            <v>0</v>
          </cell>
          <cell r="AO36">
            <v>0</v>
          </cell>
          <cell r="AP36">
            <v>650000</v>
          </cell>
          <cell r="AQ36">
            <v>650000</v>
          </cell>
          <cell r="AR36">
            <v>0</v>
          </cell>
          <cell r="AS36">
            <v>650</v>
          </cell>
          <cell r="AT36">
            <v>232</v>
          </cell>
          <cell r="AU36">
            <v>0</v>
          </cell>
          <cell r="AV36">
            <v>0</v>
          </cell>
          <cell r="AW36">
            <v>280</v>
          </cell>
          <cell r="AX36">
            <v>0</v>
          </cell>
          <cell r="AY36">
            <v>128</v>
          </cell>
          <cell r="AZ36">
            <v>258</v>
          </cell>
          <cell r="BA36">
            <v>16</v>
          </cell>
          <cell r="BB36">
            <v>0</v>
          </cell>
          <cell r="BC36">
            <v>313</v>
          </cell>
          <cell r="BD36">
            <v>4</v>
          </cell>
          <cell r="BE36">
            <v>22</v>
          </cell>
          <cell r="BF36">
            <v>0</v>
          </cell>
          <cell r="BG36">
            <v>22</v>
          </cell>
          <cell r="BH36">
            <v>658</v>
          </cell>
          <cell r="BI36">
            <v>147</v>
          </cell>
          <cell r="BJ36">
            <v>511</v>
          </cell>
          <cell r="BK36">
            <v>111</v>
          </cell>
          <cell r="BL36">
            <v>549</v>
          </cell>
          <cell r="BM36">
            <v>279</v>
          </cell>
          <cell r="BN36">
            <v>0</v>
          </cell>
          <cell r="BO36">
            <v>41</v>
          </cell>
          <cell r="BP36">
            <v>0</v>
          </cell>
          <cell r="BQ36">
            <v>0</v>
          </cell>
          <cell r="BR36">
            <v>78</v>
          </cell>
          <cell r="BS36">
            <v>0</v>
          </cell>
          <cell r="BT36">
            <v>284</v>
          </cell>
          <cell r="BU36">
            <v>0</v>
          </cell>
          <cell r="BV36">
            <v>0</v>
          </cell>
          <cell r="BW36">
            <v>102</v>
          </cell>
          <cell r="BX36">
            <v>220</v>
          </cell>
          <cell r="BY36">
            <v>0</v>
          </cell>
          <cell r="BZ36">
            <v>7</v>
          </cell>
          <cell r="CA36">
            <v>530</v>
          </cell>
          <cell r="CB36">
            <v>0</v>
          </cell>
          <cell r="CC36">
            <v>259</v>
          </cell>
          <cell r="CD36">
            <v>1</v>
          </cell>
          <cell r="CE36">
            <v>0</v>
          </cell>
          <cell r="CF36">
            <v>386</v>
          </cell>
          <cell r="CG36">
            <v>8</v>
          </cell>
          <cell r="CH36">
            <v>607</v>
          </cell>
          <cell r="CI36">
            <v>0</v>
          </cell>
          <cell r="CJ36">
            <v>0</v>
          </cell>
          <cell r="CK36">
            <v>0</v>
          </cell>
          <cell r="CL36">
            <v>0</v>
          </cell>
          <cell r="CM36">
            <v>0</v>
          </cell>
          <cell r="CN36">
            <v>76</v>
          </cell>
          <cell r="CO36">
            <v>0</v>
          </cell>
        </row>
        <row r="37">
          <cell r="A37" t="str">
            <v>Service area population</v>
          </cell>
          <cell r="B37" t="str">
            <v>POP</v>
          </cell>
          <cell r="C37">
            <v>2006</v>
          </cell>
          <cell r="D37">
            <v>3000</v>
          </cell>
          <cell r="E37">
            <v>178875</v>
          </cell>
          <cell r="F37">
            <v>83178</v>
          </cell>
          <cell r="G37">
            <v>25000</v>
          </cell>
          <cell r="H37">
            <v>92690</v>
          </cell>
          <cell r="I37">
            <v>163800</v>
          </cell>
          <cell r="J37">
            <v>23000</v>
          </cell>
          <cell r="K37">
            <v>131270</v>
          </cell>
          <cell r="L37">
            <v>27698</v>
          </cell>
          <cell r="M37">
            <v>17800</v>
          </cell>
          <cell r="N37">
            <v>2428</v>
          </cell>
          <cell r="O37">
            <v>94769</v>
          </cell>
          <cell r="P37">
            <v>3100</v>
          </cell>
          <cell r="Q37">
            <v>4000</v>
          </cell>
          <cell r="R37">
            <v>1475</v>
          </cell>
          <cell r="S37">
            <v>21873</v>
          </cell>
          <cell r="T37">
            <v>231978</v>
          </cell>
          <cell r="U37">
            <v>6700</v>
          </cell>
          <cell r="V37">
            <v>700000</v>
          </cell>
          <cell r="W37">
            <v>32542</v>
          </cell>
          <cell r="X37">
            <v>7138</v>
          </cell>
          <cell r="Y37">
            <v>70130</v>
          </cell>
          <cell r="Z37">
            <v>43208</v>
          </cell>
          <cell r="AA37">
            <v>8315</v>
          </cell>
          <cell r="AB37">
            <v>1600</v>
          </cell>
          <cell r="AC37">
            <v>17195</v>
          </cell>
          <cell r="AD37">
            <v>109529</v>
          </cell>
          <cell r="AE37">
            <v>102811</v>
          </cell>
          <cell r="AF37">
            <v>6718</v>
          </cell>
          <cell r="AG37">
            <v>21500</v>
          </cell>
          <cell r="AH37">
            <v>130509</v>
          </cell>
          <cell r="AI37">
            <v>43728</v>
          </cell>
          <cell r="AJ37">
            <v>55300</v>
          </cell>
          <cell r="AK37">
            <v>5635</v>
          </cell>
          <cell r="AL37">
            <v>561500</v>
          </cell>
          <cell r="AM37">
            <v>2480</v>
          </cell>
          <cell r="AN37">
            <v>10500</v>
          </cell>
          <cell r="AO37">
            <v>433806</v>
          </cell>
          <cell r="AP37">
            <v>2900641</v>
          </cell>
          <cell r="AQ37">
            <v>2898691</v>
          </cell>
          <cell r="AR37">
            <v>1950</v>
          </cell>
          <cell r="AS37">
            <v>789570</v>
          </cell>
          <cell r="AT37">
            <v>31480</v>
          </cell>
          <cell r="AU37">
            <v>12000</v>
          </cell>
          <cell r="AV37">
            <v>57800</v>
          </cell>
          <cell r="AW37">
            <v>229290</v>
          </cell>
          <cell r="AX37">
            <v>22000</v>
          </cell>
          <cell r="AY37">
            <v>21007</v>
          </cell>
          <cell r="AZ37">
            <v>352395</v>
          </cell>
          <cell r="BA37">
            <v>6763</v>
          </cell>
          <cell r="BB37">
            <v>16000</v>
          </cell>
          <cell r="BC37">
            <v>62000</v>
          </cell>
          <cell r="BD37">
            <v>0</v>
          </cell>
          <cell r="BE37">
            <v>83860</v>
          </cell>
          <cell r="BF37">
            <v>79300</v>
          </cell>
          <cell r="BG37">
            <v>4560</v>
          </cell>
          <cell r="BH37">
            <v>118993</v>
          </cell>
          <cell r="BI37">
            <v>82184</v>
          </cell>
          <cell r="BJ37">
            <v>36809</v>
          </cell>
          <cell r="BK37">
            <v>14000</v>
          </cell>
          <cell r="BL37">
            <v>31300</v>
          </cell>
          <cell r="BM37">
            <v>55000</v>
          </cell>
          <cell r="BN37">
            <v>14000</v>
          </cell>
          <cell r="BO37">
            <v>161500</v>
          </cell>
          <cell r="BP37">
            <v>27981</v>
          </cell>
          <cell r="BQ37">
            <v>30300</v>
          </cell>
          <cell r="BR37">
            <v>155000</v>
          </cell>
          <cell r="BS37">
            <v>20200</v>
          </cell>
          <cell r="BT37">
            <v>77948</v>
          </cell>
          <cell r="BU37">
            <v>6500</v>
          </cell>
          <cell r="BV37">
            <v>78748</v>
          </cell>
          <cell r="BW37">
            <v>18003</v>
          </cell>
          <cell r="BX37">
            <v>710772</v>
          </cell>
          <cell r="BY37">
            <v>8100</v>
          </cell>
          <cell r="BZ37">
            <v>9900</v>
          </cell>
          <cell r="CA37">
            <v>5336</v>
          </cell>
          <cell r="CB37">
            <v>33000</v>
          </cell>
          <cell r="CC37">
            <v>110049</v>
          </cell>
          <cell r="CD37">
            <v>15140</v>
          </cell>
          <cell r="CE37">
            <v>2503281</v>
          </cell>
          <cell r="CF37">
            <v>309276</v>
          </cell>
          <cell r="CG37">
            <v>16800</v>
          </cell>
          <cell r="CH37">
            <v>145040</v>
          </cell>
          <cell r="CI37">
            <v>50331</v>
          </cell>
          <cell r="CJ37">
            <v>6400</v>
          </cell>
          <cell r="CK37">
            <v>7563</v>
          </cell>
          <cell r="CL37">
            <v>3900</v>
          </cell>
          <cell r="CM37">
            <v>40020</v>
          </cell>
          <cell r="CN37">
            <v>110000</v>
          </cell>
          <cell r="CO37">
            <v>35000</v>
          </cell>
        </row>
        <row r="38">
          <cell r="A38" t="str">
            <v>Municipal population</v>
          </cell>
          <cell r="B38" t="str">
            <v>POPCITY</v>
          </cell>
          <cell r="C38">
            <v>2006</v>
          </cell>
          <cell r="D38">
            <v>3000</v>
          </cell>
          <cell r="E38">
            <v>194429</v>
          </cell>
          <cell r="F38">
            <v>85488</v>
          </cell>
          <cell r="G38">
            <v>30000</v>
          </cell>
          <cell r="H38">
            <v>92690</v>
          </cell>
          <cell r="I38">
            <v>163800</v>
          </cell>
          <cell r="J38">
            <v>23000</v>
          </cell>
          <cell r="K38">
            <v>131270</v>
          </cell>
          <cell r="L38">
            <v>27698</v>
          </cell>
          <cell r="M38">
            <v>26000</v>
          </cell>
          <cell r="N38">
            <v>2428</v>
          </cell>
          <cell r="O38">
            <v>107341</v>
          </cell>
          <cell r="P38">
            <v>3100</v>
          </cell>
          <cell r="Q38">
            <v>12500</v>
          </cell>
          <cell r="R38">
            <v>4500</v>
          </cell>
          <cell r="S38">
            <v>74185</v>
          </cell>
          <cell r="T38">
            <v>231978</v>
          </cell>
          <cell r="U38">
            <v>5000</v>
          </cell>
          <cell r="V38">
            <v>700000</v>
          </cell>
          <cell r="W38">
            <v>62569</v>
          </cell>
          <cell r="X38">
            <v>8700</v>
          </cell>
          <cell r="Y38">
            <v>103297</v>
          </cell>
          <cell r="Z38">
            <v>43208</v>
          </cell>
          <cell r="AA38">
            <v>8315</v>
          </cell>
          <cell r="AB38">
            <v>2529</v>
          </cell>
          <cell r="AC38">
            <v>10104</v>
          </cell>
          <cell r="AD38">
            <v>170219</v>
          </cell>
          <cell r="AE38">
            <v>155219</v>
          </cell>
          <cell r="AF38">
            <v>15000</v>
          </cell>
          <cell r="AG38">
            <v>21500</v>
          </cell>
          <cell r="AH38">
            <v>130509</v>
          </cell>
          <cell r="AI38">
            <v>43728</v>
          </cell>
          <cell r="AJ38">
            <v>55300</v>
          </cell>
          <cell r="AK38">
            <v>5635</v>
          </cell>
          <cell r="AL38">
            <v>636500</v>
          </cell>
          <cell r="AM38">
            <v>9400</v>
          </cell>
          <cell r="AN38">
            <v>10500</v>
          </cell>
          <cell r="AO38">
            <v>433806</v>
          </cell>
          <cell r="AP38">
            <v>2900641</v>
          </cell>
          <cell r="AQ38">
            <v>2898691</v>
          </cell>
          <cell r="AR38">
            <v>1950</v>
          </cell>
          <cell r="AS38">
            <v>877300</v>
          </cell>
          <cell r="AT38">
            <v>31480</v>
          </cell>
          <cell r="AU38">
            <v>16500</v>
          </cell>
          <cell r="AV38">
            <v>119000</v>
          </cell>
          <cell r="AW38">
            <v>225790</v>
          </cell>
          <cell r="AX38">
            <v>22000</v>
          </cell>
          <cell r="AY38">
            <v>34035</v>
          </cell>
          <cell r="AZ38">
            <v>352395</v>
          </cell>
          <cell r="BA38">
            <v>18231</v>
          </cell>
          <cell r="BB38">
            <v>17000</v>
          </cell>
          <cell r="BC38">
            <v>62000</v>
          </cell>
          <cell r="BD38">
            <v>422</v>
          </cell>
          <cell r="BE38">
            <v>111140</v>
          </cell>
          <cell r="BF38">
            <v>101908</v>
          </cell>
          <cell r="BG38">
            <v>9232</v>
          </cell>
          <cell r="BH38">
            <v>130336</v>
          </cell>
          <cell r="BI38">
            <v>82184</v>
          </cell>
          <cell r="BJ38">
            <v>48152</v>
          </cell>
          <cell r="BK38">
            <v>14000</v>
          </cell>
          <cell r="BL38">
            <v>62000</v>
          </cell>
          <cell r="BM38">
            <v>55000</v>
          </cell>
          <cell r="BN38">
            <v>18777</v>
          </cell>
          <cell r="BO38">
            <v>161500</v>
          </cell>
          <cell r="BP38">
            <v>27981</v>
          </cell>
          <cell r="BQ38">
            <v>30300</v>
          </cell>
          <cell r="BR38">
            <v>155000</v>
          </cell>
          <cell r="BS38">
            <v>20200</v>
          </cell>
          <cell r="BT38">
            <v>74948</v>
          </cell>
          <cell r="BU38">
            <v>6500</v>
          </cell>
          <cell r="BV38">
            <v>78748</v>
          </cell>
          <cell r="BW38">
            <v>18003</v>
          </cell>
          <cell r="BX38">
            <v>710772</v>
          </cell>
          <cell r="BY38">
            <v>8100</v>
          </cell>
          <cell r="BZ38">
            <v>16700</v>
          </cell>
          <cell r="CA38">
            <v>5336</v>
          </cell>
          <cell r="CB38">
            <v>33000</v>
          </cell>
          <cell r="CC38">
            <v>109140</v>
          </cell>
          <cell r="CD38">
            <v>15000</v>
          </cell>
          <cell r="CE38">
            <v>2503281</v>
          </cell>
          <cell r="CF38">
            <v>370116</v>
          </cell>
          <cell r="CG38">
            <v>16800</v>
          </cell>
          <cell r="CH38">
            <v>145040</v>
          </cell>
          <cell r="CI38">
            <v>50331</v>
          </cell>
          <cell r="CJ38">
            <v>11000</v>
          </cell>
          <cell r="CK38">
            <v>7563</v>
          </cell>
          <cell r="CL38">
            <v>9000</v>
          </cell>
          <cell r="CM38">
            <v>78240</v>
          </cell>
          <cell r="CN38">
            <v>110000</v>
          </cell>
          <cell r="CO38">
            <v>36000</v>
          </cell>
        </row>
        <row r="39">
          <cell r="A39" t="str">
            <v>No seasonal occupacy customers</v>
          </cell>
          <cell r="B39" t="str">
            <v>YNSUM</v>
          </cell>
          <cell r="C39">
            <v>2006</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154758</v>
          </cell>
          <cell r="AQ39">
            <v>154758</v>
          </cell>
          <cell r="AR39">
            <v>0</v>
          </cell>
          <cell r="AS39">
            <v>0</v>
          </cell>
          <cell r="AT39">
            <v>628</v>
          </cell>
          <cell r="AU39">
            <v>0</v>
          </cell>
          <cell r="AV39">
            <v>0</v>
          </cell>
          <cell r="AW39">
            <v>0</v>
          </cell>
          <cell r="AX39">
            <v>0</v>
          </cell>
          <cell r="AY39">
            <v>150</v>
          </cell>
          <cell r="AZ39">
            <v>0</v>
          </cell>
          <cell r="BA39">
            <v>0</v>
          </cell>
          <cell r="BB39">
            <v>0</v>
          </cell>
          <cell r="BC39">
            <v>0</v>
          </cell>
          <cell r="BD39">
            <v>0</v>
          </cell>
          <cell r="BE39">
            <v>525</v>
          </cell>
          <cell r="BF39">
            <v>0</v>
          </cell>
          <cell r="BG39">
            <v>525</v>
          </cell>
          <cell r="BH39">
            <v>0</v>
          </cell>
          <cell r="BI39">
            <v>0</v>
          </cell>
          <cell r="BJ39">
            <v>0</v>
          </cell>
          <cell r="BK39">
            <v>220</v>
          </cell>
          <cell r="BL39">
            <v>200</v>
          </cell>
          <cell r="BM39">
            <v>0</v>
          </cell>
          <cell r="BN39">
            <v>0</v>
          </cell>
          <cell r="BO39">
            <v>0</v>
          </cell>
          <cell r="BP39">
            <v>0</v>
          </cell>
          <cell r="BQ39">
            <v>0</v>
          </cell>
          <cell r="BR39">
            <v>0</v>
          </cell>
          <cell r="BS39">
            <v>0</v>
          </cell>
          <cell r="BT39">
            <v>100</v>
          </cell>
          <cell r="BU39">
            <v>0</v>
          </cell>
          <cell r="BV39">
            <v>0</v>
          </cell>
          <cell r="BW39">
            <v>0</v>
          </cell>
          <cell r="BX39">
            <v>0</v>
          </cell>
          <cell r="BY39">
            <v>0</v>
          </cell>
          <cell r="BZ39">
            <v>0</v>
          </cell>
          <cell r="CA39">
            <v>112</v>
          </cell>
          <cell r="CB39">
            <v>0</v>
          </cell>
          <cell r="CC39">
            <v>0</v>
          </cell>
          <cell r="CD39">
            <v>0</v>
          </cell>
          <cell r="CE39">
            <v>0</v>
          </cell>
          <cell r="CF39">
            <v>1611</v>
          </cell>
          <cell r="CG39">
            <v>1200</v>
          </cell>
          <cell r="CH39">
            <v>0</v>
          </cell>
          <cell r="CI39">
            <v>0</v>
          </cell>
          <cell r="CJ39">
            <v>0</v>
          </cell>
          <cell r="CK39">
            <v>0</v>
          </cell>
          <cell r="CL39">
            <v>0</v>
          </cell>
          <cell r="CM39">
            <v>0</v>
          </cell>
          <cell r="CN39">
            <v>0</v>
          </cell>
          <cell r="CO39">
            <v>0</v>
          </cell>
        </row>
        <row r="40">
          <cell r="A40" t="str">
            <v>Utility winter max peak load</v>
          </cell>
          <cell r="B40" t="str">
            <v>PEAKW</v>
          </cell>
          <cell r="C40">
            <v>2006</v>
          </cell>
          <cell r="D40">
            <v>7570</v>
          </cell>
          <cell r="E40">
            <v>285502</v>
          </cell>
          <cell r="F40">
            <v>168404</v>
          </cell>
          <cell r="G40">
            <v>44355</v>
          </cell>
          <cell r="H40">
            <v>160975</v>
          </cell>
          <cell r="I40">
            <v>270966</v>
          </cell>
          <cell r="J40">
            <v>58743</v>
          </cell>
          <cell r="K40">
            <v>249195</v>
          </cell>
          <cell r="L40">
            <v>48087</v>
          </cell>
          <cell r="M40">
            <v>26491</v>
          </cell>
          <cell r="N40">
            <v>8879</v>
          </cell>
          <cell r="O40">
            <v>132906</v>
          </cell>
          <cell r="P40">
            <v>5844</v>
          </cell>
          <cell r="Q40">
            <v>6286</v>
          </cell>
          <cell r="R40">
            <v>1658</v>
          </cell>
          <cell r="S40">
            <v>47174</v>
          </cell>
          <cell r="T40">
            <v>450300</v>
          </cell>
          <cell r="U40">
            <v>13518</v>
          </cell>
          <cell r="V40">
            <v>1200000</v>
          </cell>
          <cell r="W40">
            <v>71599</v>
          </cell>
          <cell r="X40">
            <v>13185</v>
          </cell>
          <cell r="Y40">
            <v>89900</v>
          </cell>
          <cell r="Z40">
            <v>101191</v>
          </cell>
          <cell r="AA40">
            <v>17382</v>
          </cell>
          <cell r="AB40">
            <v>1914</v>
          </cell>
          <cell r="AC40">
            <v>37031</v>
          </cell>
          <cell r="AD40">
            <v>187511</v>
          </cell>
          <cell r="AE40">
            <v>174545</v>
          </cell>
          <cell r="AF40">
            <v>12966</v>
          </cell>
          <cell r="AG40">
            <v>28835</v>
          </cell>
          <cell r="AH40">
            <v>249415</v>
          </cell>
          <cell r="AI40">
            <v>73868</v>
          </cell>
          <cell r="AJ40">
            <v>0</v>
          </cell>
          <cell r="AK40">
            <v>20766</v>
          </cell>
          <cell r="AL40">
            <v>686690</v>
          </cell>
          <cell r="AM40">
            <v>5998</v>
          </cell>
          <cell r="AN40">
            <v>37012</v>
          </cell>
          <cell r="AO40">
            <v>586900</v>
          </cell>
          <cell r="AP40">
            <v>4163173</v>
          </cell>
          <cell r="AQ40">
            <v>4159115</v>
          </cell>
          <cell r="AR40">
            <v>4058</v>
          </cell>
          <cell r="AS40">
            <v>1249032</v>
          </cell>
          <cell r="AT40">
            <v>48245</v>
          </cell>
          <cell r="AU40">
            <v>20864</v>
          </cell>
          <cell r="AV40">
            <v>125800</v>
          </cell>
          <cell r="AW40">
            <v>316195</v>
          </cell>
          <cell r="AX40">
            <v>46874</v>
          </cell>
          <cell r="AY40">
            <v>40915</v>
          </cell>
          <cell r="AZ40">
            <v>566710</v>
          </cell>
          <cell r="BA40">
            <v>33732</v>
          </cell>
          <cell r="BB40">
            <v>37334</v>
          </cell>
          <cell r="BC40">
            <v>107023</v>
          </cell>
          <cell r="BD40">
            <v>0</v>
          </cell>
          <cell r="BE40">
            <v>122583</v>
          </cell>
          <cell r="BF40">
            <v>113898</v>
          </cell>
          <cell r="BG40">
            <v>8685</v>
          </cell>
          <cell r="BH40">
            <v>192801</v>
          </cell>
          <cell r="BI40">
            <v>134243</v>
          </cell>
          <cell r="BJ40">
            <v>58558</v>
          </cell>
          <cell r="BK40">
            <v>29693</v>
          </cell>
          <cell r="BL40">
            <v>63046</v>
          </cell>
          <cell r="BM40">
            <v>107416</v>
          </cell>
          <cell r="BN40">
            <v>21843</v>
          </cell>
          <cell r="BO40">
            <v>261884</v>
          </cell>
          <cell r="BP40">
            <v>42242</v>
          </cell>
          <cell r="BQ40">
            <v>55532</v>
          </cell>
          <cell r="BR40">
            <v>208543</v>
          </cell>
          <cell r="BS40">
            <v>37266</v>
          </cell>
          <cell r="BT40">
            <v>137316</v>
          </cell>
          <cell r="BU40">
            <v>17750</v>
          </cell>
          <cell r="BV40">
            <v>145957</v>
          </cell>
          <cell r="BW40">
            <v>33279</v>
          </cell>
          <cell r="BX40">
            <v>1085602</v>
          </cell>
          <cell r="BY40">
            <v>18162</v>
          </cell>
          <cell r="BZ40">
            <v>29587</v>
          </cell>
          <cell r="CA40">
            <v>22013</v>
          </cell>
          <cell r="CB40">
            <v>61700</v>
          </cell>
          <cell r="CC40">
            <v>181900</v>
          </cell>
          <cell r="CD40">
            <v>39491</v>
          </cell>
          <cell r="CE40">
            <v>3997737</v>
          </cell>
          <cell r="CF40">
            <v>429300</v>
          </cell>
          <cell r="CG40">
            <v>21968</v>
          </cell>
          <cell r="CH40">
            <v>224636</v>
          </cell>
          <cell r="CI40">
            <v>83838</v>
          </cell>
          <cell r="CJ40">
            <v>16328</v>
          </cell>
          <cell r="CK40">
            <v>25</v>
          </cell>
          <cell r="CL40">
            <v>10516</v>
          </cell>
          <cell r="CM40">
            <v>86857</v>
          </cell>
          <cell r="CN40">
            <v>146687</v>
          </cell>
          <cell r="CO40">
            <v>68265</v>
          </cell>
        </row>
        <row r="41">
          <cell r="A41" t="str">
            <v>Utility summer max peak load</v>
          </cell>
          <cell r="B41" t="str">
            <v>PEAKS</v>
          </cell>
          <cell r="C41">
            <v>2006</v>
          </cell>
          <cell r="D41">
            <v>6790</v>
          </cell>
          <cell r="E41">
            <v>324449</v>
          </cell>
          <cell r="F41">
            <v>219364</v>
          </cell>
          <cell r="G41">
            <v>46817</v>
          </cell>
          <cell r="H41">
            <v>196464</v>
          </cell>
          <cell r="I41">
            <v>378162</v>
          </cell>
          <cell r="J41">
            <v>57418</v>
          </cell>
          <cell r="K41">
            <v>308912</v>
          </cell>
          <cell r="L41">
            <v>58894</v>
          </cell>
          <cell r="M41">
            <v>27179</v>
          </cell>
          <cell r="N41">
            <v>5971</v>
          </cell>
          <cell r="O41">
            <v>184162</v>
          </cell>
          <cell r="P41">
            <v>5739</v>
          </cell>
          <cell r="Q41">
            <v>5902</v>
          </cell>
          <cell r="R41">
            <v>2105</v>
          </cell>
          <cell r="S41">
            <v>53170</v>
          </cell>
          <cell r="T41">
            <v>656700</v>
          </cell>
          <cell r="U41">
            <v>13802</v>
          </cell>
          <cell r="V41">
            <v>1610300</v>
          </cell>
          <cell r="W41">
            <v>77989</v>
          </cell>
          <cell r="X41">
            <v>9646</v>
          </cell>
          <cell r="Y41">
            <v>142300</v>
          </cell>
          <cell r="Z41">
            <v>111673</v>
          </cell>
          <cell r="AA41">
            <v>14085</v>
          </cell>
          <cell r="AB41">
            <v>1452</v>
          </cell>
          <cell r="AC41">
            <v>24683</v>
          </cell>
          <cell r="AD41">
            <v>182397</v>
          </cell>
          <cell r="AE41">
            <v>172736</v>
          </cell>
          <cell r="AF41">
            <v>9661</v>
          </cell>
          <cell r="AG41">
            <v>42675</v>
          </cell>
          <cell r="AH41">
            <v>285750</v>
          </cell>
          <cell r="AI41">
            <v>84996</v>
          </cell>
          <cell r="AJ41">
            <v>0</v>
          </cell>
          <cell r="AK41">
            <v>18329</v>
          </cell>
          <cell r="AL41">
            <v>1125947</v>
          </cell>
          <cell r="AM41">
            <v>4034</v>
          </cell>
          <cell r="AN41">
            <v>30501</v>
          </cell>
          <cell r="AO41">
            <v>784900</v>
          </cell>
          <cell r="AP41">
            <v>3774951</v>
          </cell>
          <cell r="AQ41">
            <v>3772262</v>
          </cell>
          <cell r="AR41">
            <v>2689</v>
          </cell>
          <cell r="AS41">
            <v>1495303</v>
          </cell>
          <cell r="AT41">
            <v>45056</v>
          </cell>
          <cell r="AU41">
            <v>18857</v>
          </cell>
          <cell r="AV41">
            <v>119658</v>
          </cell>
          <cell r="AW41">
            <v>379972</v>
          </cell>
          <cell r="AX41">
            <v>47537</v>
          </cell>
          <cell r="AY41">
            <v>36089</v>
          </cell>
          <cell r="AZ41">
            <v>719375</v>
          </cell>
          <cell r="BA41">
            <v>37803</v>
          </cell>
          <cell r="BB41">
            <v>39188</v>
          </cell>
          <cell r="BC41">
            <v>126855</v>
          </cell>
          <cell r="BD41">
            <v>0</v>
          </cell>
          <cell r="BE41">
            <v>163930</v>
          </cell>
          <cell r="BF41">
            <v>155239</v>
          </cell>
          <cell r="BG41">
            <v>8691</v>
          </cell>
          <cell r="BH41">
            <v>268958</v>
          </cell>
          <cell r="BI41">
            <v>193124</v>
          </cell>
          <cell r="BJ41">
            <v>75834</v>
          </cell>
          <cell r="BK41">
            <v>43843</v>
          </cell>
          <cell r="BL41">
            <v>75689</v>
          </cell>
          <cell r="BM41">
            <v>87634</v>
          </cell>
          <cell r="BN41">
            <v>21012</v>
          </cell>
          <cell r="BO41">
            <v>363987</v>
          </cell>
          <cell r="BP41">
            <v>48878</v>
          </cell>
          <cell r="BQ41">
            <v>58542</v>
          </cell>
          <cell r="BR41">
            <v>222832</v>
          </cell>
          <cell r="BS41">
            <v>36020</v>
          </cell>
          <cell r="BT41">
            <v>99704</v>
          </cell>
          <cell r="BU41">
            <v>12570</v>
          </cell>
          <cell r="BV41">
            <v>157909</v>
          </cell>
          <cell r="BW41">
            <v>44252</v>
          </cell>
          <cell r="BX41">
            <v>1576599</v>
          </cell>
          <cell r="BY41">
            <v>19051</v>
          </cell>
          <cell r="BZ41">
            <v>21274</v>
          </cell>
          <cell r="CA41">
            <v>15345</v>
          </cell>
          <cell r="CB41">
            <v>77500</v>
          </cell>
          <cell r="CC41">
            <v>168500</v>
          </cell>
          <cell r="CD41">
            <v>43121</v>
          </cell>
          <cell r="CE41">
            <v>5018278</v>
          </cell>
          <cell r="CF41">
            <v>506600</v>
          </cell>
          <cell r="CG41">
            <v>26156</v>
          </cell>
          <cell r="CH41">
            <v>267631</v>
          </cell>
          <cell r="CI41">
            <v>104372</v>
          </cell>
          <cell r="CJ41">
            <v>15137</v>
          </cell>
          <cell r="CK41">
            <v>25</v>
          </cell>
          <cell r="CL41">
            <v>11295</v>
          </cell>
          <cell r="CM41">
            <v>70839</v>
          </cell>
          <cell r="CN41">
            <v>192475</v>
          </cell>
          <cell r="CO41">
            <v>81815</v>
          </cell>
        </row>
        <row r="42">
          <cell r="A42" t="str">
            <v>Utility Annual Peak load</v>
          </cell>
          <cell r="C42">
            <v>2006</v>
          </cell>
          <cell r="D42">
            <v>7570</v>
          </cell>
          <cell r="E42">
            <v>324449</v>
          </cell>
          <cell r="F42">
            <v>219364</v>
          </cell>
          <cell r="G42">
            <v>46817</v>
          </cell>
          <cell r="H42">
            <v>196464</v>
          </cell>
          <cell r="I42">
            <v>378162</v>
          </cell>
          <cell r="J42">
            <v>58743</v>
          </cell>
          <cell r="K42">
            <v>308912</v>
          </cell>
          <cell r="L42">
            <v>58894</v>
          </cell>
          <cell r="M42">
            <v>27179</v>
          </cell>
          <cell r="N42">
            <v>8879</v>
          </cell>
          <cell r="O42">
            <v>184162</v>
          </cell>
          <cell r="P42">
            <v>5844</v>
          </cell>
          <cell r="Q42">
            <v>6286</v>
          </cell>
          <cell r="R42">
            <v>2105</v>
          </cell>
          <cell r="S42">
            <v>53170</v>
          </cell>
          <cell r="T42">
            <v>656700</v>
          </cell>
          <cell r="U42">
            <v>13802</v>
          </cell>
          <cell r="V42">
            <v>1610300</v>
          </cell>
          <cell r="W42">
            <v>77989</v>
          </cell>
          <cell r="X42">
            <v>13185</v>
          </cell>
          <cell r="Y42">
            <v>142300</v>
          </cell>
          <cell r="Z42">
            <v>111673</v>
          </cell>
          <cell r="AA42">
            <v>17382</v>
          </cell>
          <cell r="AB42">
            <v>1914</v>
          </cell>
          <cell r="AC42">
            <v>37031</v>
          </cell>
          <cell r="AD42">
            <v>187511</v>
          </cell>
          <cell r="AE42">
            <v>174545</v>
          </cell>
          <cell r="AF42">
            <v>12966</v>
          </cell>
          <cell r="AG42">
            <v>42675</v>
          </cell>
          <cell r="AH42">
            <v>285750</v>
          </cell>
          <cell r="AI42">
            <v>84996</v>
          </cell>
          <cell r="AJ42">
            <v>0</v>
          </cell>
          <cell r="AK42">
            <v>20766</v>
          </cell>
          <cell r="AL42">
            <v>1125947</v>
          </cell>
          <cell r="AM42">
            <v>5998</v>
          </cell>
          <cell r="AN42">
            <v>37012</v>
          </cell>
          <cell r="AO42">
            <v>784900</v>
          </cell>
          <cell r="AP42">
            <v>4163173</v>
          </cell>
          <cell r="AQ42">
            <v>4159115</v>
          </cell>
          <cell r="AR42">
            <v>4058</v>
          </cell>
          <cell r="AS42">
            <v>1495303</v>
          </cell>
          <cell r="AT42">
            <v>48245</v>
          </cell>
          <cell r="AU42">
            <v>20864</v>
          </cell>
          <cell r="AV42">
            <v>125800</v>
          </cell>
          <cell r="AW42">
            <v>379972</v>
          </cell>
          <cell r="AX42">
            <v>47537</v>
          </cell>
          <cell r="AY42">
            <v>40915</v>
          </cell>
          <cell r="AZ42">
            <v>719375</v>
          </cell>
          <cell r="BA42">
            <v>37803</v>
          </cell>
          <cell r="BB42">
            <v>39188</v>
          </cell>
          <cell r="BC42">
            <v>126855</v>
          </cell>
          <cell r="BD42">
            <v>0</v>
          </cell>
          <cell r="BE42">
            <v>163930</v>
          </cell>
          <cell r="BF42">
            <v>155239</v>
          </cell>
          <cell r="BG42">
            <v>8691</v>
          </cell>
          <cell r="BH42">
            <v>268958</v>
          </cell>
          <cell r="BI42">
            <v>193124</v>
          </cell>
          <cell r="BJ42">
            <v>75834</v>
          </cell>
          <cell r="BK42">
            <v>43843</v>
          </cell>
          <cell r="BL42">
            <v>75689</v>
          </cell>
          <cell r="BM42">
            <v>107416</v>
          </cell>
          <cell r="BN42">
            <v>21843</v>
          </cell>
          <cell r="BO42">
            <v>363987</v>
          </cell>
          <cell r="BP42">
            <v>48878</v>
          </cell>
          <cell r="BQ42">
            <v>58542</v>
          </cell>
          <cell r="BR42">
            <v>222832</v>
          </cell>
          <cell r="BS42">
            <v>37266</v>
          </cell>
          <cell r="BT42">
            <v>137316</v>
          </cell>
          <cell r="BU42">
            <v>17750</v>
          </cell>
          <cell r="BV42">
            <v>157909</v>
          </cell>
          <cell r="BW42">
            <v>44252</v>
          </cell>
          <cell r="BX42">
            <v>1576599</v>
          </cell>
          <cell r="BY42">
            <v>19051</v>
          </cell>
          <cell r="BZ42">
            <v>29587</v>
          </cell>
          <cell r="CA42">
            <v>22013</v>
          </cell>
          <cell r="CB42">
            <v>77500</v>
          </cell>
          <cell r="CC42">
            <v>181900</v>
          </cell>
        </row>
        <row r="43">
          <cell r="A43" t="str">
            <v>Utility average peak load</v>
          </cell>
          <cell r="B43" t="str">
            <v>PEAKA</v>
          </cell>
          <cell r="C43">
            <v>2006</v>
          </cell>
          <cell r="D43">
            <v>6722</v>
          </cell>
          <cell r="E43">
            <v>273268</v>
          </cell>
          <cell r="F43">
            <v>172161</v>
          </cell>
          <cell r="G43">
            <v>42630</v>
          </cell>
          <cell r="H43">
            <v>159268</v>
          </cell>
          <cell r="I43">
            <v>287365</v>
          </cell>
          <cell r="J43">
            <v>52971</v>
          </cell>
          <cell r="K43">
            <v>256281</v>
          </cell>
          <cell r="L43">
            <v>46999</v>
          </cell>
          <cell r="M43">
            <v>24965</v>
          </cell>
          <cell r="N43">
            <v>4810</v>
          </cell>
          <cell r="O43">
            <v>140482</v>
          </cell>
          <cell r="P43">
            <v>5279</v>
          </cell>
          <cell r="Q43">
            <v>5309</v>
          </cell>
          <cell r="R43">
            <v>1505</v>
          </cell>
          <cell r="S43">
            <v>39354</v>
          </cell>
          <cell r="T43">
            <v>502692</v>
          </cell>
          <cell r="U43">
            <v>12439</v>
          </cell>
          <cell r="V43">
            <v>1266150</v>
          </cell>
          <cell r="W43">
            <v>68417</v>
          </cell>
          <cell r="X43">
            <v>10515</v>
          </cell>
          <cell r="Y43">
            <v>96000</v>
          </cell>
          <cell r="Z43">
            <v>98834</v>
          </cell>
          <cell r="AA43">
            <v>14135</v>
          </cell>
          <cell r="AB43">
            <v>1571</v>
          </cell>
          <cell r="AC43">
            <v>29655</v>
          </cell>
          <cell r="AD43">
            <v>164667</v>
          </cell>
          <cell r="AE43">
            <v>154707</v>
          </cell>
          <cell r="AF43">
            <v>9960</v>
          </cell>
          <cell r="AG43">
            <v>30422</v>
          </cell>
          <cell r="AH43">
            <v>250864</v>
          </cell>
          <cell r="AI43">
            <v>72136</v>
          </cell>
          <cell r="AJ43">
            <v>0</v>
          </cell>
          <cell r="AK43">
            <v>17869</v>
          </cell>
          <cell r="AL43">
            <v>874524</v>
          </cell>
          <cell r="AM43">
            <v>4251</v>
          </cell>
          <cell r="AN43">
            <v>31035</v>
          </cell>
          <cell r="AO43">
            <v>611400</v>
          </cell>
          <cell r="AP43">
            <v>3512100</v>
          </cell>
          <cell r="AQ43">
            <v>3509169</v>
          </cell>
          <cell r="AR43">
            <v>2931</v>
          </cell>
          <cell r="AS43">
            <v>1205185</v>
          </cell>
          <cell r="AT43">
            <v>41483</v>
          </cell>
          <cell r="AU43">
            <v>18013</v>
          </cell>
          <cell r="AV43">
            <v>110853</v>
          </cell>
          <cell r="AW43">
            <v>315999</v>
          </cell>
          <cell r="AX43">
            <v>44374</v>
          </cell>
          <cell r="AY43">
            <v>35104</v>
          </cell>
          <cell r="AZ43">
            <v>559714</v>
          </cell>
          <cell r="BA43">
            <v>29829</v>
          </cell>
          <cell r="BB43">
            <v>35574</v>
          </cell>
          <cell r="BC43">
            <v>104537</v>
          </cell>
          <cell r="BD43">
            <v>0</v>
          </cell>
          <cell r="BE43">
            <v>127815</v>
          </cell>
          <cell r="BF43">
            <v>120336</v>
          </cell>
          <cell r="BG43">
            <v>7479</v>
          </cell>
          <cell r="BH43">
            <v>201558</v>
          </cell>
          <cell r="BI43">
            <v>142631</v>
          </cell>
          <cell r="BJ43">
            <v>58927</v>
          </cell>
          <cell r="BK43">
            <v>30556</v>
          </cell>
          <cell r="BL43">
            <v>61418</v>
          </cell>
          <cell r="BM43">
            <v>89773</v>
          </cell>
          <cell r="BN43">
            <v>21428</v>
          </cell>
          <cell r="BO43">
            <v>276407</v>
          </cell>
          <cell r="BP43">
            <v>40364</v>
          </cell>
          <cell r="BQ43">
            <v>50230</v>
          </cell>
          <cell r="BR43">
            <v>190015</v>
          </cell>
          <cell r="BS43">
            <v>36643</v>
          </cell>
          <cell r="BT43">
            <v>110401</v>
          </cell>
          <cell r="BU43">
            <v>13617</v>
          </cell>
          <cell r="BV43">
            <v>135233</v>
          </cell>
          <cell r="BW43">
            <v>33927</v>
          </cell>
          <cell r="BX43">
            <v>1170832</v>
          </cell>
          <cell r="BY43">
            <v>16646</v>
          </cell>
          <cell r="BZ43">
            <v>21222</v>
          </cell>
          <cell r="CA43">
            <v>15882</v>
          </cell>
          <cell r="CB43">
            <v>61300</v>
          </cell>
          <cell r="CC43">
            <v>163000</v>
          </cell>
          <cell r="CD43">
            <v>37435</v>
          </cell>
          <cell r="CE43">
            <v>4091297</v>
          </cell>
          <cell r="CF43">
            <v>417442</v>
          </cell>
          <cell r="CG43">
            <v>19121</v>
          </cell>
          <cell r="CH43">
            <v>221002</v>
          </cell>
          <cell r="CI43">
            <v>84473</v>
          </cell>
          <cell r="CJ43">
            <v>15732</v>
          </cell>
          <cell r="CK43">
            <v>24</v>
          </cell>
          <cell r="CL43">
            <v>10092</v>
          </cell>
          <cell r="CM43">
            <v>70982</v>
          </cell>
          <cell r="CN43">
            <v>148314</v>
          </cell>
          <cell r="CO43">
            <v>67615</v>
          </cell>
        </row>
        <row r="44">
          <cell r="A44" t="str">
            <v>Total circuit kms of line</v>
          </cell>
          <cell r="B44" t="str">
            <v>KMC</v>
          </cell>
          <cell r="C44">
            <v>2006</v>
          </cell>
          <cell r="D44">
            <v>92</v>
          </cell>
          <cell r="E44">
            <v>1447</v>
          </cell>
          <cell r="F44">
            <v>746</v>
          </cell>
          <cell r="G44">
            <v>321</v>
          </cell>
          <cell r="H44">
            <v>491</v>
          </cell>
          <cell r="I44">
            <v>1511</v>
          </cell>
          <cell r="J44">
            <v>350</v>
          </cell>
          <cell r="K44">
            <v>1097</v>
          </cell>
          <cell r="L44">
            <v>519</v>
          </cell>
          <cell r="M44">
            <v>140</v>
          </cell>
          <cell r="N44">
            <v>27</v>
          </cell>
          <cell r="O44">
            <v>783</v>
          </cell>
          <cell r="P44">
            <v>21</v>
          </cell>
          <cell r="Q44">
            <v>28</v>
          </cell>
          <cell r="R44">
            <v>7</v>
          </cell>
          <cell r="S44">
            <v>145</v>
          </cell>
          <cell r="T44">
            <v>1158</v>
          </cell>
          <cell r="U44">
            <v>171</v>
          </cell>
          <cell r="V44">
            <v>5092</v>
          </cell>
          <cell r="W44">
            <v>258</v>
          </cell>
          <cell r="X44">
            <v>136</v>
          </cell>
          <cell r="Y44">
            <v>462</v>
          </cell>
          <cell r="Z44">
            <v>274</v>
          </cell>
          <cell r="AA44">
            <v>84</v>
          </cell>
          <cell r="AB44">
            <v>9</v>
          </cell>
          <cell r="AC44">
            <v>1832</v>
          </cell>
          <cell r="AD44">
            <v>871</v>
          </cell>
          <cell r="AE44">
            <v>833</v>
          </cell>
          <cell r="AF44">
            <v>38</v>
          </cell>
          <cell r="AG44">
            <v>202</v>
          </cell>
          <cell r="AH44">
            <v>1002</v>
          </cell>
          <cell r="AI44">
            <v>1693</v>
          </cell>
          <cell r="AJ44">
            <v>1332</v>
          </cell>
          <cell r="AK44">
            <v>68</v>
          </cell>
          <cell r="AL44">
            <v>3265</v>
          </cell>
          <cell r="AM44">
            <v>20</v>
          </cell>
          <cell r="AN44">
            <v>65</v>
          </cell>
          <cell r="AO44">
            <v>2601</v>
          </cell>
          <cell r="AP44">
            <v>119879</v>
          </cell>
          <cell r="AQ44">
            <v>119859</v>
          </cell>
          <cell r="AR44">
            <v>20</v>
          </cell>
          <cell r="AS44">
            <v>5451</v>
          </cell>
          <cell r="AT44">
            <v>631</v>
          </cell>
          <cell r="AU44">
            <v>98</v>
          </cell>
          <cell r="AV44">
            <v>348</v>
          </cell>
          <cell r="AW44">
            <v>1787</v>
          </cell>
          <cell r="AX44">
            <v>114</v>
          </cell>
          <cell r="AY44">
            <v>338</v>
          </cell>
          <cell r="AZ44">
            <v>2568</v>
          </cell>
          <cell r="BA44">
            <v>104</v>
          </cell>
          <cell r="BB44">
            <v>115</v>
          </cell>
          <cell r="BC44">
            <v>792</v>
          </cell>
          <cell r="BD44">
            <v>4</v>
          </cell>
          <cell r="BE44">
            <v>1012</v>
          </cell>
          <cell r="BF44">
            <v>655</v>
          </cell>
          <cell r="BG44">
            <v>357</v>
          </cell>
          <cell r="BH44">
            <v>1830</v>
          </cell>
          <cell r="BI44">
            <v>778</v>
          </cell>
          <cell r="BJ44">
            <v>1052</v>
          </cell>
          <cell r="BK44">
            <v>338</v>
          </cell>
          <cell r="BL44">
            <v>653</v>
          </cell>
          <cell r="BM44">
            <v>600</v>
          </cell>
          <cell r="BN44">
            <v>370</v>
          </cell>
          <cell r="BO44">
            <v>1372</v>
          </cell>
          <cell r="BP44">
            <v>156</v>
          </cell>
          <cell r="BQ44">
            <v>302</v>
          </cell>
          <cell r="BR44">
            <v>934</v>
          </cell>
          <cell r="BS44">
            <v>146</v>
          </cell>
          <cell r="BT44">
            <v>722</v>
          </cell>
          <cell r="BU44">
            <v>128</v>
          </cell>
          <cell r="BV44">
            <v>545</v>
          </cell>
          <cell r="BW44">
            <v>307</v>
          </cell>
          <cell r="BX44">
            <v>6018</v>
          </cell>
          <cell r="BY44">
            <v>55</v>
          </cell>
          <cell r="BZ44">
            <v>87</v>
          </cell>
          <cell r="CA44">
            <v>211</v>
          </cell>
          <cell r="CB44">
            <v>246</v>
          </cell>
          <cell r="CC44">
            <v>1340</v>
          </cell>
          <cell r="CD44">
            <v>151</v>
          </cell>
          <cell r="CE44">
            <v>16700</v>
          </cell>
          <cell r="CF44">
            <v>1977</v>
          </cell>
          <cell r="CG44">
            <v>223</v>
          </cell>
          <cell r="CH44">
            <v>1342</v>
          </cell>
          <cell r="CI44">
            <v>431</v>
          </cell>
          <cell r="CJ44">
            <v>139</v>
          </cell>
          <cell r="CK44">
            <v>65</v>
          </cell>
          <cell r="CL44">
            <v>34</v>
          </cell>
          <cell r="CM44">
            <v>436</v>
          </cell>
          <cell r="CN44">
            <v>996</v>
          </cell>
          <cell r="CO44">
            <v>260</v>
          </cell>
        </row>
        <row r="45">
          <cell r="A45" t="str">
            <v>Overhead circuit kms of line</v>
          </cell>
          <cell r="B45" t="str">
            <v>KMCO</v>
          </cell>
          <cell r="C45">
            <v>2006</v>
          </cell>
          <cell r="D45">
            <v>92</v>
          </cell>
          <cell r="E45">
            <v>657</v>
          </cell>
          <cell r="F45">
            <v>583</v>
          </cell>
          <cell r="G45">
            <v>252</v>
          </cell>
          <cell r="H45">
            <v>277</v>
          </cell>
          <cell r="I45">
            <v>895</v>
          </cell>
          <cell r="J45">
            <v>235</v>
          </cell>
          <cell r="K45">
            <v>728</v>
          </cell>
          <cell r="L45">
            <v>480</v>
          </cell>
          <cell r="M45">
            <v>77</v>
          </cell>
          <cell r="N45">
            <v>26</v>
          </cell>
          <cell r="O45">
            <v>568</v>
          </cell>
          <cell r="P45">
            <v>17</v>
          </cell>
          <cell r="Q45">
            <v>15</v>
          </cell>
          <cell r="R45">
            <v>6</v>
          </cell>
          <cell r="S45">
            <v>89</v>
          </cell>
          <cell r="T45">
            <v>712</v>
          </cell>
          <cell r="U45">
            <v>167</v>
          </cell>
          <cell r="V45">
            <v>1757</v>
          </cell>
          <cell r="W45">
            <v>203</v>
          </cell>
          <cell r="X45">
            <v>126</v>
          </cell>
          <cell r="Y45">
            <v>233</v>
          </cell>
          <cell r="Z45">
            <v>184</v>
          </cell>
          <cell r="AA45">
            <v>76</v>
          </cell>
          <cell r="AB45">
            <v>8</v>
          </cell>
          <cell r="AC45">
            <v>1831</v>
          </cell>
          <cell r="AD45">
            <v>696</v>
          </cell>
          <cell r="AE45">
            <v>660</v>
          </cell>
          <cell r="AF45">
            <v>36</v>
          </cell>
          <cell r="AG45">
            <v>153</v>
          </cell>
          <cell r="AH45">
            <v>425</v>
          </cell>
          <cell r="AI45">
            <v>1615</v>
          </cell>
          <cell r="AJ45">
            <v>876</v>
          </cell>
          <cell r="AK45">
            <v>57</v>
          </cell>
          <cell r="AL45">
            <v>1525</v>
          </cell>
          <cell r="AM45">
            <v>18</v>
          </cell>
          <cell r="AN45">
            <v>56</v>
          </cell>
          <cell r="AO45">
            <v>785</v>
          </cell>
          <cell r="AP45">
            <v>115649</v>
          </cell>
          <cell r="AQ45">
            <v>115629</v>
          </cell>
          <cell r="AR45">
            <v>20</v>
          </cell>
          <cell r="AS45">
            <v>3450</v>
          </cell>
          <cell r="AT45">
            <v>510</v>
          </cell>
          <cell r="AU45">
            <v>88</v>
          </cell>
          <cell r="AV45">
            <v>242</v>
          </cell>
          <cell r="AW45">
            <v>1036</v>
          </cell>
          <cell r="AX45">
            <v>95</v>
          </cell>
          <cell r="AY45">
            <v>280</v>
          </cell>
          <cell r="AZ45">
            <v>1259</v>
          </cell>
          <cell r="BA45">
            <v>79</v>
          </cell>
          <cell r="BB45">
            <v>79</v>
          </cell>
          <cell r="BC45">
            <v>531</v>
          </cell>
          <cell r="BD45">
            <v>3</v>
          </cell>
          <cell r="BE45">
            <v>580</v>
          </cell>
          <cell r="BF45">
            <v>238</v>
          </cell>
          <cell r="BG45">
            <v>342</v>
          </cell>
          <cell r="BH45">
            <v>1458</v>
          </cell>
          <cell r="BI45">
            <v>449</v>
          </cell>
          <cell r="BJ45">
            <v>1009</v>
          </cell>
          <cell r="BK45">
            <v>254</v>
          </cell>
          <cell r="BL45">
            <v>573</v>
          </cell>
          <cell r="BM45">
            <v>509</v>
          </cell>
          <cell r="BN45">
            <v>365</v>
          </cell>
          <cell r="BO45">
            <v>540</v>
          </cell>
          <cell r="BP45">
            <v>91</v>
          </cell>
          <cell r="BQ45">
            <v>245</v>
          </cell>
          <cell r="BR45">
            <v>503</v>
          </cell>
          <cell r="BS45">
            <v>127</v>
          </cell>
          <cell r="BT45">
            <v>610</v>
          </cell>
          <cell r="BU45">
            <v>117</v>
          </cell>
          <cell r="BV45">
            <v>384</v>
          </cell>
          <cell r="BW45">
            <v>298</v>
          </cell>
          <cell r="BX45">
            <v>1865</v>
          </cell>
          <cell r="BY45">
            <v>53</v>
          </cell>
          <cell r="BZ45">
            <v>78</v>
          </cell>
          <cell r="CA45">
            <v>205</v>
          </cell>
          <cell r="CB45">
            <v>171</v>
          </cell>
          <cell r="CC45">
            <v>886</v>
          </cell>
          <cell r="CD45">
            <v>102</v>
          </cell>
          <cell r="CE45">
            <v>9100</v>
          </cell>
          <cell r="CF45">
            <v>1346</v>
          </cell>
          <cell r="CG45">
            <v>121</v>
          </cell>
          <cell r="CH45">
            <v>940</v>
          </cell>
          <cell r="CI45">
            <v>327</v>
          </cell>
          <cell r="CJ45">
            <v>153</v>
          </cell>
          <cell r="CK45">
            <v>52</v>
          </cell>
          <cell r="CL45">
            <v>27</v>
          </cell>
          <cell r="CM45">
            <v>309</v>
          </cell>
          <cell r="CN45">
            <v>476</v>
          </cell>
          <cell r="CO45">
            <v>152</v>
          </cell>
        </row>
        <row r="46">
          <cell r="A46" t="str">
            <v>Underground circuit kms ofline</v>
          </cell>
          <cell r="B46" t="str">
            <v>KMCU</v>
          </cell>
          <cell r="C46">
            <v>2006</v>
          </cell>
          <cell r="D46">
            <v>0</v>
          </cell>
          <cell r="E46">
            <v>790</v>
          </cell>
          <cell r="F46">
            <v>163</v>
          </cell>
          <cell r="G46">
            <v>38</v>
          </cell>
          <cell r="H46">
            <v>214</v>
          </cell>
          <cell r="I46">
            <v>616</v>
          </cell>
          <cell r="J46">
            <v>115</v>
          </cell>
          <cell r="K46">
            <v>369</v>
          </cell>
          <cell r="L46">
            <v>37</v>
          </cell>
          <cell r="M46">
            <v>63</v>
          </cell>
          <cell r="N46">
            <v>1</v>
          </cell>
          <cell r="O46">
            <v>215</v>
          </cell>
          <cell r="P46">
            <v>4</v>
          </cell>
          <cell r="Q46">
            <v>12</v>
          </cell>
          <cell r="R46">
            <v>1</v>
          </cell>
          <cell r="S46">
            <v>55</v>
          </cell>
          <cell r="T46">
            <v>446</v>
          </cell>
          <cell r="U46">
            <v>4</v>
          </cell>
          <cell r="V46">
            <v>3335</v>
          </cell>
          <cell r="W46">
            <v>55</v>
          </cell>
          <cell r="X46">
            <v>11</v>
          </cell>
          <cell r="Y46">
            <v>229</v>
          </cell>
          <cell r="Z46">
            <v>90</v>
          </cell>
          <cell r="AA46">
            <v>0</v>
          </cell>
          <cell r="AB46">
            <v>1</v>
          </cell>
          <cell r="AC46">
            <v>1</v>
          </cell>
          <cell r="AD46">
            <v>175</v>
          </cell>
          <cell r="AE46">
            <v>173</v>
          </cell>
          <cell r="AF46">
            <v>2</v>
          </cell>
          <cell r="AG46">
            <v>49</v>
          </cell>
          <cell r="AH46">
            <v>577</v>
          </cell>
          <cell r="AI46">
            <v>78</v>
          </cell>
          <cell r="AJ46">
            <v>456</v>
          </cell>
          <cell r="AK46">
            <v>11</v>
          </cell>
          <cell r="AL46">
            <v>1740</v>
          </cell>
          <cell r="AM46">
            <v>2</v>
          </cell>
          <cell r="AN46">
            <v>9</v>
          </cell>
          <cell r="AO46">
            <v>1816</v>
          </cell>
          <cell r="AP46">
            <v>4230</v>
          </cell>
          <cell r="AQ46">
            <v>4230</v>
          </cell>
          <cell r="AR46">
            <v>0</v>
          </cell>
          <cell r="AS46">
            <v>2001</v>
          </cell>
          <cell r="AT46">
            <v>111</v>
          </cell>
          <cell r="AU46">
            <v>10</v>
          </cell>
          <cell r="AV46">
            <v>106</v>
          </cell>
          <cell r="AW46">
            <v>751</v>
          </cell>
          <cell r="AX46">
            <v>19</v>
          </cell>
          <cell r="AY46">
            <v>58</v>
          </cell>
          <cell r="AZ46">
            <v>1309</v>
          </cell>
          <cell r="BA46">
            <v>25</v>
          </cell>
          <cell r="BB46">
            <v>36</v>
          </cell>
          <cell r="BC46">
            <v>261</v>
          </cell>
          <cell r="BD46">
            <v>1</v>
          </cell>
          <cell r="BE46">
            <v>430</v>
          </cell>
          <cell r="BF46">
            <v>416</v>
          </cell>
          <cell r="BG46">
            <v>14</v>
          </cell>
          <cell r="BH46">
            <v>372</v>
          </cell>
          <cell r="BI46">
            <v>329</v>
          </cell>
          <cell r="BJ46">
            <v>43</v>
          </cell>
          <cell r="BK46">
            <v>83</v>
          </cell>
          <cell r="BL46">
            <v>80</v>
          </cell>
          <cell r="BM46">
            <v>91</v>
          </cell>
          <cell r="BN46">
            <v>5</v>
          </cell>
          <cell r="BO46">
            <v>832</v>
          </cell>
          <cell r="BP46">
            <v>65</v>
          </cell>
          <cell r="BQ46">
            <v>57</v>
          </cell>
          <cell r="BR46">
            <v>431</v>
          </cell>
          <cell r="BS46">
            <v>19</v>
          </cell>
          <cell r="BT46">
            <v>112</v>
          </cell>
          <cell r="BU46">
            <v>11</v>
          </cell>
          <cell r="BV46">
            <v>161</v>
          </cell>
          <cell r="BW46">
            <v>8</v>
          </cell>
          <cell r="BX46">
            <v>4153</v>
          </cell>
          <cell r="BY46">
            <v>2</v>
          </cell>
          <cell r="BZ46">
            <v>9</v>
          </cell>
          <cell r="CA46">
            <v>6</v>
          </cell>
          <cell r="CB46">
            <v>75</v>
          </cell>
          <cell r="CC46">
            <v>454</v>
          </cell>
          <cell r="CD46">
            <v>49</v>
          </cell>
          <cell r="CE46">
            <v>7600</v>
          </cell>
          <cell r="CF46">
            <v>631</v>
          </cell>
          <cell r="CG46">
            <v>101</v>
          </cell>
          <cell r="CH46">
            <v>402</v>
          </cell>
          <cell r="CI46">
            <v>104</v>
          </cell>
          <cell r="CJ46">
            <v>12</v>
          </cell>
          <cell r="CK46">
            <v>13</v>
          </cell>
          <cell r="CL46">
            <v>7</v>
          </cell>
          <cell r="CM46">
            <v>126</v>
          </cell>
          <cell r="CN46">
            <v>520</v>
          </cell>
          <cell r="CO46">
            <v>105</v>
          </cell>
        </row>
        <row r="47">
          <cell r="A47" t="str">
            <v>Circuit kilometers 3 phase</v>
          </cell>
          <cell r="B47" t="str">
            <v>KMC3</v>
          </cell>
          <cell r="C47">
            <v>2006</v>
          </cell>
          <cell r="D47">
            <v>47</v>
          </cell>
          <cell r="E47">
            <v>686</v>
          </cell>
          <cell r="F47">
            <v>426</v>
          </cell>
          <cell r="G47">
            <v>161</v>
          </cell>
          <cell r="H47">
            <v>236</v>
          </cell>
          <cell r="I47">
            <v>136</v>
          </cell>
          <cell r="J47">
            <v>117</v>
          </cell>
          <cell r="K47">
            <v>460</v>
          </cell>
          <cell r="L47">
            <v>0</v>
          </cell>
          <cell r="M47">
            <v>68</v>
          </cell>
          <cell r="N47">
            <v>15</v>
          </cell>
          <cell r="O47">
            <v>506</v>
          </cell>
          <cell r="P47">
            <v>10</v>
          </cell>
          <cell r="Q47">
            <v>12</v>
          </cell>
          <cell r="R47">
            <v>5</v>
          </cell>
          <cell r="S47">
            <v>71</v>
          </cell>
          <cell r="T47">
            <v>561</v>
          </cell>
          <cell r="U47">
            <v>0</v>
          </cell>
          <cell r="V47">
            <v>3085</v>
          </cell>
          <cell r="W47">
            <v>14</v>
          </cell>
          <cell r="X47">
            <v>31</v>
          </cell>
          <cell r="Y47">
            <v>166</v>
          </cell>
          <cell r="Z47">
            <v>145</v>
          </cell>
          <cell r="AA47">
            <v>48</v>
          </cell>
          <cell r="AB47">
            <v>4</v>
          </cell>
          <cell r="AC47">
            <v>452</v>
          </cell>
          <cell r="AD47">
            <v>501</v>
          </cell>
          <cell r="AE47">
            <v>481</v>
          </cell>
          <cell r="AF47">
            <v>20</v>
          </cell>
          <cell r="AG47">
            <v>108</v>
          </cell>
          <cell r="AH47">
            <v>455</v>
          </cell>
          <cell r="AI47">
            <v>609</v>
          </cell>
          <cell r="AJ47">
            <v>393</v>
          </cell>
          <cell r="AK47">
            <v>27</v>
          </cell>
          <cell r="AL47">
            <v>1718</v>
          </cell>
          <cell r="AM47">
            <v>10</v>
          </cell>
          <cell r="AN47">
            <v>42</v>
          </cell>
          <cell r="AO47">
            <v>1112</v>
          </cell>
          <cell r="AP47">
            <v>45230</v>
          </cell>
          <cell r="AQ47">
            <v>45221</v>
          </cell>
          <cell r="AR47">
            <v>9</v>
          </cell>
          <cell r="AS47">
            <v>2910</v>
          </cell>
          <cell r="AT47">
            <v>298</v>
          </cell>
          <cell r="AU47">
            <v>61</v>
          </cell>
          <cell r="AV47">
            <v>251</v>
          </cell>
          <cell r="AW47">
            <v>758</v>
          </cell>
          <cell r="AX47">
            <v>72</v>
          </cell>
          <cell r="AY47">
            <v>156</v>
          </cell>
          <cell r="AZ47">
            <v>1177</v>
          </cell>
          <cell r="BA47">
            <v>59</v>
          </cell>
          <cell r="BB47">
            <v>78</v>
          </cell>
          <cell r="BC47">
            <v>404</v>
          </cell>
          <cell r="BD47">
            <v>1</v>
          </cell>
          <cell r="BE47">
            <v>302</v>
          </cell>
          <cell r="BF47">
            <v>271</v>
          </cell>
          <cell r="BG47">
            <v>31</v>
          </cell>
          <cell r="BH47">
            <v>574</v>
          </cell>
          <cell r="BI47">
            <v>369</v>
          </cell>
          <cell r="BJ47">
            <v>205</v>
          </cell>
          <cell r="BK47">
            <v>180</v>
          </cell>
          <cell r="BL47">
            <v>309</v>
          </cell>
          <cell r="BM47">
            <v>358</v>
          </cell>
          <cell r="BN47">
            <v>200</v>
          </cell>
          <cell r="BO47">
            <v>714</v>
          </cell>
          <cell r="BP47">
            <v>87</v>
          </cell>
          <cell r="BQ47">
            <v>221</v>
          </cell>
          <cell r="BR47">
            <v>351</v>
          </cell>
          <cell r="BS47">
            <v>96</v>
          </cell>
          <cell r="BT47">
            <v>455</v>
          </cell>
          <cell r="BU47">
            <v>84</v>
          </cell>
          <cell r="BV47">
            <v>370</v>
          </cell>
          <cell r="BW47">
            <v>0</v>
          </cell>
          <cell r="BX47">
            <v>2751</v>
          </cell>
          <cell r="BY47">
            <v>34</v>
          </cell>
          <cell r="BZ47">
            <v>443</v>
          </cell>
          <cell r="CA47">
            <v>72</v>
          </cell>
          <cell r="CB47">
            <v>153</v>
          </cell>
          <cell r="CC47">
            <v>755</v>
          </cell>
          <cell r="CD47">
            <v>88</v>
          </cell>
          <cell r="CE47">
            <v>0</v>
          </cell>
          <cell r="CF47">
            <v>1046</v>
          </cell>
          <cell r="CG47">
            <v>92</v>
          </cell>
          <cell r="CH47">
            <v>886</v>
          </cell>
          <cell r="CI47">
            <v>277</v>
          </cell>
          <cell r="CJ47">
            <v>139</v>
          </cell>
          <cell r="CK47">
            <v>44</v>
          </cell>
          <cell r="CL47">
            <v>20</v>
          </cell>
          <cell r="CM47">
            <v>244</v>
          </cell>
          <cell r="CN47">
            <v>443</v>
          </cell>
          <cell r="CO47">
            <v>144</v>
          </cell>
        </row>
        <row r="48">
          <cell r="A48" t="str">
            <v>Circuit kilometers 2 phase</v>
          </cell>
          <cell r="B48" t="str">
            <v>KMC2</v>
          </cell>
          <cell r="C48">
            <v>2006</v>
          </cell>
          <cell r="D48">
            <v>0</v>
          </cell>
          <cell r="E48">
            <v>0</v>
          </cell>
          <cell r="F48">
            <v>6</v>
          </cell>
          <cell r="G48">
            <v>10</v>
          </cell>
          <cell r="H48">
            <v>0</v>
          </cell>
          <cell r="I48">
            <v>0</v>
          </cell>
          <cell r="J48">
            <v>0</v>
          </cell>
          <cell r="K48">
            <v>2</v>
          </cell>
          <cell r="L48">
            <v>0</v>
          </cell>
          <cell r="M48">
            <v>0</v>
          </cell>
          <cell r="N48">
            <v>2</v>
          </cell>
          <cell r="O48">
            <v>2</v>
          </cell>
          <cell r="P48">
            <v>1</v>
          </cell>
          <cell r="Q48">
            <v>1</v>
          </cell>
          <cell r="R48">
            <v>0</v>
          </cell>
          <cell r="S48">
            <v>1</v>
          </cell>
          <cell r="T48">
            <v>26</v>
          </cell>
          <cell r="U48">
            <v>0</v>
          </cell>
          <cell r="V48">
            <v>101</v>
          </cell>
          <cell r="W48">
            <v>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20</v>
          </cell>
          <cell r="AM48">
            <v>1</v>
          </cell>
          <cell r="AN48">
            <v>0</v>
          </cell>
          <cell r="AO48">
            <v>22</v>
          </cell>
          <cell r="AP48">
            <v>3582</v>
          </cell>
          <cell r="AQ48">
            <v>3582</v>
          </cell>
          <cell r="AR48">
            <v>0</v>
          </cell>
          <cell r="AS48">
            <v>220</v>
          </cell>
          <cell r="AT48">
            <v>4</v>
          </cell>
          <cell r="AU48">
            <v>0</v>
          </cell>
          <cell r="AV48">
            <v>0</v>
          </cell>
          <cell r="AW48">
            <v>0</v>
          </cell>
          <cell r="AX48">
            <v>0</v>
          </cell>
          <cell r="AY48">
            <v>36</v>
          </cell>
          <cell r="AZ48">
            <v>0</v>
          </cell>
          <cell r="BA48">
            <v>0</v>
          </cell>
          <cell r="BB48">
            <v>0</v>
          </cell>
          <cell r="BC48">
            <v>25</v>
          </cell>
          <cell r="BD48">
            <v>0</v>
          </cell>
          <cell r="BE48">
            <v>7</v>
          </cell>
          <cell r="BF48">
            <v>0</v>
          </cell>
          <cell r="BG48">
            <v>7</v>
          </cell>
          <cell r="BH48">
            <v>0</v>
          </cell>
          <cell r="BI48">
            <v>1</v>
          </cell>
          <cell r="BJ48">
            <v>5</v>
          </cell>
          <cell r="BK48">
            <v>0</v>
          </cell>
          <cell r="BL48">
            <v>2</v>
          </cell>
          <cell r="BM48">
            <v>0</v>
          </cell>
          <cell r="BN48">
            <v>0</v>
          </cell>
          <cell r="BO48">
            <v>0</v>
          </cell>
          <cell r="BP48">
            <v>0</v>
          </cell>
          <cell r="BQ48">
            <v>6</v>
          </cell>
          <cell r="BR48">
            <v>0</v>
          </cell>
          <cell r="BS48">
            <v>1</v>
          </cell>
          <cell r="BT48">
            <v>10</v>
          </cell>
          <cell r="BU48">
            <v>0</v>
          </cell>
          <cell r="BV48">
            <v>8</v>
          </cell>
          <cell r="BW48">
            <v>0</v>
          </cell>
          <cell r="BX48">
            <v>79</v>
          </cell>
          <cell r="BY48">
            <v>1</v>
          </cell>
          <cell r="BZ48">
            <v>0</v>
          </cell>
          <cell r="CA48">
            <v>0</v>
          </cell>
          <cell r="CB48">
            <v>16</v>
          </cell>
          <cell r="CC48">
            <v>0</v>
          </cell>
          <cell r="CD48">
            <v>0</v>
          </cell>
          <cell r="CE48">
            <v>0</v>
          </cell>
          <cell r="CF48">
            <v>21</v>
          </cell>
          <cell r="CG48">
            <v>8</v>
          </cell>
          <cell r="CH48">
            <v>42</v>
          </cell>
          <cell r="CI48">
            <v>0</v>
          </cell>
          <cell r="CJ48">
            <v>0</v>
          </cell>
          <cell r="CK48">
            <v>0</v>
          </cell>
          <cell r="CL48">
            <v>0</v>
          </cell>
          <cell r="CM48">
            <v>4</v>
          </cell>
          <cell r="CN48">
            <v>10</v>
          </cell>
          <cell r="CO48">
            <v>0</v>
          </cell>
        </row>
        <row r="49">
          <cell r="A49" t="str">
            <v>Circuit kms single phase</v>
          </cell>
          <cell r="B49" t="str">
            <v>KMC1</v>
          </cell>
          <cell r="C49">
            <v>2006</v>
          </cell>
          <cell r="D49">
            <v>45</v>
          </cell>
          <cell r="E49">
            <v>761</v>
          </cell>
          <cell r="F49">
            <v>314</v>
          </cell>
          <cell r="G49">
            <v>148</v>
          </cell>
          <cell r="H49">
            <v>256</v>
          </cell>
          <cell r="I49">
            <v>481</v>
          </cell>
          <cell r="J49">
            <v>233</v>
          </cell>
          <cell r="K49">
            <v>634</v>
          </cell>
          <cell r="L49">
            <v>0</v>
          </cell>
          <cell r="M49">
            <v>72</v>
          </cell>
          <cell r="N49">
            <v>9</v>
          </cell>
          <cell r="O49">
            <v>277</v>
          </cell>
          <cell r="P49">
            <v>10</v>
          </cell>
          <cell r="Q49">
            <v>14</v>
          </cell>
          <cell r="R49">
            <v>2</v>
          </cell>
          <cell r="S49">
            <v>72</v>
          </cell>
          <cell r="T49">
            <v>549</v>
          </cell>
          <cell r="U49">
            <v>0</v>
          </cell>
          <cell r="V49">
            <v>1906</v>
          </cell>
          <cell r="W49">
            <v>106</v>
          </cell>
          <cell r="X49">
            <v>105</v>
          </cell>
          <cell r="Y49">
            <v>296</v>
          </cell>
          <cell r="Z49">
            <v>123</v>
          </cell>
          <cell r="AA49">
            <v>27</v>
          </cell>
          <cell r="AB49">
            <v>4</v>
          </cell>
          <cell r="AC49">
            <v>1342</v>
          </cell>
          <cell r="AD49">
            <v>369</v>
          </cell>
          <cell r="AE49">
            <v>352</v>
          </cell>
          <cell r="AF49">
            <v>17</v>
          </cell>
          <cell r="AG49">
            <v>94</v>
          </cell>
          <cell r="AH49">
            <v>547</v>
          </cell>
          <cell r="AI49">
            <v>1025</v>
          </cell>
          <cell r="AJ49">
            <v>940</v>
          </cell>
          <cell r="AK49">
            <v>41</v>
          </cell>
          <cell r="AL49">
            <v>1527</v>
          </cell>
          <cell r="AM49">
            <v>9</v>
          </cell>
          <cell r="AN49">
            <v>23</v>
          </cell>
          <cell r="AO49">
            <v>1467</v>
          </cell>
          <cell r="AP49">
            <v>71066</v>
          </cell>
          <cell r="AQ49">
            <v>71055</v>
          </cell>
          <cell r="AR49">
            <v>11</v>
          </cell>
          <cell r="AS49">
            <v>2321</v>
          </cell>
          <cell r="AT49">
            <v>218</v>
          </cell>
          <cell r="AU49">
            <v>37</v>
          </cell>
          <cell r="AV49">
            <v>96</v>
          </cell>
          <cell r="AW49">
            <v>1028</v>
          </cell>
          <cell r="AX49">
            <v>42</v>
          </cell>
          <cell r="AY49">
            <v>109</v>
          </cell>
          <cell r="AZ49">
            <v>1391</v>
          </cell>
          <cell r="BA49">
            <v>45</v>
          </cell>
          <cell r="BB49">
            <v>25</v>
          </cell>
          <cell r="BC49">
            <v>363</v>
          </cell>
          <cell r="BD49">
            <v>3</v>
          </cell>
          <cell r="BE49">
            <v>688</v>
          </cell>
          <cell r="BF49">
            <v>384</v>
          </cell>
          <cell r="BG49">
            <v>304</v>
          </cell>
          <cell r="BH49">
            <v>1250</v>
          </cell>
          <cell r="BI49">
            <v>408</v>
          </cell>
          <cell r="BJ49">
            <v>842</v>
          </cell>
          <cell r="BK49">
            <v>150</v>
          </cell>
          <cell r="BL49">
            <v>342</v>
          </cell>
          <cell r="BM49">
            <v>242</v>
          </cell>
          <cell r="BN49">
            <v>170</v>
          </cell>
          <cell r="BO49">
            <v>658</v>
          </cell>
          <cell r="BP49">
            <v>69</v>
          </cell>
          <cell r="BQ49">
            <v>75</v>
          </cell>
          <cell r="BR49">
            <v>583</v>
          </cell>
          <cell r="BS49">
            <v>51</v>
          </cell>
          <cell r="BT49">
            <v>258</v>
          </cell>
          <cell r="BU49">
            <v>44</v>
          </cell>
          <cell r="BV49">
            <v>186</v>
          </cell>
          <cell r="BW49">
            <v>0</v>
          </cell>
          <cell r="BX49">
            <v>3188</v>
          </cell>
          <cell r="BY49">
            <v>20</v>
          </cell>
          <cell r="BZ49">
            <v>35</v>
          </cell>
          <cell r="CA49">
            <v>139</v>
          </cell>
          <cell r="CB49">
            <v>78</v>
          </cell>
          <cell r="CC49">
            <v>584</v>
          </cell>
          <cell r="CD49">
            <v>63</v>
          </cell>
          <cell r="CE49">
            <v>0</v>
          </cell>
          <cell r="CF49">
            <v>771</v>
          </cell>
          <cell r="CG49">
            <v>124</v>
          </cell>
          <cell r="CH49">
            <v>414</v>
          </cell>
          <cell r="CI49">
            <v>153</v>
          </cell>
          <cell r="CJ49">
            <v>26</v>
          </cell>
          <cell r="CK49">
            <v>21</v>
          </cell>
          <cell r="CL49">
            <v>14</v>
          </cell>
          <cell r="CM49">
            <v>186</v>
          </cell>
          <cell r="CN49">
            <v>543</v>
          </cell>
          <cell r="CO49">
            <v>113</v>
          </cell>
        </row>
        <row r="50">
          <cell r="A50" t="str">
            <v>No transmission transformers</v>
          </cell>
          <cell r="B50" t="str">
            <v>NTRST</v>
          </cell>
          <cell r="C50">
            <v>2006</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277</v>
          </cell>
          <cell r="AQ50">
            <v>277</v>
          </cell>
          <cell r="AR50">
            <v>0</v>
          </cell>
          <cell r="AS50">
            <v>22</v>
          </cell>
          <cell r="AT50">
            <v>0</v>
          </cell>
          <cell r="AU50">
            <v>3</v>
          </cell>
          <cell r="AV50">
            <v>0</v>
          </cell>
          <cell r="AW50">
            <v>16</v>
          </cell>
          <cell r="AX50">
            <v>0</v>
          </cell>
          <cell r="AY50">
            <v>0</v>
          </cell>
          <cell r="AZ50">
            <v>0</v>
          </cell>
          <cell r="BA50">
            <v>0</v>
          </cell>
          <cell r="BB50">
            <v>0</v>
          </cell>
          <cell r="BC50">
            <v>0</v>
          </cell>
          <cell r="BD50">
            <v>0</v>
          </cell>
          <cell r="BE50">
            <v>0</v>
          </cell>
          <cell r="BF50">
            <v>0</v>
          </cell>
          <cell r="BG50">
            <v>0</v>
          </cell>
          <cell r="BH50">
            <v>0</v>
          </cell>
          <cell r="BI50">
            <v>2</v>
          </cell>
          <cell r="BJ50">
            <v>0</v>
          </cell>
          <cell r="BK50">
            <v>2</v>
          </cell>
          <cell r="BL50">
            <v>1</v>
          </cell>
          <cell r="BM50">
            <v>0</v>
          </cell>
          <cell r="BN50">
            <v>0</v>
          </cell>
          <cell r="BO50">
            <v>0</v>
          </cell>
          <cell r="BP50">
            <v>0</v>
          </cell>
          <cell r="BQ50">
            <v>0</v>
          </cell>
          <cell r="BR50">
            <v>0</v>
          </cell>
          <cell r="BS50">
            <v>0</v>
          </cell>
          <cell r="BT50">
            <v>8</v>
          </cell>
          <cell r="BU50">
            <v>0</v>
          </cell>
          <cell r="BV50">
            <v>0</v>
          </cell>
          <cell r="BW50">
            <v>0</v>
          </cell>
          <cell r="BX50">
            <v>10</v>
          </cell>
          <cell r="BY50">
            <v>0</v>
          </cell>
          <cell r="BZ50">
            <v>0</v>
          </cell>
          <cell r="CA50">
            <v>0</v>
          </cell>
          <cell r="CB50">
            <v>0</v>
          </cell>
          <cell r="CC50">
            <v>0</v>
          </cell>
          <cell r="CD50">
            <v>0</v>
          </cell>
          <cell r="CE50">
            <v>2</v>
          </cell>
          <cell r="CF50">
            <v>0</v>
          </cell>
          <cell r="CG50">
            <v>0</v>
          </cell>
          <cell r="CH50">
            <v>8</v>
          </cell>
          <cell r="CI50">
            <v>0</v>
          </cell>
          <cell r="CJ50">
            <v>0</v>
          </cell>
          <cell r="CK50">
            <v>0</v>
          </cell>
          <cell r="CL50">
            <v>0</v>
          </cell>
          <cell r="CM50">
            <v>0</v>
          </cell>
          <cell r="CN50">
            <v>0</v>
          </cell>
          <cell r="CO50">
            <v>0</v>
          </cell>
        </row>
        <row r="51">
          <cell r="A51" t="str">
            <v>No subtransmission transformer</v>
          </cell>
          <cell r="B51" t="str">
            <v>NTRFST</v>
          </cell>
          <cell r="C51">
            <v>2006</v>
          </cell>
          <cell r="D51">
            <v>4</v>
          </cell>
          <cell r="E51">
            <v>40</v>
          </cell>
          <cell r="F51">
            <v>23</v>
          </cell>
          <cell r="G51">
            <v>2</v>
          </cell>
          <cell r="H51">
            <v>4</v>
          </cell>
          <cell r="I51">
            <v>0</v>
          </cell>
          <cell r="J51">
            <v>12</v>
          </cell>
          <cell r="K51">
            <v>6</v>
          </cell>
          <cell r="L51">
            <v>8</v>
          </cell>
          <cell r="M51">
            <v>6</v>
          </cell>
          <cell r="N51">
            <v>0</v>
          </cell>
          <cell r="O51">
            <v>0</v>
          </cell>
          <cell r="P51">
            <v>4</v>
          </cell>
          <cell r="Q51">
            <v>1</v>
          </cell>
          <cell r="R51">
            <v>0</v>
          </cell>
          <cell r="S51">
            <v>0</v>
          </cell>
          <cell r="T51">
            <v>23</v>
          </cell>
          <cell r="U51">
            <v>8</v>
          </cell>
          <cell r="V51">
            <v>107</v>
          </cell>
          <cell r="W51">
            <v>10</v>
          </cell>
          <cell r="X51">
            <v>0</v>
          </cell>
          <cell r="Y51">
            <v>6</v>
          </cell>
          <cell r="Z51">
            <v>10</v>
          </cell>
          <cell r="AA51">
            <v>0</v>
          </cell>
          <cell r="AB51">
            <v>0</v>
          </cell>
          <cell r="AC51">
            <v>21</v>
          </cell>
          <cell r="AD51">
            <v>34</v>
          </cell>
          <cell r="AE51">
            <v>27</v>
          </cell>
          <cell r="AF51">
            <v>7</v>
          </cell>
          <cell r="AG51">
            <v>0</v>
          </cell>
          <cell r="AH51">
            <v>0</v>
          </cell>
          <cell r="AI51">
            <v>14</v>
          </cell>
          <cell r="AJ51">
            <v>74</v>
          </cell>
          <cell r="AK51">
            <v>0</v>
          </cell>
          <cell r="AL51">
            <v>80</v>
          </cell>
          <cell r="AM51">
            <v>0</v>
          </cell>
          <cell r="AN51">
            <v>3</v>
          </cell>
          <cell r="AO51">
            <v>24</v>
          </cell>
          <cell r="AP51">
            <v>1421</v>
          </cell>
          <cell r="AQ51">
            <v>1421</v>
          </cell>
          <cell r="AR51">
            <v>0</v>
          </cell>
          <cell r="AS51">
            <v>154</v>
          </cell>
          <cell r="AT51">
            <v>17</v>
          </cell>
          <cell r="AU51">
            <v>0</v>
          </cell>
          <cell r="AV51">
            <v>34</v>
          </cell>
          <cell r="AW51">
            <v>7</v>
          </cell>
          <cell r="AX51">
            <v>0</v>
          </cell>
          <cell r="AY51">
            <v>7</v>
          </cell>
          <cell r="AZ51">
            <v>49</v>
          </cell>
          <cell r="BA51">
            <v>0</v>
          </cell>
          <cell r="BB51">
            <v>6</v>
          </cell>
          <cell r="BC51">
            <v>0</v>
          </cell>
          <cell r="BD51">
            <v>0</v>
          </cell>
          <cell r="BE51">
            <v>13</v>
          </cell>
          <cell r="BF51">
            <v>13</v>
          </cell>
          <cell r="BG51">
            <v>0</v>
          </cell>
          <cell r="BH51">
            <v>0</v>
          </cell>
          <cell r="BI51">
            <v>14</v>
          </cell>
          <cell r="BJ51">
            <v>0</v>
          </cell>
          <cell r="BK51">
            <v>32</v>
          </cell>
          <cell r="BL51">
            <v>13</v>
          </cell>
          <cell r="BM51">
            <v>21</v>
          </cell>
          <cell r="BN51">
            <v>0</v>
          </cell>
          <cell r="BO51">
            <v>38</v>
          </cell>
          <cell r="BP51">
            <v>0</v>
          </cell>
          <cell r="BQ51">
            <v>0</v>
          </cell>
          <cell r="BR51">
            <v>16</v>
          </cell>
          <cell r="BS51">
            <v>11</v>
          </cell>
          <cell r="BT51">
            <v>33</v>
          </cell>
          <cell r="BU51">
            <v>5</v>
          </cell>
          <cell r="BV51">
            <v>39</v>
          </cell>
          <cell r="BW51">
            <v>7</v>
          </cell>
          <cell r="BX51">
            <v>17</v>
          </cell>
          <cell r="BY51">
            <v>5</v>
          </cell>
          <cell r="BZ51">
            <v>9</v>
          </cell>
          <cell r="CA51">
            <v>0</v>
          </cell>
          <cell r="CB51">
            <v>0</v>
          </cell>
          <cell r="CC51">
            <v>37</v>
          </cell>
          <cell r="CD51">
            <v>3</v>
          </cell>
          <cell r="CE51">
            <v>0</v>
          </cell>
          <cell r="CF51">
            <v>66</v>
          </cell>
          <cell r="CG51">
            <v>3</v>
          </cell>
          <cell r="CH51">
            <v>27</v>
          </cell>
          <cell r="CI51">
            <v>446</v>
          </cell>
          <cell r="CJ51">
            <v>6</v>
          </cell>
          <cell r="CK51">
            <v>4</v>
          </cell>
          <cell r="CL51">
            <v>0</v>
          </cell>
          <cell r="CM51">
            <v>26</v>
          </cell>
          <cell r="CN51">
            <v>17</v>
          </cell>
          <cell r="CO51">
            <v>0</v>
          </cell>
        </row>
        <row r="52">
          <cell r="A52" t="str">
            <v>No distribution transformers</v>
          </cell>
          <cell r="B52" t="str">
            <v>NTRFD</v>
          </cell>
          <cell r="C52">
            <v>2006</v>
          </cell>
          <cell r="D52">
            <v>324</v>
          </cell>
          <cell r="E52">
            <v>8901</v>
          </cell>
          <cell r="F52">
            <v>5016</v>
          </cell>
          <cell r="G52">
            <v>3041</v>
          </cell>
          <cell r="H52">
            <v>3364</v>
          </cell>
          <cell r="I52">
            <v>8880</v>
          </cell>
          <cell r="J52">
            <v>2030</v>
          </cell>
          <cell r="K52">
            <v>6803</v>
          </cell>
          <cell r="L52">
            <v>2338</v>
          </cell>
          <cell r="M52">
            <v>815</v>
          </cell>
          <cell r="N52">
            <v>1</v>
          </cell>
          <cell r="O52">
            <v>3603</v>
          </cell>
          <cell r="P52">
            <v>239</v>
          </cell>
          <cell r="Q52">
            <v>281</v>
          </cell>
          <cell r="R52">
            <v>68</v>
          </cell>
          <cell r="S52">
            <v>1526</v>
          </cell>
          <cell r="T52">
            <v>8016</v>
          </cell>
          <cell r="U52">
            <v>785</v>
          </cell>
          <cell r="V52">
            <v>25400</v>
          </cell>
          <cell r="W52">
            <v>1563</v>
          </cell>
          <cell r="X52">
            <v>721</v>
          </cell>
          <cell r="Y52">
            <v>3100</v>
          </cell>
          <cell r="Z52">
            <v>2418</v>
          </cell>
          <cell r="AA52">
            <v>792</v>
          </cell>
          <cell r="AB52">
            <v>75</v>
          </cell>
          <cell r="AC52">
            <v>6000</v>
          </cell>
          <cell r="AD52">
            <v>5496</v>
          </cell>
          <cell r="AE52">
            <v>5066</v>
          </cell>
          <cell r="AF52">
            <v>430</v>
          </cell>
          <cell r="AG52">
            <v>1414</v>
          </cell>
          <cell r="AH52">
            <v>5570</v>
          </cell>
          <cell r="AI52">
            <v>7039</v>
          </cell>
          <cell r="AJ52">
            <v>3617</v>
          </cell>
          <cell r="AK52">
            <v>59</v>
          </cell>
          <cell r="AL52">
            <v>23459</v>
          </cell>
          <cell r="AM52">
            <v>177</v>
          </cell>
          <cell r="AN52">
            <v>737</v>
          </cell>
          <cell r="AO52">
            <v>14449</v>
          </cell>
          <cell r="AP52">
            <v>520182</v>
          </cell>
          <cell r="AQ52">
            <v>520010</v>
          </cell>
          <cell r="AR52">
            <v>172</v>
          </cell>
          <cell r="AS52">
            <v>38500</v>
          </cell>
          <cell r="AT52">
            <v>3024</v>
          </cell>
          <cell r="AU52">
            <v>688</v>
          </cell>
          <cell r="AV52">
            <v>2200</v>
          </cell>
          <cell r="AW52">
            <v>9853</v>
          </cell>
          <cell r="AX52">
            <v>975</v>
          </cell>
          <cell r="AY52">
            <v>1927</v>
          </cell>
          <cell r="AZ52">
            <v>14788</v>
          </cell>
          <cell r="BA52">
            <v>1113</v>
          </cell>
          <cell r="BB52">
            <v>1235</v>
          </cell>
          <cell r="BC52">
            <v>4320</v>
          </cell>
          <cell r="BD52">
            <v>15</v>
          </cell>
          <cell r="BE52">
            <v>3923</v>
          </cell>
          <cell r="BF52">
            <v>3268</v>
          </cell>
          <cell r="BG52">
            <v>655</v>
          </cell>
          <cell r="BH52">
            <v>8844</v>
          </cell>
          <cell r="BI52">
            <v>4030</v>
          </cell>
          <cell r="BJ52">
            <v>4814</v>
          </cell>
          <cell r="BK52">
            <v>1701</v>
          </cell>
          <cell r="BL52">
            <v>4389</v>
          </cell>
          <cell r="BM52">
            <v>3912</v>
          </cell>
          <cell r="BN52">
            <v>0</v>
          </cell>
          <cell r="BO52">
            <v>7980</v>
          </cell>
          <cell r="BP52">
            <v>1252</v>
          </cell>
          <cell r="BQ52">
            <v>1737</v>
          </cell>
          <cell r="BR52">
            <v>6275</v>
          </cell>
          <cell r="BS52">
            <v>1592</v>
          </cell>
          <cell r="BT52">
            <v>5927</v>
          </cell>
          <cell r="BU52">
            <v>687</v>
          </cell>
          <cell r="BV52">
            <v>3733</v>
          </cell>
          <cell r="BW52">
            <v>2047</v>
          </cell>
          <cell r="BX52">
            <v>30676</v>
          </cell>
          <cell r="BY52">
            <v>640</v>
          </cell>
          <cell r="BZ52">
            <v>965</v>
          </cell>
          <cell r="CA52">
            <v>942</v>
          </cell>
          <cell r="CB52">
            <v>1314</v>
          </cell>
          <cell r="CC52">
            <v>6919</v>
          </cell>
          <cell r="CD52">
            <v>850</v>
          </cell>
          <cell r="CE52">
            <v>66000</v>
          </cell>
          <cell r="CF52">
            <v>15182</v>
          </cell>
          <cell r="CG52">
            <v>1407</v>
          </cell>
          <cell r="CH52">
            <v>8942</v>
          </cell>
          <cell r="CI52">
            <v>2024</v>
          </cell>
          <cell r="CJ52">
            <v>667</v>
          </cell>
          <cell r="CK52">
            <v>452</v>
          </cell>
          <cell r="CL52">
            <v>0</v>
          </cell>
          <cell r="CM52">
            <v>2987</v>
          </cell>
          <cell r="CN52">
            <v>5152</v>
          </cell>
          <cell r="CO52">
            <v>1626</v>
          </cell>
        </row>
        <row r="53">
          <cell r="A53" t="str">
            <v>Utility average load factor</v>
          </cell>
          <cell r="B53" t="str">
            <v>LF</v>
          </cell>
          <cell r="C53">
            <v>2006</v>
          </cell>
          <cell r="D53">
            <v>79</v>
          </cell>
          <cell r="E53">
            <v>65</v>
          </cell>
          <cell r="F53">
            <v>77</v>
          </cell>
          <cell r="G53">
            <v>65</v>
          </cell>
          <cell r="H53">
            <v>85</v>
          </cell>
          <cell r="I53">
            <v>70</v>
          </cell>
          <cell r="J53">
            <v>75</v>
          </cell>
          <cell r="K53">
            <v>72</v>
          </cell>
          <cell r="L53">
            <v>71</v>
          </cell>
          <cell r="M53">
            <v>71</v>
          </cell>
          <cell r="N53">
            <v>74</v>
          </cell>
          <cell r="O53">
            <v>74</v>
          </cell>
          <cell r="P53">
            <v>66</v>
          </cell>
          <cell r="Q53">
            <v>63</v>
          </cell>
          <cell r="R53">
            <v>0</v>
          </cell>
          <cell r="S53">
            <v>0</v>
          </cell>
          <cell r="T53">
            <v>53</v>
          </cell>
          <cell r="U53">
            <v>71</v>
          </cell>
          <cell r="V53">
            <v>73</v>
          </cell>
          <cell r="W53">
            <v>74</v>
          </cell>
          <cell r="X53">
            <v>71</v>
          </cell>
          <cell r="Y53">
            <v>67</v>
          </cell>
          <cell r="Z53">
            <v>89</v>
          </cell>
          <cell r="AA53">
            <v>69</v>
          </cell>
          <cell r="AB53">
            <v>66</v>
          </cell>
          <cell r="AC53">
            <v>76</v>
          </cell>
          <cell r="AD53">
            <v>0</v>
          </cell>
          <cell r="AE53">
            <v>69</v>
          </cell>
          <cell r="AF53">
            <v>71</v>
          </cell>
          <cell r="AG53">
            <v>66</v>
          </cell>
          <cell r="AH53">
            <v>75</v>
          </cell>
          <cell r="AI53">
            <v>60</v>
          </cell>
          <cell r="AJ53">
            <v>0</v>
          </cell>
          <cell r="AK53">
            <v>71</v>
          </cell>
          <cell r="AL53">
            <v>74</v>
          </cell>
          <cell r="AM53">
            <v>70</v>
          </cell>
          <cell r="AN53">
            <v>71</v>
          </cell>
          <cell r="AO53">
            <v>73</v>
          </cell>
          <cell r="AP53">
            <v>0</v>
          </cell>
          <cell r="AQ53">
            <v>78</v>
          </cell>
          <cell r="AR53">
            <v>68</v>
          </cell>
          <cell r="AS53">
            <v>722</v>
          </cell>
          <cell r="AT53">
            <v>54</v>
          </cell>
          <cell r="AU53">
            <v>73</v>
          </cell>
          <cell r="AV53">
            <v>75</v>
          </cell>
          <cell r="AW53">
            <v>72</v>
          </cell>
          <cell r="AX53">
            <v>75</v>
          </cell>
          <cell r="AY53">
            <v>72</v>
          </cell>
          <cell r="AZ53">
            <v>72</v>
          </cell>
          <cell r="BA53">
            <v>0</v>
          </cell>
          <cell r="BB53">
            <v>72</v>
          </cell>
          <cell r="BC53">
            <v>72</v>
          </cell>
          <cell r="BD53">
            <v>0</v>
          </cell>
          <cell r="BE53">
            <v>0</v>
          </cell>
          <cell r="BF53">
            <v>68</v>
          </cell>
          <cell r="BG53">
            <v>69</v>
          </cell>
          <cell r="BH53">
            <v>0</v>
          </cell>
          <cell r="BI53">
            <v>73</v>
          </cell>
          <cell r="BJ53">
            <v>0</v>
          </cell>
          <cell r="BK53">
            <v>69</v>
          </cell>
          <cell r="BL53">
            <v>0</v>
          </cell>
          <cell r="BM53">
            <v>75</v>
          </cell>
          <cell r="BN53">
            <v>72</v>
          </cell>
          <cell r="BO53">
            <v>69</v>
          </cell>
          <cell r="BP53">
            <v>70</v>
          </cell>
          <cell r="BQ53">
            <v>75</v>
          </cell>
          <cell r="BR53">
            <v>59</v>
          </cell>
          <cell r="BS53">
            <v>59</v>
          </cell>
          <cell r="BT53">
            <v>76</v>
          </cell>
          <cell r="BU53">
            <v>70</v>
          </cell>
          <cell r="BV53">
            <v>70</v>
          </cell>
          <cell r="BW53">
            <v>68</v>
          </cell>
          <cell r="BX53">
            <v>69</v>
          </cell>
          <cell r="BY53">
            <v>70</v>
          </cell>
          <cell r="BZ53">
            <v>0</v>
          </cell>
          <cell r="CA53">
            <v>8</v>
          </cell>
          <cell r="CB53">
            <v>56</v>
          </cell>
          <cell r="CC53">
            <v>75</v>
          </cell>
          <cell r="CD53">
            <v>70</v>
          </cell>
          <cell r="CE53">
            <v>74</v>
          </cell>
          <cell r="CF53">
            <v>72</v>
          </cell>
          <cell r="CG53">
            <v>66</v>
          </cell>
          <cell r="CH53">
            <v>71</v>
          </cell>
          <cell r="CI53">
            <v>66</v>
          </cell>
          <cell r="CJ53">
            <v>87</v>
          </cell>
          <cell r="CK53">
            <v>76</v>
          </cell>
          <cell r="CL53">
            <v>70</v>
          </cell>
          <cell r="CM53">
            <v>71</v>
          </cell>
          <cell r="CN53">
            <v>70</v>
          </cell>
          <cell r="CO53">
            <v>70</v>
          </cell>
        </row>
      </sheetData>
      <sheetData sheetId="29">
        <row r="1">
          <cell r="A1" t="str">
            <v>Distributor Data for Year ended Dec 31st, 2005</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row>
        <row r="7">
          <cell r="A7" t="str">
            <v>Plant Additions</v>
          </cell>
          <cell r="B7" t="str">
            <v>PADD</v>
          </cell>
          <cell r="C7">
            <v>2005</v>
          </cell>
          <cell r="D7">
            <v>230883</v>
          </cell>
          <cell r="E7">
            <v>16907754</v>
          </cell>
          <cell r="F7">
            <v>5147855</v>
          </cell>
          <cell r="G7">
            <v>5096148</v>
          </cell>
          <cell r="H7">
            <v>11065762</v>
          </cell>
          <cell r="I7">
            <v>7409269.6399999997</v>
          </cell>
          <cell r="J7">
            <v>1018728.11</v>
          </cell>
          <cell r="K7">
            <v>7338653.2000000002</v>
          </cell>
          <cell r="L7">
            <v>4498639.3899999997</v>
          </cell>
          <cell r="M7">
            <v>591475.34</v>
          </cell>
          <cell r="N7">
            <v>33079.96</v>
          </cell>
          <cell r="O7">
            <v>3795188</v>
          </cell>
          <cell r="P7">
            <v>26379</v>
          </cell>
          <cell r="Q7">
            <v>153743</v>
          </cell>
          <cell r="R7">
            <v>3205.16</v>
          </cell>
          <cell r="S7">
            <v>826248.11</v>
          </cell>
          <cell r="T7">
            <v>6266503</v>
          </cell>
          <cell r="U7">
            <v>1368191.94</v>
          </cell>
          <cell r="V7">
            <v>30245000</v>
          </cell>
          <cell r="W7">
            <v>1316101.05</v>
          </cell>
          <cell r="X7">
            <v>117089.86</v>
          </cell>
          <cell r="Y7">
            <v>1193755</v>
          </cell>
          <cell r="Z7">
            <v>3060463</v>
          </cell>
          <cell r="AA7">
            <v>83425</v>
          </cell>
          <cell r="AB7">
            <v>1933</v>
          </cell>
          <cell r="AC7">
            <v>0</v>
          </cell>
          <cell r="AD7">
            <v>5307086.5999999996</v>
          </cell>
          <cell r="AE7">
            <v>5273803.3499999996</v>
          </cell>
          <cell r="AF7">
            <v>33283.25</v>
          </cell>
          <cell r="AG7">
            <v>1124268.3600000001</v>
          </cell>
          <cell r="AH7">
            <v>0</v>
          </cell>
          <cell r="AI7">
            <v>9874449.5199999996</v>
          </cell>
          <cell r="AJ7">
            <v>261847.75</v>
          </cell>
          <cell r="AK7">
            <v>2363411.67</v>
          </cell>
          <cell r="AL7">
            <v>3750244</v>
          </cell>
          <cell r="AM7">
            <v>16756798.85</v>
          </cell>
          <cell r="AN7">
            <v>108950</v>
          </cell>
          <cell r="AO7">
            <v>0</v>
          </cell>
          <cell r="AP7">
            <v>156358.03</v>
          </cell>
          <cell r="AQ7">
            <v>17698000</v>
          </cell>
          <cell r="AR7">
            <v>286440020.05000001</v>
          </cell>
          <cell r="AS7">
            <v>286400000</v>
          </cell>
          <cell r="AT7">
            <v>40020.050000000003</v>
          </cell>
          <cell r="AU7">
            <v>59282886</v>
          </cell>
          <cell r="AV7">
            <v>1298789</v>
          </cell>
          <cell r="AW7">
            <v>473234</v>
          </cell>
          <cell r="AX7">
            <v>2966731</v>
          </cell>
          <cell r="AY7">
            <v>15081086.08</v>
          </cell>
          <cell r="AZ7">
            <v>957215</v>
          </cell>
          <cell r="BA7">
            <v>1005063.99</v>
          </cell>
          <cell r="BB7">
            <v>16712064</v>
          </cell>
          <cell r="BC7">
            <v>421142</v>
          </cell>
          <cell r="BD7">
            <v>507657.18</v>
          </cell>
          <cell r="BE7">
            <v>10355469.43</v>
          </cell>
          <cell r="BF7">
            <v>0</v>
          </cell>
          <cell r="BG7">
            <v>6213071.5499999998</v>
          </cell>
          <cell r="BH7">
            <v>6093737.7199999997</v>
          </cell>
          <cell r="BI7">
            <v>119333.83</v>
          </cell>
          <cell r="BJ7">
            <v>8335488</v>
          </cell>
          <cell r="BK7">
            <v>4213481</v>
          </cell>
          <cell r="BL7">
            <v>4122007</v>
          </cell>
          <cell r="BM7">
            <v>3375491.11</v>
          </cell>
          <cell r="BN7">
            <v>4070895</v>
          </cell>
          <cell r="BO7">
            <v>2646546.9300000002</v>
          </cell>
          <cell r="BP7">
            <v>167266.28</v>
          </cell>
          <cell r="BQ7">
            <v>13136525</v>
          </cell>
          <cell r="BR7">
            <v>936983.87</v>
          </cell>
          <cell r="BS7">
            <v>1410731</v>
          </cell>
          <cell r="BT7">
            <v>10943000</v>
          </cell>
          <cell r="BU7">
            <v>822862.8</v>
          </cell>
          <cell r="BV7">
            <v>3761856</v>
          </cell>
          <cell r="BW7">
            <v>432363.47</v>
          </cell>
          <cell r="BX7">
            <v>4564154</v>
          </cell>
          <cell r="BY7">
            <v>1702498.69</v>
          </cell>
          <cell r="BZ7">
            <v>0</v>
          </cell>
          <cell r="CA7">
            <v>46136886</v>
          </cell>
          <cell r="CB7">
            <v>1614462</v>
          </cell>
          <cell r="CC7">
            <v>408295</v>
          </cell>
          <cell r="CD7">
            <v>280085.3</v>
          </cell>
          <cell r="CE7">
            <v>279586.96000000002</v>
          </cell>
          <cell r="CF7">
            <v>2144120.31</v>
          </cell>
          <cell r="CG7">
            <v>5760884</v>
          </cell>
          <cell r="CH7">
            <v>757445</v>
          </cell>
          <cell r="CI7">
            <v>155798967</v>
          </cell>
          <cell r="CJ7">
            <v>0</v>
          </cell>
          <cell r="CK7">
            <v>9354165</v>
          </cell>
          <cell r="CL7">
            <v>932329</v>
          </cell>
          <cell r="CM7">
            <v>807225.04</v>
          </cell>
          <cell r="CN7">
            <v>9577593</v>
          </cell>
          <cell r="CO7">
            <v>1543607</v>
          </cell>
          <cell r="CP7">
            <v>342500.69</v>
          </cell>
          <cell r="CQ7">
            <v>0</v>
          </cell>
          <cell r="CR7">
            <v>54400</v>
          </cell>
          <cell r="CS7">
            <v>3491787</v>
          </cell>
          <cell r="CT7">
            <v>4588415</v>
          </cell>
          <cell r="CU7">
            <v>1307333.8799999999</v>
          </cell>
        </row>
        <row r="8">
          <cell r="A8" t="str">
            <v>OM&amp;A Expense</v>
          </cell>
          <cell r="B8" t="str">
            <v>COMA</v>
          </cell>
          <cell r="C8">
            <v>2005</v>
          </cell>
          <cell r="D8">
            <v>658727.25</v>
          </cell>
          <cell r="E8">
            <v>7169958</v>
          </cell>
          <cell r="F8">
            <v>8698112</v>
          </cell>
          <cell r="G8">
            <v>2977851.7199999997</v>
          </cell>
          <cell r="H8">
            <v>6830242.9000000004</v>
          </cell>
          <cell r="I8">
            <v>10467051.26</v>
          </cell>
          <cell r="J8">
            <v>2585797.98</v>
          </cell>
          <cell r="K8">
            <v>7225426</v>
          </cell>
          <cell r="L8">
            <v>3844105.39</v>
          </cell>
          <cell r="M8">
            <v>1405800.75</v>
          </cell>
          <cell r="N8">
            <v>521658.19</v>
          </cell>
          <cell r="O8">
            <v>5065583.24</v>
          </cell>
          <cell r="P8">
            <v>377730.46</v>
          </cell>
          <cell r="Q8">
            <v>356123.2</v>
          </cell>
          <cell r="R8">
            <v>155412.62</v>
          </cell>
          <cell r="S8">
            <v>1131676.1600000001</v>
          </cell>
          <cell r="T8">
            <v>20930759</v>
          </cell>
          <cell r="U8">
            <v>1199546.0999999999</v>
          </cell>
          <cell r="V8">
            <v>37450448</v>
          </cell>
          <cell r="W8">
            <v>4295764.830000001</v>
          </cell>
          <cell r="X8">
            <v>763976.04</v>
          </cell>
          <cell r="Y8">
            <v>6312487.5199999996</v>
          </cell>
          <cell r="Z8">
            <v>3037717.34</v>
          </cell>
          <cell r="AA8">
            <v>1039412.9999999999</v>
          </cell>
          <cell r="AB8">
            <v>198967.05</v>
          </cell>
          <cell r="AC8">
            <v>7346344.5099999998</v>
          </cell>
          <cell r="AD8">
            <v>9577961.120000001</v>
          </cell>
          <cell r="AE8">
            <v>8826416.5299999993</v>
          </cell>
          <cell r="AF8">
            <v>751544.59</v>
          </cell>
          <cell r="AG8">
            <v>1511846.4799999997</v>
          </cell>
          <cell r="AH8">
            <v>8566317.6400000006</v>
          </cell>
          <cell r="AI8">
            <v>8173418.2599999998</v>
          </cell>
          <cell r="AJ8">
            <v>392899.37999999995</v>
          </cell>
          <cell r="AK8">
            <v>5281192.7700000005</v>
          </cell>
          <cell r="AL8">
            <v>3711596</v>
          </cell>
          <cell r="AM8">
            <v>36729069.129999995</v>
          </cell>
          <cell r="AN8">
            <v>594375.69000000006</v>
          </cell>
          <cell r="AO8">
            <v>270949.45</v>
          </cell>
          <cell r="AP8">
            <v>724066.12</v>
          </cell>
          <cell r="AQ8">
            <v>13311695.74</v>
          </cell>
          <cell r="AR8">
            <v>330358047.92000002</v>
          </cell>
          <cell r="AS8">
            <v>330055500</v>
          </cell>
          <cell r="AT8">
            <v>302547.92</v>
          </cell>
          <cell r="AU8">
            <v>33018711.990000006</v>
          </cell>
          <cell r="AV8">
            <v>2593786.6799999997</v>
          </cell>
          <cell r="AW8">
            <v>1221287.6099999999</v>
          </cell>
          <cell r="AX8">
            <v>5008954</v>
          </cell>
          <cell r="AY8">
            <v>9920630.040000001</v>
          </cell>
          <cell r="AZ8">
            <v>1610159.8699999999</v>
          </cell>
          <cell r="BA8">
            <v>1925357.68</v>
          </cell>
          <cell r="BB8">
            <v>21011035.850000001</v>
          </cell>
          <cell r="BC8">
            <v>1516781</v>
          </cell>
          <cell r="BD8">
            <v>1520850.79</v>
          </cell>
          <cell r="BE8">
            <v>3997409.29</v>
          </cell>
          <cell r="BF8">
            <v>35265</v>
          </cell>
          <cell r="BG8">
            <v>5554092.8500000006</v>
          </cell>
          <cell r="BH8">
            <v>4663338.8499999996</v>
          </cell>
          <cell r="BI8">
            <v>890753.99999999988</v>
          </cell>
          <cell r="BJ8">
            <v>12104253</v>
          </cell>
          <cell r="BK8">
            <v>7596924</v>
          </cell>
          <cell r="BL8">
            <v>4507329</v>
          </cell>
          <cell r="BM8">
            <v>1334840.51</v>
          </cell>
          <cell r="BN8">
            <v>3651757.03</v>
          </cell>
          <cell r="BO8">
            <v>4466705</v>
          </cell>
          <cell r="BP8">
            <v>1634640.47</v>
          </cell>
          <cell r="BQ8">
            <v>9670235.5499999989</v>
          </cell>
          <cell r="BR8">
            <v>1637533.62</v>
          </cell>
          <cell r="BS8">
            <v>2949155.17</v>
          </cell>
          <cell r="BT8">
            <v>7675841.6899999995</v>
          </cell>
          <cell r="BU8">
            <v>1856499.68</v>
          </cell>
          <cell r="BV8">
            <v>6785963.3900000006</v>
          </cell>
          <cell r="BW8">
            <v>984578.89000000013</v>
          </cell>
          <cell r="BX8">
            <v>5271823.58</v>
          </cell>
          <cell r="BY8">
            <v>3921070.62</v>
          </cell>
          <cell r="BZ8">
            <v>38762336.160000004</v>
          </cell>
          <cell r="CA8">
            <v>36239976.040000007</v>
          </cell>
          <cell r="CB8">
            <v>2522360.1199999996</v>
          </cell>
          <cell r="CC8">
            <v>697695.37</v>
          </cell>
          <cell r="CD8">
            <v>1177051.5</v>
          </cell>
          <cell r="CE8">
            <v>991517.33</v>
          </cell>
          <cell r="CF8">
            <v>2904042.9699999997</v>
          </cell>
          <cell r="CG8">
            <v>10019522.030000001</v>
          </cell>
          <cell r="CH8">
            <v>1364812</v>
          </cell>
          <cell r="CI8">
            <v>136233684.62</v>
          </cell>
          <cell r="CJ8">
            <v>18163731</v>
          </cell>
          <cell r="CK8">
            <v>17044268</v>
          </cell>
          <cell r="CL8">
            <v>1119463</v>
          </cell>
          <cell r="CM8">
            <v>1552577.23</v>
          </cell>
          <cell r="CN8">
            <v>8083610.46</v>
          </cell>
          <cell r="CO8">
            <v>3695885</v>
          </cell>
          <cell r="CP8">
            <v>932192.42</v>
          </cell>
          <cell r="CQ8">
            <v>1396310</v>
          </cell>
          <cell r="CR8">
            <v>425644.24999999994</v>
          </cell>
          <cell r="CS8">
            <v>4096622</v>
          </cell>
          <cell r="CT8">
            <v>7168880.7999999998</v>
          </cell>
          <cell r="CU8">
            <v>2955139.43</v>
          </cell>
        </row>
        <row r="9">
          <cell r="A9" t="str">
            <v>Income Taxes</v>
          </cell>
          <cell r="B9" t="str">
            <v>CTAXINC</v>
          </cell>
          <cell r="C9">
            <v>2005</v>
          </cell>
          <cell r="D9">
            <v>0</v>
          </cell>
          <cell r="E9">
            <v>4700578</v>
          </cell>
          <cell r="F9">
            <v>-420000</v>
          </cell>
          <cell r="G9">
            <v>269648</v>
          </cell>
          <cell r="H9">
            <v>650513</v>
          </cell>
          <cell r="I9">
            <v>2992370</v>
          </cell>
          <cell r="J9">
            <v>146703</v>
          </cell>
          <cell r="K9">
            <v>1950983</v>
          </cell>
          <cell r="L9">
            <v>111056.17</v>
          </cell>
          <cell r="M9">
            <v>175000</v>
          </cell>
          <cell r="N9">
            <v>0</v>
          </cell>
          <cell r="O9">
            <v>1225736.27</v>
          </cell>
          <cell r="P9">
            <v>0</v>
          </cell>
          <cell r="Q9">
            <v>-8884</v>
          </cell>
          <cell r="R9">
            <v>0</v>
          </cell>
          <cell r="S9">
            <v>162000</v>
          </cell>
          <cell r="T9">
            <v>376268</v>
          </cell>
          <cell r="U9">
            <v>147964</v>
          </cell>
          <cell r="V9">
            <v>8558529</v>
          </cell>
          <cell r="W9">
            <v>-121000</v>
          </cell>
          <cell r="X9">
            <v>-13078</v>
          </cell>
          <cell r="Y9">
            <v>301318.08</v>
          </cell>
          <cell r="Z9">
            <v>925000.39</v>
          </cell>
          <cell r="AA9">
            <v>-1260.8399999999999</v>
          </cell>
          <cell r="AB9">
            <v>-2664</v>
          </cell>
          <cell r="AC9">
            <v>354467.02</v>
          </cell>
          <cell r="AD9">
            <v>-113646</v>
          </cell>
          <cell r="AE9">
            <v>-113646</v>
          </cell>
          <cell r="AF9">
            <v>0</v>
          </cell>
          <cell r="AG9">
            <v>135712.95999999999</v>
          </cell>
          <cell r="AH9">
            <v>1136716.67</v>
          </cell>
          <cell r="AI9">
            <v>1141646.67</v>
          </cell>
          <cell r="AJ9">
            <v>-4930</v>
          </cell>
          <cell r="AK9">
            <v>747049</v>
          </cell>
          <cell r="AL9">
            <v>634589</v>
          </cell>
          <cell r="AM9">
            <v>5652337.6100000003</v>
          </cell>
          <cell r="AN9">
            <v>-23253</v>
          </cell>
          <cell r="AO9">
            <v>-2025</v>
          </cell>
          <cell r="AP9">
            <v>48825</v>
          </cell>
          <cell r="AQ9">
            <v>8594713</v>
          </cell>
          <cell r="AR9">
            <v>56060500</v>
          </cell>
          <cell r="AS9">
            <v>56060500</v>
          </cell>
          <cell r="AT9">
            <v>0</v>
          </cell>
          <cell r="AU9">
            <v>0</v>
          </cell>
          <cell r="AV9">
            <v>159000</v>
          </cell>
          <cell r="AW9">
            <v>16917</v>
          </cell>
          <cell r="AX9">
            <v>400517</v>
          </cell>
          <cell r="AY9">
            <v>2939451</v>
          </cell>
          <cell r="AZ9">
            <v>663000</v>
          </cell>
          <cell r="BA9">
            <v>698447</v>
          </cell>
          <cell r="BB9">
            <v>2509000</v>
          </cell>
          <cell r="BC9">
            <v>182897</v>
          </cell>
          <cell r="BD9">
            <v>0</v>
          </cell>
          <cell r="BE9">
            <v>902653</v>
          </cell>
          <cell r="BF9">
            <v>0</v>
          </cell>
          <cell r="BG9">
            <v>595906</v>
          </cell>
          <cell r="BH9">
            <v>676606</v>
          </cell>
          <cell r="BI9">
            <v>-80700</v>
          </cell>
          <cell r="BJ9">
            <v>574211</v>
          </cell>
          <cell r="BK9">
            <v>-353789</v>
          </cell>
          <cell r="BL9">
            <v>928000</v>
          </cell>
          <cell r="BM9">
            <v>220587.61</v>
          </cell>
          <cell r="BN9">
            <v>392233.51</v>
          </cell>
          <cell r="BO9">
            <v>95808</v>
          </cell>
          <cell r="BP9">
            <v>28729</v>
          </cell>
          <cell r="BQ9">
            <v>2655260</v>
          </cell>
          <cell r="BR9">
            <v>563029</v>
          </cell>
          <cell r="BS9">
            <v>1198433</v>
          </cell>
          <cell r="BT9">
            <v>2333000</v>
          </cell>
          <cell r="BU9">
            <v>217372</v>
          </cell>
          <cell r="BV9">
            <v>0</v>
          </cell>
          <cell r="BW9">
            <v>29722</v>
          </cell>
          <cell r="BX9">
            <v>2782935.5</v>
          </cell>
          <cell r="BY9">
            <v>-628643</v>
          </cell>
          <cell r="BZ9">
            <v>11065431</v>
          </cell>
          <cell r="CA9">
            <v>9910431</v>
          </cell>
          <cell r="CB9">
            <v>1155000</v>
          </cell>
          <cell r="CC9">
            <v>57250</v>
          </cell>
          <cell r="CD9">
            <v>25880.65</v>
          </cell>
          <cell r="CE9">
            <v>28066</v>
          </cell>
          <cell r="CF9">
            <v>876594</v>
          </cell>
          <cell r="CG9">
            <v>1364999</v>
          </cell>
          <cell r="CH9">
            <v>34184</v>
          </cell>
          <cell r="CI9">
            <v>61113786</v>
          </cell>
          <cell r="CJ9">
            <v>3929460</v>
          </cell>
          <cell r="CK9">
            <v>3749701</v>
          </cell>
          <cell r="CL9">
            <v>179759</v>
          </cell>
          <cell r="CM9">
            <v>216651.97</v>
          </cell>
          <cell r="CN9">
            <v>3088616</v>
          </cell>
          <cell r="CO9">
            <v>0</v>
          </cell>
          <cell r="CP9">
            <v>4200</v>
          </cell>
          <cell r="CQ9">
            <v>-64026</v>
          </cell>
          <cell r="CR9">
            <v>0</v>
          </cell>
          <cell r="CS9">
            <v>655872</v>
          </cell>
          <cell r="CT9">
            <v>1771167.25</v>
          </cell>
          <cell r="CU9">
            <v>275538.63</v>
          </cell>
        </row>
        <row r="10">
          <cell r="A10" t="str">
            <v>Total Customers (not including Street &amp; Sentinel Lighting Connections)</v>
          </cell>
          <cell r="B10" t="str">
            <v>YN</v>
          </cell>
          <cell r="C10">
            <v>2005</v>
          </cell>
          <cell r="D10">
            <v>1765</v>
          </cell>
          <cell r="E10">
            <v>65812</v>
          </cell>
          <cell r="F10">
            <v>35208</v>
          </cell>
          <cell r="G10">
            <v>9149</v>
          </cell>
          <cell r="H10">
            <v>35986</v>
          </cell>
          <cell r="I10">
            <v>59537</v>
          </cell>
          <cell r="J10">
            <v>14124</v>
          </cell>
          <cell r="K10">
            <v>47346</v>
          </cell>
          <cell r="L10">
            <v>15230</v>
          </cell>
          <cell r="M10">
            <v>6086</v>
          </cell>
          <cell r="N10">
            <v>1353</v>
          </cell>
          <cell r="O10">
            <v>31955</v>
          </cell>
          <cell r="P10">
            <v>1633</v>
          </cell>
          <cell r="Q10">
            <v>1791</v>
          </cell>
          <cell r="R10">
            <v>586</v>
          </cell>
          <cell r="S10">
            <v>10555</v>
          </cell>
          <cell r="T10">
            <v>84254</v>
          </cell>
          <cell r="U10">
            <v>3537</v>
          </cell>
          <cell r="V10">
            <v>178140</v>
          </cell>
          <cell r="W10">
            <v>13570</v>
          </cell>
          <cell r="X10">
            <v>3315</v>
          </cell>
          <cell r="Y10">
            <v>27437</v>
          </cell>
          <cell r="Z10">
            <v>18860</v>
          </cell>
          <cell r="AA10">
            <v>4040</v>
          </cell>
          <cell r="AB10">
            <v>682</v>
          </cell>
          <cell r="AC10">
            <v>11457</v>
          </cell>
          <cell r="AD10">
            <v>45915</v>
          </cell>
          <cell r="AE10">
            <v>42814</v>
          </cell>
          <cell r="AF10">
            <v>3101</v>
          </cell>
          <cell r="AG10">
            <v>9530</v>
          </cell>
          <cell r="AH10">
            <v>56177</v>
          </cell>
          <cell r="AI10">
            <v>54520</v>
          </cell>
          <cell r="AJ10">
            <v>1657</v>
          </cell>
          <cell r="AK10">
            <v>20462</v>
          </cell>
          <cell r="AL10">
            <v>19873</v>
          </cell>
          <cell r="AM10">
            <v>230327</v>
          </cell>
          <cell r="AN10">
            <v>2780</v>
          </cell>
          <cell r="AO10">
            <v>1130</v>
          </cell>
          <cell r="AP10">
            <v>5248</v>
          </cell>
          <cell r="AQ10">
            <v>116166</v>
          </cell>
          <cell r="AR10">
            <v>1152927</v>
          </cell>
          <cell r="AS10">
            <v>1151989</v>
          </cell>
          <cell r="AT10">
            <v>938</v>
          </cell>
          <cell r="AU10">
            <v>278581</v>
          </cell>
          <cell r="AV10">
            <v>13793</v>
          </cell>
          <cell r="AW10">
            <v>5847</v>
          </cell>
          <cell r="AX10">
            <v>26265</v>
          </cell>
          <cell r="AY10">
            <v>79487</v>
          </cell>
          <cell r="AZ10">
            <v>8551</v>
          </cell>
          <cell r="BA10">
            <v>8995</v>
          </cell>
          <cell r="BB10">
            <v>138046</v>
          </cell>
          <cell r="BC10">
            <v>6829</v>
          </cell>
          <cell r="BD10">
            <v>6516</v>
          </cell>
          <cell r="BE10">
            <v>19858</v>
          </cell>
          <cell r="BF10">
            <v>189</v>
          </cell>
          <cell r="BG10">
            <v>30166</v>
          </cell>
          <cell r="BH10">
            <v>26176</v>
          </cell>
          <cell r="BI10">
            <v>3990</v>
          </cell>
          <cell r="BJ10">
            <v>48671</v>
          </cell>
          <cell r="BK10">
            <v>33683</v>
          </cell>
          <cell r="BL10">
            <v>14988</v>
          </cell>
          <cell r="BM10">
            <v>7466</v>
          </cell>
          <cell r="BN10">
            <v>18171</v>
          </cell>
          <cell r="BO10">
            <v>23405</v>
          </cell>
          <cell r="BP10">
            <v>6202</v>
          </cell>
          <cell r="BQ10">
            <v>54677</v>
          </cell>
          <cell r="BR10">
            <v>9927</v>
          </cell>
          <cell r="BS10">
            <v>12374</v>
          </cell>
          <cell r="BT10">
            <v>49500</v>
          </cell>
          <cell r="BU10">
            <v>10190</v>
          </cell>
          <cell r="BV10">
            <v>32497</v>
          </cell>
          <cell r="BW10">
            <v>3265</v>
          </cell>
          <cell r="BX10">
            <v>33531</v>
          </cell>
          <cell r="BY10">
            <v>9135</v>
          </cell>
          <cell r="BZ10">
            <v>219788</v>
          </cell>
          <cell r="CA10">
            <v>203749</v>
          </cell>
          <cell r="CB10">
            <v>16039</v>
          </cell>
          <cell r="CC10">
            <v>4116</v>
          </cell>
          <cell r="CD10">
            <v>5823</v>
          </cell>
          <cell r="CE10">
            <v>2760</v>
          </cell>
          <cell r="CF10">
            <v>15243</v>
          </cell>
          <cell r="CG10">
            <v>49558</v>
          </cell>
          <cell r="CH10">
            <v>6343</v>
          </cell>
          <cell r="CI10">
            <v>676678</v>
          </cell>
          <cell r="CJ10">
            <v>106730</v>
          </cell>
          <cell r="CK10">
            <v>100802</v>
          </cell>
          <cell r="CL10">
            <v>5928</v>
          </cell>
          <cell r="CM10">
            <v>10545</v>
          </cell>
          <cell r="CN10">
            <v>48041</v>
          </cell>
          <cell r="CO10">
            <v>21430</v>
          </cell>
          <cell r="CP10">
            <v>3416</v>
          </cell>
          <cell r="CQ10">
            <v>3773</v>
          </cell>
          <cell r="CR10">
            <v>1976</v>
          </cell>
          <cell r="CS10">
            <v>20699</v>
          </cell>
          <cell r="CT10">
            <v>36235</v>
          </cell>
          <cell r="CU10">
            <v>14195</v>
          </cell>
        </row>
        <row r="11">
          <cell r="A11" t="str">
            <v>Customers - Residential</v>
          </cell>
          <cell r="B11" t="str">
            <v>YNR</v>
          </cell>
          <cell r="C11">
            <v>2005</v>
          </cell>
          <cell r="D11">
            <v>1482</v>
          </cell>
          <cell r="E11">
            <v>59186</v>
          </cell>
          <cell r="F11">
            <v>30859</v>
          </cell>
          <cell r="G11">
            <v>7733</v>
          </cell>
          <cell r="H11">
            <v>32594</v>
          </cell>
          <cell r="I11">
            <v>53983</v>
          </cell>
          <cell r="J11">
            <v>12232</v>
          </cell>
          <cell r="K11">
            <v>42188</v>
          </cell>
          <cell r="L11">
            <v>13818</v>
          </cell>
          <cell r="M11">
            <v>5409</v>
          </cell>
          <cell r="N11">
            <v>1171</v>
          </cell>
          <cell r="O11">
            <v>28303</v>
          </cell>
          <cell r="P11">
            <v>0</v>
          </cell>
          <cell r="Q11">
            <v>1589</v>
          </cell>
          <cell r="R11">
            <v>495</v>
          </cell>
          <cell r="S11">
            <v>9463</v>
          </cell>
          <cell r="T11">
            <v>75921</v>
          </cell>
          <cell r="U11">
            <v>3097</v>
          </cell>
          <cell r="V11">
            <v>157897</v>
          </cell>
          <cell r="W11">
            <v>12007</v>
          </cell>
          <cell r="X11">
            <v>2843</v>
          </cell>
          <cell r="Y11">
            <v>25266</v>
          </cell>
          <cell r="Z11">
            <v>16657</v>
          </cell>
          <cell r="AA11">
            <v>3530</v>
          </cell>
          <cell r="AB11">
            <v>593</v>
          </cell>
          <cell r="AC11">
            <v>10454</v>
          </cell>
          <cell r="AD11">
            <v>41389</v>
          </cell>
          <cell r="AE11">
            <v>38606</v>
          </cell>
          <cell r="AF11">
            <v>2783</v>
          </cell>
          <cell r="AG11">
            <v>8698</v>
          </cell>
          <cell r="AH11">
            <v>51302</v>
          </cell>
          <cell r="AI11">
            <v>49781</v>
          </cell>
          <cell r="AJ11">
            <v>1521</v>
          </cell>
          <cell r="AK11">
            <v>17893</v>
          </cell>
          <cell r="AL11">
            <v>18392</v>
          </cell>
          <cell r="AM11">
            <v>208193</v>
          </cell>
          <cell r="AN11">
            <v>2344</v>
          </cell>
          <cell r="AO11">
            <v>974</v>
          </cell>
          <cell r="AP11">
            <v>4611</v>
          </cell>
          <cell r="AQ11">
            <v>107609</v>
          </cell>
          <cell r="AR11">
            <v>1044116</v>
          </cell>
          <cell r="AS11">
            <v>1043286</v>
          </cell>
          <cell r="AT11">
            <v>830</v>
          </cell>
          <cell r="AU11">
            <v>252268</v>
          </cell>
          <cell r="AV11">
            <v>12821</v>
          </cell>
          <cell r="AW11">
            <v>4993</v>
          </cell>
          <cell r="AX11">
            <v>22426</v>
          </cell>
          <cell r="AY11">
            <v>71490</v>
          </cell>
          <cell r="AZ11">
            <v>7374</v>
          </cell>
          <cell r="BA11">
            <v>7354</v>
          </cell>
          <cell r="BB11">
            <v>124638</v>
          </cell>
          <cell r="BC11">
            <v>6057</v>
          </cell>
          <cell r="BD11">
            <v>5695</v>
          </cell>
          <cell r="BE11">
            <v>17611</v>
          </cell>
          <cell r="BF11">
            <v>160</v>
          </cell>
          <cell r="BG11">
            <v>26855</v>
          </cell>
          <cell r="BH11">
            <v>23155</v>
          </cell>
          <cell r="BI11">
            <v>3700</v>
          </cell>
          <cell r="BJ11">
            <v>43068</v>
          </cell>
          <cell r="BK11">
            <v>29713</v>
          </cell>
          <cell r="BL11">
            <v>13355</v>
          </cell>
          <cell r="BM11">
            <v>6124</v>
          </cell>
          <cell r="BN11">
            <v>15905</v>
          </cell>
          <cell r="BO11">
            <v>20463</v>
          </cell>
          <cell r="BP11">
            <v>5317</v>
          </cell>
          <cell r="BQ11">
            <v>48681</v>
          </cell>
          <cell r="BR11">
            <v>8865</v>
          </cell>
          <cell r="BS11">
            <v>10848</v>
          </cell>
          <cell r="BT11">
            <v>44917</v>
          </cell>
          <cell r="BU11">
            <v>8601</v>
          </cell>
          <cell r="BV11">
            <v>28646</v>
          </cell>
          <cell r="BW11">
            <v>2612</v>
          </cell>
          <cell r="BX11">
            <v>29400</v>
          </cell>
          <cell r="BY11">
            <v>8098</v>
          </cell>
          <cell r="BZ11">
            <v>192706</v>
          </cell>
          <cell r="CA11">
            <v>178139</v>
          </cell>
          <cell r="CB11">
            <v>14567</v>
          </cell>
          <cell r="CC11">
            <v>3531</v>
          </cell>
          <cell r="CD11">
            <v>4931</v>
          </cell>
          <cell r="CE11">
            <v>2300</v>
          </cell>
          <cell r="CF11">
            <v>13469</v>
          </cell>
          <cell r="CG11">
            <v>44418</v>
          </cell>
          <cell r="CH11">
            <v>5607</v>
          </cell>
          <cell r="CI11">
            <v>597469</v>
          </cell>
          <cell r="CJ11">
            <v>96322</v>
          </cell>
          <cell r="CK11">
            <v>91114</v>
          </cell>
          <cell r="CL11">
            <v>5208</v>
          </cell>
          <cell r="CM11">
            <v>9727</v>
          </cell>
          <cell r="CN11">
            <v>42322</v>
          </cell>
          <cell r="CO11">
            <v>19321</v>
          </cell>
          <cell r="CP11">
            <v>2909</v>
          </cell>
          <cell r="CQ11">
            <v>3226</v>
          </cell>
          <cell r="CR11">
            <v>1729</v>
          </cell>
          <cell r="CS11">
            <v>18022</v>
          </cell>
          <cell r="CT11">
            <v>33870</v>
          </cell>
          <cell r="CU11">
            <v>12826</v>
          </cell>
        </row>
        <row r="12">
          <cell r="A12" t="str">
            <v xml:space="preserve">Customers- General Service </v>
          </cell>
          <cell r="C12">
            <v>2005</v>
          </cell>
          <cell r="D12">
            <v>283</v>
          </cell>
          <cell r="E12">
            <v>6626</v>
          </cell>
          <cell r="F12">
            <v>4344</v>
          </cell>
          <cell r="G12">
            <v>1415</v>
          </cell>
          <cell r="H12">
            <v>3392</v>
          </cell>
          <cell r="I12">
            <v>5554</v>
          </cell>
          <cell r="J12">
            <v>1890</v>
          </cell>
          <cell r="K12">
            <v>5155</v>
          </cell>
          <cell r="L12">
            <v>1412</v>
          </cell>
          <cell r="M12">
            <v>677</v>
          </cell>
          <cell r="N12">
            <v>182</v>
          </cell>
          <cell r="O12">
            <v>3650</v>
          </cell>
          <cell r="P12">
            <v>1633</v>
          </cell>
          <cell r="Q12">
            <v>202</v>
          </cell>
          <cell r="R12">
            <v>91</v>
          </cell>
          <cell r="S12">
            <v>1092</v>
          </cell>
          <cell r="T12">
            <v>8324</v>
          </cell>
          <cell r="U12">
            <v>440</v>
          </cell>
          <cell r="V12">
            <v>20235</v>
          </cell>
          <cell r="W12">
            <v>1562</v>
          </cell>
          <cell r="X12">
            <v>472</v>
          </cell>
          <cell r="Y12">
            <v>2171</v>
          </cell>
          <cell r="Z12">
            <v>2202</v>
          </cell>
          <cell r="AA12">
            <v>510</v>
          </cell>
          <cell r="AB12">
            <v>89</v>
          </cell>
          <cell r="AC12">
            <v>1001</v>
          </cell>
          <cell r="AD12">
            <v>4526</v>
          </cell>
          <cell r="AE12">
            <v>4208</v>
          </cell>
          <cell r="AF12">
            <v>318</v>
          </cell>
          <cell r="AG12">
            <v>832</v>
          </cell>
          <cell r="AH12">
            <v>4871</v>
          </cell>
          <cell r="AI12">
            <v>4735</v>
          </cell>
          <cell r="AJ12">
            <v>136</v>
          </cell>
          <cell r="AK12">
            <v>2569</v>
          </cell>
          <cell r="AL12">
            <v>1481</v>
          </cell>
          <cell r="AM12">
            <v>22121</v>
          </cell>
          <cell r="AN12">
            <v>436</v>
          </cell>
          <cell r="AO12">
            <v>156</v>
          </cell>
          <cell r="AP12">
            <v>636</v>
          </cell>
          <cell r="AQ12">
            <v>8554</v>
          </cell>
          <cell r="AR12">
            <v>108787</v>
          </cell>
          <cell r="AS12">
            <v>108679</v>
          </cell>
          <cell r="AT12">
            <v>108</v>
          </cell>
          <cell r="AU12">
            <v>26303</v>
          </cell>
          <cell r="AV12">
            <v>972</v>
          </cell>
          <cell r="AW12">
            <v>854</v>
          </cell>
          <cell r="AX12">
            <v>3836</v>
          </cell>
          <cell r="AY12">
            <v>7993</v>
          </cell>
          <cell r="AZ12">
            <v>1177</v>
          </cell>
          <cell r="BA12">
            <v>1641</v>
          </cell>
          <cell r="BB12">
            <v>13405</v>
          </cell>
          <cell r="BC12">
            <v>771</v>
          </cell>
          <cell r="BD12">
            <v>821</v>
          </cell>
          <cell r="BE12">
            <v>2245</v>
          </cell>
          <cell r="BF12">
            <v>29</v>
          </cell>
          <cell r="BG12">
            <v>3311</v>
          </cell>
          <cell r="BH12">
            <v>3021</v>
          </cell>
          <cell r="BI12">
            <v>290</v>
          </cell>
          <cell r="BJ12">
            <v>5603</v>
          </cell>
          <cell r="BK12">
            <v>3970</v>
          </cell>
          <cell r="BL12">
            <v>1633</v>
          </cell>
          <cell r="BM12">
            <v>1342</v>
          </cell>
          <cell r="BN12">
            <v>2266</v>
          </cell>
          <cell r="BO12">
            <v>2942</v>
          </cell>
          <cell r="BP12">
            <v>885</v>
          </cell>
          <cell r="BQ12">
            <v>5995</v>
          </cell>
          <cell r="BR12">
            <v>1062</v>
          </cell>
          <cell r="BS12">
            <v>1526</v>
          </cell>
          <cell r="BT12">
            <v>4581</v>
          </cell>
          <cell r="BU12">
            <v>1589</v>
          </cell>
          <cell r="BV12">
            <v>3851</v>
          </cell>
          <cell r="BW12">
            <v>653</v>
          </cell>
          <cell r="BX12">
            <v>4129</v>
          </cell>
          <cell r="BY12">
            <v>1037</v>
          </cell>
          <cell r="BZ12">
            <v>27077</v>
          </cell>
          <cell r="CA12">
            <v>25605</v>
          </cell>
          <cell r="CB12">
            <v>1472</v>
          </cell>
          <cell r="CC12">
            <v>585</v>
          </cell>
          <cell r="CD12">
            <v>892</v>
          </cell>
          <cell r="CE12">
            <v>460</v>
          </cell>
          <cell r="CF12">
            <v>1773</v>
          </cell>
          <cell r="CG12">
            <v>5139</v>
          </cell>
          <cell r="CH12">
            <v>736</v>
          </cell>
          <cell r="CI12">
            <v>79162</v>
          </cell>
          <cell r="CJ12">
            <v>10404</v>
          </cell>
          <cell r="CK12">
            <v>9684</v>
          </cell>
          <cell r="CL12">
            <v>720</v>
          </cell>
          <cell r="CM12">
            <v>818</v>
          </cell>
          <cell r="CN12">
            <v>5717</v>
          </cell>
          <cell r="CO12">
            <v>2106</v>
          </cell>
          <cell r="CP12">
            <v>507</v>
          </cell>
          <cell r="CQ12">
            <v>546</v>
          </cell>
          <cell r="CR12">
            <v>247</v>
          </cell>
          <cell r="CS12">
            <v>2677</v>
          </cell>
          <cell r="CT12">
            <v>2365</v>
          </cell>
          <cell r="CU12">
            <v>1368</v>
          </cell>
        </row>
        <row r="13">
          <cell r="A13" t="str">
            <v>Customers- Large User, Sub- Transmission, Intermediate/ Embedded Distributor</v>
          </cell>
          <cell r="C13">
            <v>2005</v>
          </cell>
          <cell r="D13">
            <v>0</v>
          </cell>
          <cell r="E13">
            <v>0</v>
          </cell>
          <cell r="F13">
            <v>5</v>
          </cell>
          <cell r="G13">
            <v>1</v>
          </cell>
          <cell r="H13">
            <v>0</v>
          </cell>
          <cell r="I13">
            <v>0</v>
          </cell>
          <cell r="J13">
            <v>2</v>
          </cell>
          <cell r="K13">
            <v>3</v>
          </cell>
          <cell r="L13">
            <v>0</v>
          </cell>
          <cell r="M13">
            <v>0</v>
          </cell>
          <cell r="N13">
            <v>0</v>
          </cell>
          <cell r="O13">
            <v>2</v>
          </cell>
          <cell r="P13">
            <v>0</v>
          </cell>
          <cell r="Q13">
            <v>0</v>
          </cell>
          <cell r="R13">
            <v>0</v>
          </cell>
          <cell r="S13">
            <v>0</v>
          </cell>
          <cell r="T13">
            <v>9</v>
          </cell>
          <cell r="U13">
            <v>0</v>
          </cell>
          <cell r="V13">
            <v>8</v>
          </cell>
          <cell r="W13">
            <v>1</v>
          </cell>
          <cell r="X13">
            <v>0</v>
          </cell>
          <cell r="Y13">
            <v>0</v>
          </cell>
          <cell r="Z13">
            <v>1</v>
          </cell>
          <cell r="AA13">
            <v>0</v>
          </cell>
          <cell r="AB13">
            <v>0</v>
          </cell>
          <cell r="AC13">
            <v>2</v>
          </cell>
          <cell r="AD13">
            <v>0</v>
          </cell>
          <cell r="AE13">
            <v>0</v>
          </cell>
          <cell r="AF13">
            <v>0</v>
          </cell>
          <cell r="AG13">
            <v>0</v>
          </cell>
          <cell r="AH13">
            <v>4</v>
          </cell>
          <cell r="AI13">
            <v>4</v>
          </cell>
          <cell r="AJ13">
            <v>0</v>
          </cell>
          <cell r="AK13">
            <v>0</v>
          </cell>
          <cell r="AL13">
            <v>0</v>
          </cell>
          <cell r="AM13">
            <v>13</v>
          </cell>
          <cell r="AN13">
            <v>0</v>
          </cell>
          <cell r="AO13">
            <v>0</v>
          </cell>
          <cell r="AP13">
            <v>1</v>
          </cell>
          <cell r="AQ13">
            <v>3</v>
          </cell>
          <cell r="AR13">
            <v>24</v>
          </cell>
          <cell r="AS13">
            <v>24</v>
          </cell>
          <cell r="AT13">
            <v>0</v>
          </cell>
          <cell r="AU13">
            <v>10</v>
          </cell>
          <cell r="AV13">
            <v>0</v>
          </cell>
          <cell r="AW13">
            <v>0</v>
          </cell>
          <cell r="AX13">
            <v>3</v>
          </cell>
          <cell r="AY13">
            <v>4</v>
          </cell>
          <cell r="AZ13">
            <v>0</v>
          </cell>
          <cell r="BA13">
            <v>0</v>
          </cell>
          <cell r="BB13">
            <v>3</v>
          </cell>
          <cell r="BC13">
            <v>1</v>
          </cell>
          <cell r="BD13">
            <v>0</v>
          </cell>
          <cell r="BE13">
            <v>2</v>
          </cell>
          <cell r="BF13">
            <v>0</v>
          </cell>
          <cell r="BG13">
            <v>0</v>
          </cell>
          <cell r="BH13">
            <v>0</v>
          </cell>
          <cell r="BI13">
            <v>0</v>
          </cell>
          <cell r="BJ13">
            <v>0</v>
          </cell>
          <cell r="BK13">
            <v>0</v>
          </cell>
          <cell r="BL13">
            <v>0</v>
          </cell>
          <cell r="BM13">
            <v>0</v>
          </cell>
          <cell r="BN13">
            <v>0</v>
          </cell>
          <cell r="BO13">
            <v>0</v>
          </cell>
          <cell r="BP13">
            <v>0</v>
          </cell>
          <cell r="BQ13">
            <v>1</v>
          </cell>
          <cell r="BR13">
            <v>0</v>
          </cell>
          <cell r="BS13">
            <v>0</v>
          </cell>
          <cell r="BT13">
            <v>2</v>
          </cell>
          <cell r="BU13">
            <v>0</v>
          </cell>
          <cell r="BV13">
            <v>0</v>
          </cell>
          <cell r="BW13">
            <v>0</v>
          </cell>
          <cell r="BX13">
            <v>2</v>
          </cell>
          <cell r="BY13">
            <v>0</v>
          </cell>
          <cell r="BZ13">
            <v>5</v>
          </cell>
          <cell r="CA13">
            <v>5</v>
          </cell>
          <cell r="CB13">
            <v>0</v>
          </cell>
          <cell r="CC13">
            <v>0</v>
          </cell>
          <cell r="CD13">
            <v>0</v>
          </cell>
          <cell r="CE13">
            <v>0</v>
          </cell>
          <cell r="CF13">
            <v>1</v>
          </cell>
          <cell r="CG13">
            <v>1</v>
          </cell>
          <cell r="CH13">
            <v>0</v>
          </cell>
          <cell r="CI13">
            <v>47</v>
          </cell>
          <cell r="CJ13">
            <v>4</v>
          </cell>
          <cell r="CK13">
            <v>4</v>
          </cell>
          <cell r="CL13">
            <v>0</v>
          </cell>
          <cell r="CM13">
            <v>0</v>
          </cell>
          <cell r="CN13">
            <v>2</v>
          </cell>
          <cell r="CO13">
            <v>3</v>
          </cell>
          <cell r="CP13">
            <v>0</v>
          </cell>
          <cell r="CQ13">
            <v>1</v>
          </cell>
          <cell r="CR13">
            <v>0</v>
          </cell>
          <cell r="CS13">
            <v>0</v>
          </cell>
          <cell r="CT13">
            <v>0</v>
          </cell>
          <cell r="CU13">
            <v>1</v>
          </cell>
        </row>
        <row r="14">
          <cell r="A14" t="str">
            <v>Customers- Street Lighting</v>
          </cell>
          <cell r="B14" t="str">
            <v>YNST</v>
          </cell>
          <cell r="C14">
            <v>2005</v>
          </cell>
          <cell r="D14">
            <v>525637</v>
          </cell>
          <cell r="E14">
            <v>10477548</v>
          </cell>
          <cell r="F14">
            <v>8791501</v>
          </cell>
          <cell r="G14">
            <v>1644397</v>
          </cell>
          <cell r="H14">
            <v>6635712</v>
          </cell>
          <cell r="I14">
            <v>9532175</v>
          </cell>
          <cell r="J14">
            <v>1946331</v>
          </cell>
          <cell r="K14">
            <v>9912703</v>
          </cell>
          <cell r="L14">
            <v>2314975</v>
          </cell>
          <cell r="M14">
            <v>1193247</v>
          </cell>
          <cell r="N14">
            <v>222272</v>
          </cell>
          <cell r="O14">
            <v>7962220</v>
          </cell>
          <cell r="P14">
            <v>368062</v>
          </cell>
          <cell r="Q14">
            <v>378611</v>
          </cell>
          <cell r="R14">
            <v>123564</v>
          </cell>
          <cell r="S14">
            <v>0</v>
          </cell>
          <cell r="T14">
            <v>0</v>
          </cell>
          <cell r="U14">
            <v>579573</v>
          </cell>
          <cell r="V14">
            <v>39216977</v>
          </cell>
          <cell r="W14">
            <v>3234698</v>
          </cell>
          <cell r="X14">
            <v>613293</v>
          </cell>
          <cell r="Y14">
            <v>5636172</v>
          </cell>
          <cell r="Z14">
            <v>3668342</v>
          </cell>
          <cell r="AA14">
            <v>3017</v>
          </cell>
          <cell r="AB14">
            <v>103645</v>
          </cell>
          <cell r="AC14">
            <v>0</v>
          </cell>
          <cell r="AD14">
            <v>8392880</v>
          </cell>
          <cell r="AE14">
            <v>7733572</v>
          </cell>
          <cell r="AF14">
            <v>659308</v>
          </cell>
          <cell r="AG14">
            <v>0</v>
          </cell>
          <cell r="AH14">
            <v>8540031</v>
          </cell>
          <cell r="AI14">
            <v>8341768</v>
          </cell>
          <cell r="AJ14">
            <v>198263</v>
          </cell>
          <cell r="AK14">
            <v>2177588</v>
          </cell>
          <cell r="AL14">
            <v>3106513</v>
          </cell>
          <cell r="AM14">
            <v>39440325</v>
          </cell>
          <cell r="AN14">
            <v>1094897</v>
          </cell>
          <cell r="AO14">
            <v>345396</v>
          </cell>
          <cell r="AP14">
            <v>948741.11</v>
          </cell>
          <cell r="AQ14">
            <v>22688359</v>
          </cell>
          <cell r="AR14">
            <v>118607204</v>
          </cell>
          <cell r="AS14">
            <v>118314000</v>
          </cell>
          <cell r="AT14">
            <v>293204</v>
          </cell>
          <cell r="AU14">
            <v>0</v>
          </cell>
          <cell r="AV14">
            <v>0</v>
          </cell>
          <cell r="AW14">
            <v>1802995</v>
          </cell>
          <cell r="AX14">
            <v>4018997</v>
          </cell>
          <cell r="AY14">
            <v>15550040</v>
          </cell>
          <cell r="AZ14">
            <v>1913094</v>
          </cell>
          <cell r="BA14">
            <v>0</v>
          </cell>
          <cell r="BB14">
            <v>21874451</v>
          </cell>
          <cell r="BC14">
            <v>0</v>
          </cell>
          <cell r="BD14">
            <v>1100219</v>
          </cell>
          <cell r="BE14">
            <v>185095</v>
          </cell>
          <cell r="BF14">
            <v>66392</v>
          </cell>
          <cell r="BG14">
            <v>0</v>
          </cell>
          <cell r="BH14">
            <v>0</v>
          </cell>
          <cell r="BI14">
            <v>0</v>
          </cell>
          <cell r="BJ14">
            <v>1861917</v>
          </cell>
          <cell r="BK14">
            <v>15309</v>
          </cell>
          <cell r="BL14">
            <v>1846608</v>
          </cell>
          <cell r="BM14">
            <v>983596</v>
          </cell>
          <cell r="BN14">
            <v>3409153.49</v>
          </cell>
          <cell r="BO14">
            <v>3289523</v>
          </cell>
          <cell r="BP14">
            <v>1786858.62</v>
          </cell>
          <cell r="BQ14">
            <v>10899391</v>
          </cell>
          <cell r="BR14">
            <v>1653280</v>
          </cell>
          <cell r="BS14">
            <v>2520849</v>
          </cell>
          <cell r="BT14">
            <v>41058</v>
          </cell>
          <cell r="BU14">
            <v>2426246</v>
          </cell>
          <cell r="BV14">
            <v>281406</v>
          </cell>
          <cell r="BW14">
            <v>918701</v>
          </cell>
          <cell r="BX14">
            <v>5985582</v>
          </cell>
          <cell r="BY14">
            <v>1727721</v>
          </cell>
          <cell r="BZ14">
            <v>2868937</v>
          </cell>
          <cell r="CA14">
            <v>440542</v>
          </cell>
          <cell r="CB14">
            <v>2428395</v>
          </cell>
          <cell r="CC14">
            <v>1092429</v>
          </cell>
          <cell r="CD14">
            <v>1358999</v>
          </cell>
          <cell r="CE14">
            <v>492940.57</v>
          </cell>
          <cell r="CF14">
            <v>0</v>
          </cell>
          <cell r="CG14">
            <v>10779848</v>
          </cell>
          <cell r="CH14">
            <v>1280811.4099999999</v>
          </cell>
          <cell r="CI14">
            <v>109288346</v>
          </cell>
          <cell r="CJ14">
            <v>20297012</v>
          </cell>
          <cell r="CK14">
            <v>19738230</v>
          </cell>
          <cell r="CL14">
            <v>558782</v>
          </cell>
          <cell r="CM14">
            <v>1506679.03</v>
          </cell>
          <cell r="CN14">
            <v>7324552</v>
          </cell>
          <cell r="CO14">
            <v>4841853</v>
          </cell>
          <cell r="CP14">
            <v>728596</v>
          </cell>
          <cell r="CQ14">
            <v>1063727</v>
          </cell>
          <cell r="CR14">
            <v>15193</v>
          </cell>
          <cell r="CS14">
            <v>6577386</v>
          </cell>
          <cell r="CT14">
            <v>0</v>
          </cell>
          <cell r="CU14">
            <v>2525573</v>
          </cell>
        </row>
        <row r="15">
          <cell r="A15" t="str">
            <v>Customers- Sentinel Lighting</v>
          </cell>
          <cell r="B15" t="str">
            <v>YNSL</v>
          </cell>
          <cell r="C15">
            <v>2005</v>
          </cell>
          <cell r="D15">
            <v>2065</v>
          </cell>
          <cell r="E15">
            <v>0</v>
          </cell>
          <cell r="F15">
            <v>699473</v>
          </cell>
          <cell r="G15">
            <v>210113</v>
          </cell>
          <cell r="H15">
            <v>545615</v>
          </cell>
          <cell r="I15">
            <v>0</v>
          </cell>
          <cell r="J15">
            <v>0</v>
          </cell>
          <cell r="K15">
            <v>0</v>
          </cell>
          <cell r="L15">
            <v>817726</v>
          </cell>
          <cell r="M15">
            <v>49767</v>
          </cell>
          <cell r="N15">
            <v>23346</v>
          </cell>
          <cell r="O15">
            <v>432493</v>
          </cell>
          <cell r="P15">
            <v>47961</v>
          </cell>
          <cell r="Q15">
            <v>0</v>
          </cell>
          <cell r="R15">
            <v>1802</v>
          </cell>
          <cell r="S15">
            <v>0</v>
          </cell>
          <cell r="T15">
            <v>0</v>
          </cell>
          <cell r="U15">
            <v>69028</v>
          </cell>
          <cell r="V15">
            <v>0</v>
          </cell>
          <cell r="W15">
            <v>168820</v>
          </cell>
          <cell r="X15">
            <v>27408</v>
          </cell>
          <cell r="Y15">
            <v>420151</v>
          </cell>
          <cell r="Z15">
            <v>170856</v>
          </cell>
          <cell r="AA15">
            <v>0</v>
          </cell>
          <cell r="AB15">
            <v>0</v>
          </cell>
          <cell r="AC15">
            <v>0</v>
          </cell>
          <cell r="AD15">
            <v>578246</v>
          </cell>
          <cell r="AE15">
            <v>537190</v>
          </cell>
          <cell r="AF15">
            <v>41056</v>
          </cell>
          <cell r="AG15">
            <v>0</v>
          </cell>
          <cell r="AH15">
            <v>130002</v>
          </cell>
          <cell r="AI15">
            <v>129370</v>
          </cell>
          <cell r="AJ15">
            <v>632</v>
          </cell>
          <cell r="AK15">
            <v>539685</v>
          </cell>
          <cell r="AL15">
            <v>322737</v>
          </cell>
          <cell r="AM15">
            <v>600625</v>
          </cell>
          <cell r="AN15">
            <v>66131</v>
          </cell>
          <cell r="AO15">
            <v>0</v>
          </cell>
          <cell r="AP15">
            <v>113764.46</v>
          </cell>
          <cell r="AQ15">
            <v>66522.53</v>
          </cell>
          <cell r="AR15">
            <v>23577000</v>
          </cell>
          <cell r="AS15">
            <v>23577000</v>
          </cell>
          <cell r="AT15">
            <v>0</v>
          </cell>
          <cell r="AU15">
            <v>37437830</v>
          </cell>
          <cell r="AV15">
            <v>0</v>
          </cell>
          <cell r="AW15">
            <v>0</v>
          </cell>
          <cell r="AX15">
            <v>0</v>
          </cell>
          <cell r="AY15">
            <v>0</v>
          </cell>
          <cell r="AZ15">
            <v>41099</v>
          </cell>
          <cell r="BA15">
            <v>40993</v>
          </cell>
          <cell r="BB15">
            <v>904028</v>
          </cell>
          <cell r="BC15">
            <v>0</v>
          </cell>
          <cell r="BD15">
            <v>42991</v>
          </cell>
          <cell r="BE15">
            <v>11151</v>
          </cell>
          <cell r="BF15">
            <v>0</v>
          </cell>
          <cell r="BG15">
            <v>0</v>
          </cell>
          <cell r="BH15">
            <v>0</v>
          </cell>
          <cell r="BI15">
            <v>0</v>
          </cell>
          <cell r="BJ15">
            <v>303761</v>
          </cell>
          <cell r="BK15">
            <v>104</v>
          </cell>
          <cell r="BL15">
            <v>303657</v>
          </cell>
          <cell r="BM15">
            <v>141050</v>
          </cell>
          <cell r="BN15">
            <v>306916</v>
          </cell>
          <cell r="BO15">
            <v>621423</v>
          </cell>
          <cell r="BP15">
            <v>0</v>
          </cell>
          <cell r="BQ15">
            <v>155137</v>
          </cell>
          <cell r="BR15">
            <v>140975</v>
          </cell>
          <cell r="BS15">
            <v>433230</v>
          </cell>
          <cell r="BT15">
            <v>0</v>
          </cell>
          <cell r="BU15">
            <v>284332</v>
          </cell>
          <cell r="BV15">
            <v>6947864</v>
          </cell>
          <cell r="BW15">
            <v>16288</v>
          </cell>
          <cell r="BX15">
            <v>966991</v>
          </cell>
          <cell r="BY15">
            <v>14896</v>
          </cell>
          <cell r="BZ15">
            <v>36572706</v>
          </cell>
          <cell r="CA15">
            <v>36528576</v>
          </cell>
          <cell r="CB15">
            <v>44130</v>
          </cell>
          <cell r="CC15">
            <v>0</v>
          </cell>
          <cell r="CD15">
            <v>0</v>
          </cell>
          <cell r="CE15">
            <v>0</v>
          </cell>
          <cell r="CF15">
            <v>2895198</v>
          </cell>
          <cell r="CG15">
            <v>126496</v>
          </cell>
          <cell r="CH15">
            <v>111833.95</v>
          </cell>
          <cell r="CI15">
            <v>0</v>
          </cell>
          <cell r="CJ15">
            <v>1027166</v>
          </cell>
          <cell r="CK15">
            <v>980229</v>
          </cell>
          <cell r="CL15">
            <v>46937</v>
          </cell>
          <cell r="CM15">
            <v>3927</v>
          </cell>
          <cell r="CN15">
            <v>0</v>
          </cell>
          <cell r="CO15">
            <v>1145544</v>
          </cell>
          <cell r="CP15">
            <v>39379</v>
          </cell>
          <cell r="CQ15">
            <v>23382</v>
          </cell>
          <cell r="CR15">
            <v>434710</v>
          </cell>
          <cell r="CS15">
            <v>7546</v>
          </cell>
          <cell r="CT15">
            <v>0</v>
          </cell>
          <cell r="CU15">
            <v>0</v>
          </cell>
        </row>
        <row r="16">
          <cell r="A16" t="str">
            <v>kWh</v>
          </cell>
          <cell r="B16" t="str">
            <v>YV</v>
          </cell>
          <cell r="C16">
            <v>2005</v>
          </cell>
          <cell r="D16">
            <v>45002145</v>
          </cell>
          <cell r="E16">
            <v>1486446616</v>
          </cell>
          <cell r="F16">
            <v>1154632630</v>
          </cell>
          <cell r="G16">
            <v>220596967</v>
          </cell>
          <cell r="H16">
            <v>931155703</v>
          </cell>
          <cell r="I16">
            <v>1810325433</v>
          </cell>
          <cell r="J16">
            <v>353069346</v>
          </cell>
          <cell r="K16">
            <v>1627497173</v>
          </cell>
          <cell r="L16">
            <v>288717399</v>
          </cell>
          <cell r="M16">
            <v>160523822</v>
          </cell>
          <cell r="N16">
            <v>29440248</v>
          </cell>
          <cell r="O16">
            <v>946838236</v>
          </cell>
          <cell r="P16">
            <v>19730932</v>
          </cell>
          <cell r="Q16">
            <v>30467427</v>
          </cell>
          <cell r="R16">
            <v>8972237</v>
          </cell>
          <cell r="S16">
            <v>188200406</v>
          </cell>
          <cell r="T16">
            <v>961633772</v>
          </cell>
          <cell r="U16">
            <v>86515635</v>
          </cell>
          <cell r="V16">
            <v>8316326455</v>
          </cell>
          <cell r="W16">
            <v>396180246</v>
          </cell>
          <cell r="X16">
            <v>65748316</v>
          </cell>
          <cell r="Y16">
            <v>590255414</v>
          </cell>
          <cell r="Z16">
            <v>632444846</v>
          </cell>
          <cell r="AA16">
            <v>45760156</v>
          </cell>
          <cell r="AB16">
            <v>9244178</v>
          </cell>
          <cell r="AC16">
            <v>92629060</v>
          </cell>
          <cell r="AD16">
            <v>957243410</v>
          </cell>
          <cell r="AE16">
            <v>897742616</v>
          </cell>
          <cell r="AF16">
            <v>59500794</v>
          </cell>
          <cell r="AG16">
            <v>182318202.77000001</v>
          </cell>
          <cell r="AH16">
            <v>1624508601</v>
          </cell>
          <cell r="AI16">
            <v>1607712564</v>
          </cell>
          <cell r="AJ16">
            <v>16796037</v>
          </cell>
          <cell r="AK16">
            <v>373431336</v>
          </cell>
          <cell r="AL16">
            <v>483654085</v>
          </cell>
          <cell r="AM16">
            <v>5648818655.8400002</v>
          </cell>
          <cell r="AN16">
            <v>121037860</v>
          </cell>
          <cell r="AO16">
            <v>26270838</v>
          </cell>
          <cell r="AP16">
            <v>199656293.83000001</v>
          </cell>
          <cell r="AQ16">
            <v>3848132954.5300002</v>
          </cell>
          <cell r="AR16">
            <v>22976809392</v>
          </cell>
          <cell r="AS16">
            <v>22958378000</v>
          </cell>
          <cell r="AT16">
            <v>18431392</v>
          </cell>
          <cell r="AU16">
            <v>7663197036</v>
          </cell>
          <cell r="AV16">
            <v>193008478</v>
          </cell>
          <cell r="AW16">
            <v>112447624</v>
          </cell>
          <cell r="AX16">
            <v>730565274</v>
          </cell>
          <cell r="AY16">
            <v>2096185970</v>
          </cell>
          <cell r="AZ16">
            <v>282135179</v>
          </cell>
          <cell r="BA16">
            <v>130465148</v>
          </cell>
          <cell r="BB16">
            <v>3429289369</v>
          </cell>
          <cell r="BC16">
            <v>286255815</v>
          </cell>
          <cell r="BD16">
            <v>233239876</v>
          </cell>
          <cell r="BE16">
            <v>546558100</v>
          </cell>
          <cell r="BF16">
            <v>4251407</v>
          </cell>
          <cell r="BG16">
            <v>384947379</v>
          </cell>
          <cell r="BH16">
            <v>342344275</v>
          </cell>
          <cell r="BI16">
            <v>42603104</v>
          </cell>
          <cell r="BJ16">
            <v>1288232430</v>
          </cell>
          <cell r="BK16">
            <v>916344131</v>
          </cell>
          <cell r="BL16">
            <v>371888299</v>
          </cell>
          <cell r="BM16">
            <v>179455433</v>
          </cell>
          <cell r="BN16">
            <v>359438988.14999998</v>
          </cell>
          <cell r="BO16">
            <v>598747463</v>
          </cell>
          <cell r="BP16">
            <v>134684870.25999999</v>
          </cell>
          <cell r="BQ16">
            <v>1650320458</v>
          </cell>
          <cell r="BR16">
            <v>250828291</v>
          </cell>
          <cell r="BS16">
            <v>323017339</v>
          </cell>
          <cell r="BT16">
            <v>1128827182</v>
          </cell>
          <cell r="BU16">
            <v>200891724</v>
          </cell>
          <cell r="BV16">
            <v>717784001</v>
          </cell>
          <cell r="BW16">
            <v>93693596</v>
          </cell>
          <cell r="BX16">
            <v>822852234</v>
          </cell>
          <cell r="BY16">
            <v>189633718</v>
          </cell>
          <cell r="BZ16">
            <v>6839843019</v>
          </cell>
          <cell r="CA16">
            <v>6405015772</v>
          </cell>
          <cell r="CB16">
            <v>434827247</v>
          </cell>
          <cell r="CC16">
            <v>98424070</v>
          </cell>
          <cell r="CD16">
            <v>123510432</v>
          </cell>
          <cell r="CE16">
            <v>94428257.5</v>
          </cell>
          <cell r="CF16">
            <v>376178610</v>
          </cell>
          <cell r="CG16">
            <v>1054662883</v>
          </cell>
          <cell r="CH16">
            <v>235792985.46999997</v>
          </cell>
          <cell r="CI16">
            <v>26372168650</v>
          </cell>
          <cell r="CJ16">
            <v>2554393866</v>
          </cell>
          <cell r="CK16">
            <v>2460918603</v>
          </cell>
          <cell r="CL16">
            <v>93475263</v>
          </cell>
          <cell r="CM16">
            <v>105073227.97</v>
          </cell>
          <cell r="CN16">
            <v>1304073193</v>
          </cell>
          <cell r="CO16">
            <v>522014198</v>
          </cell>
          <cell r="CP16">
            <v>92239845</v>
          </cell>
          <cell r="CQ16">
            <v>150869466.86000001</v>
          </cell>
          <cell r="CR16">
            <v>62217604</v>
          </cell>
          <cell r="CS16">
            <v>363910371</v>
          </cell>
          <cell r="CT16">
            <v>423047546</v>
          </cell>
          <cell r="CU16">
            <v>435838216</v>
          </cell>
        </row>
        <row r="17">
          <cell r="A17" t="str">
            <v>kWh - Residential</v>
          </cell>
          <cell r="B17" t="str">
            <v>YVR</v>
          </cell>
          <cell r="C17">
            <v>2005</v>
          </cell>
          <cell r="D17">
            <v>11569234</v>
          </cell>
          <cell r="E17">
            <v>542827565</v>
          </cell>
          <cell r="F17">
            <v>273364168</v>
          </cell>
          <cell r="G17">
            <v>81427290</v>
          </cell>
          <cell r="H17">
            <v>267429851</v>
          </cell>
          <cell r="I17">
            <v>583725346</v>
          </cell>
          <cell r="J17">
            <v>119652548</v>
          </cell>
          <cell r="K17">
            <v>402124758</v>
          </cell>
          <cell r="L17">
            <v>110810182</v>
          </cell>
          <cell r="M17">
            <v>47935426</v>
          </cell>
          <cell r="N17">
            <v>15211690</v>
          </cell>
          <cell r="O17">
            <v>267121761</v>
          </cell>
          <cell r="P17">
            <v>0</v>
          </cell>
          <cell r="Q17">
            <v>20161977</v>
          </cell>
          <cell r="R17">
            <v>4976691</v>
          </cell>
          <cell r="S17">
            <v>97150870</v>
          </cell>
          <cell r="T17">
            <v>708455513</v>
          </cell>
          <cell r="U17">
            <v>29392189</v>
          </cell>
          <cell r="V17">
            <v>1702721148</v>
          </cell>
          <cell r="W17">
            <v>136114023</v>
          </cell>
          <cell r="X17">
            <v>33696585</v>
          </cell>
          <cell r="Y17">
            <v>290492846</v>
          </cell>
          <cell r="Z17">
            <v>147667028</v>
          </cell>
          <cell r="AA17">
            <v>45702800</v>
          </cell>
          <cell r="AB17">
            <v>5874838</v>
          </cell>
          <cell r="AC17">
            <v>92524010</v>
          </cell>
          <cell r="AD17">
            <v>408838126</v>
          </cell>
          <cell r="AE17">
            <v>379532699</v>
          </cell>
          <cell r="AF17">
            <v>29305427</v>
          </cell>
          <cell r="AG17">
            <v>96245989.75</v>
          </cell>
          <cell r="AH17">
            <v>354888035</v>
          </cell>
          <cell r="AI17">
            <v>341291161</v>
          </cell>
          <cell r="AJ17">
            <v>13596874</v>
          </cell>
          <cell r="AK17">
            <v>181464306</v>
          </cell>
          <cell r="AL17">
            <v>210303787</v>
          </cell>
          <cell r="AM17">
            <v>1767536174</v>
          </cell>
          <cell r="AN17">
            <v>28856113</v>
          </cell>
          <cell r="AO17">
            <v>14960327</v>
          </cell>
          <cell r="AP17">
            <v>54972595.310000002</v>
          </cell>
          <cell r="AQ17">
            <v>1104270425</v>
          </cell>
          <cell r="AR17">
            <v>12728099230</v>
          </cell>
          <cell r="AS17">
            <v>12717781000</v>
          </cell>
          <cell r="AT17">
            <v>10318230</v>
          </cell>
          <cell r="AU17">
            <v>2358151590</v>
          </cell>
          <cell r="AV17">
            <v>163178241</v>
          </cell>
          <cell r="AW17">
            <v>42160183</v>
          </cell>
          <cell r="AX17">
            <v>203351921</v>
          </cell>
          <cell r="AY17">
            <v>659625447</v>
          </cell>
          <cell r="AZ17">
            <v>75304918</v>
          </cell>
          <cell r="BA17">
            <v>82285609</v>
          </cell>
          <cell r="BB17">
            <v>1149377750</v>
          </cell>
          <cell r="BC17">
            <v>176126892</v>
          </cell>
          <cell r="BD17">
            <v>48370213</v>
          </cell>
          <cell r="BE17">
            <v>195066759</v>
          </cell>
          <cell r="BF17">
            <v>1714697</v>
          </cell>
          <cell r="BG17">
            <v>279763637</v>
          </cell>
          <cell r="BH17">
            <v>243141981</v>
          </cell>
          <cell r="BI17">
            <v>36621656</v>
          </cell>
          <cell r="BJ17">
            <v>491238460</v>
          </cell>
          <cell r="BK17">
            <v>284433553</v>
          </cell>
          <cell r="BL17">
            <v>206804907</v>
          </cell>
          <cell r="BM17">
            <v>67693051</v>
          </cell>
          <cell r="BN17">
            <v>144724830</v>
          </cell>
          <cell r="BO17">
            <v>215924636</v>
          </cell>
          <cell r="BP17">
            <v>52006839.219999999</v>
          </cell>
          <cell r="BQ17">
            <v>582122828</v>
          </cell>
          <cell r="BR17">
            <v>85230972</v>
          </cell>
          <cell r="BS17">
            <v>110976692</v>
          </cell>
          <cell r="BT17">
            <v>485942543</v>
          </cell>
          <cell r="BU17">
            <v>78865660</v>
          </cell>
          <cell r="BV17">
            <v>347274259</v>
          </cell>
          <cell r="BW17">
            <v>36691794</v>
          </cell>
          <cell r="BX17">
            <v>297081386</v>
          </cell>
          <cell r="BY17">
            <v>65358453</v>
          </cell>
          <cell r="BZ17">
            <v>2041954318</v>
          </cell>
          <cell r="CA17">
            <v>1879783570</v>
          </cell>
          <cell r="CB17">
            <v>162170748</v>
          </cell>
          <cell r="CC17">
            <v>32131824</v>
          </cell>
          <cell r="CD17">
            <v>46192526</v>
          </cell>
          <cell r="CE17">
            <v>32820792</v>
          </cell>
          <cell r="CF17">
            <v>117918983</v>
          </cell>
          <cell r="CG17">
            <v>357638570</v>
          </cell>
          <cell r="CH17">
            <v>55742813.189999998</v>
          </cell>
          <cell r="CI17">
            <v>5724299075</v>
          </cell>
          <cell r="CJ17">
            <v>962156040</v>
          </cell>
          <cell r="CK17">
            <v>915611860</v>
          </cell>
          <cell r="CL17">
            <v>46544180</v>
          </cell>
          <cell r="CM17">
            <v>74670218.299999997</v>
          </cell>
          <cell r="CN17">
            <v>408066674</v>
          </cell>
          <cell r="CO17">
            <v>179182296</v>
          </cell>
          <cell r="CP17">
            <v>25217181</v>
          </cell>
          <cell r="CQ17">
            <v>27719584</v>
          </cell>
          <cell r="CR17">
            <v>17044279</v>
          </cell>
          <cell r="CS17">
            <v>188311417</v>
          </cell>
          <cell r="CT17">
            <v>347571675</v>
          </cell>
          <cell r="CU17">
            <v>114732006</v>
          </cell>
        </row>
        <row r="18">
          <cell r="A18" t="str">
            <v xml:space="preserve">kWh- General Service </v>
          </cell>
          <cell r="C18">
            <v>2005</v>
          </cell>
          <cell r="D18">
            <v>13401038</v>
          </cell>
          <cell r="E18">
            <v>933141503</v>
          </cell>
          <cell r="F18">
            <v>520860707</v>
          </cell>
          <cell r="G18">
            <v>137315167</v>
          </cell>
          <cell r="H18">
            <v>656544525</v>
          </cell>
          <cell r="I18">
            <v>1217067912</v>
          </cell>
          <cell r="J18">
            <v>133456326</v>
          </cell>
          <cell r="K18">
            <v>956019822</v>
          </cell>
          <cell r="L18">
            <v>174774516</v>
          </cell>
          <cell r="M18">
            <v>111345382</v>
          </cell>
          <cell r="N18">
            <v>13982940</v>
          </cell>
          <cell r="O18">
            <v>617466451</v>
          </cell>
          <cell r="P18">
            <v>19314909</v>
          </cell>
          <cell r="Q18">
            <v>9926839</v>
          </cell>
          <cell r="R18">
            <v>3870180</v>
          </cell>
          <cell r="S18">
            <v>91049536</v>
          </cell>
          <cell r="T18">
            <v>253178259</v>
          </cell>
          <cell r="U18">
            <v>56474845</v>
          </cell>
          <cell r="V18">
            <v>5593729737</v>
          </cell>
          <cell r="W18">
            <v>165808473</v>
          </cell>
          <cell r="X18">
            <v>31411030</v>
          </cell>
          <cell r="Y18">
            <v>293706245</v>
          </cell>
          <cell r="Z18">
            <v>436543349</v>
          </cell>
          <cell r="AA18">
            <v>54339</v>
          </cell>
          <cell r="AB18">
            <v>3265695</v>
          </cell>
          <cell r="AC18">
            <v>9379</v>
          </cell>
          <cell r="AD18">
            <v>539434158</v>
          </cell>
          <cell r="AE18">
            <v>509939155</v>
          </cell>
          <cell r="AF18">
            <v>29495003</v>
          </cell>
          <cell r="AG18">
            <v>86072213.019999996</v>
          </cell>
          <cell r="AH18">
            <v>1006361598</v>
          </cell>
          <cell r="AI18">
            <v>1003361330</v>
          </cell>
          <cell r="AJ18">
            <v>3000268</v>
          </cell>
          <cell r="AK18">
            <v>189249757</v>
          </cell>
          <cell r="AL18">
            <v>269921048</v>
          </cell>
          <cell r="AM18">
            <v>2679748257.8400002</v>
          </cell>
          <cell r="AN18">
            <v>91020719</v>
          </cell>
          <cell r="AO18">
            <v>10965115</v>
          </cell>
          <cell r="AP18">
            <v>106011732.56</v>
          </cell>
          <cell r="AQ18">
            <v>2412532405</v>
          </cell>
          <cell r="AR18">
            <v>8446984958</v>
          </cell>
          <cell r="AS18">
            <v>8439165000</v>
          </cell>
          <cell r="AT18">
            <v>7819958</v>
          </cell>
          <cell r="AU18">
            <v>4641277631</v>
          </cell>
          <cell r="AV18">
            <v>29830237</v>
          </cell>
          <cell r="AW18">
            <v>68484446</v>
          </cell>
          <cell r="AX18">
            <v>370393080</v>
          </cell>
          <cell r="AY18">
            <v>1187722170</v>
          </cell>
          <cell r="AZ18">
            <v>204876068</v>
          </cell>
          <cell r="BA18">
            <v>48138546</v>
          </cell>
          <cell r="BB18">
            <v>2031496439</v>
          </cell>
          <cell r="BC18">
            <v>110128923</v>
          </cell>
          <cell r="BD18">
            <v>183726453</v>
          </cell>
          <cell r="BE18">
            <v>351110782</v>
          </cell>
          <cell r="BF18">
            <v>2470318</v>
          </cell>
          <cell r="BG18">
            <v>105183742</v>
          </cell>
          <cell r="BH18">
            <v>99202294</v>
          </cell>
          <cell r="BI18">
            <v>5981448</v>
          </cell>
          <cell r="BJ18">
            <v>794828292</v>
          </cell>
          <cell r="BK18">
            <v>631895165</v>
          </cell>
          <cell r="BL18">
            <v>162933127</v>
          </cell>
          <cell r="BM18">
            <v>110637736</v>
          </cell>
          <cell r="BN18">
            <v>210998088.66</v>
          </cell>
          <cell r="BO18">
            <v>378911881</v>
          </cell>
          <cell r="BP18">
            <v>80891172.420000002</v>
          </cell>
          <cell r="BQ18">
            <v>998060864</v>
          </cell>
          <cell r="BR18">
            <v>163803064</v>
          </cell>
          <cell r="BS18">
            <v>209086568</v>
          </cell>
          <cell r="BT18">
            <v>633701746</v>
          </cell>
          <cell r="BU18">
            <v>119315486</v>
          </cell>
          <cell r="BV18">
            <v>363280472</v>
          </cell>
          <cell r="BW18">
            <v>56066813</v>
          </cell>
          <cell r="BX18">
            <v>452166586</v>
          </cell>
          <cell r="BY18">
            <v>122532648</v>
          </cell>
          <cell r="BZ18">
            <v>4360476404</v>
          </cell>
          <cell r="CA18">
            <v>4090292430</v>
          </cell>
          <cell r="CB18">
            <v>270183974</v>
          </cell>
          <cell r="CC18">
            <v>65199817</v>
          </cell>
          <cell r="CD18">
            <v>75958907</v>
          </cell>
          <cell r="CE18">
            <v>61114524.93</v>
          </cell>
          <cell r="CF18">
            <v>217029986</v>
          </cell>
          <cell r="CG18">
            <v>659584718</v>
          </cell>
          <cell r="CH18">
            <v>178657526.91999999</v>
          </cell>
          <cell r="CI18">
            <v>17975481706</v>
          </cell>
          <cell r="CJ18">
            <v>1376910397</v>
          </cell>
          <cell r="CK18">
            <v>1330585033</v>
          </cell>
          <cell r="CL18">
            <v>46325364</v>
          </cell>
          <cell r="CM18">
            <v>28892403.640000001</v>
          </cell>
          <cell r="CN18">
            <v>788169735</v>
          </cell>
          <cell r="CO18">
            <v>210808234</v>
          </cell>
          <cell r="CP18">
            <v>66254689</v>
          </cell>
          <cell r="CQ18">
            <v>55524174</v>
          </cell>
          <cell r="CR18">
            <v>44723422</v>
          </cell>
          <cell r="CS18">
            <v>169014022</v>
          </cell>
          <cell r="CT18">
            <v>75475871</v>
          </cell>
          <cell r="CU18">
            <v>295021833</v>
          </cell>
        </row>
        <row r="19">
          <cell r="A19" t="str">
            <v>kWh- Large User, Sub- Transmission, Intermediate/ Embedded Distributor</v>
          </cell>
          <cell r="C19">
            <v>2005</v>
          </cell>
          <cell r="D19">
            <v>19504171</v>
          </cell>
          <cell r="E19">
            <v>0</v>
          </cell>
          <cell r="F19">
            <v>350916781</v>
          </cell>
          <cell r="G19">
            <v>0</v>
          </cell>
          <cell r="H19">
            <v>0</v>
          </cell>
          <cell r="I19">
            <v>0</v>
          </cell>
          <cell r="J19">
            <v>98014141</v>
          </cell>
          <cell r="K19">
            <v>259439890</v>
          </cell>
          <cell r="L19">
            <v>0</v>
          </cell>
          <cell r="M19">
            <v>0</v>
          </cell>
          <cell r="N19">
            <v>0</v>
          </cell>
          <cell r="O19">
            <v>53855311</v>
          </cell>
          <cell r="P19">
            <v>0</v>
          </cell>
          <cell r="Q19">
            <v>0</v>
          </cell>
          <cell r="R19">
            <v>0</v>
          </cell>
          <cell r="S19">
            <v>0</v>
          </cell>
          <cell r="T19">
            <v>0</v>
          </cell>
          <cell r="U19">
            <v>0</v>
          </cell>
          <cell r="V19">
            <v>980658593</v>
          </cell>
          <cell r="W19">
            <v>90854232</v>
          </cell>
          <cell r="X19">
            <v>0</v>
          </cell>
          <cell r="Y19">
            <v>0</v>
          </cell>
          <cell r="Z19">
            <v>44395271</v>
          </cell>
          <cell r="AA19">
            <v>0</v>
          </cell>
          <cell r="AB19">
            <v>0</v>
          </cell>
          <cell r="AC19">
            <v>95671</v>
          </cell>
          <cell r="AD19">
            <v>0</v>
          </cell>
          <cell r="AE19">
            <v>0</v>
          </cell>
          <cell r="AF19">
            <v>0</v>
          </cell>
          <cell r="AG19">
            <v>0</v>
          </cell>
          <cell r="AH19">
            <v>254588935</v>
          </cell>
          <cell r="AI19">
            <v>254588935</v>
          </cell>
          <cell r="AJ19">
            <v>0</v>
          </cell>
          <cell r="AK19">
            <v>0</v>
          </cell>
          <cell r="AL19">
            <v>0</v>
          </cell>
          <cell r="AM19">
            <v>1161493274</v>
          </cell>
          <cell r="AN19">
            <v>0</v>
          </cell>
          <cell r="AO19">
            <v>0</v>
          </cell>
          <cell r="AP19">
            <v>37609460.390000001</v>
          </cell>
          <cell r="AQ19">
            <v>308575243</v>
          </cell>
          <cell r="AR19">
            <v>1659541000</v>
          </cell>
          <cell r="AS19">
            <v>1659541000</v>
          </cell>
          <cell r="AT19">
            <v>0</v>
          </cell>
          <cell r="AU19">
            <v>626329985</v>
          </cell>
          <cell r="AV19">
            <v>0</v>
          </cell>
          <cell r="AW19">
            <v>0</v>
          </cell>
          <cell r="AX19">
            <v>152801276</v>
          </cell>
          <cell r="AY19">
            <v>233288313</v>
          </cell>
          <cell r="AZ19">
            <v>0</v>
          </cell>
          <cell r="BA19">
            <v>0</v>
          </cell>
          <cell r="BB19">
            <v>225636701</v>
          </cell>
          <cell r="BC19">
            <v>0</v>
          </cell>
          <cell r="BD19">
            <v>0</v>
          </cell>
          <cell r="BE19">
            <v>184313</v>
          </cell>
          <cell r="BF19">
            <v>0</v>
          </cell>
          <cell r="BG19">
            <v>0</v>
          </cell>
          <cell r="BH19">
            <v>0</v>
          </cell>
          <cell r="BI19">
            <v>0</v>
          </cell>
          <cell r="BJ19">
            <v>0</v>
          </cell>
          <cell r="BK19">
            <v>0</v>
          </cell>
          <cell r="BL19">
            <v>0</v>
          </cell>
          <cell r="BM19">
            <v>0</v>
          </cell>
          <cell r="BN19">
            <v>0</v>
          </cell>
          <cell r="BO19">
            <v>0</v>
          </cell>
          <cell r="BP19">
            <v>0</v>
          </cell>
          <cell r="BQ19">
            <v>59082238</v>
          </cell>
          <cell r="BR19">
            <v>0</v>
          </cell>
          <cell r="BS19">
            <v>0</v>
          </cell>
          <cell r="BT19">
            <v>9141835</v>
          </cell>
          <cell r="BU19">
            <v>0</v>
          </cell>
          <cell r="BV19">
            <v>0</v>
          </cell>
          <cell r="BW19">
            <v>0</v>
          </cell>
          <cell r="BX19">
            <v>66651689</v>
          </cell>
          <cell r="BY19">
            <v>0</v>
          </cell>
          <cell r="BZ19">
            <v>397970654</v>
          </cell>
          <cell r="CA19">
            <v>397970654</v>
          </cell>
          <cell r="CB19">
            <v>0</v>
          </cell>
          <cell r="CC19">
            <v>0</v>
          </cell>
          <cell r="CD19">
            <v>0</v>
          </cell>
          <cell r="CE19">
            <v>0</v>
          </cell>
          <cell r="CF19">
            <v>38334443</v>
          </cell>
          <cell r="CG19">
            <v>26533251</v>
          </cell>
          <cell r="CH19">
            <v>0</v>
          </cell>
          <cell r="CI19">
            <v>2563099523</v>
          </cell>
          <cell r="CJ19">
            <v>194003251</v>
          </cell>
          <cell r="CK19">
            <v>194003251</v>
          </cell>
          <cell r="CL19">
            <v>0</v>
          </cell>
          <cell r="CM19">
            <v>0</v>
          </cell>
          <cell r="CN19">
            <v>100512232</v>
          </cell>
          <cell r="CO19">
            <v>126036271</v>
          </cell>
          <cell r="CP19">
            <v>0</v>
          </cell>
          <cell r="CQ19">
            <v>66538599.859999999</v>
          </cell>
          <cell r="CR19">
            <v>0</v>
          </cell>
          <cell r="CS19">
            <v>0</v>
          </cell>
          <cell r="CT19">
            <v>0</v>
          </cell>
          <cell r="CU19">
            <v>23558804</v>
          </cell>
        </row>
        <row r="20">
          <cell r="A20" t="str">
            <v>kWh- Street Lighting</v>
          </cell>
          <cell r="B20" t="str">
            <v>YVST</v>
          </cell>
          <cell r="C20">
            <v>2005</v>
          </cell>
          <cell r="D20">
            <v>525637</v>
          </cell>
          <cell r="E20">
            <v>10477548</v>
          </cell>
          <cell r="F20">
            <v>8791501</v>
          </cell>
          <cell r="G20">
            <v>1644397</v>
          </cell>
          <cell r="H20">
            <v>6635712</v>
          </cell>
          <cell r="I20">
            <v>9532175</v>
          </cell>
          <cell r="J20">
            <v>1946331</v>
          </cell>
          <cell r="K20">
            <v>9912703</v>
          </cell>
          <cell r="L20">
            <v>2314975</v>
          </cell>
          <cell r="M20">
            <v>1193247</v>
          </cell>
          <cell r="N20">
            <v>222272</v>
          </cell>
          <cell r="O20">
            <v>7962220</v>
          </cell>
          <cell r="P20">
            <v>368062</v>
          </cell>
          <cell r="Q20">
            <v>378611</v>
          </cell>
          <cell r="R20">
            <v>123564</v>
          </cell>
          <cell r="S20">
            <v>0</v>
          </cell>
          <cell r="T20">
            <v>0</v>
          </cell>
          <cell r="U20">
            <v>579573</v>
          </cell>
          <cell r="V20">
            <v>39216977</v>
          </cell>
          <cell r="W20">
            <v>3234698</v>
          </cell>
          <cell r="X20">
            <v>613293</v>
          </cell>
          <cell r="Y20">
            <v>5636172</v>
          </cell>
          <cell r="Z20">
            <v>3668342</v>
          </cell>
          <cell r="AA20">
            <v>3017</v>
          </cell>
          <cell r="AB20">
            <v>103645</v>
          </cell>
          <cell r="AC20">
            <v>0</v>
          </cell>
          <cell r="AD20">
            <v>8392880</v>
          </cell>
          <cell r="AE20">
            <v>7733572</v>
          </cell>
          <cell r="AF20">
            <v>659308</v>
          </cell>
          <cell r="AG20">
            <v>0</v>
          </cell>
          <cell r="AH20">
            <v>8540031</v>
          </cell>
          <cell r="AI20">
            <v>8341768</v>
          </cell>
          <cell r="AJ20">
            <v>198263</v>
          </cell>
          <cell r="AK20">
            <v>2177588</v>
          </cell>
          <cell r="AL20">
            <v>3106513</v>
          </cell>
          <cell r="AM20">
            <v>39440325</v>
          </cell>
          <cell r="AN20">
            <v>1094897</v>
          </cell>
          <cell r="AO20">
            <v>345396</v>
          </cell>
          <cell r="AP20">
            <v>948741.11</v>
          </cell>
          <cell r="AQ20">
            <v>22688359</v>
          </cell>
          <cell r="AR20">
            <v>118607204</v>
          </cell>
          <cell r="AS20">
            <v>118314000</v>
          </cell>
          <cell r="AT20">
            <v>293204</v>
          </cell>
          <cell r="AU20">
            <v>0</v>
          </cell>
          <cell r="AV20">
            <v>0</v>
          </cell>
          <cell r="AW20">
            <v>1802995</v>
          </cell>
          <cell r="AX20">
            <v>4018997</v>
          </cell>
          <cell r="AY20">
            <v>15550040</v>
          </cell>
          <cell r="AZ20">
            <v>1913094</v>
          </cell>
          <cell r="BA20">
            <v>0</v>
          </cell>
          <cell r="BB20">
            <v>21874451</v>
          </cell>
          <cell r="BC20">
            <v>0</v>
          </cell>
          <cell r="BD20">
            <v>1100219</v>
          </cell>
          <cell r="BE20">
            <v>185095</v>
          </cell>
          <cell r="BF20">
            <v>66392</v>
          </cell>
          <cell r="BG20">
            <v>0</v>
          </cell>
          <cell r="BH20">
            <v>0</v>
          </cell>
          <cell r="BI20">
            <v>0</v>
          </cell>
          <cell r="BJ20">
            <v>1861917</v>
          </cell>
          <cell r="BK20">
            <v>15309</v>
          </cell>
          <cell r="BL20">
            <v>1846608</v>
          </cell>
          <cell r="BM20">
            <v>983596</v>
          </cell>
          <cell r="BN20">
            <v>3409153.49</v>
          </cell>
          <cell r="BO20">
            <v>3289523</v>
          </cell>
          <cell r="BP20">
            <v>1786858.62</v>
          </cell>
          <cell r="BQ20">
            <v>10899391</v>
          </cell>
          <cell r="BR20">
            <v>1653280</v>
          </cell>
          <cell r="BS20">
            <v>2520849</v>
          </cell>
          <cell r="BT20">
            <v>41058</v>
          </cell>
          <cell r="BU20">
            <v>2426246</v>
          </cell>
          <cell r="BV20">
            <v>281406</v>
          </cell>
          <cell r="BW20">
            <v>918701</v>
          </cell>
          <cell r="BX20">
            <v>5985582</v>
          </cell>
          <cell r="BY20">
            <v>1727721</v>
          </cell>
          <cell r="BZ20">
            <v>2868937</v>
          </cell>
          <cell r="CA20">
            <v>440542</v>
          </cell>
          <cell r="CB20">
            <v>2428395</v>
          </cell>
          <cell r="CC20">
            <v>1092429</v>
          </cell>
          <cell r="CD20">
            <v>1358999</v>
          </cell>
          <cell r="CE20">
            <v>492940.57</v>
          </cell>
          <cell r="CF20">
            <v>0</v>
          </cell>
          <cell r="CG20">
            <v>10779848</v>
          </cell>
          <cell r="CH20">
            <v>1280811.4099999999</v>
          </cell>
          <cell r="CI20">
            <v>109288346</v>
          </cell>
          <cell r="CJ20">
            <v>20297012</v>
          </cell>
          <cell r="CK20">
            <v>19738230</v>
          </cell>
          <cell r="CL20">
            <v>558782</v>
          </cell>
          <cell r="CM20">
            <v>1506679.03</v>
          </cell>
          <cell r="CN20">
            <v>7324552</v>
          </cell>
          <cell r="CO20">
            <v>4841853</v>
          </cell>
          <cell r="CP20">
            <v>728596</v>
          </cell>
          <cell r="CQ20">
            <v>1063727</v>
          </cell>
          <cell r="CR20">
            <v>15193</v>
          </cell>
          <cell r="CS20">
            <v>6577386</v>
          </cell>
          <cell r="CT20">
            <v>0</v>
          </cell>
          <cell r="CU20">
            <v>2525573</v>
          </cell>
        </row>
        <row r="21">
          <cell r="A21" t="str">
            <v>kWh- Sentinel Lighting</v>
          </cell>
          <cell r="B21" t="str">
            <v>YVSL</v>
          </cell>
          <cell r="C21">
            <v>2005</v>
          </cell>
          <cell r="D21">
            <v>2065</v>
          </cell>
          <cell r="E21">
            <v>0</v>
          </cell>
          <cell r="F21">
            <v>699473</v>
          </cell>
          <cell r="G21">
            <v>210113</v>
          </cell>
          <cell r="H21">
            <v>545615</v>
          </cell>
          <cell r="I21">
            <v>0</v>
          </cell>
          <cell r="J21">
            <v>0</v>
          </cell>
          <cell r="K21">
            <v>0</v>
          </cell>
          <cell r="L21">
            <v>817726</v>
          </cell>
          <cell r="M21">
            <v>49767</v>
          </cell>
          <cell r="N21">
            <v>23346</v>
          </cell>
          <cell r="O21">
            <v>432493</v>
          </cell>
          <cell r="P21">
            <v>47961</v>
          </cell>
          <cell r="Q21">
            <v>0</v>
          </cell>
          <cell r="R21">
            <v>1802</v>
          </cell>
          <cell r="S21">
            <v>0</v>
          </cell>
          <cell r="T21">
            <v>0</v>
          </cell>
          <cell r="U21">
            <v>69028</v>
          </cell>
          <cell r="V21">
            <v>0</v>
          </cell>
          <cell r="W21">
            <v>168820</v>
          </cell>
          <cell r="X21">
            <v>27408</v>
          </cell>
          <cell r="Y21">
            <v>420151</v>
          </cell>
          <cell r="Z21">
            <v>170856</v>
          </cell>
          <cell r="AA21">
            <v>0</v>
          </cell>
          <cell r="AB21">
            <v>0</v>
          </cell>
          <cell r="AC21">
            <v>0</v>
          </cell>
          <cell r="AD21">
            <v>578246</v>
          </cell>
          <cell r="AE21">
            <v>537190</v>
          </cell>
          <cell r="AF21">
            <v>41056</v>
          </cell>
          <cell r="AG21">
            <v>0</v>
          </cell>
          <cell r="AH21">
            <v>130002</v>
          </cell>
          <cell r="AI21">
            <v>129370</v>
          </cell>
          <cell r="AJ21">
            <v>632</v>
          </cell>
          <cell r="AK21">
            <v>539685</v>
          </cell>
          <cell r="AL21">
            <v>322737</v>
          </cell>
          <cell r="AM21">
            <v>600625</v>
          </cell>
          <cell r="AN21">
            <v>66131</v>
          </cell>
          <cell r="AO21">
            <v>0</v>
          </cell>
          <cell r="AP21">
            <v>113764.46</v>
          </cell>
          <cell r="AQ21">
            <v>66522.53</v>
          </cell>
          <cell r="AR21">
            <v>23577000</v>
          </cell>
          <cell r="AS21">
            <v>23577000</v>
          </cell>
          <cell r="AT21">
            <v>0</v>
          </cell>
          <cell r="AU21">
            <v>37437830</v>
          </cell>
          <cell r="AV21">
            <v>0</v>
          </cell>
          <cell r="AW21">
            <v>0</v>
          </cell>
          <cell r="AX21">
            <v>0</v>
          </cell>
          <cell r="AY21">
            <v>0</v>
          </cell>
          <cell r="AZ21">
            <v>41099</v>
          </cell>
          <cell r="BA21">
            <v>40993</v>
          </cell>
          <cell r="BB21">
            <v>904028</v>
          </cell>
          <cell r="BC21">
            <v>0</v>
          </cell>
          <cell r="BD21">
            <v>42991</v>
          </cell>
          <cell r="BE21">
            <v>11151</v>
          </cell>
          <cell r="BF21">
            <v>0</v>
          </cell>
          <cell r="BG21">
            <v>0</v>
          </cell>
          <cell r="BH21">
            <v>0</v>
          </cell>
          <cell r="BI21">
            <v>0</v>
          </cell>
          <cell r="BJ21">
            <v>303761</v>
          </cell>
          <cell r="BK21">
            <v>104</v>
          </cell>
          <cell r="BL21">
            <v>303657</v>
          </cell>
          <cell r="BM21">
            <v>141050</v>
          </cell>
          <cell r="BN21">
            <v>306916</v>
          </cell>
          <cell r="BO21">
            <v>621423</v>
          </cell>
          <cell r="BP21">
            <v>0</v>
          </cell>
          <cell r="BQ21">
            <v>155137</v>
          </cell>
          <cell r="BR21">
            <v>140975</v>
          </cell>
          <cell r="BS21">
            <v>433230</v>
          </cell>
          <cell r="BT21">
            <v>0</v>
          </cell>
          <cell r="BU21">
            <v>284332</v>
          </cell>
          <cell r="BV21">
            <v>6947864</v>
          </cell>
          <cell r="BW21">
            <v>16288</v>
          </cell>
          <cell r="BX21">
            <v>966991</v>
          </cell>
          <cell r="BY21">
            <v>14896</v>
          </cell>
          <cell r="BZ21">
            <v>36572706</v>
          </cell>
          <cell r="CA21">
            <v>36528576</v>
          </cell>
          <cell r="CB21">
            <v>44130</v>
          </cell>
          <cell r="CC21">
            <v>0</v>
          </cell>
          <cell r="CD21">
            <v>0</v>
          </cell>
          <cell r="CE21">
            <v>0</v>
          </cell>
          <cell r="CF21">
            <v>2895198</v>
          </cell>
          <cell r="CG21">
            <v>126496</v>
          </cell>
          <cell r="CH21">
            <v>111833.95</v>
          </cell>
          <cell r="CI21">
            <v>0</v>
          </cell>
          <cell r="CJ21">
            <v>1027166</v>
          </cell>
          <cell r="CK21">
            <v>980229</v>
          </cell>
          <cell r="CL21">
            <v>46937</v>
          </cell>
          <cell r="CM21">
            <v>3927</v>
          </cell>
          <cell r="CN21">
            <v>0</v>
          </cell>
          <cell r="CO21">
            <v>1145544</v>
          </cell>
          <cell r="CP21">
            <v>39379</v>
          </cell>
          <cell r="CQ21">
            <v>23382</v>
          </cell>
          <cell r="CR21">
            <v>434710</v>
          </cell>
          <cell r="CS21">
            <v>7546</v>
          </cell>
          <cell r="CT21">
            <v>0</v>
          </cell>
          <cell r="CU21">
            <v>0</v>
          </cell>
        </row>
        <row r="22">
          <cell r="A22" t="str">
            <v>kW</v>
          </cell>
          <cell r="B22" t="str">
            <v>YD</v>
          </cell>
          <cell r="C22">
            <v>2005</v>
          </cell>
          <cell r="D22">
            <v>55559</v>
          </cell>
          <cell r="E22">
            <v>1907707</v>
          </cell>
          <cell r="F22">
            <v>1541743</v>
          </cell>
          <cell r="G22">
            <v>493405</v>
          </cell>
          <cell r="H22">
            <v>1461810</v>
          </cell>
          <cell r="I22">
            <v>2539571</v>
          </cell>
          <cell r="J22">
            <v>442668</v>
          </cell>
          <cell r="K22">
            <v>2596896</v>
          </cell>
          <cell r="L22">
            <v>386143</v>
          </cell>
          <cell r="M22">
            <v>223349</v>
          </cell>
          <cell r="N22">
            <v>22788</v>
          </cell>
          <cell r="O22">
            <v>1374784</v>
          </cell>
          <cell r="P22">
            <v>10029</v>
          </cell>
          <cell r="Q22">
            <v>15285</v>
          </cell>
          <cell r="R22">
            <v>0</v>
          </cell>
          <cell r="S22">
            <v>0</v>
          </cell>
          <cell r="T22">
            <v>4894173</v>
          </cell>
          <cell r="U22">
            <v>109050</v>
          </cell>
          <cell r="V22">
            <v>0</v>
          </cell>
          <cell r="W22">
            <v>523594</v>
          </cell>
          <cell r="X22">
            <v>38980</v>
          </cell>
          <cell r="Y22">
            <v>533424</v>
          </cell>
          <cell r="Z22">
            <v>976615</v>
          </cell>
          <cell r="AA22">
            <v>51537069</v>
          </cell>
          <cell r="AB22">
            <v>5759</v>
          </cell>
          <cell r="AC22">
            <v>106906699</v>
          </cell>
          <cell r="AD22">
            <v>1034165</v>
          </cell>
          <cell r="AE22">
            <v>925136</v>
          </cell>
          <cell r="AF22">
            <v>109029</v>
          </cell>
          <cell r="AG22">
            <v>179329</v>
          </cell>
          <cell r="AH22">
            <v>2490044</v>
          </cell>
          <cell r="AI22">
            <v>2489521</v>
          </cell>
          <cell r="AJ22">
            <v>523</v>
          </cell>
          <cell r="AK22">
            <v>389535</v>
          </cell>
          <cell r="AL22">
            <v>748518</v>
          </cell>
          <cell r="AM22">
            <v>9598466</v>
          </cell>
          <cell r="AN22">
            <v>175320</v>
          </cell>
          <cell r="AO22">
            <v>13210</v>
          </cell>
          <cell r="AP22">
            <v>278292</v>
          </cell>
          <cell r="AQ22">
            <v>5650821</v>
          </cell>
          <cell r="AR22">
            <v>24836426</v>
          </cell>
          <cell r="AS22">
            <v>24821262</v>
          </cell>
          <cell r="AT22">
            <v>15164</v>
          </cell>
          <cell r="AU22">
            <v>10246631</v>
          </cell>
          <cell r="AV22">
            <v>126359</v>
          </cell>
          <cell r="AW22">
            <v>150139</v>
          </cell>
          <cell r="AX22">
            <v>981195</v>
          </cell>
          <cell r="AY22">
            <v>2831785</v>
          </cell>
          <cell r="AZ22">
            <v>261293</v>
          </cell>
          <cell r="BA22">
            <v>223472</v>
          </cell>
          <cell r="BB22">
            <v>4553209</v>
          </cell>
          <cell r="BC22">
            <v>303380</v>
          </cell>
          <cell r="BD22">
            <v>360616</v>
          </cell>
          <cell r="BE22">
            <v>94292501</v>
          </cell>
          <cell r="BF22">
            <v>8622</v>
          </cell>
          <cell r="BG22">
            <v>859957</v>
          </cell>
          <cell r="BH22">
            <v>851246</v>
          </cell>
          <cell r="BI22">
            <v>8711</v>
          </cell>
          <cell r="BJ22">
            <v>7813208</v>
          </cell>
          <cell r="BK22">
            <v>7380152</v>
          </cell>
          <cell r="BL22">
            <v>433056</v>
          </cell>
          <cell r="BM22">
            <v>186682</v>
          </cell>
          <cell r="BN22">
            <v>378506</v>
          </cell>
          <cell r="BO22">
            <v>807264</v>
          </cell>
          <cell r="BP22">
            <v>165364</v>
          </cell>
          <cell r="BQ22">
            <v>2231057</v>
          </cell>
          <cell r="BR22">
            <v>297196</v>
          </cell>
          <cell r="BS22">
            <v>404421</v>
          </cell>
          <cell r="BT22">
            <v>1234902</v>
          </cell>
          <cell r="BU22">
            <v>216433</v>
          </cell>
          <cell r="BV22">
            <v>704274</v>
          </cell>
          <cell r="BW22">
            <v>0</v>
          </cell>
          <cell r="BX22">
            <v>920151</v>
          </cell>
          <cell r="BY22">
            <v>371413</v>
          </cell>
          <cell r="BZ22">
            <v>9672781</v>
          </cell>
          <cell r="CA22">
            <v>9211551</v>
          </cell>
          <cell r="CB22">
            <v>461230</v>
          </cell>
          <cell r="CC22">
            <v>150279</v>
          </cell>
          <cell r="CD22">
            <v>143455</v>
          </cell>
          <cell r="CE22">
            <v>105723</v>
          </cell>
          <cell r="CF22">
            <v>0</v>
          </cell>
          <cell r="CG22">
            <v>1475643</v>
          </cell>
          <cell r="CH22">
            <v>352579</v>
          </cell>
          <cell r="CI22">
            <v>43747648</v>
          </cell>
          <cell r="CJ22">
            <v>3017486</v>
          </cell>
          <cell r="CK22">
            <v>2939178</v>
          </cell>
          <cell r="CL22">
            <v>78308</v>
          </cell>
          <cell r="CM22">
            <v>47169</v>
          </cell>
          <cell r="CN22">
            <v>1777889</v>
          </cell>
          <cell r="CO22">
            <v>729471</v>
          </cell>
          <cell r="CP22">
            <v>145144</v>
          </cell>
          <cell r="CQ22">
            <v>239458</v>
          </cell>
          <cell r="CR22">
            <v>82490</v>
          </cell>
          <cell r="CS22">
            <v>0</v>
          </cell>
          <cell r="CT22">
            <v>1019212</v>
          </cell>
          <cell r="CU22">
            <v>588541</v>
          </cell>
        </row>
        <row r="23">
          <cell r="A23" t="str">
            <v>kW - Residential</v>
          </cell>
          <cell r="B23" t="str">
            <v>YDR</v>
          </cell>
          <cell r="C23">
            <v>2005</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row>
        <row r="24">
          <cell r="A24" t="str">
            <v>kW- General Service</v>
          </cell>
          <cell r="C24">
            <v>2005</v>
          </cell>
          <cell r="D24">
            <v>20152</v>
          </cell>
          <cell r="E24">
            <v>1876766</v>
          </cell>
          <cell r="F24">
            <v>961530</v>
          </cell>
          <cell r="G24">
            <v>322400</v>
          </cell>
          <cell r="H24">
            <v>1439690</v>
          </cell>
          <cell r="I24">
            <v>2514137</v>
          </cell>
          <cell r="J24">
            <v>234816</v>
          </cell>
          <cell r="K24">
            <v>2047219</v>
          </cell>
          <cell r="L24">
            <v>388663</v>
          </cell>
          <cell r="M24">
            <v>220083</v>
          </cell>
          <cell r="N24">
            <v>21943</v>
          </cell>
          <cell r="O24">
            <v>1231881</v>
          </cell>
          <cell r="P24">
            <v>8931</v>
          </cell>
          <cell r="Q24">
            <v>14288</v>
          </cell>
          <cell r="R24">
            <v>0</v>
          </cell>
          <cell r="S24">
            <v>202355</v>
          </cell>
          <cell r="T24">
            <v>2984709</v>
          </cell>
          <cell r="U24">
            <v>107108</v>
          </cell>
          <cell r="V24">
            <v>11663097</v>
          </cell>
          <cell r="W24">
            <v>365147</v>
          </cell>
          <cell r="X24">
            <v>37219</v>
          </cell>
          <cell r="Y24">
            <v>519605</v>
          </cell>
          <cell r="Z24">
            <v>885095</v>
          </cell>
          <cell r="AA24">
            <v>50276418</v>
          </cell>
          <cell r="AB24">
            <v>5472</v>
          </cell>
          <cell r="AC24">
            <v>62736815</v>
          </cell>
          <cell r="AD24">
            <v>1009068</v>
          </cell>
          <cell r="AE24">
            <v>902212</v>
          </cell>
          <cell r="AF24">
            <v>106856</v>
          </cell>
          <cell r="AG24">
            <v>174383</v>
          </cell>
          <cell r="AH24">
            <v>2002441</v>
          </cell>
          <cell r="AI24">
            <v>2002441</v>
          </cell>
          <cell r="AJ24">
            <v>0</v>
          </cell>
          <cell r="AK24">
            <v>382385</v>
          </cell>
          <cell r="AL24">
            <v>740269</v>
          </cell>
          <cell r="AM24">
            <v>5437621</v>
          </cell>
          <cell r="AN24">
            <v>172114</v>
          </cell>
          <cell r="AO24">
            <v>12302</v>
          </cell>
          <cell r="AP24">
            <v>198609</v>
          </cell>
          <cell r="AQ24">
            <v>5069328</v>
          </cell>
          <cell r="AR24">
            <v>14309</v>
          </cell>
          <cell r="AS24">
            <v>18076099</v>
          </cell>
          <cell r="AT24">
            <v>14309</v>
          </cell>
          <cell r="AU24">
            <v>9012558</v>
          </cell>
          <cell r="AV24">
            <v>121854</v>
          </cell>
          <cell r="AW24">
            <v>144847</v>
          </cell>
          <cell r="AX24">
            <v>663658</v>
          </cell>
          <cell r="AY24">
            <v>2343889</v>
          </cell>
          <cell r="AZ24">
            <v>257755</v>
          </cell>
          <cell r="BA24">
            <v>218320</v>
          </cell>
          <cell r="BB24">
            <v>4047633</v>
          </cell>
          <cell r="BC24">
            <v>223073</v>
          </cell>
          <cell r="BD24">
            <v>357933</v>
          </cell>
          <cell r="BE24">
            <v>689195</v>
          </cell>
          <cell r="BF24">
            <v>8444</v>
          </cell>
          <cell r="BG24">
            <v>845837</v>
          </cell>
          <cell r="BH24">
            <v>838396</v>
          </cell>
          <cell r="BI24">
            <v>7441</v>
          </cell>
          <cell r="BJ24">
            <v>1719941</v>
          </cell>
          <cell r="BK24">
            <v>1292153</v>
          </cell>
          <cell r="BL24">
            <v>427788</v>
          </cell>
          <cell r="BM24">
            <v>183705</v>
          </cell>
          <cell r="BN24">
            <v>369082</v>
          </cell>
          <cell r="BO24">
            <v>796355</v>
          </cell>
          <cell r="BP24">
            <v>165364</v>
          </cell>
          <cell r="BQ24">
            <v>1989992</v>
          </cell>
          <cell r="BR24">
            <v>292401</v>
          </cell>
          <cell r="BS24">
            <v>396182</v>
          </cell>
          <cell r="BT24">
            <v>1056085</v>
          </cell>
          <cell r="BU24">
            <v>208872</v>
          </cell>
          <cell r="BV24">
            <v>682195</v>
          </cell>
          <cell r="BW24">
            <v>0</v>
          </cell>
          <cell r="BX24">
            <v>764986</v>
          </cell>
          <cell r="BY24">
            <v>365465</v>
          </cell>
          <cell r="BZ24">
            <v>8854597</v>
          </cell>
          <cell r="CA24">
            <v>8400430</v>
          </cell>
          <cell r="CB24">
            <v>454167</v>
          </cell>
          <cell r="CC24">
            <v>147227</v>
          </cell>
          <cell r="CD24">
            <v>139429</v>
          </cell>
          <cell r="CE24">
            <v>104253</v>
          </cell>
          <cell r="CF24">
            <v>408245</v>
          </cell>
          <cell r="CG24">
            <v>1376667</v>
          </cell>
          <cell r="CH24">
            <v>348784</v>
          </cell>
          <cell r="CI24">
            <v>38106341</v>
          </cell>
          <cell r="CJ24">
            <v>2621049</v>
          </cell>
          <cell r="CK24">
            <v>2544626</v>
          </cell>
          <cell r="CL24">
            <v>76423</v>
          </cell>
          <cell r="CM24">
            <v>42950</v>
          </cell>
          <cell r="CN24">
            <v>1559940</v>
          </cell>
          <cell r="CO24">
            <v>418237</v>
          </cell>
          <cell r="CP24">
            <v>143037</v>
          </cell>
          <cell r="CQ24">
            <v>111937</v>
          </cell>
          <cell r="CR24">
            <v>82490</v>
          </cell>
          <cell r="CS24">
            <v>0</v>
          </cell>
          <cell r="CT24">
            <v>996880</v>
          </cell>
          <cell r="CU24">
            <v>519148</v>
          </cell>
        </row>
        <row r="25">
          <cell r="A25" t="str">
            <v>kW- Large User, Sub- Transmission, Intermediate/ Embedded Distributor</v>
          </cell>
          <cell r="C25">
            <v>2005</v>
          </cell>
          <cell r="D25">
            <v>33896</v>
          </cell>
          <cell r="E25">
            <v>0</v>
          </cell>
          <cell r="F25">
            <v>553899</v>
          </cell>
          <cell r="G25">
            <v>166298</v>
          </cell>
          <cell r="H25">
            <v>0</v>
          </cell>
          <cell r="I25">
            <v>0</v>
          </cell>
          <cell r="J25">
            <v>202414</v>
          </cell>
          <cell r="K25">
            <v>522734</v>
          </cell>
          <cell r="L25">
            <v>0</v>
          </cell>
          <cell r="M25">
            <v>0</v>
          </cell>
          <cell r="N25">
            <v>0</v>
          </cell>
          <cell r="O25">
            <v>118961</v>
          </cell>
          <cell r="P25">
            <v>0</v>
          </cell>
          <cell r="Q25">
            <v>0</v>
          </cell>
          <cell r="R25">
            <v>0</v>
          </cell>
          <cell r="S25">
            <v>0</v>
          </cell>
          <cell r="T25">
            <v>1909464</v>
          </cell>
          <cell r="U25">
            <v>0</v>
          </cell>
          <cell r="V25">
            <v>1612869</v>
          </cell>
          <cell r="W25">
            <v>149974</v>
          </cell>
          <cell r="X25">
            <v>0</v>
          </cell>
          <cell r="Y25">
            <v>0</v>
          </cell>
          <cell r="Z25">
            <v>80495</v>
          </cell>
          <cell r="AA25">
            <v>0</v>
          </cell>
          <cell r="AB25">
            <v>0</v>
          </cell>
          <cell r="AC25">
            <v>42215410</v>
          </cell>
          <cell r="AD25">
            <v>0</v>
          </cell>
          <cell r="AE25">
            <v>0</v>
          </cell>
          <cell r="AF25">
            <v>0</v>
          </cell>
          <cell r="AG25">
            <v>0</v>
          </cell>
          <cell r="AH25">
            <v>463386</v>
          </cell>
          <cell r="AI25">
            <v>463386</v>
          </cell>
          <cell r="AJ25">
            <v>0</v>
          </cell>
          <cell r="AK25">
            <v>0</v>
          </cell>
          <cell r="AL25">
            <v>0</v>
          </cell>
          <cell r="AM25">
            <v>4049286</v>
          </cell>
          <cell r="AN25">
            <v>0</v>
          </cell>
          <cell r="AO25">
            <v>0</v>
          </cell>
          <cell r="AP25">
            <v>76540</v>
          </cell>
          <cell r="AQ25">
            <v>515784</v>
          </cell>
          <cell r="AR25">
            <v>6745163</v>
          </cell>
          <cell r="AS25">
            <v>6745163</v>
          </cell>
          <cell r="AT25">
            <v>0</v>
          </cell>
          <cell r="AU25">
            <v>1130272</v>
          </cell>
          <cell r="AV25">
            <v>0</v>
          </cell>
          <cell r="AW25">
            <v>0</v>
          </cell>
          <cell r="AX25">
            <v>306824</v>
          </cell>
          <cell r="AY25">
            <v>445748</v>
          </cell>
          <cell r="AZ25">
            <v>0</v>
          </cell>
          <cell r="BA25">
            <v>0</v>
          </cell>
          <cell r="BB25">
            <v>440796</v>
          </cell>
          <cell r="BC25">
            <v>75882</v>
          </cell>
          <cell r="BD25">
            <v>0</v>
          </cell>
          <cell r="BE25">
            <v>89641173</v>
          </cell>
          <cell r="BF25">
            <v>0</v>
          </cell>
          <cell r="BG25">
            <v>0</v>
          </cell>
          <cell r="BH25">
            <v>0</v>
          </cell>
          <cell r="BI25">
            <v>0</v>
          </cell>
          <cell r="BJ25">
            <v>0</v>
          </cell>
          <cell r="BK25">
            <v>0</v>
          </cell>
          <cell r="BL25">
            <v>0</v>
          </cell>
          <cell r="BM25">
            <v>0</v>
          </cell>
          <cell r="BN25">
            <v>0</v>
          </cell>
          <cell r="BO25">
            <v>0</v>
          </cell>
          <cell r="BP25">
            <v>0</v>
          </cell>
          <cell r="BQ25">
            <v>211702</v>
          </cell>
          <cell r="BR25">
            <v>0</v>
          </cell>
          <cell r="BS25">
            <v>0</v>
          </cell>
          <cell r="BT25">
            <v>154704</v>
          </cell>
          <cell r="BU25">
            <v>0</v>
          </cell>
          <cell r="BV25">
            <v>0</v>
          </cell>
          <cell r="BW25">
            <v>0</v>
          </cell>
          <cell r="BX25">
            <v>136079</v>
          </cell>
          <cell r="BY25">
            <v>0</v>
          </cell>
          <cell r="BZ25">
            <v>709878</v>
          </cell>
          <cell r="CA25">
            <v>709878</v>
          </cell>
          <cell r="CB25">
            <v>0</v>
          </cell>
          <cell r="CC25">
            <v>0</v>
          </cell>
          <cell r="CD25">
            <v>0</v>
          </cell>
          <cell r="CE25">
            <v>0</v>
          </cell>
          <cell r="CF25">
            <v>68146</v>
          </cell>
          <cell r="CG25">
            <v>68367</v>
          </cell>
          <cell r="CH25">
            <v>0</v>
          </cell>
          <cell r="CI25">
            <v>5323781</v>
          </cell>
          <cell r="CJ25">
            <v>343836</v>
          </cell>
          <cell r="CK25">
            <v>343836</v>
          </cell>
          <cell r="CL25">
            <v>0</v>
          </cell>
          <cell r="CM25">
            <v>0</v>
          </cell>
          <cell r="CN25">
            <v>197766</v>
          </cell>
          <cell r="CO25">
            <v>296105</v>
          </cell>
          <cell r="CP25">
            <v>0</v>
          </cell>
          <cell r="CQ25">
            <v>124517</v>
          </cell>
          <cell r="CR25">
            <v>0</v>
          </cell>
          <cell r="CS25">
            <v>0</v>
          </cell>
          <cell r="CT25">
            <v>0</v>
          </cell>
          <cell r="CU25">
            <v>62704</v>
          </cell>
        </row>
        <row r="26">
          <cell r="A26" t="str">
            <v>kW- Street Lighting</v>
          </cell>
          <cell r="C26">
            <v>2005</v>
          </cell>
          <cell r="D26">
            <v>1511</v>
          </cell>
          <cell r="E26">
            <v>30941</v>
          </cell>
          <cell r="F26">
            <v>24463</v>
          </cell>
          <cell r="G26">
            <v>4707</v>
          </cell>
          <cell r="H26">
            <v>20301</v>
          </cell>
          <cell r="I26">
            <v>25434</v>
          </cell>
          <cell r="J26">
            <v>5438</v>
          </cell>
          <cell r="K26">
            <v>26943</v>
          </cell>
          <cell r="L26">
            <v>-1800</v>
          </cell>
          <cell r="M26">
            <v>3128</v>
          </cell>
          <cell r="N26">
            <v>780</v>
          </cell>
          <cell r="O26">
            <v>22741</v>
          </cell>
          <cell r="P26">
            <v>1001</v>
          </cell>
          <cell r="Q26">
            <v>997</v>
          </cell>
          <cell r="R26">
            <v>0</v>
          </cell>
          <cell r="S26">
            <v>0</v>
          </cell>
          <cell r="T26">
            <v>0</v>
          </cell>
          <cell r="U26">
            <v>1691</v>
          </cell>
          <cell r="V26">
            <v>108179</v>
          </cell>
          <cell r="W26">
            <v>8473</v>
          </cell>
          <cell r="X26">
            <v>1718</v>
          </cell>
          <cell r="Y26">
            <v>12726</v>
          </cell>
          <cell r="Z26">
            <v>10550</v>
          </cell>
          <cell r="AA26">
            <v>1260651</v>
          </cell>
          <cell r="AB26">
            <v>287</v>
          </cell>
          <cell r="AC26">
            <v>1954474</v>
          </cell>
          <cell r="AD26">
            <v>23670</v>
          </cell>
          <cell r="AE26">
            <v>21611</v>
          </cell>
          <cell r="AF26">
            <v>2059</v>
          </cell>
          <cell r="AG26">
            <v>4946</v>
          </cell>
          <cell r="AH26">
            <v>23860</v>
          </cell>
          <cell r="AI26">
            <v>23339</v>
          </cell>
          <cell r="AJ26">
            <v>521</v>
          </cell>
          <cell r="AK26">
            <v>5668</v>
          </cell>
          <cell r="AL26">
            <v>7406</v>
          </cell>
          <cell r="AM26">
            <v>109892</v>
          </cell>
          <cell r="AN26">
            <v>3037</v>
          </cell>
          <cell r="AO26">
            <v>908</v>
          </cell>
          <cell r="AP26">
            <v>2843</v>
          </cell>
          <cell r="AQ26">
            <v>65522</v>
          </cell>
          <cell r="AR26">
            <v>855</v>
          </cell>
          <cell r="AS26">
            <v>0</v>
          </cell>
          <cell r="AT26">
            <v>855</v>
          </cell>
          <cell r="AU26">
            <v>103801</v>
          </cell>
          <cell r="AV26">
            <v>385</v>
          </cell>
          <cell r="AW26">
            <v>5292</v>
          </cell>
          <cell r="AX26">
            <v>10713</v>
          </cell>
          <cell r="AY26">
            <v>42148</v>
          </cell>
          <cell r="AZ26">
            <v>3466</v>
          </cell>
          <cell r="BA26">
            <v>5152</v>
          </cell>
          <cell r="BB26">
            <v>62334</v>
          </cell>
          <cell r="BC26">
            <v>4309</v>
          </cell>
          <cell r="BD26">
            <v>2595</v>
          </cell>
          <cell r="BE26">
            <v>514</v>
          </cell>
          <cell r="BF26">
            <v>178</v>
          </cell>
          <cell r="BG26">
            <v>13151</v>
          </cell>
          <cell r="BH26">
            <v>11905</v>
          </cell>
          <cell r="BI26">
            <v>1246</v>
          </cell>
          <cell r="BJ26">
            <v>6036702</v>
          </cell>
          <cell r="BK26">
            <v>6032228</v>
          </cell>
          <cell r="BL26">
            <v>4474</v>
          </cell>
          <cell r="BM26">
            <v>2627</v>
          </cell>
          <cell r="BN26">
            <v>9128</v>
          </cell>
          <cell r="BO26">
            <v>9192</v>
          </cell>
          <cell r="BP26">
            <v>0</v>
          </cell>
          <cell r="BQ26">
            <v>29363</v>
          </cell>
          <cell r="BR26">
            <v>4431</v>
          </cell>
          <cell r="BS26">
            <v>7037</v>
          </cell>
          <cell r="BT26">
            <v>23979</v>
          </cell>
          <cell r="BU26">
            <v>6773</v>
          </cell>
          <cell r="BV26">
            <v>21295</v>
          </cell>
          <cell r="BW26">
            <v>0</v>
          </cell>
          <cell r="BX26">
            <v>16365</v>
          </cell>
          <cell r="BY26">
            <v>5893</v>
          </cell>
          <cell r="BZ26">
            <v>106945</v>
          </cell>
          <cell r="CA26">
            <v>100103</v>
          </cell>
          <cell r="CB26">
            <v>6842</v>
          </cell>
          <cell r="CC26">
            <v>3052</v>
          </cell>
          <cell r="CD26">
            <v>3765</v>
          </cell>
          <cell r="CE26">
            <v>1470</v>
          </cell>
          <cell r="CF26">
            <v>0</v>
          </cell>
          <cell r="CG26">
            <v>30609</v>
          </cell>
          <cell r="CH26">
            <v>3463</v>
          </cell>
          <cell r="CI26">
            <v>317526</v>
          </cell>
          <cell r="CJ26">
            <v>49760</v>
          </cell>
          <cell r="CK26">
            <v>48005</v>
          </cell>
          <cell r="CL26">
            <v>1755</v>
          </cell>
          <cell r="CM26">
            <v>4205</v>
          </cell>
          <cell r="CN26">
            <v>20183</v>
          </cell>
          <cell r="CO26">
            <v>13039</v>
          </cell>
          <cell r="CP26">
            <v>1998</v>
          </cell>
          <cell r="CQ26">
            <v>2940</v>
          </cell>
          <cell r="CR26">
            <v>0</v>
          </cell>
          <cell r="CS26">
            <v>0</v>
          </cell>
          <cell r="CT26">
            <v>22245</v>
          </cell>
          <cell r="CU26">
            <v>6689</v>
          </cell>
        </row>
        <row r="27">
          <cell r="A27" t="str">
            <v>kW- Sentinel Lighting</v>
          </cell>
          <cell r="C27">
            <v>2005</v>
          </cell>
          <cell r="D27">
            <v>0</v>
          </cell>
          <cell r="E27">
            <v>0</v>
          </cell>
          <cell r="F27">
            <v>1851</v>
          </cell>
          <cell r="G27">
            <v>0</v>
          </cell>
          <cell r="H27">
            <v>1819</v>
          </cell>
          <cell r="I27">
            <v>0</v>
          </cell>
          <cell r="J27">
            <v>0</v>
          </cell>
          <cell r="K27">
            <v>0</v>
          </cell>
          <cell r="L27">
            <v>-720</v>
          </cell>
          <cell r="M27">
            <v>138</v>
          </cell>
          <cell r="N27">
            <v>65</v>
          </cell>
          <cell r="O27">
            <v>1201</v>
          </cell>
          <cell r="P27">
            <v>97</v>
          </cell>
          <cell r="Q27">
            <v>0</v>
          </cell>
          <cell r="R27">
            <v>0</v>
          </cell>
          <cell r="S27">
            <v>0</v>
          </cell>
          <cell r="T27">
            <v>0</v>
          </cell>
          <cell r="U27">
            <v>251</v>
          </cell>
          <cell r="V27">
            <v>0</v>
          </cell>
          <cell r="W27">
            <v>0</v>
          </cell>
          <cell r="X27">
            <v>43</v>
          </cell>
          <cell r="Y27">
            <v>1093</v>
          </cell>
          <cell r="Z27">
            <v>475</v>
          </cell>
          <cell r="AA27">
            <v>0</v>
          </cell>
          <cell r="AB27">
            <v>0</v>
          </cell>
          <cell r="AC27">
            <v>0</v>
          </cell>
          <cell r="AD27">
            <v>1427</v>
          </cell>
          <cell r="AE27">
            <v>1313</v>
          </cell>
          <cell r="AF27">
            <v>114</v>
          </cell>
          <cell r="AG27">
            <v>0</v>
          </cell>
          <cell r="AH27">
            <v>357</v>
          </cell>
          <cell r="AI27">
            <v>355</v>
          </cell>
          <cell r="AJ27">
            <v>2</v>
          </cell>
          <cell r="AK27">
            <v>1482</v>
          </cell>
          <cell r="AL27">
            <v>843</v>
          </cell>
          <cell r="AM27">
            <v>1667</v>
          </cell>
          <cell r="AN27">
            <v>169</v>
          </cell>
          <cell r="AO27">
            <v>0</v>
          </cell>
          <cell r="AP27">
            <v>300</v>
          </cell>
          <cell r="AQ27">
            <v>187</v>
          </cell>
          <cell r="AR27">
            <v>0</v>
          </cell>
          <cell r="AS27">
            <v>0</v>
          </cell>
          <cell r="AT27">
            <v>0</v>
          </cell>
          <cell r="AU27">
            <v>0</v>
          </cell>
          <cell r="AV27">
            <v>4120</v>
          </cell>
          <cell r="AW27">
            <v>0</v>
          </cell>
          <cell r="AX27">
            <v>0</v>
          </cell>
          <cell r="AY27">
            <v>0</v>
          </cell>
          <cell r="AZ27">
            <v>72</v>
          </cell>
          <cell r="BA27">
            <v>0</v>
          </cell>
          <cell r="BB27">
            <v>2446</v>
          </cell>
          <cell r="BC27">
            <v>116</v>
          </cell>
          <cell r="BD27">
            <v>88</v>
          </cell>
          <cell r="BE27">
            <v>3961619</v>
          </cell>
          <cell r="BF27">
            <v>0</v>
          </cell>
          <cell r="BG27">
            <v>969</v>
          </cell>
          <cell r="BH27">
            <v>945</v>
          </cell>
          <cell r="BI27">
            <v>24</v>
          </cell>
          <cell r="BJ27">
            <v>56565</v>
          </cell>
          <cell r="BK27">
            <v>55771</v>
          </cell>
          <cell r="BL27">
            <v>794</v>
          </cell>
          <cell r="BM27">
            <v>350</v>
          </cell>
          <cell r="BN27">
            <v>296</v>
          </cell>
          <cell r="BO27">
            <v>1717</v>
          </cell>
          <cell r="BP27">
            <v>0</v>
          </cell>
          <cell r="BQ27">
            <v>0</v>
          </cell>
          <cell r="BR27">
            <v>364</v>
          </cell>
          <cell r="BS27">
            <v>1202</v>
          </cell>
          <cell r="BT27">
            <v>134</v>
          </cell>
          <cell r="BU27">
            <v>788</v>
          </cell>
          <cell r="BV27">
            <v>784</v>
          </cell>
          <cell r="BW27">
            <v>0</v>
          </cell>
          <cell r="BX27">
            <v>2721</v>
          </cell>
          <cell r="BY27">
            <v>55</v>
          </cell>
          <cell r="BZ27">
            <v>1361</v>
          </cell>
          <cell r="CA27">
            <v>1140</v>
          </cell>
          <cell r="CB27">
            <v>221</v>
          </cell>
          <cell r="CC27">
            <v>0</v>
          </cell>
          <cell r="CD27">
            <v>261</v>
          </cell>
          <cell r="CE27">
            <v>0</v>
          </cell>
          <cell r="CF27">
            <v>8082</v>
          </cell>
          <cell r="CG27">
            <v>0</v>
          </cell>
          <cell r="CH27">
            <v>332</v>
          </cell>
          <cell r="CI27">
            <v>0</v>
          </cell>
          <cell r="CJ27">
            <v>2841</v>
          </cell>
          <cell r="CK27">
            <v>2711</v>
          </cell>
          <cell r="CL27">
            <v>130</v>
          </cell>
          <cell r="CM27">
            <v>14</v>
          </cell>
          <cell r="CN27">
            <v>0</v>
          </cell>
          <cell r="CO27">
            <v>2090</v>
          </cell>
          <cell r="CP27">
            <v>109</v>
          </cell>
          <cell r="CQ27">
            <v>64</v>
          </cell>
          <cell r="CR27">
            <v>0</v>
          </cell>
          <cell r="CS27">
            <v>0</v>
          </cell>
          <cell r="CT27">
            <v>87</v>
          </cell>
          <cell r="CU27">
            <v>0</v>
          </cell>
        </row>
        <row r="28">
          <cell r="A28" t="str">
            <v>Billed Total Distribution Revenues</v>
          </cell>
          <cell r="B28" t="str">
            <v>RTOT</v>
          </cell>
          <cell r="C28">
            <v>2005</v>
          </cell>
          <cell r="D28">
            <v>793499.5</v>
          </cell>
          <cell r="E28">
            <v>31675471</v>
          </cell>
          <cell r="F28">
            <v>13240923</v>
          </cell>
          <cell r="G28">
            <v>4293189.45</v>
          </cell>
          <cell r="H28">
            <v>13237987.91</v>
          </cell>
          <cell r="I28">
            <v>26795252.629999999</v>
          </cell>
          <cell r="J28">
            <v>3768276.65</v>
          </cell>
          <cell r="K28">
            <v>19637600</v>
          </cell>
          <cell r="L28">
            <v>6833989.2199999997</v>
          </cell>
          <cell r="M28">
            <v>2444823</v>
          </cell>
          <cell r="N28">
            <v>494186.03</v>
          </cell>
          <cell r="O28">
            <v>11753156.130000001</v>
          </cell>
          <cell r="P28">
            <v>430205.67</v>
          </cell>
          <cell r="Q28">
            <v>477547.78</v>
          </cell>
          <cell r="R28">
            <v>119517.01</v>
          </cell>
          <cell r="S28">
            <v>3902635.8</v>
          </cell>
          <cell r="T28">
            <v>36574280</v>
          </cell>
          <cell r="U28">
            <v>1790199.32</v>
          </cell>
          <cell r="V28">
            <v>103495246</v>
          </cell>
          <cell r="W28">
            <v>5549275.8100000005</v>
          </cell>
          <cell r="X28">
            <v>928923.53</v>
          </cell>
          <cell r="Y28">
            <v>8717673.6899999995</v>
          </cell>
          <cell r="Z28">
            <v>8359082.6900000004</v>
          </cell>
          <cell r="AA28">
            <v>1277413.75</v>
          </cell>
          <cell r="AB28">
            <v>167765.70000000001</v>
          </cell>
          <cell r="AC28">
            <v>12718000</v>
          </cell>
          <cell r="AD28">
            <v>16841302.539999999</v>
          </cell>
          <cell r="AE28">
            <v>16011159</v>
          </cell>
          <cell r="AF28">
            <v>830143.54</v>
          </cell>
          <cell r="AG28">
            <v>3054450.81</v>
          </cell>
          <cell r="AH28">
            <v>21548941.77</v>
          </cell>
          <cell r="AI28">
            <v>21110005.91</v>
          </cell>
          <cell r="AJ28">
            <v>438935.86</v>
          </cell>
          <cell r="AK28">
            <v>9056017.7599999998</v>
          </cell>
          <cell r="AL28">
            <v>8264018</v>
          </cell>
          <cell r="AM28">
            <v>79773553.290000007</v>
          </cell>
          <cell r="AN28">
            <v>639440.34</v>
          </cell>
          <cell r="AO28">
            <v>299588.78999999998</v>
          </cell>
          <cell r="AP28">
            <v>1224508.94</v>
          </cell>
          <cell r="AQ28">
            <v>55128685.020000003</v>
          </cell>
          <cell r="AR28">
            <v>691515647.34000003</v>
          </cell>
          <cell r="AS28">
            <v>691075400</v>
          </cell>
          <cell r="AT28">
            <v>440247.34</v>
          </cell>
          <cell r="AU28">
            <v>89810458.739999995</v>
          </cell>
          <cell r="AV28">
            <v>5495280.5599999996</v>
          </cell>
          <cell r="AW28">
            <v>1389372.4</v>
          </cell>
          <cell r="AX28">
            <v>8064491</v>
          </cell>
          <cell r="AY28">
            <v>31527574.98</v>
          </cell>
          <cell r="AZ28">
            <v>3487682.59</v>
          </cell>
          <cell r="BA28">
            <v>3948950.03</v>
          </cell>
          <cell r="BB28">
            <v>44384226.170000002</v>
          </cell>
          <cell r="BC28">
            <v>2390897.4300000002</v>
          </cell>
          <cell r="BD28">
            <v>2827407.7</v>
          </cell>
          <cell r="BE28">
            <v>9454816.5299999993</v>
          </cell>
          <cell r="BF28">
            <v>0</v>
          </cell>
          <cell r="BG28">
            <v>1413020.07</v>
          </cell>
          <cell r="BH28">
            <v>90075</v>
          </cell>
          <cell r="BI28">
            <v>1322945.07</v>
          </cell>
          <cell r="BJ28">
            <v>78442765</v>
          </cell>
          <cell r="BK28">
            <v>70123911</v>
          </cell>
          <cell r="BL28">
            <v>8318854</v>
          </cell>
          <cell r="BM28">
            <v>3643028.85</v>
          </cell>
          <cell r="BN28">
            <v>7798294.4199999999</v>
          </cell>
          <cell r="BO28">
            <v>10149515</v>
          </cell>
          <cell r="BP28">
            <v>2124077.0099999998</v>
          </cell>
          <cell r="BQ28">
            <v>26511149.469999999</v>
          </cell>
          <cell r="BR28">
            <v>4026193.9</v>
          </cell>
          <cell r="BS28">
            <v>6667607</v>
          </cell>
          <cell r="BT28">
            <v>17413400</v>
          </cell>
          <cell r="BU28">
            <v>3777887.83</v>
          </cell>
          <cell r="BV28">
            <v>10951917.77</v>
          </cell>
          <cell r="BW28">
            <v>1597494.74</v>
          </cell>
          <cell r="BX28">
            <v>13368454.220000001</v>
          </cell>
          <cell r="BY28">
            <v>2680967.48</v>
          </cell>
          <cell r="BZ28">
            <v>101917691.95</v>
          </cell>
          <cell r="CA28">
            <v>96445662.400000006</v>
          </cell>
          <cell r="CB28">
            <v>5472029.5499999998</v>
          </cell>
          <cell r="CC28">
            <v>1337962.76</v>
          </cell>
          <cell r="CD28">
            <v>1551221.99</v>
          </cell>
          <cell r="CE28">
            <v>1268289.77</v>
          </cell>
          <cell r="CF28">
            <v>5573566.8400000008</v>
          </cell>
          <cell r="CG28">
            <v>15416077</v>
          </cell>
          <cell r="CH28">
            <v>1731173.07</v>
          </cell>
          <cell r="CI28">
            <v>2410995.17</v>
          </cell>
          <cell r="CJ28">
            <v>39464161</v>
          </cell>
          <cell r="CK28">
            <v>37262655</v>
          </cell>
          <cell r="CL28">
            <v>2201506</v>
          </cell>
          <cell r="CM28">
            <v>2708423.81</v>
          </cell>
          <cell r="CN28">
            <v>21705646.789999999</v>
          </cell>
          <cell r="CO28">
            <v>5196176</v>
          </cell>
          <cell r="CP28">
            <v>1107409.8999999999</v>
          </cell>
          <cell r="CQ28">
            <v>1563519</v>
          </cell>
          <cell r="CR28">
            <v>782658.68</v>
          </cell>
          <cell r="CS28">
            <v>7121637</v>
          </cell>
          <cell r="CT28">
            <v>18116560.23</v>
          </cell>
          <cell r="CU28">
            <v>5376323.9199999999</v>
          </cell>
        </row>
        <row r="29">
          <cell r="A29" t="str">
            <v>Billed Residential Distribution Revenue</v>
          </cell>
          <cell r="B29" t="str">
            <v>RR</v>
          </cell>
          <cell r="C29">
            <v>2005</v>
          </cell>
          <cell r="D29">
            <v>528534.04</v>
          </cell>
          <cell r="E29">
            <v>17313847</v>
          </cell>
          <cell r="F29">
            <v>6975629</v>
          </cell>
          <cell r="G29">
            <v>2085281</v>
          </cell>
          <cell r="H29">
            <v>8139157</v>
          </cell>
          <cell r="I29">
            <v>16306496.1</v>
          </cell>
          <cell r="J29">
            <v>2648454</v>
          </cell>
          <cell r="K29">
            <v>9499683</v>
          </cell>
          <cell r="L29">
            <v>11751896.529999999</v>
          </cell>
          <cell r="M29">
            <v>1527388.76</v>
          </cell>
          <cell r="N29">
            <v>353141.81</v>
          </cell>
          <cell r="O29">
            <v>25774034.600000001</v>
          </cell>
          <cell r="P29">
            <v>0</v>
          </cell>
          <cell r="Q29">
            <v>332214.98</v>
          </cell>
          <cell r="R29">
            <v>49857.86</v>
          </cell>
          <cell r="S29">
            <v>2429358.36</v>
          </cell>
          <cell r="T29">
            <v>17436312</v>
          </cell>
          <cell r="U29">
            <v>2813725.83</v>
          </cell>
          <cell r="V29">
            <v>39614411</v>
          </cell>
          <cell r="W29">
            <v>2559981.52</v>
          </cell>
          <cell r="X29">
            <v>598644.9</v>
          </cell>
          <cell r="Y29">
            <v>6241879.8700000001</v>
          </cell>
          <cell r="Z29">
            <v>4651216.55</v>
          </cell>
          <cell r="AA29">
            <v>662528.69999999995</v>
          </cell>
          <cell r="AB29">
            <v>116303.57</v>
          </cell>
          <cell r="AC29">
            <v>7513964.4900000002</v>
          </cell>
          <cell r="AD29">
            <v>9639929.75</v>
          </cell>
          <cell r="AE29">
            <v>9000407.9299999997</v>
          </cell>
          <cell r="AF29">
            <v>639521.81999999995</v>
          </cell>
          <cell r="AG29">
            <v>2083745.35</v>
          </cell>
          <cell r="AH29">
            <v>13160013.470000001</v>
          </cell>
          <cell r="AI29">
            <v>12820736.560000001</v>
          </cell>
          <cell r="AJ29">
            <v>339276.91</v>
          </cell>
          <cell r="AK29">
            <v>5987541.8200000003</v>
          </cell>
          <cell r="AL29">
            <v>4152262</v>
          </cell>
          <cell r="AM29">
            <v>57755101</v>
          </cell>
          <cell r="AN29">
            <v>343780</v>
          </cell>
          <cell r="AO29">
            <v>217100.04</v>
          </cell>
          <cell r="AP29">
            <v>451502.99</v>
          </cell>
          <cell r="AQ29">
            <v>28324913</v>
          </cell>
          <cell r="AR29">
            <v>453380330.97000003</v>
          </cell>
          <cell r="AS29">
            <v>453086000</v>
          </cell>
          <cell r="AT29">
            <v>294330.96999999997</v>
          </cell>
          <cell r="AU29">
            <v>55295736.740000002</v>
          </cell>
          <cell r="AV29">
            <v>4283058.6900000004</v>
          </cell>
          <cell r="AW29">
            <v>873580.28</v>
          </cell>
          <cell r="AX29">
            <v>4285612</v>
          </cell>
          <cell r="AY29">
            <v>15353945.550000001</v>
          </cell>
          <cell r="AZ29">
            <v>1650048</v>
          </cell>
          <cell r="BA29">
            <v>2155214</v>
          </cell>
          <cell r="BB29">
            <v>25118165</v>
          </cell>
          <cell r="BC29">
            <v>16379168.18</v>
          </cell>
          <cell r="BD29">
            <v>1738610.61</v>
          </cell>
          <cell r="BE29">
            <v>5607073.3200000003</v>
          </cell>
          <cell r="BF29">
            <v>113409</v>
          </cell>
          <cell r="BG29">
            <v>7553443.8599999994</v>
          </cell>
          <cell r="BH29">
            <v>6473022.9199999999</v>
          </cell>
          <cell r="BI29">
            <v>1080420.94</v>
          </cell>
          <cell r="BJ29">
            <v>19722351</v>
          </cell>
          <cell r="BK29">
            <v>15426642</v>
          </cell>
          <cell r="BL29">
            <v>4295709</v>
          </cell>
          <cell r="BM29">
            <v>1748703.81</v>
          </cell>
          <cell r="BN29">
            <v>5321368.43</v>
          </cell>
          <cell r="BO29">
            <v>6032429</v>
          </cell>
          <cell r="BP29">
            <v>1418689</v>
          </cell>
          <cell r="BQ29">
            <v>15818225</v>
          </cell>
          <cell r="BR29">
            <v>2777049</v>
          </cell>
          <cell r="BS29">
            <v>3332493</v>
          </cell>
          <cell r="BT29">
            <v>9079188</v>
          </cell>
          <cell r="BU29">
            <v>2179722</v>
          </cell>
          <cell r="BV29">
            <v>5763799</v>
          </cell>
          <cell r="BW29">
            <v>891116.71</v>
          </cell>
          <cell r="BX29">
            <v>8570470.6699999999</v>
          </cell>
          <cell r="BY29">
            <v>6382047.3399999999</v>
          </cell>
          <cell r="BZ29">
            <v>51771990.740000002</v>
          </cell>
          <cell r="CA29">
            <v>47554165.740000002</v>
          </cell>
          <cell r="CB29">
            <v>4217825</v>
          </cell>
          <cell r="CC29">
            <v>743332</v>
          </cell>
          <cell r="CD29">
            <v>941449.11</v>
          </cell>
          <cell r="CE29">
            <v>748754.4</v>
          </cell>
          <cell r="CF29">
            <v>3738433.2</v>
          </cell>
          <cell r="CG29">
            <v>10066710</v>
          </cell>
          <cell r="CH29">
            <v>1256775.74</v>
          </cell>
          <cell r="CI29">
            <v>184133091</v>
          </cell>
          <cell r="CJ29">
            <v>24390379</v>
          </cell>
          <cell r="CK29">
            <v>22563814</v>
          </cell>
          <cell r="CL29">
            <v>1826565</v>
          </cell>
          <cell r="CM29">
            <v>2123017.0099999998</v>
          </cell>
          <cell r="CN29">
            <v>11616665</v>
          </cell>
          <cell r="CO29">
            <v>3784602</v>
          </cell>
          <cell r="CP29">
            <v>587584.47</v>
          </cell>
          <cell r="CQ29">
            <v>650162.84</v>
          </cell>
          <cell r="CR29">
            <v>391924.06</v>
          </cell>
          <cell r="CS29">
            <v>9735434</v>
          </cell>
          <cell r="CT29">
            <v>11901694</v>
          </cell>
          <cell r="CU29">
            <v>3202238.45</v>
          </cell>
        </row>
        <row r="30">
          <cell r="A30" t="str">
            <v>Billed General Service Customers Distribution Revenue</v>
          </cell>
          <cell r="B30" t="str">
            <v>RGS</v>
          </cell>
          <cell r="C30">
            <v>2005</v>
          </cell>
          <cell r="D30">
            <v>203987.65000000002</v>
          </cell>
          <cell r="E30">
            <v>10001982</v>
          </cell>
          <cell r="F30">
            <v>5012577</v>
          </cell>
          <cell r="G30">
            <v>11280896</v>
          </cell>
          <cell r="H30">
            <v>6819700</v>
          </cell>
          <cell r="I30">
            <v>10446675.26</v>
          </cell>
          <cell r="J30">
            <v>784779</v>
          </cell>
          <cell r="K30">
            <v>9470407</v>
          </cell>
          <cell r="L30">
            <v>16046098.470000001</v>
          </cell>
          <cell r="M30">
            <v>906689.76</v>
          </cell>
          <cell r="N30">
            <v>135399.56</v>
          </cell>
          <cell r="O30">
            <v>55064643.390000001</v>
          </cell>
          <cell r="P30">
            <v>232727.91</v>
          </cell>
          <cell r="Q30">
            <v>139731.77000000002</v>
          </cell>
          <cell r="R30">
            <v>18129.89</v>
          </cell>
          <cell r="S30">
            <v>1473277.4400000002</v>
          </cell>
          <cell r="T30">
            <v>14904488</v>
          </cell>
          <cell r="U30">
            <v>5317395.53</v>
          </cell>
          <cell r="V30">
            <v>58763026</v>
          </cell>
          <cell r="W30">
            <v>2576709.84</v>
          </cell>
          <cell r="X30">
            <v>322266.56000000006</v>
          </cell>
          <cell r="Y30">
            <v>2376256.4699999997</v>
          </cell>
          <cell r="Z30">
            <v>3543131.65</v>
          </cell>
          <cell r="AA30">
            <v>587523.87</v>
          </cell>
          <cell r="AB30">
            <v>49433.29</v>
          </cell>
          <cell r="AC30">
            <v>2150270.09</v>
          </cell>
          <cell r="AD30">
            <v>7161001.4700000007</v>
          </cell>
          <cell r="AE30">
            <v>6973362.0299999993</v>
          </cell>
          <cell r="AF30">
            <v>187639.44</v>
          </cell>
          <cell r="AG30">
            <v>914335.62</v>
          </cell>
          <cell r="AH30">
            <v>7984830.2200000007</v>
          </cell>
          <cell r="AI30">
            <v>7891940.6799999997</v>
          </cell>
          <cell r="AJ30">
            <v>92889.54</v>
          </cell>
          <cell r="AK30">
            <v>2984336.08</v>
          </cell>
          <cell r="AL30">
            <v>3037885</v>
          </cell>
          <cell r="AM30">
            <v>19842102.770000003</v>
          </cell>
          <cell r="AN30">
            <v>283723.14</v>
          </cell>
          <cell r="AO30">
            <v>87968.84</v>
          </cell>
          <cell r="AP30">
            <v>151916.4</v>
          </cell>
          <cell r="AQ30">
            <v>25028757</v>
          </cell>
          <cell r="AR30">
            <v>203524821.38999999</v>
          </cell>
          <cell r="AS30">
            <v>203392000</v>
          </cell>
          <cell r="AT30">
            <v>132821.39000000001</v>
          </cell>
          <cell r="AU30">
            <v>43263889.890000001</v>
          </cell>
          <cell r="AV30">
            <v>1135358.1499999999</v>
          </cell>
          <cell r="AW30">
            <v>491424.66000000003</v>
          </cell>
          <cell r="AX30">
            <v>3496262</v>
          </cell>
          <cell r="AY30">
            <v>14426261.550000001</v>
          </cell>
          <cell r="AZ30">
            <v>1828034</v>
          </cell>
          <cell r="BA30">
            <v>1735720</v>
          </cell>
          <cell r="BB30">
            <v>14171682</v>
          </cell>
          <cell r="BC30">
            <v>9769955.9100000001</v>
          </cell>
          <cell r="BD30">
            <v>1515067.48</v>
          </cell>
          <cell r="BE30">
            <v>3391127.6900000004</v>
          </cell>
          <cell r="BF30">
            <v>236347</v>
          </cell>
          <cell r="BG30">
            <v>6402719.8300000001</v>
          </cell>
          <cell r="BH30">
            <v>6185666.0099999998</v>
          </cell>
          <cell r="BI30">
            <v>217053.82</v>
          </cell>
          <cell r="BJ30">
            <v>44264525</v>
          </cell>
          <cell r="BK30">
            <v>40544511</v>
          </cell>
          <cell r="BL30">
            <v>3720014</v>
          </cell>
          <cell r="BM30">
            <v>1858234.92</v>
          </cell>
          <cell r="BN30">
            <v>3437164.74</v>
          </cell>
          <cell r="BO30">
            <v>4018202</v>
          </cell>
          <cell r="BP30">
            <v>840404.35</v>
          </cell>
          <cell r="BQ30">
            <v>9547080</v>
          </cell>
          <cell r="BR30">
            <v>1245319</v>
          </cell>
          <cell r="BS30">
            <v>3228381</v>
          </cell>
          <cell r="BT30">
            <v>7369336</v>
          </cell>
          <cell r="BU30">
            <v>1541661</v>
          </cell>
          <cell r="BV30">
            <v>5062799</v>
          </cell>
          <cell r="BW30">
            <v>692134.5</v>
          </cell>
          <cell r="BX30">
            <v>5210865.8900000006</v>
          </cell>
          <cell r="BY30">
            <v>11253820.41</v>
          </cell>
          <cell r="BZ30">
            <v>48809599.950000003</v>
          </cell>
          <cell r="CA30">
            <v>46070308.950000003</v>
          </cell>
          <cell r="CB30">
            <v>2739291</v>
          </cell>
          <cell r="CC30">
            <v>517514</v>
          </cell>
          <cell r="CD30">
            <v>562780.67999999993</v>
          </cell>
          <cell r="CE30">
            <v>530876.41999999993</v>
          </cell>
          <cell r="CF30">
            <v>1854883.58</v>
          </cell>
          <cell r="CG30">
            <v>5172036</v>
          </cell>
          <cell r="CH30">
            <v>443594.52</v>
          </cell>
          <cell r="CI30">
            <v>258102935.71000001</v>
          </cell>
          <cell r="CJ30">
            <v>14369455</v>
          </cell>
          <cell r="CK30">
            <v>13683141</v>
          </cell>
          <cell r="CL30">
            <v>686314</v>
          </cell>
          <cell r="CM30">
            <v>592669.85</v>
          </cell>
          <cell r="CN30">
            <v>9426416</v>
          </cell>
          <cell r="CO30">
            <v>1152173</v>
          </cell>
          <cell r="CP30">
            <v>510979.22</v>
          </cell>
          <cell r="CQ30">
            <v>609307.14999999991</v>
          </cell>
          <cell r="CR30">
            <v>387381.6</v>
          </cell>
          <cell r="CS30">
            <v>10238657</v>
          </cell>
          <cell r="CT30">
            <v>5853412</v>
          </cell>
          <cell r="CU30">
            <v>1867271.92</v>
          </cell>
        </row>
        <row r="31">
          <cell r="A31" t="str">
            <v>Billed Large User, Sub- Transmission, Intermediate/ Embedded Distributor Distribution Revenue</v>
          </cell>
          <cell r="B31" t="str">
            <v>RLG</v>
          </cell>
          <cell r="C31">
            <v>2005</v>
          </cell>
          <cell r="D31">
            <v>42919.26</v>
          </cell>
          <cell r="E31">
            <v>0</v>
          </cell>
          <cell r="F31">
            <v>1129464</v>
          </cell>
          <cell r="G31">
            <v>108693</v>
          </cell>
          <cell r="H31">
            <v>0</v>
          </cell>
          <cell r="I31">
            <v>0</v>
          </cell>
          <cell r="J31">
            <v>311945</v>
          </cell>
          <cell r="K31">
            <v>594930</v>
          </cell>
          <cell r="L31">
            <v>0</v>
          </cell>
          <cell r="M31">
            <v>0</v>
          </cell>
          <cell r="N31">
            <v>0</v>
          </cell>
          <cell r="O31">
            <v>5158649.97</v>
          </cell>
          <cell r="P31">
            <v>0</v>
          </cell>
          <cell r="Q31">
            <v>0</v>
          </cell>
          <cell r="R31">
            <v>0</v>
          </cell>
          <cell r="S31">
            <v>0</v>
          </cell>
          <cell r="T31">
            <v>5564736</v>
          </cell>
          <cell r="U31">
            <v>0</v>
          </cell>
          <cell r="V31">
            <v>4575551</v>
          </cell>
          <cell r="W31">
            <v>361850.43</v>
          </cell>
          <cell r="X31">
            <v>0</v>
          </cell>
          <cell r="Y31">
            <v>0</v>
          </cell>
          <cell r="Z31">
            <v>132794.92000000001</v>
          </cell>
          <cell r="AA31">
            <v>0</v>
          </cell>
          <cell r="AB31">
            <v>0</v>
          </cell>
          <cell r="AC31">
            <v>703086.73</v>
          </cell>
          <cell r="AD31">
            <v>0</v>
          </cell>
          <cell r="AE31">
            <v>0</v>
          </cell>
          <cell r="AF31">
            <v>0</v>
          </cell>
          <cell r="AG31">
            <v>0</v>
          </cell>
          <cell r="AH31">
            <v>343851.2</v>
          </cell>
          <cell r="AI31">
            <v>343851.2</v>
          </cell>
          <cell r="AJ31">
            <v>0</v>
          </cell>
          <cell r="AK31">
            <v>0</v>
          </cell>
          <cell r="AL31">
            <v>0</v>
          </cell>
          <cell r="AM31">
            <v>1791645</v>
          </cell>
          <cell r="AN31">
            <v>0</v>
          </cell>
          <cell r="AO31">
            <v>0</v>
          </cell>
          <cell r="AP31">
            <v>108014.43</v>
          </cell>
          <cell r="AQ31">
            <v>1589502</v>
          </cell>
          <cell r="AR31">
            <v>7945000</v>
          </cell>
          <cell r="AS31">
            <v>7945000</v>
          </cell>
          <cell r="AT31">
            <v>0</v>
          </cell>
          <cell r="AU31">
            <v>3590724.54</v>
          </cell>
          <cell r="AV31">
            <v>0</v>
          </cell>
          <cell r="AW31">
            <v>0</v>
          </cell>
          <cell r="AX31">
            <v>203774</v>
          </cell>
          <cell r="AY31">
            <v>972644.4</v>
          </cell>
          <cell r="AZ31">
            <v>0</v>
          </cell>
          <cell r="BA31">
            <v>0</v>
          </cell>
          <cell r="BB31">
            <v>637762</v>
          </cell>
          <cell r="BC31">
            <v>362291.05</v>
          </cell>
          <cell r="BD31">
            <v>0</v>
          </cell>
          <cell r="BE31">
            <v>435067.57</v>
          </cell>
          <cell r="BF31">
            <v>0</v>
          </cell>
          <cell r="BG31">
            <v>0</v>
          </cell>
          <cell r="BH31">
            <v>0</v>
          </cell>
          <cell r="BI31">
            <v>0</v>
          </cell>
          <cell r="BJ31">
            <v>0</v>
          </cell>
          <cell r="BK31">
            <v>0</v>
          </cell>
          <cell r="BL31">
            <v>0</v>
          </cell>
          <cell r="BM31">
            <v>0</v>
          </cell>
          <cell r="BN31">
            <v>0</v>
          </cell>
          <cell r="BO31">
            <v>0</v>
          </cell>
          <cell r="BP31">
            <v>0</v>
          </cell>
          <cell r="BQ31">
            <v>1021571</v>
          </cell>
          <cell r="BR31">
            <v>0</v>
          </cell>
          <cell r="BS31">
            <v>0</v>
          </cell>
          <cell r="BT31">
            <v>713103</v>
          </cell>
          <cell r="BU31">
            <v>0</v>
          </cell>
          <cell r="BV31">
            <v>0</v>
          </cell>
          <cell r="BW31">
            <v>0</v>
          </cell>
          <cell r="BX31">
            <v>115272.16</v>
          </cell>
          <cell r="BY31">
            <v>0</v>
          </cell>
          <cell r="BZ31">
            <v>590802.22</v>
          </cell>
          <cell r="CA31">
            <v>590802.22</v>
          </cell>
          <cell r="CB31">
            <v>0</v>
          </cell>
          <cell r="CC31">
            <v>0</v>
          </cell>
          <cell r="CD31">
            <v>0</v>
          </cell>
          <cell r="CE31">
            <v>0</v>
          </cell>
          <cell r="CF31">
            <v>-37259.050000000003</v>
          </cell>
          <cell r="CG31">
            <v>287824</v>
          </cell>
          <cell r="CH31">
            <v>0</v>
          </cell>
          <cell r="CI31">
            <v>18537643.780000001</v>
          </cell>
          <cell r="CJ31">
            <v>527874</v>
          </cell>
          <cell r="CK31">
            <v>527874</v>
          </cell>
          <cell r="CL31">
            <v>0</v>
          </cell>
          <cell r="CM31">
            <v>0</v>
          </cell>
          <cell r="CN31">
            <v>520904</v>
          </cell>
          <cell r="CO31">
            <v>469512</v>
          </cell>
          <cell r="CP31">
            <v>0</v>
          </cell>
          <cell r="CQ31">
            <v>327263.14</v>
          </cell>
          <cell r="CR31">
            <v>0</v>
          </cell>
          <cell r="CS31">
            <v>0</v>
          </cell>
          <cell r="CT31">
            <v>0</v>
          </cell>
          <cell r="CU31">
            <v>226223.55</v>
          </cell>
        </row>
        <row r="32">
          <cell r="A32" t="str">
            <v>Billed Street lighting Distribution Revenue</v>
          </cell>
          <cell r="B32" t="str">
            <v>RST</v>
          </cell>
          <cell r="C32">
            <v>2005</v>
          </cell>
          <cell r="D32">
            <v>17839.2</v>
          </cell>
          <cell r="E32">
            <v>90966</v>
          </cell>
          <cell r="F32">
            <v>211647</v>
          </cell>
          <cell r="G32">
            <v>50226</v>
          </cell>
          <cell r="H32">
            <v>67426</v>
          </cell>
          <cell r="I32">
            <v>42081.27</v>
          </cell>
          <cell r="J32">
            <v>23100</v>
          </cell>
          <cell r="K32">
            <v>72580</v>
          </cell>
          <cell r="L32">
            <v>200980.57</v>
          </cell>
          <cell r="M32">
            <v>10295.33</v>
          </cell>
          <cell r="N32">
            <v>5328.69</v>
          </cell>
          <cell r="O32">
            <v>708003.87</v>
          </cell>
          <cell r="P32">
            <v>1314</v>
          </cell>
          <cell r="Q32">
            <v>6113.02</v>
          </cell>
          <cell r="R32">
            <v>87.36</v>
          </cell>
          <cell r="S32">
            <v>0</v>
          </cell>
          <cell r="T32">
            <v>478995</v>
          </cell>
          <cell r="U32">
            <v>55519.32</v>
          </cell>
          <cell r="V32">
            <v>542258</v>
          </cell>
          <cell r="W32">
            <v>42523.41</v>
          </cell>
          <cell r="X32">
            <v>7148.1</v>
          </cell>
          <cell r="Y32">
            <v>92881.32</v>
          </cell>
          <cell r="Z32">
            <v>65501.24</v>
          </cell>
          <cell r="AA32">
            <v>13717.85</v>
          </cell>
          <cell r="AB32">
            <v>2028.84</v>
          </cell>
          <cell r="AC32">
            <v>19534.3</v>
          </cell>
          <cell r="AD32">
            <v>48977.21</v>
          </cell>
          <cell r="AE32">
            <v>31801.599999999999</v>
          </cell>
          <cell r="AF32">
            <v>17175.61</v>
          </cell>
          <cell r="AG32">
            <v>29701.7</v>
          </cell>
          <cell r="AH32">
            <v>55873.07</v>
          </cell>
          <cell r="AI32">
            <v>49121.59</v>
          </cell>
          <cell r="AJ32">
            <v>6751.48</v>
          </cell>
          <cell r="AK32">
            <v>69366.78</v>
          </cell>
          <cell r="AL32">
            <v>47079</v>
          </cell>
          <cell r="AM32">
            <v>371230</v>
          </cell>
          <cell r="AN32">
            <v>9886.5300000000007</v>
          </cell>
          <cell r="AO32">
            <v>4552.6099999999997</v>
          </cell>
          <cell r="AP32">
            <v>9226.82</v>
          </cell>
          <cell r="AQ32">
            <v>177089</v>
          </cell>
          <cell r="AR32">
            <v>4096404.98</v>
          </cell>
          <cell r="AS32">
            <v>4083310</v>
          </cell>
          <cell r="AT32">
            <v>13094.98</v>
          </cell>
          <cell r="AU32">
            <v>370333.98</v>
          </cell>
          <cell r="AV32">
            <v>30960.94</v>
          </cell>
          <cell r="AW32">
            <v>24367.47</v>
          </cell>
          <cell r="AX32">
            <v>78843</v>
          </cell>
          <cell r="AY32">
            <v>375323.48</v>
          </cell>
          <cell r="AZ32">
            <v>9124</v>
          </cell>
          <cell r="BA32">
            <v>41702</v>
          </cell>
          <cell r="BB32">
            <v>147574</v>
          </cell>
          <cell r="BC32">
            <v>143085.89000000001</v>
          </cell>
          <cell r="BD32">
            <v>24022.58</v>
          </cell>
          <cell r="BE32">
            <v>4184.8</v>
          </cell>
          <cell r="BF32">
            <v>9344</v>
          </cell>
          <cell r="BG32">
            <v>56014.87</v>
          </cell>
          <cell r="BH32">
            <v>45317.53</v>
          </cell>
          <cell r="BI32">
            <v>10697.34</v>
          </cell>
          <cell r="BJ32">
            <v>369815</v>
          </cell>
          <cell r="BK32">
            <v>350377</v>
          </cell>
          <cell r="BL32">
            <v>19438</v>
          </cell>
          <cell r="BM32">
            <v>30879.95</v>
          </cell>
          <cell r="BN32">
            <v>52595.6</v>
          </cell>
          <cell r="BO32">
            <v>70626</v>
          </cell>
          <cell r="BP32">
            <v>33369</v>
          </cell>
          <cell r="BQ32">
            <v>111940</v>
          </cell>
          <cell r="BR32">
            <v>2289</v>
          </cell>
          <cell r="BS32">
            <v>86148</v>
          </cell>
          <cell r="BT32">
            <v>249709</v>
          </cell>
          <cell r="BU32">
            <v>46667</v>
          </cell>
          <cell r="BV32">
            <v>112414</v>
          </cell>
          <cell r="BW32">
            <v>13963.11</v>
          </cell>
          <cell r="BX32">
            <v>142978.25</v>
          </cell>
          <cell r="BY32">
            <v>162938.73000000001</v>
          </cell>
          <cell r="BZ32">
            <v>732481.45</v>
          </cell>
          <cell r="CA32">
            <v>665112.44999999995</v>
          </cell>
          <cell r="CB32">
            <v>67369</v>
          </cell>
          <cell r="CC32">
            <v>16256</v>
          </cell>
          <cell r="CD32">
            <v>45260.67</v>
          </cell>
          <cell r="CE32">
            <v>7676.22</v>
          </cell>
          <cell r="CF32">
            <v>0</v>
          </cell>
          <cell r="CG32">
            <v>88208</v>
          </cell>
          <cell r="CH32">
            <v>25235.41</v>
          </cell>
          <cell r="CI32">
            <v>1738217.84</v>
          </cell>
          <cell r="CJ32">
            <v>313103</v>
          </cell>
          <cell r="CK32">
            <v>307990</v>
          </cell>
          <cell r="CL32">
            <v>5113</v>
          </cell>
          <cell r="CM32">
            <v>8161.2</v>
          </cell>
          <cell r="CN32">
            <v>141661</v>
          </cell>
          <cell r="CO32">
            <v>18938</v>
          </cell>
          <cell r="CP32">
            <v>8220.08</v>
          </cell>
          <cell r="CQ32">
            <v>20157.03</v>
          </cell>
          <cell r="CR32">
            <v>93.86</v>
          </cell>
          <cell r="CS32">
            <v>368612</v>
          </cell>
          <cell r="CT32">
            <v>230910</v>
          </cell>
          <cell r="CU32">
            <v>54029.919999999998</v>
          </cell>
        </row>
        <row r="33">
          <cell r="A33" t="str">
            <v>Billed Sentinel Lighting Distribution Revenue</v>
          </cell>
          <cell r="B33" t="str">
            <v>RSL</v>
          </cell>
          <cell r="C33">
            <v>2005</v>
          </cell>
          <cell r="D33">
            <v>219.35</v>
          </cell>
          <cell r="E33">
            <v>0</v>
          </cell>
          <cell r="F33">
            <v>18205</v>
          </cell>
          <cell r="G33">
            <v>7266</v>
          </cell>
          <cell r="H33">
            <v>5367</v>
          </cell>
          <cell r="I33">
            <v>0</v>
          </cell>
          <cell r="J33">
            <v>0</v>
          </cell>
          <cell r="K33">
            <v>0</v>
          </cell>
          <cell r="L33">
            <v>60485.95</v>
          </cell>
          <cell r="M33">
            <v>449.15</v>
          </cell>
          <cell r="N33">
            <v>502.22</v>
          </cell>
          <cell r="O33">
            <v>47030.69</v>
          </cell>
          <cell r="P33">
            <v>170.05</v>
          </cell>
          <cell r="Q33">
            <v>0</v>
          </cell>
          <cell r="R33">
            <v>7.44</v>
          </cell>
          <cell r="S33">
            <v>0</v>
          </cell>
          <cell r="T33">
            <v>33642</v>
          </cell>
          <cell r="U33">
            <v>8853.4500000000007</v>
          </cell>
          <cell r="V33">
            <v>0</v>
          </cell>
          <cell r="W33">
            <v>8210.5499999999993</v>
          </cell>
          <cell r="X33">
            <v>863.97</v>
          </cell>
          <cell r="Y33">
            <v>6656.03</v>
          </cell>
          <cell r="Z33">
            <v>3324.93</v>
          </cell>
          <cell r="AA33">
            <v>0</v>
          </cell>
          <cell r="AB33">
            <v>0</v>
          </cell>
          <cell r="AC33">
            <v>0</v>
          </cell>
          <cell r="AD33">
            <v>6075.59</v>
          </cell>
          <cell r="AE33">
            <v>5587.36</v>
          </cell>
          <cell r="AF33">
            <v>488.23</v>
          </cell>
          <cell r="AG33">
            <v>0</v>
          </cell>
          <cell r="AH33">
            <v>4373.8100000000004</v>
          </cell>
          <cell r="AI33">
            <v>4355.88</v>
          </cell>
          <cell r="AJ33">
            <v>17.93</v>
          </cell>
          <cell r="AK33">
            <v>14773.08</v>
          </cell>
          <cell r="AL33">
            <v>8441</v>
          </cell>
          <cell r="AM33">
            <v>14223</v>
          </cell>
          <cell r="AN33">
            <v>2050.86</v>
          </cell>
          <cell r="AO33">
            <v>0</v>
          </cell>
          <cell r="AP33">
            <v>1475.02</v>
          </cell>
          <cell r="AQ33">
            <v>8424</v>
          </cell>
          <cell r="AR33">
            <v>885690</v>
          </cell>
          <cell r="AS33">
            <v>885690</v>
          </cell>
          <cell r="AT33">
            <v>0</v>
          </cell>
          <cell r="AU33">
            <v>0</v>
          </cell>
          <cell r="AV33">
            <v>4321.67</v>
          </cell>
          <cell r="AW33">
            <v>0</v>
          </cell>
          <cell r="AX33">
            <v>0</v>
          </cell>
          <cell r="AY33">
            <v>0</v>
          </cell>
          <cell r="AZ33">
            <v>477</v>
          </cell>
          <cell r="BA33">
            <v>1344</v>
          </cell>
          <cell r="BB33">
            <v>6961</v>
          </cell>
          <cell r="BC33">
            <v>3577.31</v>
          </cell>
          <cell r="BD33">
            <v>1145.07</v>
          </cell>
          <cell r="BE33">
            <v>17363.150000000001</v>
          </cell>
          <cell r="BF33">
            <v>0</v>
          </cell>
          <cell r="BG33">
            <v>11650.6</v>
          </cell>
          <cell r="BH33">
            <v>11202.84</v>
          </cell>
          <cell r="BI33">
            <v>447.76</v>
          </cell>
          <cell r="BJ33">
            <v>7669</v>
          </cell>
          <cell r="BK33">
            <v>2841</v>
          </cell>
          <cell r="BL33">
            <v>4828</v>
          </cell>
          <cell r="BM33">
            <v>5210.17</v>
          </cell>
          <cell r="BN33">
            <v>6222.58</v>
          </cell>
          <cell r="BO33">
            <v>28257</v>
          </cell>
          <cell r="BP33">
            <v>290.88</v>
          </cell>
          <cell r="BQ33">
            <v>12333</v>
          </cell>
          <cell r="BR33">
            <v>1537</v>
          </cell>
          <cell r="BS33">
            <v>20585</v>
          </cell>
          <cell r="BT33">
            <v>2064</v>
          </cell>
          <cell r="BU33">
            <v>9838</v>
          </cell>
          <cell r="BV33">
            <v>12757</v>
          </cell>
          <cell r="BW33">
            <v>280.42</v>
          </cell>
          <cell r="BX33">
            <v>17100.189999999999</v>
          </cell>
          <cell r="BY33">
            <v>5565.9</v>
          </cell>
          <cell r="BZ33">
            <v>6333.86</v>
          </cell>
          <cell r="CA33">
            <v>3738.86</v>
          </cell>
          <cell r="CB33">
            <v>2595</v>
          </cell>
          <cell r="CC33">
            <v>0</v>
          </cell>
          <cell r="CD33">
            <v>1731.53</v>
          </cell>
          <cell r="CE33">
            <v>0</v>
          </cell>
          <cell r="CF33">
            <v>17509.11</v>
          </cell>
          <cell r="CG33">
            <v>964</v>
          </cell>
          <cell r="CH33">
            <v>5567.4</v>
          </cell>
          <cell r="CI33">
            <v>0</v>
          </cell>
          <cell r="CJ33">
            <v>30667</v>
          </cell>
          <cell r="CK33">
            <v>29993</v>
          </cell>
          <cell r="CL33">
            <v>674</v>
          </cell>
          <cell r="CM33">
            <v>132.15</v>
          </cell>
          <cell r="CN33">
            <v>0</v>
          </cell>
          <cell r="CO33">
            <v>4126</v>
          </cell>
          <cell r="CP33">
            <v>626.13</v>
          </cell>
          <cell r="CQ33">
            <v>1067.98</v>
          </cell>
          <cell r="CR33">
            <v>3259.16</v>
          </cell>
          <cell r="CS33">
            <v>369</v>
          </cell>
          <cell r="CT33">
            <v>1882</v>
          </cell>
          <cell r="CU33">
            <v>0</v>
          </cell>
        </row>
        <row r="34">
          <cell r="A34" t="str">
            <v>Total service area</v>
          </cell>
          <cell r="B34" t="str">
            <v>AREA</v>
          </cell>
          <cell r="C34">
            <v>2005</v>
          </cell>
          <cell r="D34">
            <v>380</v>
          </cell>
          <cell r="E34">
            <v>374</v>
          </cell>
          <cell r="F34">
            <v>201</v>
          </cell>
          <cell r="G34">
            <v>257</v>
          </cell>
          <cell r="H34">
            <v>74</v>
          </cell>
          <cell r="I34">
            <v>188</v>
          </cell>
          <cell r="J34">
            <v>58</v>
          </cell>
          <cell r="K34">
            <v>303</v>
          </cell>
          <cell r="L34">
            <v>168</v>
          </cell>
          <cell r="M34">
            <v>10</v>
          </cell>
          <cell r="N34">
            <v>2</v>
          </cell>
          <cell r="O34">
            <v>70</v>
          </cell>
          <cell r="P34">
            <v>4</v>
          </cell>
          <cell r="Q34">
            <v>5</v>
          </cell>
          <cell r="R34">
            <v>2</v>
          </cell>
          <cell r="S34">
            <v>21</v>
          </cell>
          <cell r="T34">
            <v>120</v>
          </cell>
          <cell r="U34">
            <v>66</v>
          </cell>
          <cell r="V34">
            <v>287</v>
          </cell>
          <cell r="W34">
            <v>46</v>
          </cell>
          <cell r="X34">
            <v>99</v>
          </cell>
          <cell r="Y34">
            <v>104</v>
          </cell>
          <cell r="Z34">
            <v>45</v>
          </cell>
          <cell r="AA34">
            <v>26</v>
          </cell>
          <cell r="AB34">
            <v>1</v>
          </cell>
          <cell r="AC34">
            <v>14200</v>
          </cell>
          <cell r="AD34">
            <v>410</v>
          </cell>
          <cell r="AE34">
            <v>401</v>
          </cell>
          <cell r="AF34">
            <v>9</v>
          </cell>
          <cell r="AG34">
            <v>67</v>
          </cell>
          <cell r="AH34">
            <v>93</v>
          </cell>
          <cell r="AI34">
            <v>89</v>
          </cell>
          <cell r="AJ34">
            <v>4</v>
          </cell>
          <cell r="AK34">
            <v>1252</v>
          </cell>
          <cell r="AL34">
            <v>280</v>
          </cell>
          <cell r="AM34">
            <v>426</v>
          </cell>
          <cell r="AN34">
            <v>93</v>
          </cell>
          <cell r="AO34">
            <v>9</v>
          </cell>
          <cell r="AP34">
            <v>8</v>
          </cell>
          <cell r="AQ34">
            <v>269</v>
          </cell>
          <cell r="AR34">
            <v>650006</v>
          </cell>
          <cell r="AS34">
            <v>650000</v>
          </cell>
          <cell r="AT34">
            <v>6</v>
          </cell>
          <cell r="AU34">
            <v>1104</v>
          </cell>
          <cell r="AV34">
            <v>292</v>
          </cell>
          <cell r="AW34">
            <v>24</v>
          </cell>
          <cell r="AX34">
            <v>31</v>
          </cell>
          <cell r="AY34">
            <v>404</v>
          </cell>
          <cell r="AZ34">
            <v>27</v>
          </cell>
          <cell r="BA34">
            <v>77</v>
          </cell>
          <cell r="BB34">
            <v>421</v>
          </cell>
          <cell r="BC34">
            <v>21</v>
          </cell>
          <cell r="BD34">
            <v>20</v>
          </cell>
          <cell r="BE34">
            <v>370</v>
          </cell>
          <cell r="BF34">
            <v>4</v>
          </cell>
          <cell r="BG34">
            <v>88</v>
          </cell>
          <cell r="BH34">
            <v>41</v>
          </cell>
          <cell r="BI34">
            <v>47</v>
          </cell>
          <cell r="BJ34">
            <v>776</v>
          </cell>
          <cell r="BK34">
            <v>209</v>
          </cell>
          <cell r="BL34">
            <v>567</v>
          </cell>
          <cell r="BM34">
            <v>125</v>
          </cell>
          <cell r="BN34">
            <v>693</v>
          </cell>
          <cell r="BO34">
            <v>330</v>
          </cell>
          <cell r="BP34">
            <v>28</v>
          </cell>
          <cell r="BQ34">
            <v>143</v>
          </cell>
          <cell r="BR34">
            <v>16</v>
          </cell>
          <cell r="BS34">
            <v>27</v>
          </cell>
          <cell r="BT34">
            <v>143</v>
          </cell>
          <cell r="BU34">
            <v>35</v>
          </cell>
          <cell r="BV34">
            <v>342</v>
          </cell>
          <cell r="BW34">
            <v>15</v>
          </cell>
          <cell r="BX34">
            <v>64</v>
          </cell>
          <cell r="BY34">
            <v>122</v>
          </cell>
          <cell r="BZ34">
            <v>636</v>
          </cell>
          <cell r="CA34">
            <v>587</v>
          </cell>
          <cell r="CB34">
            <v>49</v>
          </cell>
          <cell r="CC34">
            <v>13</v>
          </cell>
          <cell r="CD34">
            <v>18</v>
          </cell>
          <cell r="CE34">
            <v>536</v>
          </cell>
          <cell r="CF34">
            <v>32</v>
          </cell>
          <cell r="CG34">
            <v>381</v>
          </cell>
          <cell r="CH34">
            <v>9</v>
          </cell>
          <cell r="CI34">
            <v>630</v>
          </cell>
          <cell r="CJ34">
            <v>639</v>
          </cell>
          <cell r="CK34">
            <v>418</v>
          </cell>
          <cell r="CL34">
            <v>221</v>
          </cell>
          <cell r="CM34">
            <v>61</v>
          </cell>
          <cell r="CN34">
            <v>656</v>
          </cell>
          <cell r="CO34">
            <v>86</v>
          </cell>
          <cell r="CP34">
            <v>14</v>
          </cell>
          <cell r="CQ34">
            <v>11</v>
          </cell>
          <cell r="CR34">
            <v>0</v>
          </cell>
          <cell r="CS34">
            <v>49</v>
          </cell>
          <cell r="CT34">
            <v>147</v>
          </cell>
          <cell r="CU34">
            <v>31</v>
          </cell>
        </row>
        <row r="35">
          <cell r="A35" t="str">
            <v>Urban service area</v>
          </cell>
          <cell r="B35" t="str">
            <v>AREAURB</v>
          </cell>
          <cell r="C35">
            <v>2005</v>
          </cell>
          <cell r="D35">
            <v>380</v>
          </cell>
          <cell r="E35">
            <v>363</v>
          </cell>
          <cell r="F35">
            <v>54</v>
          </cell>
          <cell r="G35">
            <v>17</v>
          </cell>
          <cell r="H35">
            <v>74</v>
          </cell>
          <cell r="I35">
            <v>98</v>
          </cell>
          <cell r="J35">
            <v>58</v>
          </cell>
          <cell r="K35">
            <v>90</v>
          </cell>
          <cell r="L35">
            <v>35</v>
          </cell>
          <cell r="M35">
            <v>10</v>
          </cell>
          <cell r="N35">
            <v>2</v>
          </cell>
          <cell r="O35">
            <v>0</v>
          </cell>
          <cell r="P35">
            <v>4</v>
          </cell>
          <cell r="Q35">
            <v>5</v>
          </cell>
          <cell r="R35">
            <v>2</v>
          </cell>
          <cell r="S35">
            <v>21</v>
          </cell>
          <cell r="T35">
            <v>120</v>
          </cell>
          <cell r="U35">
            <v>18</v>
          </cell>
          <cell r="V35">
            <v>287</v>
          </cell>
          <cell r="W35">
            <v>46</v>
          </cell>
          <cell r="X35">
            <v>26</v>
          </cell>
          <cell r="Y35">
            <v>66</v>
          </cell>
          <cell r="Z35">
            <v>45</v>
          </cell>
          <cell r="AA35">
            <v>26</v>
          </cell>
          <cell r="AB35">
            <v>1</v>
          </cell>
          <cell r="AC35">
            <v>3</v>
          </cell>
          <cell r="AD35">
            <v>290</v>
          </cell>
          <cell r="AE35">
            <v>281</v>
          </cell>
          <cell r="AF35">
            <v>9</v>
          </cell>
          <cell r="AG35">
            <v>22</v>
          </cell>
          <cell r="AH35">
            <v>93</v>
          </cell>
          <cell r="AI35">
            <v>89</v>
          </cell>
          <cell r="AJ35">
            <v>4</v>
          </cell>
          <cell r="AK35">
            <v>36</v>
          </cell>
          <cell r="AL35">
            <v>25</v>
          </cell>
          <cell r="AM35">
            <v>311</v>
          </cell>
          <cell r="AN35">
            <v>93</v>
          </cell>
          <cell r="AO35">
            <v>9</v>
          </cell>
          <cell r="AP35">
            <v>8</v>
          </cell>
          <cell r="AQ35">
            <v>269</v>
          </cell>
          <cell r="AR35">
            <v>6</v>
          </cell>
          <cell r="AS35">
            <v>0</v>
          </cell>
          <cell r="AT35">
            <v>6</v>
          </cell>
          <cell r="AU35">
            <v>1104</v>
          </cell>
          <cell r="AV35">
            <v>59</v>
          </cell>
          <cell r="AW35">
            <v>24</v>
          </cell>
          <cell r="AX35">
            <v>31</v>
          </cell>
          <cell r="AY35">
            <v>124</v>
          </cell>
          <cell r="AZ35">
            <v>27</v>
          </cell>
          <cell r="BA35">
            <v>20</v>
          </cell>
          <cell r="BB35">
            <v>163</v>
          </cell>
          <cell r="BC35">
            <v>5</v>
          </cell>
          <cell r="BD35">
            <v>20</v>
          </cell>
          <cell r="BE35">
            <v>57</v>
          </cell>
          <cell r="BF35">
            <v>0</v>
          </cell>
          <cell r="BG35">
            <v>66</v>
          </cell>
          <cell r="BH35">
            <v>41</v>
          </cell>
          <cell r="BI35">
            <v>25</v>
          </cell>
          <cell r="BJ35">
            <v>265</v>
          </cell>
          <cell r="BK35">
            <v>209</v>
          </cell>
          <cell r="BL35">
            <v>56</v>
          </cell>
          <cell r="BM35">
            <v>14</v>
          </cell>
          <cell r="BN35">
            <v>144</v>
          </cell>
          <cell r="BO35">
            <v>51</v>
          </cell>
          <cell r="BP35">
            <v>28</v>
          </cell>
          <cell r="BQ35">
            <v>102</v>
          </cell>
          <cell r="BR35">
            <v>16</v>
          </cell>
          <cell r="BS35">
            <v>27</v>
          </cell>
          <cell r="BT35">
            <v>65</v>
          </cell>
          <cell r="BU35">
            <v>35</v>
          </cell>
          <cell r="BV35">
            <v>58</v>
          </cell>
          <cell r="BW35">
            <v>15</v>
          </cell>
          <cell r="BX35">
            <v>64</v>
          </cell>
          <cell r="BY35">
            <v>20</v>
          </cell>
          <cell r="BZ35">
            <v>411</v>
          </cell>
          <cell r="CA35">
            <v>383</v>
          </cell>
          <cell r="CB35">
            <v>28</v>
          </cell>
          <cell r="CC35">
            <v>13</v>
          </cell>
          <cell r="CD35">
            <v>11</v>
          </cell>
          <cell r="CE35">
            <v>6</v>
          </cell>
          <cell r="CF35">
            <v>0</v>
          </cell>
          <cell r="CG35">
            <v>55</v>
          </cell>
          <cell r="CH35">
            <v>8</v>
          </cell>
          <cell r="CI35">
            <v>630</v>
          </cell>
          <cell r="CJ35">
            <v>253</v>
          </cell>
          <cell r="CK35">
            <v>243</v>
          </cell>
          <cell r="CL35">
            <v>10</v>
          </cell>
          <cell r="CM35">
            <v>53</v>
          </cell>
          <cell r="CN35">
            <v>66</v>
          </cell>
          <cell r="CO35">
            <v>86</v>
          </cell>
          <cell r="CP35">
            <v>14</v>
          </cell>
          <cell r="CQ35">
            <v>11</v>
          </cell>
          <cell r="CR35">
            <v>0</v>
          </cell>
          <cell r="CS35">
            <v>49</v>
          </cell>
          <cell r="CT35">
            <v>71</v>
          </cell>
          <cell r="CU35">
            <v>31</v>
          </cell>
        </row>
        <row r="36">
          <cell r="A36" t="str">
            <v>Rural service area</v>
          </cell>
          <cell r="B36" t="str">
            <v>AREARUR</v>
          </cell>
          <cell r="C36">
            <v>2005</v>
          </cell>
          <cell r="D36">
            <v>0</v>
          </cell>
          <cell r="E36">
            <v>11</v>
          </cell>
          <cell r="F36">
            <v>147</v>
          </cell>
          <cell r="G36">
            <v>240</v>
          </cell>
          <cell r="H36">
            <v>0</v>
          </cell>
          <cell r="I36">
            <v>90</v>
          </cell>
          <cell r="J36">
            <v>0</v>
          </cell>
          <cell r="K36">
            <v>213</v>
          </cell>
          <cell r="L36">
            <v>133</v>
          </cell>
          <cell r="M36">
            <v>0</v>
          </cell>
          <cell r="N36">
            <v>0</v>
          </cell>
          <cell r="O36">
            <v>70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120</v>
          </cell>
          <cell r="AE36">
            <v>120</v>
          </cell>
          <cell r="AF36">
            <v>0</v>
          </cell>
          <cell r="AG36">
            <v>45</v>
          </cell>
          <cell r="AH36">
            <v>0</v>
          </cell>
          <cell r="AI36">
            <v>0</v>
          </cell>
          <cell r="AJ36">
            <v>0</v>
          </cell>
          <cell r="AK36">
            <v>1216</v>
          </cell>
          <cell r="AL36">
            <v>255</v>
          </cell>
          <cell r="AM36">
            <v>115</v>
          </cell>
          <cell r="AN36">
            <v>0</v>
          </cell>
          <cell r="AO36">
            <v>0</v>
          </cell>
          <cell r="AP36">
            <v>0</v>
          </cell>
          <cell r="AQ36">
            <v>0</v>
          </cell>
          <cell r="AR36">
            <v>650000</v>
          </cell>
          <cell r="AS36">
            <v>650000</v>
          </cell>
          <cell r="AT36">
            <v>0</v>
          </cell>
          <cell r="AU36">
            <v>0</v>
          </cell>
          <cell r="AV36">
            <v>233</v>
          </cell>
          <cell r="AW36">
            <v>0</v>
          </cell>
          <cell r="AX36">
            <v>0</v>
          </cell>
          <cell r="AY36">
            <v>280</v>
          </cell>
          <cell r="AZ36">
            <v>0</v>
          </cell>
          <cell r="BA36">
            <v>57</v>
          </cell>
          <cell r="BB36">
            <v>258</v>
          </cell>
          <cell r="BC36">
            <v>16</v>
          </cell>
          <cell r="BD36">
            <v>0</v>
          </cell>
          <cell r="BE36">
            <v>313</v>
          </cell>
          <cell r="BF36">
            <v>4</v>
          </cell>
          <cell r="BG36">
            <v>22</v>
          </cell>
          <cell r="BH36">
            <v>0</v>
          </cell>
          <cell r="BI36">
            <v>22</v>
          </cell>
          <cell r="BJ36">
            <v>511</v>
          </cell>
          <cell r="BK36">
            <v>0</v>
          </cell>
          <cell r="BL36">
            <v>511</v>
          </cell>
          <cell r="BM36">
            <v>111</v>
          </cell>
          <cell r="BN36">
            <v>549</v>
          </cell>
          <cell r="BO36">
            <v>279</v>
          </cell>
          <cell r="BP36">
            <v>0</v>
          </cell>
          <cell r="BQ36">
            <v>41</v>
          </cell>
          <cell r="BR36">
            <v>0</v>
          </cell>
          <cell r="BS36">
            <v>0</v>
          </cell>
          <cell r="BT36">
            <v>78</v>
          </cell>
          <cell r="BU36">
            <v>0</v>
          </cell>
          <cell r="BV36">
            <v>284</v>
          </cell>
          <cell r="BW36">
            <v>0</v>
          </cell>
          <cell r="BX36">
            <v>0</v>
          </cell>
          <cell r="BY36">
            <v>102</v>
          </cell>
          <cell r="BZ36">
            <v>225</v>
          </cell>
          <cell r="CA36">
            <v>204</v>
          </cell>
          <cell r="CB36">
            <v>21</v>
          </cell>
          <cell r="CC36">
            <v>0</v>
          </cell>
          <cell r="CD36">
            <v>7</v>
          </cell>
          <cell r="CE36">
            <v>530</v>
          </cell>
          <cell r="CF36">
            <v>32</v>
          </cell>
          <cell r="CG36">
            <v>326</v>
          </cell>
          <cell r="CH36">
            <v>1</v>
          </cell>
          <cell r="CI36">
            <v>0</v>
          </cell>
          <cell r="CJ36">
            <v>386</v>
          </cell>
          <cell r="CK36">
            <v>175</v>
          </cell>
          <cell r="CL36">
            <v>211</v>
          </cell>
          <cell r="CM36">
            <v>8</v>
          </cell>
          <cell r="CN36">
            <v>590</v>
          </cell>
          <cell r="CO36">
            <v>0</v>
          </cell>
          <cell r="CP36">
            <v>0</v>
          </cell>
          <cell r="CQ36">
            <v>0</v>
          </cell>
          <cell r="CR36">
            <v>0</v>
          </cell>
          <cell r="CS36">
            <v>0</v>
          </cell>
          <cell r="CT36">
            <v>76</v>
          </cell>
          <cell r="CU36">
            <v>0</v>
          </cell>
        </row>
        <row r="37">
          <cell r="A37" t="str">
            <v>Service area population</v>
          </cell>
          <cell r="B37" t="str">
            <v>POP</v>
          </cell>
          <cell r="C37">
            <v>2005</v>
          </cell>
          <cell r="D37">
            <v>3000</v>
          </cell>
          <cell r="E37">
            <v>177661</v>
          </cell>
          <cell r="F37">
            <v>83178</v>
          </cell>
          <cell r="G37">
            <v>25000</v>
          </cell>
          <cell r="H37">
            <v>88300</v>
          </cell>
          <cell r="I37">
            <v>161700</v>
          </cell>
          <cell r="J37">
            <v>22500</v>
          </cell>
          <cell r="K37">
            <v>129440</v>
          </cell>
          <cell r="L37">
            <v>27750</v>
          </cell>
          <cell r="M37">
            <v>17800</v>
          </cell>
          <cell r="N37">
            <v>2600</v>
          </cell>
          <cell r="O37">
            <v>94769</v>
          </cell>
          <cell r="P37">
            <v>3150</v>
          </cell>
          <cell r="Q37">
            <v>4000</v>
          </cell>
          <cell r="R37">
            <v>1475</v>
          </cell>
          <cell r="S37">
            <v>20997</v>
          </cell>
          <cell r="T37">
            <v>208402</v>
          </cell>
          <cell r="U37">
            <v>6700</v>
          </cell>
          <cell r="V37">
            <v>700000</v>
          </cell>
          <cell r="W37">
            <v>32542</v>
          </cell>
          <cell r="X37">
            <v>7138</v>
          </cell>
          <cell r="Y37">
            <v>69335</v>
          </cell>
          <cell r="Z37">
            <v>43632</v>
          </cell>
          <cell r="AA37">
            <v>8315</v>
          </cell>
          <cell r="AB37">
            <v>1600</v>
          </cell>
          <cell r="AC37">
            <v>18347</v>
          </cell>
          <cell r="AD37">
            <v>103918</v>
          </cell>
          <cell r="AE37">
            <v>97200</v>
          </cell>
          <cell r="AF37">
            <v>6718</v>
          </cell>
          <cell r="AG37">
            <v>21500</v>
          </cell>
          <cell r="AH37">
            <v>123872</v>
          </cell>
          <cell r="AI37">
            <v>120287</v>
          </cell>
          <cell r="AJ37">
            <v>3585</v>
          </cell>
          <cell r="AK37">
            <v>43728</v>
          </cell>
          <cell r="AL37">
            <v>50000</v>
          </cell>
          <cell r="AM37">
            <v>630800</v>
          </cell>
          <cell r="AN37">
            <v>5635</v>
          </cell>
          <cell r="AO37">
            <v>2460</v>
          </cell>
          <cell r="AP37">
            <v>10500</v>
          </cell>
          <cell r="AQ37">
            <v>412503</v>
          </cell>
          <cell r="AR37">
            <v>2866889</v>
          </cell>
          <cell r="AS37">
            <v>2865000</v>
          </cell>
          <cell r="AT37">
            <v>1889</v>
          </cell>
          <cell r="AU37">
            <v>773850</v>
          </cell>
          <cell r="AV37">
            <v>31270</v>
          </cell>
          <cell r="AW37">
            <v>12000</v>
          </cell>
          <cell r="AX37">
            <v>57800</v>
          </cell>
          <cell r="AY37">
            <v>224780</v>
          </cell>
          <cell r="AZ37">
            <v>22000</v>
          </cell>
          <cell r="BA37">
            <v>21007</v>
          </cell>
          <cell r="BB37">
            <v>336500</v>
          </cell>
          <cell r="BC37">
            <v>6763</v>
          </cell>
          <cell r="BD37">
            <v>16000</v>
          </cell>
          <cell r="BE37">
            <v>60000</v>
          </cell>
          <cell r="BF37">
            <v>402</v>
          </cell>
          <cell r="BG37">
            <v>81599</v>
          </cell>
          <cell r="BH37">
            <v>77114</v>
          </cell>
          <cell r="BI37">
            <v>4485</v>
          </cell>
          <cell r="BJ37">
            <v>123641</v>
          </cell>
          <cell r="BK37">
            <v>83941</v>
          </cell>
          <cell r="BL37">
            <v>39700</v>
          </cell>
          <cell r="BM37">
            <v>14000</v>
          </cell>
          <cell r="BN37">
            <v>31200</v>
          </cell>
          <cell r="BO37">
            <v>55000</v>
          </cell>
          <cell r="BP37">
            <v>14000</v>
          </cell>
          <cell r="BQ37">
            <v>158700</v>
          </cell>
          <cell r="BR37">
            <v>27865</v>
          </cell>
          <cell r="BS37">
            <v>30000</v>
          </cell>
          <cell r="BT37">
            <v>155000</v>
          </cell>
          <cell r="BU37">
            <v>20200</v>
          </cell>
          <cell r="BV37">
            <v>77566</v>
          </cell>
          <cell r="BW37">
            <v>6500</v>
          </cell>
          <cell r="BX37">
            <v>79850</v>
          </cell>
          <cell r="BY37">
            <v>18450</v>
          </cell>
          <cell r="BZ37">
            <v>715000</v>
          </cell>
          <cell r="CA37">
            <v>667000</v>
          </cell>
          <cell r="CB37">
            <v>48000</v>
          </cell>
          <cell r="CC37">
            <v>8125</v>
          </cell>
          <cell r="CD37">
            <v>9900</v>
          </cell>
          <cell r="CE37">
            <v>5336</v>
          </cell>
          <cell r="CF37">
            <v>33000</v>
          </cell>
          <cell r="CG37">
            <v>110716</v>
          </cell>
          <cell r="CH37">
            <v>15140</v>
          </cell>
          <cell r="CI37">
            <v>2500000</v>
          </cell>
          <cell r="CJ37">
            <v>309688</v>
          </cell>
          <cell r="CK37">
            <v>298276</v>
          </cell>
          <cell r="CL37">
            <v>11412</v>
          </cell>
          <cell r="CM37">
            <v>16000</v>
          </cell>
          <cell r="CN37">
            <v>142670</v>
          </cell>
          <cell r="CO37">
            <v>47161</v>
          </cell>
          <cell r="CP37">
            <v>6400</v>
          </cell>
          <cell r="CQ37">
            <v>7412</v>
          </cell>
          <cell r="CR37">
            <v>0</v>
          </cell>
          <cell r="CS37">
            <v>35319</v>
          </cell>
          <cell r="CT37">
            <v>110000</v>
          </cell>
          <cell r="CU37">
            <v>34350</v>
          </cell>
        </row>
        <row r="38">
          <cell r="A38" t="str">
            <v>Municipal population</v>
          </cell>
          <cell r="B38" t="str">
            <v>POPCITY</v>
          </cell>
          <cell r="C38">
            <v>2005</v>
          </cell>
          <cell r="D38">
            <v>3000</v>
          </cell>
          <cell r="E38">
            <v>193108</v>
          </cell>
          <cell r="F38">
            <v>85488</v>
          </cell>
          <cell r="G38">
            <v>30000</v>
          </cell>
          <cell r="H38">
            <v>88300</v>
          </cell>
          <cell r="I38">
            <v>161700</v>
          </cell>
          <cell r="J38">
            <v>22500</v>
          </cell>
          <cell r="K38">
            <v>129440</v>
          </cell>
          <cell r="L38">
            <v>27750</v>
          </cell>
          <cell r="M38">
            <v>26000</v>
          </cell>
          <cell r="N38">
            <v>2600</v>
          </cell>
          <cell r="O38">
            <v>107341</v>
          </cell>
          <cell r="P38">
            <v>7500</v>
          </cell>
          <cell r="Q38">
            <v>12500</v>
          </cell>
          <cell r="R38">
            <v>4500</v>
          </cell>
          <cell r="S38">
            <v>68450</v>
          </cell>
          <cell r="T38">
            <v>208402</v>
          </cell>
          <cell r="U38">
            <v>5000</v>
          </cell>
          <cell r="V38">
            <v>700000</v>
          </cell>
          <cell r="W38">
            <v>62569</v>
          </cell>
          <cell r="X38">
            <v>8700</v>
          </cell>
          <cell r="Y38">
            <v>97807</v>
          </cell>
          <cell r="Z38">
            <v>43632</v>
          </cell>
          <cell r="AA38">
            <v>8315</v>
          </cell>
          <cell r="AB38">
            <v>1600</v>
          </cell>
          <cell r="AC38">
            <v>4090</v>
          </cell>
          <cell r="AD38">
            <v>177000</v>
          </cell>
          <cell r="AE38">
            <v>162000</v>
          </cell>
          <cell r="AF38">
            <v>15000</v>
          </cell>
          <cell r="AG38">
            <v>21500</v>
          </cell>
          <cell r="AH38">
            <v>123872</v>
          </cell>
          <cell r="AI38">
            <v>120287</v>
          </cell>
          <cell r="AJ38">
            <v>3585</v>
          </cell>
          <cell r="AK38">
            <v>43728</v>
          </cell>
          <cell r="AL38">
            <v>50000</v>
          </cell>
          <cell r="AM38">
            <v>664300</v>
          </cell>
          <cell r="AN38">
            <v>5635</v>
          </cell>
          <cell r="AO38">
            <v>9314</v>
          </cell>
          <cell r="AP38">
            <v>10500</v>
          </cell>
          <cell r="AQ38">
            <v>412503</v>
          </cell>
          <cell r="AR38">
            <v>2866889</v>
          </cell>
          <cell r="AS38">
            <v>2865000</v>
          </cell>
          <cell r="AT38">
            <v>1889</v>
          </cell>
          <cell r="AU38">
            <v>858800</v>
          </cell>
          <cell r="AV38">
            <v>31270</v>
          </cell>
          <cell r="AW38">
            <v>16500</v>
          </cell>
          <cell r="AX38">
            <v>119000</v>
          </cell>
          <cell r="AY38">
            <v>224780</v>
          </cell>
          <cell r="AZ38">
            <v>22000</v>
          </cell>
          <cell r="BA38">
            <v>34035</v>
          </cell>
          <cell r="BB38">
            <v>336500</v>
          </cell>
          <cell r="BC38">
            <v>18231</v>
          </cell>
          <cell r="BD38">
            <v>17000</v>
          </cell>
          <cell r="BE38">
            <v>60000</v>
          </cell>
          <cell r="BF38">
            <v>402</v>
          </cell>
          <cell r="BG38">
            <v>108843</v>
          </cell>
          <cell r="BH38">
            <v>99493</v>
          </cell>
          <cell r="BI38">
            <v>9350</v>
          </cell>
          <cell r="BJ38">
            <v>88681</v>
          </cell>
          <cell r="BK38">
            <v>83941</v>
          </cell>
          <cell r="BL38">
            <v>4740</v>
          </cell>
          <cell r="BM38">
            <v>14000</v>
          </cell>
          <cell r="BN38">
            <v>61900</v>
          </cell>
          <cell r="BO38">
            <v>55000</v>
          </cell>
          <cell r="BP38">
            <v>18777</v>
          </cell>
          <cell r="BQ38">
            <v>158700</v>
          </cell>
          <cell r="BR38">
            <v>27865</v>
          </cell>
          <cell r="BS38">
            <v>30000</v>
          </cell>
          <cell r="BT38">
            <v>155000</v>
          </cell>
          <cell r="BU38">
            <v>20200</v>
          </cell>
          <cell r="BV38">
            <v>74566</v>
          </cell>
          <cell r="BW38">
            <v>6500</v>
          </cell>
          <cell r="BX38">
            <v>79850</v>
          </cell>
          <cell r="BY38">
            <v>18450</v>
          </cell>
          <cell r="BZ38">
            <v>715000</v>
          </cell>
          <cell r="CA38">
            <v>667000</v>
          </cell>
          <cell r="CB38">
            <v>48000</v>
          </cell>
          <cell r="CC38">
            <v>8125</v>
          </cell>
          <cell r="CD38">
            <v>16700</v>
          </cell>
          <cell r="CE38">
            <v>5336</v>
          </cell>
          <cell r="CF38">
            <v>33000</v>
          </cell>
          <cell r="CG38">
            <v>109016</v>
          </cell>
          <cell r="CH38">
            <v>15000</v>
          </cell>
          <cell r="CI38">
            <v>0</v>
          </cell>
          <cell r="CJ38">
            <v>382728</v>
          </cell>
          <cell r="CK38">
            <v>356070</v>
          </cell>
          <cell r="CL38">
            <v>26658</v>
          </cell>
          <cell r="CM38">
            <v>16000</v>
          </cell>
          <cell r="CN38">
            <v>142670</v>
          </cell>
          <cell r="CO38">
            <v>47161</v>
          </cell>
          <cell r="CP38">
            <v>11000</v>
          </cell>
          <cell r="CQ38">
            <v>7412</v>
          </cell>
          <cell r="CR38">
            <v>0</v>
          </cell>
          <cell r="CS38">
            <v>75854</v>
          </cell>
          <cell r="CT38">
            <v>110000</v>
          </cell>
          <cell r="CU38">
            <v>34550</v>
          </cell>
        </row>
        <row r="39">
          <cell r="A39" t="str">
            <v>No seasonal occupacy customers</v>
          </cell>
          <cell r="B39" t="str">
            <v>YNSUM</v>
          </cell>
          <cell r="C39">
            <v>2005</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0</v>
          </cell>
          <cell r="AD39">
            <v>148</v>
          </cell>
          <cell r="AE39">
            <v>142</v>
          </cell>
          <cell r="AF39">
            <v>6</v>
          </cell>
          <cell r="AG39">
            <v>0</v>
          </cell>
          <cell r="AH39">
            <v>0</v>
          </cell>
          <cell r="AI39">
            <v>0</v>
          </cell>
          <cell r="AJ39">
            <v>0</v>
          </cell>
          <cell r="AK39">
            <v>0</v>
          </cell>
          <cell r="AL39">
            <v>0</v>
          </cell>
          <cell r="AM39">
            <v>0</v>
          </cell>
          <cell r="AN39">
            <v>0</v>
          </cell>
          <cell r="AO39">
            <v>0</v>
          </cell>
          <cell r="AP39">
            <v>0</v>
          </cell>
          <cell r="AQ39">
            <v>0</v>
          </cell>
          <cell r="AR39">
            <v>153598</v>
          </cell>
          <cell r="AS39">
            <v>153598</v>
          </cell>
          <cell r="AT39">
            <v>0</v>
          </cell>
          <cell r="AU39">
            <v>0</v>
          </cell>
          <cell r="AV39">
            <v>588</v>
          </cell>
          <cell r="AW39">
            <v>200</v>
          </cell>
          <cell r="AX39">
            <v>0</v>
          </cell>
          <cell r="AY39">
            <v>0</v>
          </cell>
          <cell r="AZ39">
            <v>0</v>
          </cell>
          <cell r="BA39">
            <v>150</v>
          </cell>
          <cell r="BB39">
            <v>0</v>
          </cell>
          <cell r="BC39">
            <v>0</v>
          </cell>
          <cell r="BD39">
            <v>0</v>
          </cell>
          <cell r="BE39">
            <v>0</v>
          </cell>
          <cell r="BF39">
            <v>0</v>
          </cell>
          <cell r="BG39">
            <v>525</v>
          </cell>
          <cell r="BH39">
            <v>0</v>
          </cell>
          <cell r="BI39">
            <v>525</v>
          </cell>
          <cell r="BJ39">
            <v>0</v>
          </cell>
          <cell r="BK39">
            <v>0</v>
          </cell>
          <cell r="BL39">
            <v>0</v>
          </cell>
          <cell r="BM39">
            <v>215</v>
          </cell>
          <cell r="BN39">
            <v>200</v>
          </cell>
          <cell r="BO39">
            <v>0</v>
          </cell>
          <cell r="BP39">
            <v>0</v>
          </cell>
          <cell r="BQ39">
            <v>0</v>
          </cell>
          <cell r="BR39">
            <v>0</v>
          </cell>
          <cell r="BS39">
            <v>0</v>
          </cell>
          <cell r="BT39">
            <v>0</v>
          </cell>
          <cell r="BU39">
            <v>0</v>
          </cell>
          <cell r="BV39">
            <v>100</v>
          </cell>
          <cell r="BW39">
            <v>0</v>
          </cell>
          <cell r="BX39">
            <v>0</v>
          </cell>
          <cell r="BY39">
            <v>0</v>
          </cell>
          <cell r="BZ39">
            <v>0</v>
          </cell>
          <cell r="CA39">
            <v>0</v>
          </cell>
          <cell r="CB39">
            <v>0</v>
          </cell>
          <cell r="CC39">
            <v>0</v>
          </cell>
          <cell r="CD39">
            <v>0</v>
          </cell>
          <cell r="CE39">
            <v>112</v>
          </cell>
          <cell r="CF39">
            <v>0</v>
          </cell>
          <cell r="CG39">
            <v>0</v>
          </cell>
          <cell r="CH39">
            <v>0</v>
          </cell>
          <cell r="CI39">
            <v>0</v>
          </cell>
          <cell r="CJ39">
            <v>1618</v>
          </cell>
          <cell r="CK39">
            <v>0</v>
          </cell>
          <cell r="CL39">
            <v>1618</v>
          </cell>
          <cell r="CM39">
            <v>1000</v>
          </cell>
          <cell r="CN39">
            <v>0</v>
          </cell>
          <cell r="CO39">
            <v>0</v>
          </cell>
          <cell r="CP39">
            <v>0</v>
          </cell>
          <cell r="CQ39">
            <v>0</v>
          </cell>
          <cell r="CR39">
            <v>0</v>
          </cell>
          <cell r="CS39">
            <v>706</v>
          </cell>
          <cell r="CT39">
            <v>0</v>
          </cell>
          <cell r="CU39">
            <v>0</v>
          </cell>
        </row>
        <row r="40">
          <cell r="A40" t="str">
            <v>Utility winter max peak load</v>
          </cell>
          <cell r="B40" t="str">
            <v>PEAKW</v>
          </cell>
          <cell r="C40">
            <v>2005</v>
          </cell>
          <cell r="D40">
            <v>8071</v>
          </cell>
          <cell r="E40">
            <v>280827</v>
          </cell>
          <cell r="F40">
            <v>46309</v>
          </cell>
          <cell r="G40">
            <v>43700</v>
          </cell>
          <cell r="H40">
            <v>158578</v>
          </cell>
          <cell r="I40">
            <v>281190</v>
          </cell>
          <cell r="J40">
            <v>62540</v>
          </cell>
          <cell r="K40">
            <v>253000</v>
          </cell>
          <cell r="L40">
            <v>49510</v>
          </cell>
          <cell r="M40">
            <v>27808</v>
          </cell>
          <cell r="N40">
            <v>7691</v>
          </cell>
          <cell r="O40">
            <v>147093</v>
          </cell>
          <cell r="P40">
            <v>6083</v>
          </cell>
          <cell r="Q40">
            <v>6624</v>
          </cell>
          <cell r="R40">
            <v>1683</v>
          </cell>
          <cell r="S40">
            <v>46528</v>
          </cell>
          <cell r="T40">
            <v>481500</v>
          </cell>
          <cell r="U40">
            <v>16900</v>
          </cell>
          <cell r="V40">
            <v>1225200</v>
          </cell>
          <cell r="W40">
            <v>73963</v>
          </cell>
          <cell r="X40">
            <v>15021</v>
          </cell>
          <cell r="Y40">
            <v>100287</v>
          </cell>
          <cell r="Z40">
            <v>97761</v>
          </cell>
          <cell r="AA40">
            <v>18575</v>
          </cell>
          <cell r="AB40">
            <v>2144</v>
          </cell>
          <cell r="AC40">
            <v>44521</v>
          </cell>
          <cell r="AD40">
            <v>193604</v>
          </cell>
          <cell r="AE40">
            <v>178048</v>
          </cell>
          <cell r="AF40">
            <v>15556</v>
          </cell>
          <cell r="AG40">
            <v>32833</v>
          </cell>
          <cell r="AH40">
            <v>255760</v>
          </cell>
          <cell r="AI40">
            <v>252079</v>
          </cell>
          <cell r="AJ40">
            <v>3681</v>
          </cell>
          <cell r="AK40">
            <v>80079</v>
          </cell>
          <cell r="AL40">
            <v>0</v>
          </cell>
          <cell r="AM40">
            <v>1003342.99</v>
          </cell>
          <cell r="AN40">
            <v>22617</v>
          </cell>
          <cell r="AO40">
            <v>6976</v>
          </cell>
          <cell r="AP40">
            <v>37386</v>
          </cell>
          <cell r="AQ40">
            <v>593400</v>
          </cell>
          <cell r="AR40">
            <v>4407238</v>
          </cell>
          <cell r="AS40">
            <v>4402210</v>
          </cell>
          <cell r="AT40">
            <v>5028</v>
          </cell>
          <cell r="AU40">
            <v>1361692</v>
          </cell>
          <cell r="AV40">
            <v>62729</v>
          </cell>
          <cell r="AW40">
            <v>23000</v>
          </cell>
          <cell r="AX40">
            <v>143124</v>
          </cell>
          <cell r="AY40">
            <v>337284</v>
          </cell>
          <cell r="AZ40">
            <v>48397</v>
          </cell>
          <cell r="BA40">
            <v>44197</v>
          </cell>
          <cell r="BB40">
            <v>546920</v>
          </cell>
          <cell r="BC40">
            <v>29291</v>
          </cell>
          <cell r="BD40">
            <v>39722</v>
          </cell>
          <cell r="BE40">
            <v>106124</v>
          </cell>
          <cell r="BF40">
            <v>3955</v>
          </cell>
          <cell r="BG40">
            <v>129763</v>
          </cell>
          <cell r="BH40">
            <v>120034</v>
          </cell>
          <cell r="BI40">
            <v>9729</v>
          </cell>
          <cell r="BJ40">
            <v>203581</v>
          </cell>
          <cell r="BK40">
            <v>134664</v>
          </cell>
          <cell r="BL40">
            <v>68917</v>
          </cell>
          <cell r="BM40">
            <v>29598</v>
          </cell>
          <cell r="BN40">
            <v>67289</v>
          </cell>
          <cell r="BO40">
            <v>119000</v>
          </cell>
          <cell r="BP40">
            <v>23943</v>
          </cell>
          <cell r="BQ40">
            <v>266138</v>
          </cell>
          <cell r="BR40">
            <v>42730</v>
          </cell>
          <cell r="BS40">
            <v>60656</v>
          </cell>
          <cell r="BT40">
            <v>217814</v>
          </cell>
          <cell r="BU40">
            <v>41386</v>
          </cell>
          <cell r="BV40">
            <v>156336</v>
          </cell>
          <cell r="BW40">
            <v>20</v>
          </cell>
          <cell r="BX40">
            <v>152882</v>
          </cell>
          <cell r="BY40">
            <v>34900</v>
          </cell>
          <cell r="BZ40">
            <v>1099666</v>
          </cell>
          <cell r="CA40">
            <v>1024038</v>
          </cell>
          <cell r="CB40">
            <v>75628</v>
          </cell>
          <cell r="CC40">
            <v>19031</v>
          </cell>
          <cell r="CD40">
            <v>25475</v>
          </cell>
          <cell r="CE40">
            <v>22753</v>
          </cell>
          <cell r="CF40">
            <v>61768</v>
          </cell>
          <cell r="CG40">
            <v>197</v>
          </cell>
          <cell r="CH40">
            <v>37330</v>
          </cell>
          <cell r="CI40">
            <v>4326536</v>
          </cell>
          <cell r="CJ40">
            <v>447500</v>
          </cell>
          <cell r="CK40">
            <v>426200</v>
          </cell>
          <cell r="CL40">
            <v>21300</v>
          </cell>
          <cell r="CM40">
            <v>23086</v>
          </cell>
          <cell r="CN40">
            <v>222407</v>
          </cell>
          <cell r="CO40">
            <v>87268</v>
          </cell>
          <cell r="CP40">
            <v>16598</v>
          </cell>
          <cell r="CQ40">
            <v>25</v>
          </cell>
          <cell r="CR40">
            <v>0</v>
          </cell>
          <cell r="CS40">
            <v>83355</v>
          </cell>
          <cell r="CT40">
            <v>150630</v>
          </cell>
          <cell r="CU40">
            <v>68957</v>
          </cell>
        </row>
        <row r="41">
          <cell r="A41" t="str">
            <v>Utility summer max peak load</v>
          </cell>
          <cell r="B41" t="str">
            <v>PEAKS</v>
          </cell>
          <cell r="C41">
            <v>2005</v>
          </cell>
          <cell r="D41">
            <v>6822</v>
          </cell>
          <cell r="E41">
            <v>313186</v>
          </cell>
          <cell r="F41">
            <v>47583</v>
          </cell>
          <cell r="G41">
            <v>46125</v>
          </cell>
          <cell r="H41">
            <v>192711</v>
          </cell>
          <cell r="I41">
            <v>364963</v>
          </cell>
          <cell r="J41">
            <v>54854</v>
          </cell>
          <cell r="K41">
            <v>312448</v>
          </cell>
          <cell r="L41">
            <v>59200</v>
          </cell>
          <cell r="M41">
            <v>28286</v>
          </cell>
          <cell r="N41">
            <v>6080</v>
          </cell>
          <cell r="O41">
            <v>182533</v>
          </cell>
          <cell r="P41">
            <v>6127</v>
          </cell>
          <cell r="Q41">
            <v>5611</v>
          </cell>
          <cell r="R41">
            <v>1929</v>
          </cell>
          <cell r="S41">
            <v>47354</v>
          </cell>
          <cell r="T41">
            <v>640300</v>
          </cell>
          <cell r="U41">
            <v>15200</v>
          </cell>
          <cell r="V41">
            <v>1570200</v>
          </cell>
          <cell r="W41">
            <v>80284</v>
          </cell>
          <cell r="X41">
            <v>9609</v>
          </cell>
          <cell r="Y41">
            <v>138842</v>
          </cell>
          <cell r="Z41">
            <v>101863</v>
          </cell>
          <cell r="AA41">
            <v>14695</v>
          </cell>
          <cell r="AB41">
            <v>1570</v>
          </cell>
          <cell r="AC41">
            <v>27018</v>
          </cell>
          <cell r="AD41">
            <v>154571</v>
          </cell>
          <cell r="AE41">
            <v>143614</v>
          </cell>
          <cell r="AF41">
            <v>10957</v>
          </cell>
          <cell r="AG41">
            <v>39019</v>
          </cell>
          <cell r="AH41">
            <v>283187</v>
          </cell>
          <cell r="AI41">
            <v>279418</v>
          </cell>
          <cell r="AJ41">
            <v>3769</v>
          </cell>
          <cell r="AK41">
            <v>88622</v>
          </cell>
          <cell r="AL41">
            <v>0</v>
          </cell>
          <cell r="AM41">
            <v>1231753.8899999999</v>
          </cell>
          <cell r="AN41">
            <v>17937</v>
          </cell>
          <cell r="AO41">
            <v>3874</v>
          </cell>
          <cell r="AP41">
            <v>30809</v>
          </cell>
          <cell r="AQ41">
            <v>731200</v>
          </cell>
          <cell r="AR41">
            <v>3518890</v>
          </cell>
          <cell r="AS41">
            <v>3516900</v>
          </cell>
          <cell r="AT41">
            <v>1990</v>
          </cell>
          <cell r="AU41">
            <v>1464855</v>
          </cell>
          <cell r="AV41">
            <v>47387</v>
          </cell>
          <cell r="AW41">
            <v>20100</v>
          </cell>
          <cell r="AX41">
            <v>116616</v>
          </cell>
          <cell r="AY41">
            <v>386568</v>
          </cell>
          <cell r="AZ41">
            <v>48706</v>
          </cell>
          <cell r="BA41">
            <v>34620</v>
          </cell>
          <cell r="BB41">
            <v>708063</v>
          </cell>
          <cell r="BC41">
            <v>35608</v>
          </cell>
          <cell r="BD41">
            <v>32039</v>
          </cell>
          <cell r="BE41">
            <v>120578</v>
          </cell>
          <cell r="BF41">
            <v>4489</v>
          </cell>
          <cell r="BG41">
            <v>158205</v>
          </cell>
          <cell r="BH41">
            <v>149909</v>
          </cell>
          <cell r="BI41">
            <v>8296</v>
          </cell>
          <cell r="BJ41">
            <v>260983</v>
          </cell>
          <cell r="BK41">
            <v>188338</v>
          </cell>
          <cell r="BL41">
            <v>72645</v>
          </cell>
          <cell r="BM41">
            <v>40534</v>
          </cell>
          <cell r="BN41">
            <v>73575</v>
          </cell>
          <cell r="BO41">
            <v>78000</v>
          </cell>
          <cell r="BP41">
            <v>21005</v>
          </cell>
          <cell r="BQ41">
            <v>335427</v>
          </cell>
          <cell r="BR41">
            <v>46108</v>
          </cell>
          <cell r="BS41">
            <v>56765</v>
          </cell>
          <cell r="BT41">
            <v>211272</v>
          </cell>
          <cell r="BU41">
            <v>35915</v>
          </cell>
          <cell r="BV41">
            <v>100440</v>
          </cell>
          <cell r="BW41">
            <v>12</v>
          </cell>
          <cell r="BX41">
            <v>154667</v>
          </cell>
          <cell r="BY41">
            <v>40900</v>
          </cell>
          <cell r="BZ41">
            <v>1488919</v>
          </cell>
          <cell r="CA41">
            <v>1395736</v>
          </cell>
          <cell r="CB41">
            <v>93183</v>
          </cell>
          <cell r="CC41">
            <v>18576</v>
          </cell>
          <cell r="CD41">
            <v>22345</v>
          </cell>
          <cell r="CE41">
            <v>15308</v>
          </cell>
          <cell r="CF41">
            <v>74621</v>
          </cell>
          <cell r="CG41">
            <v>171</v>
          </cell>
          <cell r="CH41">
            <v>42283</v>
          </cell>
          <cell r="CI41">
            <v>5005205</v>
          </cell>
          <cell r="CJ41">
            <v>477431</v>
          </cell>
          <cell r="CK41">
            <v>461900</v>
          </cell>
          <cell r="CL41">
            <v>15531</v>
          </cell>
          <cell r="CM41">
            <v>23337</v>
          </cell>
          <cell r="CN41">
            <v>258204</v>
          </cell>
          <cell r="CO41">
            <v>104312</v>
          </cell>
          <cell r="CP41">
            <v>14920</v>
          </cell>
          <cell r="CQ41">
            <v>25</v>
          </cell>
          <cell r="CR41">
            <v>0</v>
          </cell>
          <cell r="CS41">
            <v>66916</v>
          </cell>
          <cell r="CT41">
            <v>181998</v>
          </cell>
          <cell r="CU41">
            <v>79084</v>
          </cell>
        </row>
        <row r="42">
          <cell r="A42" t="str">
            <v>Utility Annual Peak load</v>
          </cell>
          <cell r="C42">
            <v>2005</v>
          </cell>
          <cell r="D42">
            <v>8071</v>
          </cell>
          <cell r="E42">
            <v>313186</v>
          </cell>
          <cell r="F42">
            <v>47583</v>
          </cell>
          <cell r="G42">
            <v>46125</v>
          </cell>
          <cell r="H42">
            <v>192711</v>
          </cell>
          <cell r="I42">
            <v>364963</v>
          </cell>
          <cell r="J42">
            <v>62540</v>
          </cell>
          <cell r="K42">
            <v>312448</v>
          </cell>
          <cell r="L42">
            <v>59200</v>
          </cell>
          <cell r="M42">
            <v>28286</v>
          </cell>
          <cell r="N42">
            <v>7691</v>
          </cell>
          <cell r="O42">
            <v>182533</v>
          </cell>
          <cell r="P42">
            <v>6127</v>
          </cell>
          <cell r="Q42">
            <v>6624</v>
          </cell>
          <cell r="R42">
            <v>1929</v>
          </cell>
          <cell r="S42">
            <v>47354</v>
          </cell>
          <cell r="T42">
            <v>640300</v>
          </cell>
          <cell r="U42">
            <v>16900</v>
          </cell>
          <cell r="V42">
            <v>1570200</v>
          </cell>
          <cell r="W42">
            <v>80284</v>
          </cell>
          <cell r="X42">
            <v>15021</v>
          </cell>
          <cell r="Y42">
            <v>138842</v>
          </cell>
          <cell r="Z42">
            <v>101863</v>
          </cell>
          <cell r="AA42">
            <v>18575</v>
          </cell>
          <cell r="AB42">
            <v>2144</v>
          </cell>
          <cell r="AC42">
            <v>44521</v>
          </cell>
          <cell r="AD42">
            <v>193604</v>
          </cell>
          <cell r="AE42">
            <v>178048</v>
          </cell>
          <cell r="AF42">
            <v>15556</v>
          </cell>
          <cell r="AG42">
            <v>39019</v>
          </cell>
          <cell r="AH42">
            <v>283187</v>
          </cell>
          <cell r="AI42">
            <v>279418</v>
          </cell>
          <cell r="AJ42">
            <v>3769</v>
          </cell>
          <cell r="AK42">
            <v>88622</v>
          </cell>
          <cell r="AL42">
            <v>0</v>
          </cell>
          <cell r="AM42">
            <v>1231753.8899999999</v>
          </cell>
          <cell r="AN42">
            <v>22617</v>
          </cell>
          <cell r="AO42">
            <v>6976</v>
          </cell>
          <cell r="AP42">
            <v>37386</v>
          </cell>
          <cell r="AQ42">
            <v>731200</v>
          </cell>
          <cell r="AR42">
            <v>4407238</v>
          </cell>
          <cell r="AS42">
            <v>4402210</v>
          </cell>
          <cell r="AT42">
            <v>5028</v>
          </cell>
          <cell r="AU42">
            <v>1464855</v>
          </cell>
          <cell r="AV42">
            <v>62729</v>
          </cell>
          <cell r="AW42">
            <v>23000</v>
          </cell>
          <cell r="AX42">
            <v>143124</v>
          </cell>
          <cell r="AY42">
            <v>386568</v>
          </cell>
          <cell r="AZ42">
            <v>48706</v>
          </cell>
          <cell r="BA42">
            <v>44197</v>
          </cell>
          <cell r="BB42">
            <v>708063</v>
          </cell>
          <cell r="BC42">
            <v>35608</v>
          </cell>
          <cell r="BD42">
            <v>39722</v>
          </cell>
          <cell r="BE42">
            <v>120578</v>
          </cell>
          <cell r="BF42">
            <v>4489</v>
          </cell>
          <cell r="BG42">
            <v>158205</v>
          </cell>
          <cell r="BH42">
            <v>149909</v>
          </cell>
          <cell r="BI42">
            <v>9729</v>
          </cell>
          <cell r="BJ42">
            <v>260983</v>
          </cell>
          <cell r="BK42">
            <v>188338</v>
          </cell>
          <cell r="BL42">
            <v>72645</v>
          </cell>
          <cell r="BM42">
            <v>40534</v>
          </cell>
          <cell r="BN42">
            <v>73575</v>
          </cell>
          <cell r="BO42">
            <v>119000</v>
          </cell>
          <cell r="BP42">
            <v>23943</v>
          </cell>
          <cell r="BQ42">
            <v>335427</v>
          </cell>
          <cell r="BR42">
            <v>46108</v>
          </cell>
          <cell r="BS42">
            <v>60656</v>
          </cell>
          <cell r="BT42">
            <v>217814</v>
          </cell>
          <cell r="BU42">
            <v>41386</v>
          </cell>
          <cell r="BV42">
            <v>156336</v>
          </cell>
          <cell r="BW42">
            <v>20</v>
          </cell>
          <cell r="BX42">
            <v>154667</v>
          </cell>
          <cell r="BY42">
            <v>40900</v>
          </cell>
          <cell r="BZ42">
            <v>1488919</v>
          </cell>
          <cell r="CA42">
            <v>1395736</v>
          </cell>
          <cell r="CB42">
            <v>93183</v>
          </cell>
          <cell r="CC42">
            <v>19031</v>
          </cell>
        </row>
        <row r="43">
          <cell r="A43" t="str">
            <v>Utility average peak load</v>
          </cell>
          <cell r="B43" t="str">
            <v>PEAKA</v>
          </cell>
          <cell r="C43">
            <v>2005</v>
          </cell>
          <cell r="D43">
            <v>6714</v>
          </cell>
          <cell r="E43">
            <v>264962</v>
          </cell>
          <cell r="F43">
            <v>45502</v>
          </cell>
          <cell r="G43">
            <v>42000</v>
          </cell>
          <cell r="H43">
            <v>158942</v>
          </cell>
          <cell r="I43">
            <v>288285</v>
          </cell>
          <cell r="J43">
            <v>55005</v>
          </cell>
          <cell r="K43">
            <v>260847</v>
          </cell>
          <cell r="L43">
            <v>47700</v>
          </cell>
          <cell r="M43">
            <v>25159</v>
          </cell>
          <cell r="N43">
            <v>4902</v>
          </cell>
          <cell r="O43">
            <v>148119</v>
          </cell>
          <cell r="P43">
            <v>5912</v>
          </cell>
          <cell r="Q43">
            <v>5372</v>
          </cell>
          <cell r="R43">
            <v>1543</v>
          </cell>
          <cell r="S43">
            <v>38111</v>
          </cell>
          <cell r="T43">
            <v>508050</v>
          </cell>
          <cell r="U43">
            <v>14500</v>
          </cell>
          <cell r="V43">
            <v>1266767</v>
          </cell>
          <cell r="W43">
            <v>67618</v>
          </cell>
          <cell r="X43">
            <v>10858</v>
          </cell>
          <cell r="Y43">
            <v>97900</v>
          </cell>
          <cell r="Z43">
            <v>92783</v>
          </cell>
          <cell r="AA43">
            <v>13985</v>
          </cell>
          <cell r="AB43">
            <v>1665</v>
          </cell>
          <cell r="AC43">
            <v>31797</v>
          </cell>
          <cell r="AD43">
            <v>158537</v>
          </cell>
          <cell r="AE43">
            <v>147633</v>
          </cell>
          <cell r="AF43">
            <v>10904</v>
          </cell>
          <cell r="AG43">
            <v>30181</v>
          </cell>
          <cell r="AH43">
            <v>248284</v>
          </cell>
          <cell r="AI43">
            <v>245173</v>
          </cell>
          <cell r="AJ43">
            <v>3111</v>
          </cell>
          <cell r="AK43">
            <v>72768</v>
          </cell>
          <cell r="AL43">
            <v>0</v>
          </cell>
          <cell r="AM43">
            <v>1013115.39</v>
          </cell>
          <cell r="AN43">
            <v>18827</v>
          </cell>
          <cell r="AO43">
            <v>3720</v>
          </cell>
          <cell r="AP43">
            <v>31348</v>
          </cell>
          <cell r="AQ43">
            <v>596300</v>
          </cell>
          <cell r="AR43">
            <v>3438235</v>
          </cell>
          <cell r="AS43">
            <v>3435096</v>
          </cell>
          <cell r="AT43">
            <v>3139</v>
          </cell>
          <cell r="AU43">
            <v>1244768</v>
          </cell>
          <cell r="AV43">
            <v>45178</v>
          </cell>
          <cell r="AW43">
            <v>17500</v>
          </cell>
          <cell r="AX43">
            <v>23854</v>
          </cell>
          <cell r="AY43">
            <v>325378</v>
          </cell>
          <cell r="AZ43">
            <v>44563</v>
          </cell>
          <cell r="BA43">
            <v>35538</v>
          </cell>
          <cell r="BB43">
            <v>562370</v>
          </cell>
          <cell r="BC43">
            <v>28602</v>
          </cell>
          <cell r="BD43">
            <v>36748</v>
          </cell>
          <cell r="BE43">
            <v>102713</v>
          </cell>
          <cell r="BF43">
            <v>704</v>
          </cell>
          <cell r="BG43">
            <v>128153</v>
          </cell>
          <cell r="BH43">
            <v>120414</v>
          </cell>
          <cell r="BI43">
            <v>7739</v>
          </cell>
          <cell r="BJ43">
            <v>213709</v>
          </cell>
          <cell r="BK43">
            <v>142928</v>
          </cell>
          <cell r="BL43">
            <v>70781</v>
          </cell>
          <cell r="BM43">
            <v>30752</v>
          </cell>
          <cell r="BN43">
            <v>62395</v>
          </cell>
          <cell r="BO43">
            <v>92957</v>
          </cell>
          <cell r="BP43">
            <v>22474</v>
          </cell>
          <cell r="BQ43">
            <v>266679</v>
          </cell>
          <cell r="BR43">
            <v>40515</v>
          </cell>
          <cell r="BS43">
            <v>53230</v>
          </cell>
          <cell r="BT43">
            <v>189320</v>
          </cell>
          <cell r="BU43">
            <v>34808</v>
          </cell>
          <cell r="BV43">
            <v>115436</v>
          </cell>
          <cell r="BW43">
            <v>16</v>
          </cell>
          <cell r="BX43">
            <v>137204</v>
          </cell>
          <cell r="BY43">
            <v>34300</v>
          </cell>
          <cell r="BZ43">
            <v>1157510</v>
          </cell>
          <cell r="CA43">
            <v>1081724</v>
          </cell>
          <cell r="CB43">
            <v>75786</v>
          </cell>
          <cell r="CC43">
            <v>16996</v>
          </cell>
          <cell r="CD43">
            <v>21620</v>
          </cell>
          <cell r="CE43">
            <v>16378</v>
          </cell>
          <cell r="CF43">
            <v>60810</v>
          </cell>
          <cell r="CG43">
            <v>169</v>
          </cell>
          <cell r="CH43">
            <v>36579</v>
          </cell>
          <cell r="CI43">
            <v>4174409</v>
          </cell>
          <cell r="CJ43">
            <v>415215</v>
          </cell>
          <cell r="CK43">
            <v>399184</v>
          </cell>
          <cell r="CL43">
            <v>16031</v>
          </cell>
          <cell r="CM43">
            <v>19455</v>
          </cell>
          <cell r="CN43">
            <v>219477</v>
          </cell>
          <cell r="CO43">
            <v>86463</v>
          </cell>
          <cell r="CP43">
            <v>15759</v>
          </cell>
          <cell r="CQ43">
            <v>24</v>
          </cell>
          <cell r="CR43">
            <v>0</v>
          </cell>
          <cell r="CS43">
            <v>73626</v>
          </cell>
          <cell r="CT43">
            <v>145535</v>
          </cell>
          <cell r="CU43">
            <v>67711</v>
          </cell>
        </row>
        <row r="44">
          <cell r="A44" t="str">
            <v>Total circuit kms of line</v>
          </cell>
          <cell r="B44" t="str">
            <v>KMC</v>
          </cell>
          <cell r="C44">
            <v>2005</v>
          </cell>
          <cell r="D44">
            <v>92</v>
          </cell>
          <cell r="E44">
            <v>1485</v>
          </cell>
          <cell r="F44">
            <v>785</v>
          </cell>
          <cell r="G44">
            <v>432</v>
          </cell>
          <cell r="H44">
            <v>478</v>
          </cell>
          <cell r="I44">
            <v>1384</v>
          </cell>
          <cell r="J44">
            <v>340</v>
          </cell>
          <cell r="K44">
            <v>1089</v>
          </cell>
          <cell r="L44">
            <v>501</v>
          </cell>
          <cell r="M44">
            <v>140</v>
          </cell>
          <cell r="N44">
            <v>27</v>
          </cell>
          <cell r="O44">
            <v>783</v>
          </cell>
          <cell r="P44">
            <v>21</v>
          </cell>
          <cell r="Q44">
            <v>28</v>
          </cell>
          <cell r="R44">
            <v>7</v>
          </cell>
          <cell r="S44">
            <v>142</v>
          </cell>
          <cell r="T44">
            <v>1184</v>
          </cell>
          <cell r="U44">
            <v>168</v>
          </cell>
          <cell r="V44">
            <v>5027</v>
          </cell>
          <cell r="W44">
            <v>258</v>
          </cell>
          <cell r="X44">
            <v>136</v>
          </cell>
          <cell r="Y44">
            <v>458</v>
          </cell>
          <cell r="Z44">
            <v>275</v>
          </cell>
          <cell r="AA44">
            <v>84</v>
          </cell>
          <cell r="AB44">
            <v>8</v>
          </cell>
          <cell r="AC44">
            <v>1832</v>
          </cell>
          <cell r="AD44">
            <v>870</v>
          </cell>
          <cell r="AE44">
            <v>833</v>
          </cell>
          <cell r="AF44">
            <v>37</v>
          </cell>
          <cell r="AG44">
            <v>238</v>
          </cell>
          <cell r="AH44">
            <v>976</v>
          </cell>
          <cell r="AI44">
            <v>938</v>
          </cell>
          <cell r="AJ44">
            <v>38</v>
          </cell>
          <cell r="AK44">
            <v>1665</v>
          </cell>
          <cell r="AL44">
            <v>1320</v>
          </cell>
          <cell r="AM44">
            <v>3273</v>
          </cell>
          <cell r="AN44">
            <v>68</v>
          </cell>
          <cell r="AO44">
            <v>20</v>
          </cell>
          <cell r="AP44">
            <v>65</v>
          </cell>
          <cell r="AQ44">
            <v>2486</v>
          </cell>
          <cell r="AR44">
            <v>119650</v>
          </cell>
          <cell r="AS44">
            <v>119630</v>
          </cell>
          <cell r="AT44">
            <v>20</v>
          </cell>
          <cell r="AU44">
            <v>5242</v>
          </cell>
          <cell r="AV44">
            <v>597</v>
          </cell>
          <cell r="AW44">
            <v>98</v>
          </cell>
          <cell r="AX44">
            <v>348</v>
          </cell>
          <cell r="AY44">
            <v>1706</v>
          </cell>
          <cell r="AZ44">
            <v>100</v>
          </cell>
          <cell r="BA44">
            <v>659</v>
          </cell>
          <cell r="BB44">
            <v>2536</v>
          </cell>
          <cell r="BC44">
            <v>107</v>
          </cell>
          <cell r="BD44">
            <v>115</v>
          </cell>
          <cell r="BE44">
            <v>788</v>
          </cell>
          <cell r="BF44">
            <v>4</v>
          </cell>
          <cell r="BG44">
            <v>1002</v>
          </cell>
          <cell r="BH44">
            <v>645</v>
          </cell>
          <cell r="BI44">
            <v>357</v>
          </cell>
          <cell r="BJ44">
            <v>2114</v>
          </cell>
          <cell r="BK44">
            <v>814</v>
          </cell>
          <cell r="BL44">
            <v>1300</v>
          </cell>
          <cell r="BM44">
            <v>335</v>
          </cell>
          <cell r="BN44">
            <v>771</v>
          </cell>
          <cell r="BO44">
            <v>558</v>
          </cell>
          <cell r="BP44">
            <v>370</v>
          </cell>
          <cell r="BQ44">
            <v>1347</v>
          </cell>
          <cell r="BR44">
            <v>153</v>
          </cell>
          <cell r="BS44">
            <v>299</v>
          </cell>
          <cell r="BT44">
            <v>2002</v>
          </cell>
          <cell r="BU44">
            <v>146</v>
          </cell>
          <cell r="BV44">
            <v>715</v>
          </cell>
          <cell r="BW44">
            <v>128</v>
          </cell>
          <cell r="BX44">
            <v>536</v>
          </cell>
          <cell r="BY44">
            <v>307</v>
          </cell>
          <cell r="BZ44">
            <v>5857</v>
          </cell>
          <cell r="CA44">
            <v>5478</v>
          </cell>
          <cell r="CB44">
            <v>379</v>
          </cell>
          <cell r="CC44">
            <v>70</v>
          </cell>
          <cell r="CD44">
            <v>86</v>
          </cell>
          <cell r="CE44">
            <v>212</v>
          </cell>
          <cell r="CF44">
            <v>239</v>
          </cell>
          <cell r="CG44">
            <v>1340</v>
          </cell>
          <cell r="CH44">
            <v>147</v>
          </cell>
          <cell r="CI44">
            <v>20422</v>
          </cell>
          <cell r="CJ44">
            <v>1927</v>
          </cell>
          <cell r="CK44">
            <v>1659</v>
          </cell>
          <cell r="CL44">
            <v>268</v>
          </cell>
          <cell r="CM44">
            <v>217</v>
          </cell>
          <cell r="CN44">
            <v>1334</v>
          </cell>
          <cell r="CO44">
            <v>430</v>
          </cell>
          <cell r="CP44">
            <v>165</v>
          </cell>
          <cell r="CQ44">
            <v>65</v>
          </cell>
          <cell r="CR44">
            <v>34</v>
          </cell>
          <cell r="CS44">
            <v>432</v>
          </cell>
          <cell r="CT44">
            <v>980</v>
          </cell>
          <cell r="CU44">
            <v>254</v>
          </cell>
        </row>
        <row r="45">
          <cell r="A45" t="str">
            <v>Overhead circuit kms of line</v>
          </cell>
          <cell r="B45" t="str">
            <v>KMCO</v>
          </cell>
          <cell r="C45">
            <v>2005</v>
          </cell>
          <cell r="D45">
            <v>92</v>
          </cell>
          <cell r="E45">
            <v>677</v>
          </cell>
          <cell r="F45">
            <v>605</v>
          </cell>
          <cell r="G45">
            <v>405</v>
          </cell>
          <cell r="H45">
            <v>275</v>
          </cell>
          <cell r="I45">
            <v>814</v>
          </cell>
          <cell r="J45">
            <v>230</v>
          </cell>
          <cell r="K45">
            <v>727</v>
          </cell>
          <cell r="L45">
            <v>480</v>
          </cell>
          <cell r="M45">
            <v>77</v>
          </cell>
          <cell r="N45">
            <v>26</v>
          </cell>
          <cell r="O45">
            <v>559</v>
          </cell>
          <cell r="P45">
            <v>17</v>
          </cell>
          <cell r="Q45">
            <v>15</v>
          </cell>
          <cell r="R45">
            <v>6</v>
          </cell>
          <cell r="S45">
            <v>89</v>
          </cell>
          <cell r="T45">
            <v>813</v>
          </cell>
          <cell r="U45">
            <v>163</v>
          </cell>
          <cell r="V45">
            <v>1715</v>
          </cell>
          <cell r="W45">
            <v>203</v>
          </cell>
          <cell r="X45">
            <v>126</v>
          </cell>
          <cell r="Y45">
            <v>232</v>
          </cell>
          <cell r="Z45">
            <v>185</v>
          </cell>
          <cell r="AA45">
            <v>76</v>
          </cell>
          <cell r="AB45">
            <v>6</v>
          </cell>
          <cell r="AC45">
            <v>1831</v>
          </cell>
          <cell r="AD45">
            <v>695</v>
          </cell>
          <cell r="AE45">
            <v>660</v>
          </cell>
          <cell r="AF45">
            <v>35</v>
          </cell>
          <cell r="AG45">
            <v>180</v>
          </cell>
          <cell r="AH45">
            <v>421</v>
          </cell>
          <cell r="AI45">
            <v>411</v>
          </cell>
          <cell r="AJ45">
            <v>10</v>
          </cell>
          <cell r="AK45">
            <v>1585</v>
          </cell>
          <cell r="AL45">
            <v>875</v>
          </cell>
          <cell r="AM45">
            <v>1603</v>
          </cell>
          <cell r="AN45">
            <v>57</v>
          </cell>
          <cell r="AO45">
            <v>17</v>
          </cell>
          <cell r="AP45">
            <v>56</v>
          </cell>
          <cell r="AQ45">
            <v>763</v>
          </cell>
          <cell r="AR45">
            <v>115430</v>
          </cell>
          <cell r="AS45">
            <v>115410</v>
          </cell>
          <cell r="AT45">
            <v>20</v>
          </cell>
          <cell r="AU45">
            <v>3318</v>
          </cell>
          <cell r="AV45">
            <v>493</v>
          </cell>
          <cell r="AW45">
            <v>88</v>
          </cell>
          <cell r="AX45">
            <v>242</v>
          </cell>
          <cell r="AY45">
            <v>1021</v>
          </cell>
          <cell r="AZ45">
            <v>93</v>
          </cell>
          <cell r="BA45">
            <v>580</v>
          </cell>
          <cell r="BB45">
            <v>1256</v>
          </cell>
          <cell r="BC45">
            <v>83</v>
          </cell>
          <cell r="BD45">
            <v>79</v>
          </cell>
          <cell r="BE45">
            <v>547</v>
          </cell>
          <cell r="BF45">
            <v>3</v>
          </cell>
          <cell r="BG45">
            <v>579</v>
          </cell>
          <cell r="BH45">
            <v>237</v>
          </cell>
          <cell r="BI45">
            <v>342</v>
          </cell>
          <cell r="BJ45">
            <v>1572</v>
          </cell>
          <cell r="BK45">
            <v>472</v>
          </cell>
          <cell r="BL45">
            <v>1100</v>
          </cell>
          <cell r="BM45">
            <v>253</v>
          </cell>
          <cell r="BN45">
            <v>693</v>
          </cell>
          <cell r="BO45">
            <v>468</v>
          </cell>
          <cell r="BP45">
            <v>365</v>
          </cell>
          <cell r="BQ45">
            <v>535</v>
          </cell>
          <cell r="BR45">
            <v>89</v>
          </cell>
          <cell r="BS45">
            <v>245</v>
          </cell>
          <cell r="BT45">
            <v>1003</v>
          </cell>
          <cell r="BU45">
            <v>127</v>
          </cell>
          <cell r="BV45">
            <v>604</v>
          </cell>
          <cell r="BW45">
            <v>117</v>
          </cell>
          <cell r="BX45">
            <v>380</v>
          </cell>
          <cell r="BY45">
            <v>298</v>
          </cell>
          <cell r="BZ45">
            <v>1929</v>
          </cell>
          <cell r="CA45">
            <v>1789</v>
          </cell>
          <cell r="CB45">
            <v>140</v>
          </cell>
          <cell r="CC45">
            <v>68</v>
          </cell>
          <cell r="CD45">
            <v>76</v>
          </cell>
          <cell r="CE45">
            <v>205</v>
          </cell>
          <cell r="CF45">
            <v>172</v>
          </cell>
          <cell r="CG45">
            <v>886</v>
          </cell>
          <cell r="CH45">
            <v>100</v>
          </cell>
          <cell r="CI45">
            <v>9134</v>
          </cell>
          <cell r="CJ45">
            <v>1336</v>
          </cell>
          <cell r="CK45">
            <v>1118</v>
          </cell>
          <cell r="CL45">
            <v>218</v>
          </cell>
          <cell r="CM45">
            <v>121</v>
          </cell>
          <cell r="CN45">
            <v>936</v>
          </cell>
          <cell r="CO45">
            <v>326</v>
          </cell>
          <cell r="CP45">
            <v>153</v>
          </cell>
          <cell r="CQ45">
            <v>53</v>
          </cell>
          <cell r="CR45">
            <v>27</v>
          </cell>
          <cell r="CS45">
            <v>314</v>
          </cell>
          <cell r="CT45">
            <v>475</v>
          </cell>
          <cell r="CU45">
            <v>149</v>
          </cell>
        </row>
        <row r="46">
          <cell r="A46" t="str">
            <v>Underground circuit kms ofline</v>
          </cell>
          <cell r="B46" t="str">
            <v>KMCU</v>
          </cell>
          <cell r="C46">
            <v>2005</v>
          </cell>
          <cell r="D46">
            <v>0</v>
          </cell>
          <cell r="E46">
            <v>808</v>
          </cell>
          <cell r="F46">
            <v>180</v>
          </cell>
          <cell r="G46">
            <v>27</v>
          </cell>
          <cell r="H46">
            <v>203</v>
          </cell>
          <cell r="I46">
            <v>570</v>
          </cell>
          <cell r="J46">
            <v>110</v>
          </cell>
          <cell r="K46">
            <v>362</v>
          </cell>
          <cell r="L46">
            <v>20</v>
          </cell>
          <cell r="M46">
            <v>63</v>
          </cell>
          <cell r="N46">
            <v>1</v>
          </cell>
          <cell r="O46">
            <v>224</v>
          </cell>
          <cell r="P46">
            <v>4</v>
          </cell>
          <cell r="Q46">
            <v>12</v>
          </cell>
          <cell r="R46">
            <v>1</v>
          </cell>
          <cell r="S46">
            <v>52</v>
          </cell>
          <cell r="T46">
            <v>371</v>
          </cell>
          <cell r="U46">
            <v>5</v>
          </cell>
          <cell r="V46">
            <v>3312</v>
          </cell>
          <cell r="W46">
            <v>55</v>
          </cell>
          <cell r="X46">
            <v>11</v>
          </cell>
          <cell r="Y46">
            <v>225</v>
          </cell>
          <cell r="Z46">
            <v>90</v>
          </cell>
          <cell r="AA46">
            <v>0</v>
          </cell>
          <cell r="AB46">
            <v>1</v>
          </cell>
          <cell r="AC46">
            <v>1</v>
          </cell>
          <cell r="AD46">
            <v>175</v>
          </cell>
          <cell r="AE46">
            <v>173</v>
          </cell>
          <cell r="AF46">
            <v>2</v>
          </cell>
          <cell r="AG46">
            <v>58</v>
          </cell>
          <cell r="AH46">
            <v>554</v>
          </cell>
          <cell r="AI46">
            <v>527</v>
          </cell>
          <cell r="AJ46">
            <v>27</v>
          </cell>
          <cell r="AK46">
            <v>80</v>
          </cell>
          <cell r="AL46">
            <v>445</v>
          </cell>
          <cell r="AM46">
            <v>1670</v>
          </cell>
          <cell r="AN46">
            <v>11</v>
          </cell>
          <cell r="AO46">
            <v>2</v>
          </cell>
          <cell r="AP46">
            <v>8</v>
          </cell>
          <cell r="AQ46">
            <v>1723</v>
          </cell>
          <cell r="AR46">
            <v>4220</v>
          </cell>
          <cell r="AS46">
            <v>4220</v>
          </cell>
          <cell r="AT46">
            <v>0</v>
          </cell>
          <cell r="AU46">
            <v>1924</v>
          </cell>
          <cell r="AV46">
            <v>104</v>
          </cell>
          <cell r="AW46">
            <v>10</v>
          </cell>
          <cell r="AX46">
            <v>106</v>
          </cell>
          <cell r="AY46">
            <v>684</v>
          </cell>
          <cell r="AZ46">
            <v>7</v>
          </cell>
          <cell r="BA46">
            <v>79</v>
          </cell>
          <cell r="BB46">
            <v>1280</v>
          </cell>
          <cell r="BC46">
            <v>34</v>
          </cell>
          <cell r="BD46">
            <v>36</v>
          </cell>
          <cell r="BE46">
            <v>241</v>
          </cell>
          <cell r="BF46">
            <v>1</v>
          </cell>
          <cell r="BG46">
            <v>421</v>
          </cell>
          <cell r="BH46">
            <v>407</v>
          </cell>
          <cell r="BI46">
            <v>14</v>
          </cell>
          <cell r="BJ46">
            <v>541</v>
          </cell>
          <cell r="BK46">
            <v>341</v>
          </cell>
          <cell r="BL46">
            <v>200</v>
          </cell>
          <cell r="BM46">
            <v>82</v>
          </cell>
          <cell r="BN46">
            <v>78</v>
          </cell>
          <cell r="BO46">
            <v>90</v>
          </cell>
          <cell r="BP46">
            <v>5</v>
          </cell>
          <cell r="BQ46">
            <v>812</v>
          </cell>
          <cell r="BR46">
            <v>64</v>
          </cell>
          <cell r="BS46">
            <v>54</v>
          </cell>
          <cell r="BT46">
            <v>999</v>
          </cell>
          <cell r="BU46">
            <v>19</v>
          </cell>
          <cell r="BV46">
            <v>111</v>
          </cell>
          <cell r="BW46">
            <v>11</v>
          </cell>
          <cell r="BX46">
            <v>156</v>
          </cell>
          <cell r="BY46">
            <v>8</v>
          </cell>
          <cell r="BZ46">
            <v>3928</v>
          </cell>
          <cell r="CA46">
            <v>3689</v>
          </cell>
          <cell r="CB46">
            <v>239</v>
          </cell>
          <cell r="CC46">
            <v>2</v>
          </cell>
          <cell r="CD46">
            <v>9</v>
          </cell>
          <cell r="CE46">
            <v>6</v>
          </cell>
          <cell r="CF46">
            <v>67</v>
          </cell>
          <cell r="CG46">
            <v>454</v>
          </cell>
          <cell r="CH46">
            <v>47</v>
          </cell>
          <cell r="CI46">
            <v>11288</v>
          </cell>
          <cell r="CJ46">
            <v>583</v>
          </cell>
          <cell r="CK46">
            <v>541</v>
          </cell>
          <cell r="CL46">
            <v>42</v>
          </cell>
          <cell r="CM46">
            <v>96</v>
          </cell>
          <cell r="CN46">
            <v>398</v>
          </cell>
          <cell r="CO46">
            <v>104</v>
          </cell>
          <cell r="CP46">
            <v>12</v>
          </cell>
          <cell r="CQ46">
            <v>12</v>
          </cell>
          <cell r="CR46">
            <v>7</v>
          </cell>
          <cell r="CS46">
            <v>118</v>
          </cell>
          <cell r="CT46">
            <v>505</v>
          </cell>
          <cell r="CU46">
            <v>104</v>
          </cell>
        </row>
        <row r="47">
          <cell r="A47" t="str">
            <v>Circuit kilometers 3 phase</v>
          </cell>
          <cell r="B47" t="str">
            <v>KMC3</v>
          </cell>
          <cell r="C47">
            <v>2005</v>
          </cell>
          <cell r="D47">
            <v>47</v>
          </cell>
          <cell r="E47">
            <v>705</v>
          </cell>
          <cell r="F47">
            <v>450</v>
          </cell>
          <cell r="G47">
            <v>202</v>
          </cell>
          <cell r="H47">
            <v>230</v>
          </cell>
          <cell r="I47">
            <v>119</v>
          </cell>
          <cell r="J47">
            <v>110</v>
          </cell>
          <cell r="K47">
            <v>458</v>
          </cell>
          <cell r="L47">
            <v>0</v>
          </cell>
          <cell r="M47">
            <v>68</v>
          </cell>
          <cell r="N47">
            <v>15</v>
          </cell>
          <cell r="O47">
            <v>503</v>
          </cell>
          <cell r="P47">
            <v>10</v>
          </cell>
          <cell r="Q47">
            <v>12</v>
          </cell>
          <cell r="R47">
            <v>5</v>
          </cell>
          <cell r="S47">
            <v>70</v>
          </cell>
          <cell r="T47">
            <v>684</v>
          </cell>
          <cell r="U47">
            <v>0</v>
          </cell>
          <cell r="V47">
            <v>3036</v>
          </cell>
          <cell r="W47">
            <v>14</v>
          </cell>
          <cell r="X47">
            <v>31</v>
          </cell>
          <cell r="Y47">
            <v>163</v>
          </cell>
          <cell r="Z47">
            <v>146</v>
          </cell>
          <cell r="AA47">
            <v>48</v>
          </cell>
          <cell r="AB47">
            <v>3</v>
          </cell>
          <cell r="AC47">
            <v>0</v>
          </cell>
          <cell r="AD47">
            <v>20</v>
          </cell>
          <cell r="AE47">
            <v>0</v>
          </cell>
          <cell r="AF47">
            <v>20</v>
          </cell>
          <cell r="AG47">
            <v>111</v>
          </cell>
          <cell r="AH47">
            <v>444</v>
          </cell>
          <cell r="AI47">
            <v>436</v>
          </cell>
          <cell r="AJ47">
            <v>8</v>
          </cell>
          <cell r="AK47">
            <v>605</v>
          </cell>
          <cell r="AL47">
            <v>392</v>
          </cell>
          <cell r="AM47">
            <v>1899</v>
          </cell>
          <cell r="AN47">
            <v>27</v>
          </cell>
          <cell r="AO47">
            <v>9</v>
          </cell>
          <cell r="AP47">
            <v>42</v>
          </cell>
          <cell r="AQ47">
            <v>1064</v>
          </cell>
          <cell r="AR47">
            <v>45144</v>
          </cell>
          <cell r="AS47">
            <v>45135</v>
          </cell>
          <cell r="AT47">
            <v>9</v>
          </cell>
          <cell r="AU47">
            <v>2788</v>
          </cell>
          <cell r="AV47">
            <v>291</v>
          </cell>
          <cell r="AW47">
            <v>61</v>
          </cell>
          <cell r="AX47">
            <v>252</v>
          </cell>
          <cell r="AY47">
            <v>740</v>
          </cell>
          <cell r="AZ47">
            <v>58</v>
          </cell>
          <cell r="BA47">
            <v>159</v>
          </cell>
          <cell r="BB47">
            <v>1168</v>
          </cell>
          <cell r="BC47">
            <v>63</v>
          </cell>
          <cell r="BD47">
            <v>78</v>
          </cell>
          <cell r="BE47">
            <v>413</v>
          </cell>
          <cell r="BF47">
            <v>1</v>
          </cell>
          <cell r="BG47">
            <v>299</v>
          </cell>
          <cell r="BH47">
            <v>268</v>
          </cell>
          <cell r="BI47">
            <v>31</v>
          </cell>
          <cell r="BJ47">
            <v>875</v>
          </cell>
          <cell r="BK47">
            <v>425</v>
          </cell>
          <cell r="BL47">
            <v>450</v>
          </cell>
          <cell r="BM47">
            <v>182</v>
          </cell>
          <cell r="BN47">
            <v>371</v>
          </cell>
          <cell r="BO47">
            <v>317</v>
          </cell>
          <cell r="BP47">
            <v>200</v>
          </cell>
          <cell r="BQ47">
            <v>706</v>
          </cell>
          <cell r="BR47">
            <v>84</v>
          </cell>
          <cell r="BS47">
            <v>218</v>
          </cell>
          <cell r="BT47">
            <v>349</v>
          </cell>
          <cell r="BU47">
            <v>96</v>
          </cell>
          <cell r="BV47">
            <v>449</v>
          </cell>
          <cell r="BW47">
            <v>84</v>
          </cell>
          <cell r="BX47">
            <v>348</v>
          </cell>
          <cell r="BY47">
            <v>0</v>
          </cell>
          <cell r="BZ47">
            <v>2667</v>
          </cell>
          <cell r="CA47">
            <v>2517</v>
          </cell>
          <cell r="CB47">
            <v>150</v>
          </cell>
          <cell r="CC47">
            <v>49</v>
          </cell>
          <cell r="CD47">
            <v>43</v>
          </cell>
          <cell r="CE47">
            <v>72</v>
          </cell>
          <cell r="CF47">
            <v>156</v>
          </cell>
          <cell r="CG47">
            <v>755</v>
          </cell>
          <cell r="CH47">
            <v>87</v>
          </cell>
          <cell r="CI47">
            <v>16776</v>
          </cell>
          <cell r="CJ47">
            <v>1036</v>
          </cell>
          <cell r="CK47">
            <v>959</v>
          </cell>
          <cell r="CL47">
            <v>77</v>
          </cell>
          <cell r="CM47">
            <v>88</v>
          </cell>
          <cell r="CN47">
            <v>880</v>
          </cell>
          <cell r="CO47">
            <v>277</v>
          </cell>
          <cell r="CP47">
            <v>139</v>
          </cell>
          <cell r="CQ47">
            <v>45</v>
          </cell>
          <cell r="CR47">
            <v>20</v>
          </cell>
          <cell r="CS47">
            <v>186</v>
          </cell>
          <cell r="CT47">
            <v>441</v>
          </cell>
          <cell r="CU47">
            <v>140</v>
          </cell>
        </row>
        <row r="48">
          <cell r="A48" t="str">
            <v>Circuit kilometers 2 phase</v>
          </cell>
          <cell r="B48" t="str">
            <v>KMC2</v>
          </cell>
          <cell r="C48">
            <v>2005</v>
          </cell>
          <cell r="D48">
            <v>0</v>
          </cell>
          <cell r="E48">
            <v>0</v>
          </cell>
          <cell r="F48">
            <v>5</v>
          </cell>
          <cell r="G48">
            <v>19</v>
          </cell>
          <cell r="H48">
            <v>0</v>
          </cell>
          <cell r="I48">
            <v>0</v>
          </cell>
          <cell r="J48">
            <v>0</v>
          </cell>
          <cell r="K48">
            <v>2</v>
          </cell>
          <cell r="L48">
            <v>0</v>
          </cell>
          <cell r="M48">
            <v>0</v>
          </cell>
          <cell r="N48">
            <v>2</v>
          </cell>
          <cell r="O48">
            <v>2</v>
          </cell>
          <cell r="P48">
            <v>1</v>
          </cell>
          <cell r="Q48">
            <v>1</v>
          </cell>
          <cell r="R48">
            <v>0</v>
          </cell>
          <cell r="S48">
            <v>1</v>
          </cell>
          <cell r="T48">
            <v>29</v>
          </cell>
          <cell r="U48">
            <v>0</v>
          </cell>
          <cell r="V48">
            <v>99</v>
          </cell>
          <cell r="W48">
            <v>5</v>
          </cell>
          <cell r="X48">
            <v>1</v>
          </cell>
          <cell r="Y48">
            <v>0</v>
          </cell>
          <cell r="Z48">
            <v>6</v>
          </cell>
          <cell r="AA48">
            <v>8</v>
          </cell>
          <cell r="AB48">
            <v>0</v>
          </cell>
          <cell r="AC48">
            <v>0</v>
          </cell>
          <cell r="AD48">
            <v>0</v>
          </cell>
          <cell r="AE48">
            <v>0</v>
          </cell>
          <cell r="AF48">
            <v>0</v>
          </cell>
          <cell r="AG48">
            <v>0</v>
          </cell>
          <cell r="AH48">
            <v>0</v>
          </cell>
          <cell r="AI48">
            <v>0</v>
          </cell>
          <cell r="AJ48">
            <v>0</v>
          </cell>
          <cell r="AK48">
            <v>59</v>
          </cell>
          <cell r="AL48">
            <v>0</v>
          </cell>
          <cell r="AM48">
            <v>81</v>
          </cell>
          <cell r="AN48">
            <v>0</v>
          </cell>
          <cell r="AO48">
            <v>0</v>
          </cell>
          <cell r="AP48">
            <v>0</v>
          </cell>
          <cell r="AQ48">
            <v>21</v>
          </cell>
          <cell r="AR48">
            <v>3575</v>
          </cell>
          <cell r="AS48">
            <v>3575</v>
          </cell>
          <cell r="AT48">
            <v>0</v>
          </cell>
          <cell r="AU48">
            <v>220</v>
          </cell>
          <cell r="AV48">
            <v>4</v>
          </cell>
          <cell r="AW48">
            <v>0</v>
          </cell>
          <cell r="AX48">
            <v>0</v>
          </cell>
          <cell r="AY48">
            <v>0</v>
          </cell>
          <cell r="AZ48">
            <v>0</v>
          </cell>
          <cell r="BA48">
            <v>34</v>
          </cell>
          <cell r="BB48">
            <v>0</v>
          </cell>
          <cell r="BC48">
            <v>0</v>
          </cell>
          <cell r="BD48">
            <v>0</v>
          </cell>
          <cell r="BE48">
            <v>25</v>
          </cell>
          <cell r="BF48">
            <v>0</v>
          </cell>
          <cell r="BG48">
            <v>7</v>
          </cell>
          <cell r="BH48">
            <v>0</v>
          </cell>
          <cell r="BI48">
            <v>7</v>
          </cell>
          <cell r="BJ48">
            <v>0</v>
          </cell>
          <cell r="BK48">
            <v>2</v>
          </cell>
          <cell r="BL48">
            <v>0</v>
          </cell>
          <cell r="BM48">
            <v>6</v>
          </cell>
          <cell r="BN48">
            <v>0</v>
          </cell>
          <cell r="BO48">
            <v>0</v>
          </cell>
          <cell r="BP48">
            <v>0</v>
          </cell>
          <cell r="BQ48">
            <v>0</v>
          </cell>
          <cell r="BR48">
            <v>0</v>
          </cell>
          <cell r="BS48">
            <v>6</v>
          </cell>
          <cell r="BT48">
            <v>0</v>
          </cell>
          <cell r="BU48">
            <v>1</v>
          </cell>
          <cell r="BV48">
            <v>10</v>
          </cell>
          <cell r="BW48">
            <v>0</v>
          </cell>
          <cell r="BX48">
            <v>8</v>
          </cell>
          <cell r="BY48">
            <v>0</v>
          </cell>
          <cell r="BZ48">
            <v>52</v>
          </cell>
          <cell r="CA48">
            <v>52</v>
          </cell>
          <cell r="CB48">
            <v>0</v>
          </cell>
          <cell r="CC48">
            <v>1</v>
          </cell>
          <cell r="CD48">
            <v>0</v>
          </cell>
          <cell r="CE48">
            <v>0</v>
          </cell>
          <cell r="CF48">
            <v>15</v>
          </cell>
          <cell r="CG48">
            <v>0</v>
          </cell>
          <cell r="CH48">
            <v>0</v>
          </cell>
          <cell r="CI48">
            <v>111</v>
          </cell>
          <cell r="CJ48">
            <v>21</v>
          </cell>
          <cell r="CK48">
            <v>20</v>
          </cell>
          <cell r="CL48">
            <v>1</v>
          </cell>
          <cell r="CM48">
            <v>7</v>
          </cell>
          <cell r="CN48">
            <v>42</v>
          </cell>
          <cell r="CO48">
            <v>0</v>
          </cell>
          <cell r="CP48">
            <v>0</v>
          </cell>
          <cell r="CQ48">
            <v>0</v>
          </cell>
          <cell r="CR48">
            <v>0</v>
          </cell>
          <cell r="CS48">
            <v>0</v>
          </cell>
          <cell r="CT48">
            <v>9</v>
          </cell>
          <cell r="CU48">
            <v>0</v>
          </cell>
        </row>
        <row r="49">
          <cell r="A49" t="str">
            <v>Circuit kms single phase</v>
          </cell>
          <cell r="B49" t="str">
            <v>KMC1</v>
          </cell>
          <cell r="C49">
            <v>2005</v>
          </cell>
          <cell r="D49">
            <v>45</v>
          </cell>
          <cell r="E49">
            <v>780</v>
          </cell>
          <cell r="F49">
            <v>330</v>
          </cell>
          <cell r="G49">
            <v>211</v>
          </cell>
          <cell r="H49">
            <v>247</v>
          </cell>
          <cell r="I49">
            <v>451</v>
          </cell>
          <cell r="J49">
            <v>230</v>
          </cell>
          <cell r="K49">
            <v>628</v>
          </cell>
          <cell r="L49">
            <v>0</v>
          </cell>
          <cell r="M49">
            <v>72</v>
          </cell>
          <cell r="N49">
            <v>9</v>
          </cell>
          <cell r="O49">
            <v>279</v>
          </cell>
          <cell r="P49">
            <v>10</v>
          </cell>
          <cell r="Q49">
            <v>14</v>
          </cell>
          <cell r="R49">
            <v>2</v>
          </cell>
          <cell r="S49">
            <v>70</v>
          </cell>
          <cell r="T49">
            <v>471</v>
          </cell>
          <cell r="U49">
            <v>0</v>
          </cell>
          <cell r="V49">
            <v>1892</v>
          </cell>
          <cell r="W49">
            <v>106</v>
          </cell>
          <cell r="X49">
            <v>105</v>
          </cell>
          <cell r="Y49">
            <v>294</v>
          </cell>
          <cell r="Z49">
            <v>123</v>
          </cell>
          <cell r="AA49">
            <v>27</v>
          </cell>
          <cell r="AB49">
            <v>2</v>
          </cell>
          <cell r="AC49">
            <v>0</v>
          </cell>
          <cell r="AD49">
            <v>16</v>
          </cell>
          <cell r="AE49">
            <v>0</v>
          </cell>
          <cell r="AF49">
            <v>16</v>
          </cell>
          <cell r="AG49">
            <v>127</v>
          </cell>
          <cell r="AH49">
            <v>531</v>
          </cell>
          <cell r="AI49">
            <v>502</v>
          </cell>
          <cell r="AJ49">
            <v>29</v>
          </cell>
          <cell r="AK49">
            <v>1001</v>
          </cell>
          <cell r="AL49">
            <v>924</v>
          </cell>
          <cell r="AM49">
            <v>1293</v>
          </cell>
          <cell r="AN49">
            <v>41</v>
          </cell>
          <cell r="AO49">
            <v>9</v>
          </cell>
          <cell r="AP49">
            <v>22</v>
          </cell>
          <cell r="AQ49">
            <v>1401</v>
          </cell>
          <cell r="AR49">
            <v>70931</v>
          </cell>
          <cell r="AS49">
            <v>70920</v>
          </cell>
          <cell r="AT49">
            <v>11</v>
          </cell>
          <cell r="AU49">
            <v>2234</v>
          </cell>
          <cell r="AV49">
            <v>198</v>
          </cell>
          <cell r="AW49">
            <v>37</v>
          </cell>
          <cell r="AX49">
            <v>96</v>
          </cell>
          <cell r="AY49">
            <v>965</v>
          </cell>
          <cell r="AZ49">
            <v>42</v>
          </cell>
          <cell r="BA49">
            <v>113</v>
          </cell>
          <cell r="BB49">
            <v>1368</v>
          </cell>
          <cell r="BC49">
            <v>44</v>
          </cell>
          <cell r="BD49">
            <v>25</v>
          </cell>
          <cell r="BE49">
            <v>350</v>
          </cell>
          <cell r="BF49">
            <v>3</v>
          </cell>
          <cell r="BG49">
            <v>0</v>
          </cell>
          <cell r="BH49">
            <v>376</v>
          </cell>
          <cell r="BI49">
            <v>304</v>
          </cell>
          <cell r="BJ49">
            <v>1236</v>
          </cell>
          <cell r="BK49">
            <v>386</v>
          </cell>
          <cell r="BL49">
            <v>850</v>
          </cell>
          <cell r="BM49">
            <v>152</v>
          </cell>
          <cell r="BN49">
            <v>380</v>
          </cell>
          <cell r="BO49">
            <v>240</v>
          </cell>
          <cell r="BP49">
            <v>170</v>
          </cell>
          <cell r="BQ49">
            <v>641</v>
          </cell>
          <cell r="BR49">
            <v>69</v>
          </cell>
          <cell r="BS49">
            <v>75</v>
          </cell>
          <cell r="BT49">
            <v>575</v>
          </cell>
          <cell r="BU49">
            <v>51</v>
          </cell>
          <cell r="BV49">
            <v>256</v>
          </cell>
          <cell r="BW49">
            <v>44</v>
          </cell>
          <cell r="BX49">
            <v>179</v>
          </cell>
          <cell r="BY49">
            <v>0</v>
          </cell>
          <cell r="BZ49">
            <v>3137</v>
          </cell>
          <cell r="CA49">
            <v>2908</v>
          </cell>
          <cell r="CB49">
            <v>229</v>
          </cell>
          <cell r="CC49">
            <v>20</v>
          </cell>
          <cell r="CD49">
            <v>43</v>
          </cell>
          <cell r="CE49">
            <v>139</v>
          </cell>
          <cell r="CF49">
            <v>69</v>
          </cell>
          <cell r="CG49">
            <v>584</v>
          </cell>
          <cell r="CH49">
            <v>60</v>
          </cell>
          <cell r="CI49">
            <v>3535</v>
          </cell>
          <cell r="CJ49">
            <v>731</v>
          </cell>
          <cell r="CK49">
            <v>541</v>
          </cell>
          <cell r="CL49">
            <v>190</v>
          </cell>
          <cell r="CM49">
            <v>121</v>
          </cell>
          <cell r="CN49">
            <v>410</v>
          </cell>
          <cell r="CO49">
            <v>153</v>
          </cell>
          <cell r="CP49">
            <v>26</v>
          </cell>
          <cell r="CQ49">
            <v>19</v>
          </cell>
          <cell r="CR49">
            <v>14</v>
          </cell>
          <cell r="CS49">
            <v>245</v>
          </cell>
          <cell r="CT49">
            <v>531</v>
          </cell>
          <cell r="CU49">
            <v>113</v>
          </cell>
        </row>
        <row r="50">
          <cell r="A50" t="str">
            <v>No transmission transformers</v>
          </cell>
          <cell r="B50" t="str">
            <v>NTRST</v>
          </cell>
          <cell r="C50">
            <v>2005</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1</v>
          </cell>
          <cell r="AQ50">
            <v>2</v>
          </cell>
          <cell r="AR50">
            <v>260</v>
          </cell>
          <cell r="AS50">
            <v>260</v>
          </cell>
          <cell r="AT50">
            <v>0</v>
          </cell>
          <cell r="AU50">
            <v>22</v>
          </cell>
          <cell r="AV50">
            <v>0</v>
          </cell>
          <cell r="AW50">
            <v>3</v>
          </cell>
          <cell r="AX50">
            <v>0</v>
          </cell>
          <cell r="AY50">
            <v>16</v>
          </cell>
          <cell r="AZ50">
            <v>0</v>
          </cell>
          <cell r="BA50">
            <v>0</v>
          </cell>
          <cell r="BB50">
            <v>0</v>
          </cell>
          <cell r="BC50">
            <v>0</v>
          </cell>
          <cell r="BD50">
            <v>0</v>
          </cell>
          <cell r="BE50">
            <v>0</v>
          </cell>
          <cell r="BF50">
            <v>0</v>
          </cell>
          <cell r="BG50">
            <v>0</v>
          </cell>
          <cell r="BH50">
            <v>0</v>
          </cell>
          <cell r="BI50">
            <v>0</v>
          </cell>
          <cell r="BJ50">
            <v>0</v>
          </cell>
          <cell r="BK50">
            <v>2</v>
          </cell>
          <cell r="BL50">
            <v>0</v>
          </cell>
          <cell r="BM50">
            <v>2</v>
          </cell>
          <cell r="BN50">
            <v>1</v>
          </cell>
          <cell r="BO50">
            <v>0</v>
          </cell>
          <cell r="BP50">
            <v>0</v>
          </cell>
          <cell r="BQ50">
            <v>0</v>
          </cell>
          <cell r="BR50">
            <v>0</v>
          </cell>
          <cell r="BS50">
            <v>0</v>
          </cell>
          <cell r="BT50">
            <v>0</v>
          </cell>
          <cell r="BU50">
            <v>0</v>
          </cell>
          <cell r="BV50">
            <v>8</v>
          </cell>
          <cell r="BW50">
            <v>0</v>
          </cell>
          <cell r="BX50">
            <v>0</v>
          </cell>
          <cell r="BY50">
            <v>0</v>
          </cell>
          <cell r="BZ50">
            <v>18</v>
          </cell>
          <cell r="CA50">
            <v>18</v>
          </cell>
          <cell r="CB50">
            <v>0</v>
          </cell>
          <cell r="CC50">
            <v>0</v>
          </cell>
          <cell r="CD50">
            <v>0</v>
          </cell>
          <cell r="CE50">
            <v>0</v>
          </cell>
          <cell r="CF50">
            <v>0</v>
          </cell>
          <cell r="CG50">
            <v>0</v>
          </cell>
          <cell r="CH50">
            <v>0</v>
          </cell>
          <cell r="CI50">
            <v>2</v>
          </cell>
          <cell r="CJ50">
            <v>0</v>
          </cell>
          <cell r="CK50">
            <v>0</v>
          </cell>
          <cell r="CL50">
            <v>0</v>
          </cell>
          <cell r="CM50">
            <v>0</v>
          </cell>
          <cell r="CN50">
            <v>8</v>
          </cell>
          <cell r="CO50">
            <v>0</v>
          </cell>
          <cell r="CP50">
            <v>0</v>
          </cell>
          <cell r="CQ50">
            <v>0</v>
          </cell>
          <cell r="CR50">
            <v>0</v>
          </cell>
          <cell r="CS50">
            <v>0</v>
          </cell>
          <cell r="CT50">
            <v>0</v>
          </cell>
          <cell r="CU50">
            <v>0</v>
          </cell>
        </row>
        <row r="51">
          <cell r="A51" t="str">
            <v>No subtransmission transformer</v>
          </cell>
          <cell r="B51" t="str">
            <v>NTRFST</v>
          </cell>
          <cell r="C51">
            <v>2005</v>
          </cell>
          <cell r="D51">
            <v>4</v>
          </cell>
          <cell r="E51">
            <v>41</v>
          </cell>
          <cell r="F51">
            <v>23</v>
          </cell>
          <cell r="G51">
            <v>0</v>
          </cell>
          <cell r="H51">
            <v>5</v>
          </cell>
          <cell r="I51">
            <v>0</v>
          </cell>
          <cell r="J51">
            <v>12</v>
          </cell>
          <cell r="K51">
            <v>8</v>
          </cell>
          <cell r="L51">
            <v>8</v>
          </cell>
          <cell r="M51">
            <v>6</v>
          </cell>
          <cell r="N51">
            <v>0</v>
          </cell>
          <cell r="O51">
            <v>44</v>
          </cell>
          <cell r="P51">
            <v>4</v>
          </cell>
          <cell r="Q51">
            <v>1</v>
          </cell>
          <cell r="R51">
            <v>0</v>
          </cell>
          <cell r="S51">
            <v>0</v>
          </cell>
          <cell r="T51">
            <v>25</v>
          </cell>
          <cell r="U51">
            <v>8</v>
          </cell>
          <cell r="V51">
            <v>112</v>
          </cell>
          <cell r="W51">
            <v>10</v>
          </cell>
          <cell r="X51">
            <v>0</v>
          </cell>
          <cell r="Y51">
            <v>6</v>
          </cell>
          <cell r="Z51">
            <v>10</v>
          </cell>
          <cell r="AA51">
            <v>0</v>
          </cell>
          <cell r="AB51">
            <v>0</v>
          </cell>
          <cell r="AC51">
            <v>0</v>
          </cell>
          <cell r="AD51">
            <v>37</v>
          </cell>
          <cell r="AE51">
            <v>30</v>
          </cell>
          <cell r="AF51">
            <v>7</v>
          </cell>
          <cell r="AG51">
            <v>0</v>
          </cell>
          <cell r="AH51">
            <v>1</v>
          </cell>
          <cell r="AI51">
            <v>0</v>
          </cell>
          <cell r="AJ51">
            <v>1</v>
          </cell>
          <cell r="AK51">
            <v>18</v>
          </cell>
          <cell r="AL51">
            <v>74</v>
          </cell>
          <cell r="AM51">
            <v>85</v>
          </cell>
          <cell r="AN51">
            <v>0</v>
          </cell>
          <cell r="AO51">
            <v>0</v>
          </cell>
          <cell r="AP51">
            <v>3</v>
          </cell>
          <cell r="AQ51">
            <v>24</v>
          </cell>
          <cell r="AR51">
            <v>1522</v>
          </cell>
          <cell r="AS51">
            <v>1522</v>
          </cell>
          <cell r="AT51">
            <v>0</v>
          </cell>
          <cell r="AU51">
            <v>154</v>
          </cell>
          <cell r="AV51">
            <v>15</v>
          </cell>
          <cell r="AW51">
            <v>0</v>
          </cell>
          <cell r="AX51">
            <v>34</v>
          </cell>
          <cell r="AY51">
            <v>7</v>
          </cell>
          <cell r="AZ51">
            <v>0</v>
          </cell>
          <cell r="BA51">
            <v>7</v>
          </cell>
          <cell r="BB51">
            <v>49</v>
          </cell>
          <cell r="BC51">
            <v>0</v>
          </cell>
          <cell r="BD51">
            <v>6</v>
          </cell>
          <cell r="BE51">
            <v>8</v>
          </cell>
          <cell r="BF51">
            <v>0</v>
          </cell>
          <cell r="BG51">
            <v>13</v>
          </cell>
          <cell r="BH51">
            <v>13</v>
          </cell>
          <cell r="BI51">
            <v>0</v>
          </cell>
          <cell r="BJ51">
            <v>0</v>
          </cell>
          <cell r="BK51">
            <v>0</v>
          </cell>
          <cell r="BL51">
            <v>0</v>
          </cell>
          <cell r="BM51">
            <v>32</v>
          </cell>
          <cell r="BN51">
            <v>14</v>
          </cell>
          <cell r="BO51">
            <v>20</v>
          </cell>
          <cell r="BP51">
            <v>0</v>
          </cell>
          <cell r="BQ51">
            <v>0</v>
          </cell>
          <cell r="BR51">
            <v>0</v>
          </cell>
          <cell r="BS51">
            <v>0</v>
          </cell>
          <cell r="BT51">
            <v>16</v>
          </cell>
          <cell r="BU51">
            <v>11</v>
          </cell>
          <cell r="BV51">
            <v>35</v>
          </cell>
          <cell r="BW51">
            <v>3</v>
          </cell>
          <cell r="BX51">
            <v>39</v>
          </cell>
          <cell r="BY51">
            <v>7</v>
          </cell>
          <cell r="BZ51">
            <v>24</v>
          </cell>
          <cell r="CA51">
            <v>15</v>
          </cell>
          <cell r="CB51">
            <v>9</v>
          </cell>
          <cell r="CC51">
            <v>5</v>
          </cell>
          <cell r="CD51">
            <v>9</v>
          </cell>
          <cell r="CE51">
            <v>0</v>
          </cell>
          <cell r="CF51">
            <v>0</v>
          </cell>
          <cell r="CG51">
            <v>37</v>
          </cell>
          <cell r="CH51">
            <v>5</v>
          </cell>
          <cell r="CI51">
            <v>0</v>
          </cell>
          <cell r="CJ51">
            <v>66</v>
          </cell>
          <cell r="CK51">
            <v>62</v>
          </cell>
          <cell r="CL51">
            <v>4</v>
          </cell>
          <cell r="CM51">
            <v>3</v>
          </cell>
          <cell r="CN51">
            <v>29</v>
          </cell>
          <cell r="CO51">
            <v>174</v>
          </cell>
          <cell r="CP51">
            <v>6</v>
          </cell>
          <cell r="CQ51">
            <v>4</v>
          </cell>
          <cell r="CR51">
            <v>0</v>
          </cell>
          <cell r="CS51">
            <v>27</v>
          </cell>
          <cell r="CT51">
            <v>17</v>
          </cell>
          <cell r="CU51">
            <v>0</v>
          </cell>
        </row>
        <row r="52">
          <cell r="A52" t="str">
            <v>No distribution transformers</v>
          </cell>
          <cell r="B52" t="str">
            <v>NTRFD</v>
          </cell>
          <cell r="C52">
            <v>2005</v>
          </cell>
          <cell r="D52">
            <v>324</v>
          </cell>
          <cell r="E52">
            <v>8863</v>
          </cell>
          <cell r="F52">
            <v>5014</v>
          </cell>
          <cell r="G52">
            <v>2631</v>
          </cell>
          <cell r="H52">
            <v>3315</v>
          </cell>
          <cell r="I52">
            <v>8669</v>
          </cell>
          <cell r="J52">
            <v>2020</v>
          </cell>
          <cell r="K52">
            <v>6743</v>
          </cell>
          <cell r="L52">
            <v>2316</v>
          </cell>
          <cell r="M52">
            <v>815</v>
          </cell>
          <cell r="N52">
            <v>1</v>
          </cell>
          <cell r="O52">
            <v>3545</v>
          </cell>
          <cell r="P52">
            <v>241</v>
          </cell>
          <cell r="Q52">
            <v>281</v>
          </cell>
          <cell r="R52">
            <v>66</v>
          </cell>
          <cell r="S52">
            <v>1530</v>
          </cell>
          <cell r="T52">
            <v>8096</v>
          </cell>
          <cell r="U52">
            <v>630</v>
          </cell>
          <cell r="V52">
            <v>25349</v>
          </cell>
          <cell r="W52">
            <v>1563</v>
          </cell>
          <cell r="X52">
            <v>703</v>
          </cell>
          <cell r="Y52">
            <v>3051</v>
          </cell>
          <cell r="Z52">
            <v>2418</v>
          </cell>
          <cell r="AA52">
            <v>792</v>
          </cell>
          <cell r="AB52">
            <v>113</v>
          </cell>
          <cell r="AC52">
            <v>5634</v>
          </cell>
          <cell r="AD52">
            <v>5485</v>
          </cell>
          <cell r="AE52">
            <v>5066</v>
          </cell>
          <cell r="AF52">
            <v>419</v>
          </cell>
          <cell r="AG52">
            <v>1420</v>
          </cell>
          <cell r="AH52">
            <v>5318</v>
          </cell>
          <cell r="AI52">
            <v>5066</v>
          </cell>
          <cell r="AJ52">
            <v>252</v>
          </cell>
          <cell r="AK52">
            <v>6935</v>
          </cell>
          <cell r="AL52">
            <v>3560</v>
          </cell>
          <cell r="AM52">
            <v>23413</v>
          </cell>
          <cell r="AN52">
            <v>59</v>
          </cell>
          <cell r="AO52">
            <v>175</v>
          </cell>
          <cell r="AP52">
            <v>736</v>
          </cell>
          <cell r="AQ52">
            <v>13963</v>
          </cell>
          <cell r="AR52">
            <v>525466</v>
          </cell>
          <cell r="AS52">
            <v>525294</v>
          </cell>
          <cell r="AT52">
            <v>172</v>
          </cell>
          <cell r="AU52">
            <v>38377</v>
          </cell>
          <cell r="AV52">
            <v>3222</v>
          </cell>
          <cell r="AW52">
            <v>688</v>
          </cell>
          <cell r="AX52">
            <v>2250</v>
          </cell>
          <cell r="AY52">
            <v>9613</v>
          </cell>
          <cell r="AZ52">
            <v>590</v>
          </cell>
          <cell r="BA52">
            <v>1735</v>
          </cell>
          <cell r="BB52">
            <v>14660</v>
          </cell>
          <cell r="BC52">
            <v>1108</v>
          </cell>
          <cell r="BD52">
            <v>1128</v>
          </cell>
          <cell r="BE52">
            <v>4133</v>
          </cell>
          <cell r="BF52">
            <v>15</v>
          </cell>
          <cell r="BG52">
            <v>3805</v>
          </cell>
          <cell r="BH52">
            <v>3150</v>
          </cell>
          <cell r="BI52">
            <v>655</v>
          </cell>
          <cell r="BJ52">
            <v>8227</v>
          </cell>
          <cell r="BK52">
            <v>4149</v>
          </cell>
          <cell r="BL52">
            <v>4078</v>
          </cell>
          <cell r="BM52">
            <v>1652</v>
          </cell>
          <cell r="BN52">
            <v>4562</v>
          </cell>
          <cell r="BO52">
            <v>5147</v>
          </cell>
          <cell r="BP52">
            <v>725</v>
          </cell>
          <cell r="BQ52">
            <v>7775</v>
          </cell>
          <cell r="BR52">
            <v>1240</v>
          </cell>
          <cell r="BS52">
            <v>1699</v>
          </cell>
          <cell r="BT52">
            <v>6286</v>
          </cell>
          <cell r="BU52">
            <v>1592</v>
          </cell>
          <cell r="BV52">
            <v>5944</v>
          </cell>
          <cell r="BW52">
            <v>687</v>
          </cell>
          <cell r="BX52">
            <v>3537</v>
          </cell>
          <cell r="BY52">
            <v>2042</v>
          </cell>
          <cell r="BZ52">
            <v>31029</v>
          </cell>
          <cell r="CA52">
            <v>31029</v>
          </cell>
          <cell r="CB52">
            <v>0</v>
          </cell>
          <cell r="CC52">
            <v>425</v>
          </cell>
          <cell r="CD52">
            <v>965</v>
          </cell>
          <cell r="CE52">
            <v>937</v>
          </cell>
          <cell r="CF52">
            <v>1301</v>
          </cell>
          <cell r="CG52">
            <v>6830</v>
          </cell>
          <cell r="CH52">
            <v>791</v>
          </cell>
          <cell r="CI52">
            <v>58605</v>
          </cell>
          <cell r="CJ52">
            <v>14882</v>
          </cell>
          <cell r="CK52">
            <v>13200</v>
          </cell>
          <cell r="CL52">
            <v>1682</v>
          </cell>
          <cell r="CM52">
            <v>1276</v>
          </cell>
          <cell r="CN52">
            <v>8898</v>
          </cell>
          <cell r="CO52">
            <v>2313</v>
          </cell>
          <cell r="CP52">
            <v>667</v>
          </cell>
          <cell r="CQ52">
            <v>430</v>
          </cell>
          <cell r="CR52">
            <v>0</v>
          </cell>
          <cell r="CS52">
            <v>2992</v>
          </cell>
          <cell r="CT52">
            <v>5007</v>
          </cell>
          <cell r="CU52">
            <v>1640</v>
          </cell>
        </row>
        <row r="53">
          <cell r="A53" t="str">
            <v>Utility average load factor</v>
          </cell>
          <cell r="B53" t="str">
            <v>LF</v>
          </cell>
          <cell r="C53">
            <v>2005</v>
          </cell>
          <cell r="D53">
            <v>77</v>
          </cell>
          <cell r="E53">
            <v>66</v>
          </cell>
          <cell r="F53">
            <v>78</v>
          </cell>
          <cell r="G53">
            <v>65</v>
          </cell>
          <cell r="H53">
            <v>74</v>
          </cell>
          <cell r="I53">
            <v>72</v>
          </cell>
          <cell r="J53">
            <v>78</v>
          </cell>
          <cell r="K53">
            <v>77</v>
          </cell>
          <cell r="L53">
            <v>72</v>
          </cell>
          <cell r="M53">
            <v>72</v>
          </cell>
          <cell r="N53">
            <v>74</v>
          </cell>
          <cell r="O53">
            <v>73</v>
          </cell>
          <cell r="P53">
            <v>69</v>
          </cell>
          <cell r="Q53">
            <v>68</v>
          </cell>
          <cell r="R53">
            <v>0</v>
          </cell>
          <cell r="S53">
            <v>0</v>
          </cell>
          <cell r="T53">
            <v>58</v>
          </cell>
          <cell r="U53">
            <v>0</v>
          </cell>
          <cell r="V53">
            <v>75</v>
          </cell>
          <cell r="W53">
            <v>74</v>
          </cell>
          <cell r="X53">
            <v>70</v>
          </cell>
          <cell r="Y53">
            <v>66</v>
          </cell>
          <cell r="Z53">
            <v>80</v>
          </cell>
          <cell r="AA53">
            <v>71</v>
          </cell>
          <cell r="AB53">
            <v>66</v>
          </cell>
          <cell r="AC53">
            <v>0</v>
          </cell>
          <cell r="AD53">
            <v>0</v>
          </cell>
          <cell r="AE53">
            <v>71</v>
          </cell>
          <cell r="AF53">
            <v>68</v>
          </cell>
          <cell r="AG53">
            <v>66</v>
          </cell>
          <cell r="AH53">
            <v>76</v>
          </cell>
          <cell r="AI53">
            <v>0</v>
          </cell>
          <cell r="AJ53">
            <v>62</v>
          </cell>
          <cell r="AK53">
            <v>68</v>
          </cell>
          <cell r="AL53">
            <v>0</v>
          </cell>
          <cell r="AM53">
            <v>76</v>
          </cell>
          <cell r="AN53">
            <v>70</v>
          </cell>
          <cell r="AO53">
            <v>70</v>
          </cell>
          <cell r="AP53">
            <v>71</v>
          </cell>
          <cell r="AQ53">
            <v>74</v>
          </cell>
          <cell r="AR53">
            <v>0</v>
          </cell>
          <cell r="AS53">
            <v>77</v>
          </cell>
          <cell r="AT53">
            <v>68</v>
          </cell>
          <cell r="AU53">
            <v>72</v>
          </cell>
          <cell r="AV53">
            <v>46</v>
          </cell>
          <cell r="AW53">
            <v>73</v>
          </cell>
          <cell r="AX53">
            <v>60</v>
          </cell>
          <cell r="AY53">
            <v>72</v>
          </cell>
          <cell r="AZ53">
            <v>75</v>
          </cell>
          <cell r="BA53">
            <v>73</v>
          </cell>
          <cell r="BB53">
            <v>72</v>
          </cell>
          <cell r="BC53">
            <v>71</v>
          </cell>
          <cell r="BD53">
            <v>72</v>
          </cell>
          <cell r="BE53">
            <v>74</v>
          </cell>
          <cell r="BF53">
            <v>0</v>
          </cell>
          <cell r="BG53">
            <v>0</v>
          </cell>
          <cell r="BH53">
            <v>70</v>
          </cell>
          <cell r="BI53">
            <v>69</v>
          </cell>
          <cell r="BJ53">
            <v>0</v>
          </cell>
          <cell r="BK53">
            <v>73</v>
          </cell>
          <cell r="BL53">
            <v>0</v>
          </cell>
          <cell r="BM53">
            <v>76</v>
          </cell>
          <cell r="BN53">
            <v>0</v>
          </cell>
          <cell r="BO53">
            <v>74</v>
          </cell>
          <cell r="BP53">
            <v>73</v>
          </cell>
          <cell r="BQ53">
            <v>70</v>
          </cell>
          <cell r="BR53">
            <v>72</v>
          </cell>
          <cell r="BS53">
            <v>74</v>
          </cell>
          <cell r="BT53">
            <v>51</v>
          </cell>
          <cell r="BU53">
            <v>0</v>
          </cell>
          <cell r="BV53">
            <v>75</v>
          </cell>
          <cell r="BW53">
            <v>76</v>
          </cell>
          <cell r="BX53">
            <v>72</v>
          </cell>
          <cell r="BY53">
            <v>67</v>
          </cell>
          <cell r="BZ53">
            <v>71</v>
          </cell>
          <cell r="CA53">
            <v>0</v>
          </cell>
          <cell r="CB53">
            <v>0</v>
          </cell>
          <cell r="CC53">
            <v>69</v>
          </cell>
          <cell r="CD53">
            <v>0</v>
          </cell>
          <cell r="CE53">
            <v>8</v>
          </cell>
          <cell r="CF53">
            <v>0</v>
          </cell>
          <cell r="CG53">
            <v>74</v>
          </cell>
          <cell r="CH53">
            <v>76</v>
          </cell>
          <cell r="CI53">
            <v>75</v>
          </cell>
          <cell r="CJ53">
            <v>74</v>
          </cell>
          <cell r="CK53">
            <v>0</v>
          </cell>
          <cell r="CL53">
            <v>72</v>
          </cell>
          <cell r="CM53">
            <v>67</v>
          </cell>
          <cell r="CN53">
            <v>71</v>
          </cell>
          <cell r="CO53">
            <v>69</v>
          </cell>
          <cell r="CP53">
            <v>88</v>
          </cell>
          <cell r="CQ53">
            <v>76</v>
          </cell>
          <cell r="CR53">
            <v>0</v>
          </cell>
          <cell r="CS53">
            <v>69</v>
          </cell>
          <cell r="CT53">
            <v>72</v>
          </cell>
          <cell r="CU53">
            <v>74</v>
          </cell>
        </row>
      </sheetData>
      <sheetData sheetId="30">
        <row r="1">
          <cell r="A1" t="str">
            <v>Distributor Data for Year ended Dec 31st, 2004</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row>
        <row r="7">
          <cell r="A7" t="str">
            <v>Plant Additions</v>
          </cell>
          <cell r="B7" t="str">
            <v>PADD</v>
          </cell>
          <cell r="C7">
            <v>2004</v>
          </cell>
          <cell r="D7">
            <v>162007</v>
          </cell>
          <cell r="E7">
            <v>17687211</v>
          </cell>
          <cell r="F7">
            <v>4391837</v>
          </cell>
          <cell r="G7">
            <v>2028044</v>
          </cell>
          <cell r="H7">
            <v>2929226</v>
          </cell>
          <cell r="I7">
            <v>8361061.0300000003</v>
          </cell>
          <cell r="J7">
            <v>5993983</v>
          </cell>
          <cell r="K7">
            <v>580681.01</v>
          </cell>
          <cell r="L7">
            <v>34785.72</v>
          </cell>
          <cell r="M7">
            <v>4157245</v>
          </cell>
          <cell r="N7">
            <v>59556.1</v>
          </cell>
          <cell r="O7">
            <v>4406457.51</v>
          </cell>
          <cell r="P7">
            <v>57357</v>
          </cell>
          <cell r="Q7">
            <v>4</v>
          </cell>
          <cell r="R7">
            <v>1902889</v>
          </cell>
          <cell r="S7">
            <v>1115077.3500000001</v>
          </cell>
          <cell r="T7">
            <v>34917020</v>
          </cell>
          <cell r="U7">
            <v>8133430</v>
          </cell>
          <cell r="V7">
            <v>1301874.6000000001</v>
          </cell>
          <cell r="W7">
            <v>220869</v>
          </cell>
          <cell r="X7">
            <v>1195394</v>
          </cell>
          <cell r="Y7">
            <v>3049295.07</v>
          </cell>
          <cell r="Z7">
            <v>4532706.05</v>
          </cell>
          <cell r="AA7">
            <v>87334.399999999994</v>
          </cell>
          <cell r="AB7">
            <v>0</v>
          </cell>
          <cell r="AC7">
            <v>0</v>
          </cell>
          <cell r="AD7">
            <v>3533585.46</v>
          </cell>
          <cell r="AE7">
            <v>3533585.46</v>
          </cell>
          <cell r="AF7">
            <v>0</v>
          </cell>
          <cell r="AG7">
            <v>1632846.85</v>
          </cell>
          <cell r="AH7">
            <v>8010280</v>
          </cell>
          <cell r="AI7">
            <v>7900148</v>
          </cell>
          <cell r="AJ7">
            <v>110132</v>
          </cell>
          <cell r="AK7">
            <v>2326260.02</v>
          </cell>
          <cell r="AL7">
            <v>2343561</v>
          </cell>
          <cell r="AM7">
            <v>46287</v>
          </cell>
          <cell r="AN7">
            <v>21241418.550000001</v>
          </cell>
          <cell r="AO7">
            <v>16095010.550000001</v>
          </cell>
          <cell r="AP7">
            <v>5146408</v>
          </cell>
          <cell r="AQ7">
            <v>34049.4</v>
          </cell>
          <cell r="AR7">
            <v>97267.22</v>
          </cell>
          <cell r="AS7">
            <v>15526000</v>
          </cell>
          <cell r="AT7">
            <v>269310397.38</v>
          </cell>
          <cell r="AU7">
            <v>269300000</v>
          </cell>
          <cell r="AV7">
            <v>10397.379999999999</v>
          </cell>
          <cell r="AW7">
            <v>51772658</v>
          </cell>
          <cell r="AX7">
            <v>1372891</v>
          </cell>
          <cell r="AY7">
            <v>444569</v>
          </cell>
          <cell r="AZ7">
            <v>1999873.35</v>
          </cell>
          <cell r="BA7">
            <v>16504371.15</v>
          </cell>
          <cell r="BB7">
            <v>572818</v>
          </cell>
          <cell r="BC7">
            <v>1214937.76</v>
          </cell>
          <cell r="BD7">
            <v>16633636</v>
          </cell>
          <cell r="BE7">
            <v>507893</v>
          </cell>
          <cell r="BF7">
            <v>485284</v>
          </cell>
          <cell r="BG7">
            <v>7714070</v>
          </cell>
          <cell r="BH7">
            <v>0</v>
          </cell>
          <cell r="BI7">
            <v>6503173.6600000001</v>
          </cell>
          <cell r="BJ7">
            <v>6346507.8799999999</v>
          </cell>
          <cell r="BK7">
            <v>156665.78</v>
          </cell>
          <cell r="BL7">
            <v>13706034</v>
          </cell>
          <cell r="BM7">
            <v>10132494</v>
          </cell>
          <cell r="BN7">
            <v>3573540</v>
          </cell>
          <cell r="BO7">
            <v>1795074.67</v>
          </cell>
          <cell r="BP7">
            <v>7982452</v>
          </cell>
          <cell r="BQ7">
            <v>1839271</v>
          </cell>
          <cell r="BR7">
            <v>113179</v>
          </cell>
          <cell r="BS7">
            <v>7974442</v>
          </cell>
          <cell r="BT7">
            <v>925693</v>
          </cell>
          <cell r="BU7">
            <v>1822249</v>
          </cell>
          <cell r="BV7">
            <v>8104180</v>
          </cell>
          <cell r="BW7">
            <v>1126916.24</v>
          </cell>
          <cell r="BX7">
            <v>357344.19</v>
          </cell>
          <cell r="BY7">
            <v>4995123</v>
          </cell>
          <cell r="BZ7">
            <v>112131</v>
          </cell>
          <cell r="CA7">
            <v>4612605</v>
          </cell>
          <cell r="CB7">
            <v>270387</v>
          </cell>
          <cell r="CC7">
            <v>2319621.9900000002</v>
          </cell>
          <cell r="CD7">
            <v>51184449</v>
          </cell>
          <cell r="CE7">
            <v>48921995</v>
          </cell>
          <cell r="CF7">
            <v>2262454</v>
          </cell>
          <cell r="CG7">
            <v>2759696</v>
          </cell>
          <cell r="CH7">
            <v>386114</v>
          </cell>
          <cell r="CI7">
            <v>296720</v>
          </cell>
          <cell r="CJ7">
            <v>384135.94</v>
          </cell>
          <cell r="CK7">
            <v>2054807.66</v>
          </cell>
          <cell r="CL7">
            <v>5651742</v>
          </cell>
          <cell r="CM7">
            <v>924694</v>
          </cell>
          <cell r="CN7">
            <v>130014363</v>
          </cell>
          <cell r="CO7">
            <v>10253923.119999999</v>
          </cell>
          <cell r="CP7">
            <v>9357941</v>
          </cell>
          <cell r="CQ7">
            <v>55853</v>
          </cell>
          <cell r="CR7">
            <v>840129.12</v>
          </cell>
          <cell r="CS7">
            <v>1117618.94</v>
          </cell>
          <cell r="CT7">
            <v>10791993</v>
          </cell>
          <cell r="CU7">
            <v>1601220</v>
          </cell>
          <cell r="CV7">
            <v>487848.27</v>
          </cell>
          <cell r="CW7">
            <v>0</v>
          </cell>
          <cell r="CX7">
            <v>77520.27</v>
          </cell>
          <cell r="CY7">
            <v>2630024</v>
          </cell>
          <cell r="CZ7">
            <v>6622832</v>
          </cell>
          <cell r="DA7">
            <v>1820410.05</v>
          </cell>
        </row>
        <row r="8">
          <cell r="A8" t="str">
            <v>OM&amp;A Expense</v>
          </cell>
          <cell r="B8" t="str">
            <v>COMA</v>
          </cell>
          <cell r="C8">
            <v>2004</v>
          </cell>
          <cell r="D8">
            <v>654855.23</v>
          </cell>
          <cell r="E8">
            <v>8204178</v>
          </cell>
          <cell r="F8">
            <v>8511732</v>
          </cell>
          <cell r="G8">
            <v>2894173.0300000007</v>
          </cell>
          <cell r="H8">
            <v>6869061.8199999994</v>
          </cell>
          <cell r="I8">
            <v>10182464.400000002</v>
          </cell>
          <cell r="J8">
            <v>7665050</v>
          </cell>
          <cell r="K8">
            <v>1393229.45</v>
          </cell>
          <cell r="L8">
            <v>472042.92000000004</v>
          </cell>
          <cell r="M8">
            <v>4977199</v>
          </cell>
          <cell r="N8">
            <v>333558.49000000005</v>
          </cell>
          <cell r="O8">
            <v>2543664.9900000002</v>
          </cell>
          <cell r="P8">
            <v>289734.19</v>
          </cell>
          <cell r="Q8">
            <v>217102.94</v>
          </cell>
          <cell r="R8">
            <v>958101.64</v>
          </cell>
          <cell r="S8">
            <v>1602289.93</v>
          </cell>
          <cell r="T8">
            <v>35789687</v>
          </cell>
          <cell r="U8">
            <v>22296906</v>
          </cell>
          <cell r="V8">
            <v>4105011.1100000003</v>
          </cell>
          <cell r="W8">
            <v>727117.47000000009</v>
          </cell>
          <cell r="X8">
            <v>5555232.7800000003</v>
          </cell>
          <cell r="Y8">
            <v>3118785.8899999997</v>
          </cell>
          <cell r="Z8">
            <v>3717728.76</v>
          </cell>
          <cell r="AA8">
            <v>980166.29</v>
          </cell>
          <cell r="AB8">
            <v>169475.7</v>
          </cell>
          <cell r="AC8">
            <v>6637107.5300000003</v>
          </cell>
          <cell r="AD8">
            <v>9957041.9499999993</v>
          </cell>
          <cell r="AE8">
            <v>9174685.5700000003</v>
          </cell>
          <cell r="AF8">
            <v>782356.38</v>
          </cell>
          <cell r="AG8">
            <v>1381046.4</v>
          </cell>
          <cell r="AH8">
            <v>8437271.7699999996</v>
          </cell>
          <cell r="AI8">
            <v>8075926.1799999997</v>
          </cell>
          <cell r="AJ8">
            <v>361345.58999999997</v>
          </cell>
          <cell r="AK8">
            <v>5070479.92</v>
          </cell>
          <cell r="AL8">
            <v>3823105</v>
          </cell>
          <cell r="AM8">
            <v>596582.73</v>
          </cell>
          <cell r="AN8">
            <v>32418082.030000001</v>
          </cell>
          <cell r="AO8">
            <v>24696466.629999999</v>
          </cell>
          <cell r="AP8">
            <v>7721615.4000000013</v>
          </cell>
          <cell r="AQ8">
            <v>154817.92000000001</v>
          </cell>
          <cell r="AR8">
            <v>608753.30000000005</v>
          </cell>
          <cell r="AS8">
            <v>12602345.309999999</v>
          </cell>
          <cell r="AT8">
            <v>302317018.30000001</v>
          </cell>
          <cell r="AU8">
            <v>302052900</v>
          </cell>
          <cell r="AV8">
            <v>264118.3</v>
          </cell>
          <cell r="AW8">
            <v>33999838.969999999</v>
          </cell>
          <cell r="AX8">
            <v>2628204.58</v>
          </cell>
          <cell r="AY8">
            <v>1233342.5200000003</v>
          </cell>
          <cell r="AZ8">
            <v>5113846.7699999996</v>
          </cell>
          <cell r="BA8">
            <v>9825409.3600000013</v>
          </cell>
          <cell r="BB8">
            <v>1340110.21</v>
          </cell>
          <cell r="BC8">
            <v>1902962.18</v>
          </cell>
          <cell r="BD8">
            <v>20879399.979999997</v>
          </cell>
          <cell r="BE8">
            <v>1159949.3800000001</v>
          </cell>
          <cell r="BF8">
            <v>1636670.8299999998</v>
          </cell>
          <cell r="BG8">
            <v>3521538.38</v>
          </cell>
          <cell r="BH8">
            <v>49045</v>
          </cell>
          <cell r="BI8">
            <v>5588598.04</v>
          </cell>
          <cell r="BJ8">
            <v>4824220</v>
          </cell>
          <cell r="BK8">
            <v>764378.04</v>
          </cell>
          <cell r="BL8">
            <v>11425430.459999999</v>
          </cell>
          <cell r="BM8">
            <v>7261518.9800000004</v>
          </cell>
          <cell r="BN8">
            <v>4163911.4800000004</v>
          </cell>
          <cell r="BO8">
            <v>1382828.8199999998</v>
          </cell>
          <cell r="BP8">
            <v>3721042.0599999996</v>
          </cell>
          <cell r="BQ8">
            <v>4973047</v>
          </cell>
          <cell r="BR8">
            <v>1742688.93</v>
          </cell>
          <cell r="BS8">
            <v>10348591.390000001</v>
          </cell>
          <cell r="BT8">
            <v>1647185.4900000002</v>
          </cell>
          <cell r="BU8">
            <v>2729048.64</v>
          </cell>
          <cell r="BV8">
            <v>7593543.1900000004</v>
          </cell>
          <cell r="BW8">
            <v>1919475.83</v>
          </cell>
          <cell r="BX8">
            <v>921928.54</v>
          </cell>
          <cell r="BY8">
            <v>5103360.25</v>
          </cell>
          <cell r="BZ8">
            <v>149512.60999999999</v>
          </cell>
          <cell r="CA8">
            <v>4669143.5200000005</v>
          </cell>
          <cell r="CB8">
            <v>284704.12</v>
          </cell>
          <cell r="CC8">
            <v>1554292.2799999998</v>
          </cell>
          <cell r="CD8">
            <v>36862986.859999999</v>
          </cell>
          <cell r="CE8">
            <v>33985015.25</v>
          </cell>
          <cell r="CF8">
            <v>2877971.6100000003</v>
          </cell>
          <cell r="CG8">
            <v>6830817</v>
          </cell>
          <cell r="CH8">
            <v>745252.56</v>
          </cell>
          <cell r="CI8">
            <v>1186238.1100000001</v>
          </cell>
          <cell r="CJ8">
            <v>913441.41999999993</v>
          </cell>
          <cell r="CK8">
            <v>2651351.9099999997</v>
          </cell>
          <cell r="CL8">
            <v>10258976</v>
          </cell>
          <cell r="CM8">
            <v>1300196.1200000001</v>
          </cell>
          <cell r="CN8">
            <v>142837889.91999999</v>
          </cell>
          <cell r="CO8">
            <v>19383374.739999998</v>
          </cell>
          <cell r="CP8">
            <v>17523314</v>
          </cell>
          <cell r="CQ8">
            <v>452357.21</v>
          </cell>
          <cell r="CR8">
            <v>1407703.53</v>
          </cell>
          <cell r="CS8">
            <v>1346985.5800000003</v>
          </cell>
          <cell r="CT8">
            <v>8328678.3399999999</v>
          </cell>
          <cell r="CU8">
            <v>4028788.14</v>
          </cell>
          <cell r="CV8">
            <v>866232.99</v>
          </cell>
          <cell r="CW8">
            <v>1111449.5400000003</v>
          </cell>
          <cell r="CX8">
            <v>491452.87</v>
          </cell>
          <cell r="CY8">
            <v>4365613</v>
          </cell>
          <cell r="CZ8">
            <v>6631739</v>
          </cell>
          <cell r="DA8">
            <v>2843775.92</v>
          </cell>
        </row>
        <row r="9">
          <cell r="A9" t="str">
            <v>Income Taxes</v>
          </cell>
          <cell r="B9" t="str">
            <v>CTAXINC</v>
          </cell>
          <cell r="C9">
            <v>2004</v>
          </cell>
          <cell r="D9">
            <v>0</v>
          </cell>
          <cell r="E9">
            <v>4727355</v>
          </cell>
          <cell r="F9">
            <v>249000</v>
          </cell>
          <cell r="G9">
            <v>-32580</v>
          </cell>
          <cell r="H9">
            <v>32000</v>
          </cell>
          <cell r="I9">
            <v>1709950</v>
          </cell>
          <cell r="J9">
            <v>1595908</v>
          </cell>
          <cell r="K9">
            <v>138384.79999999999</v>
          </cell>
          <cell r="L9">
            <v>0</v>
          </cell>
          <cell r="M9">
            <v>906497</v>
          </cell>
          <cell r="N9">
            <v>0</v>
          </cell>
          <cell r="O9">
            <v>104947</v>
          </cell>
          <cell r="P9">
            <v>1609</v>
          </cell>
          <cell r="Q9">
            <v>0</v>
          </cell>
          <cell r="R9">
            <v>132921.35999999999</v>
          </cell>
          <cell r="S9">
            <v>390000</v>
          </cell>
          <cell r="T9">
            <v>4826841</v>
          </cell>
          <cell r="U9">
            <v>277500</v>
          </cell>
          <cell r="V9">
            <v>172694.26</v>
          </cell>
          <cell r="W9">
            <v>0</v>
          </cell>
          <cell r="X9">
            <v>301216</v>
          </cell>
          <cell r="Y9">
            <v>657000</v>
          </cell>
          <cell r="Z9">
            <v>88717.42</v>
          </cell>
          <cell r="AA9">
            <v>3396</v>
          </cell>
          <cell r="AB9">
            <v>-3324</v>
          </cell>
          <cell r="AC9">
            <v>902193.07</v>
          </cell>
          <cell r="AD9">
            <v>-327670.38</v>
          </cell>
          <cell r="AE9">
            <v>-309870.38</v>
          </cell>
          <cell r="AF9">
            <v>-17800</v>
          </cell>
          <cell r="AG9">
            <v>128601.32</v>
          </cell>
          <cell r="AH9">
            <v>2271440.56</v>
          </cell>
          <cell r="AI9">
            <v>2271409.56</v>
          </cell>
          <cell r="AJ9">
            <v>31</v>
          </cell>
          <cell r="AK9">
            <v>1433349.81</v>
          </cell>
          <cell r="AL9">
            <v>412562</v>
          </cell>
          <cell r="AM9">
            <v>10025</v>
          </cell>
          <cell r="AN9">
            <v>6456730.2300000004</v>
          </cell>
          <cell r="AO9">
            <v>4506411.78</v>
          </cell>
          <cell r="AP9">
            <v>1950318.45</v>
          </cell>
          <cell r="AQ9">
            <v>24668</v>
          </cell>
          <cell r="AR9">
            <v>122644</v>
          </cell>
          <cell r="AS9">
            <v>6893496.04</v>
          </cell>
          <cell r="AT9">
            <v>39288400</v>
          </cell>
          <cell r="AU9">
            <v>39288400</v>
          </cell>
          <cell r="AV9">
            <v>0</v>
          </cell>
          <cell r="AW9">
            <v>0</v>
          </cell>
          <cell r="AX9">
            <v>0</v>
          </cell>
          <cell r="AY9">
            <v>17162.21</v>
          </cell>
          <cell r="AZ9">
            <v>0</v>
          </cell>
          <cell r="BA9">
            <v>3510545</v>
          </cell>
          <cell r="BB9">
            <v>660000</v>
          </cell>
          <cell r="BC9">
            <v>642442</v>
          </cell>
          <cell r="BD9">
            <v>2383100</v>
          </cell>
          <cell r="BE9">
            <v>0</v>
          </cell>
          <cell r="BF9">
            <v>0</v>
          </cell>
          <cell r="BG9">
            <v>680300.23</v>
          </cell>
          <cell r="BH9">
            <v>0</v>
          </cell>
          <cell r="BI9">
            <v>574240.30000000005</v>
          </cell>
          <cell r="BJ9">
            <v>561042</v>
          </cell>
          <cell r="BK9">
            <v>13198.3</v>
          </cell>
          <cell r="BL9">
            <v>1442898.19</v>
          </cell>
          <cell r="BM9">
            <v>1068898.19</v>
          </cell>
          <cell r="BN9">
            <v>374000</v>
          </cell>
          <cell r="BO9">
            <v>179500</v>
          </cell>
          <cell r="BP9">
            <v>96735.89</v>
          </cell>
          <cell r="BQ9">
            <v>1011000</v>
          </cell>
          <cell r="BR9">
            <v>0</v>
          </cell>
          <cell r="BS9">
            <v>822703.06</v>
          </cell>
          <cell r="BT9">
            <v>540276</v>
          </cell>
          <cell r="BU9">
            <v>678950</v>
          </cell>
          <cell r="BV9">
            <v>0</v>
          </cell>
          <cell r="BW9">
            <v>170833.77</v>
          </cell>
          <cell r="BX9">
            <v>23612</v>
          </cell>
          <cell r="BY9">
            <v>1692853</v>
          </cell>
          <cell r="BZ9">
            <v>6020</v>
          </cell>
          <cell r="CA9">
            <v>1602278</v>
          </cell>
          <cell r="CB9">
            <v>84555</v>
          </cell>
          <cell r="CC9">
            <v>-45015.73</v>
          </cell>
          <cell r="CD9">
            <v>11322409.449999999</v>
          </cell>
          <cell r="CE9">
            <v>10885402.449999999</v>
          </cell>
          <cell r="CF9">
            <v>437007</v>
          </cell>
          <cell r="CG9">
            <v>21810</v>
          </cell>
          <cell r="CH9">
            <v>39746</v>
          </cell>
          <cell r="CI9">
            <v>39438</v>
          </cell>
          <cell r="CJ9">
            <v>33964</v>
          </cell>
          <cell r="CK9">
            <v>745505</v>
          </cell>
          <cell r="CL9">
            <v>0</v>
          </cell>
          <cell r="CM9">
            <v>0</v>
          </cell>
          <cell r="CN9">
            <v>43824981.450000003</v>
          </cell>
          <cell r="CO9">
            <v>2351749</v>
          </cell>
          <cell r="CP9">
            <v>2220657</v>
          </cell>
          <cell r="CQ9">
            <v>0</v>
          </cell>
          <cell r="CR9">
            <v>131092</v>
          </cell>
          <cell r="CS9">
            <v>258885.11</v>
          </cell>
          <cell r="CT9">
            <v>1957384.23</v>
          </cell>
          <cell r="CU9">
            <v>0</v>
          </cell>
          <cell r="CV9">
            <v>31868</v>
          </cell>
          <cell r="CW9">
            <v>10287.39</v>
          </cell>
          <cell r="CX9">
            <v>0</v>
          </cell>
          <cell r="CY9">
            <v>448000</v>
          </cell>
          <cell r="CZ9">
            <v>656967</v>
          </cell>
          <cell r="DA9">
            <v>81595</v>
          </cell>
        </row>
        <row r="10">
          <cell r="A10" t="str">
            <v>Total Customers (not including Street &amp; Sentinel Lighting Connections)</v>
          </cell>
          <cell r="B10" t="str">
            <v>YN</v>
          </cell>
          <cell r="C10">
            <v>2004</v>
          </cell>
          <cell r="D10">
            <v>1745</v>
          </cell>
          <cell r="E10">
            <v>63973</v>
          </cell>
          <cell r="F10">
            <v>34984</v>
          </cell>
          <cell r="G10">
            <v>8878</v>
          </cell>
          <cell r="H10">
            <v>35483</v>
          </cell>
          <cell r="I10">
            <v>58256</v>
          </cell>
          <cell r="J10">
            <v>46459</v>
          </cell>
          <cell r="K10">
            <v>6002</v>
          </cell>
          <cell r="L10">
            <v>1348</v>
          </cell>
          <cell r="M10">
            <v>31872</v>
          </cell>
          <cell r="N10">
            <v>1605</v>
          </cell>
          <cell r="O10">
            <v>13459</v>
          </cell>
          <cell r="P10">
            <v>1707</v>
          </cell>
          <cell r="Q10">
            <v>572</v>
          </cell>
          <cell r="R10">
            <v>3724</v>
          </cell>
          <cell r="S10">
            <v>10524</v>
          </cell>
          <cell r="T10">
            <v>176871</v>
          </cell>
          <cell r="U10">
            <v>83426</v>
          </cell>
          <cell r="V10">
            <v>13649</v>
          </cell>
          <cell r="W10">
            <v>3298</v>
          </cell>
          <cell r="X10">
            <v>27067</v>
          </cell>
          <cell r="Y10">
            <v>18684</v>
          </cell>
          <cell r="Z10">
            <v>15711</v>
          </cell>
          <cell r="AA10">
            <v>4057</v>
          </cell>
          <cell r="AB10">
            <v>680</v>
          </cell>
          <cell r="AC10">
            <v>11457</v>
          </cell>
          <cell r="AD10">
            <v>46296</v>
          </cell>
          <cell r="AE10">
            <v>43253</v>
          </cell>
          <cell r="AF10">
            <v>3043</v>
          </cell>
          <cell r="AG10">
            <v>9356</v>
          </cell>
          <cell r="AH10">
            <v>44556</v>
          </cell>
          <cell r="AI10">
            <v>42997</v>
          </cell>
          <cell r="AJ10">
            <v>1559</v>
          </cell>
          <cell r="AK10">
            <v>20312</v>
          </cell>
          <cell r="AL10">
            <v>18719</v>
          </cell>
          <cell r="AM10">
            <v>2797</v>
          </cell>
          <cell r="AN10">
            <v>229474</v>
          </cell>
          <cell r="AO10">
            <v>177495</v>
          </cell>
          <cell r="AP10">
            <v>51979</v>
          </cell>
          <cell r="AQ10">
            <v>1133</v>
          </cell>
          <cell r="AR10">
            <v>5227</v>
          </cell>
          <cell r="AS10">
            <v>110437</v>
          </cell>
          <cell r="AT10">
            <v>1140552</v>
          </cell>
          <cell r="AU10">
            <v>1139602</v>
          </cell>
          <cell r="AV10">
            <v>950</v>
          </cell>
          <cell r="AW10">
            <v>274025</v>
          </cell>
          <cell r="AX10">
            <v>13632</v>
          </cell>
          <cell r="AY10">
            <v>5834</v>
          </cell>
          <cell r="AZ10">
            <v>26477</v>
          </cell>
          <cell r="BA10">
            <v>77283</v>
          </cell>
          <cell r="BB10">
            <v>8634</v>
          </cell>
          <cell r="BC10">
            <v>8936</v>
          </cell>
          <cell r="BD10">
            <v>136487</v>
          </cell>
          <cell r="BE10">
            <v>6764</v>
          </cell>
          <cell r="BF10">
            <v>6423</v>
          </cell>
          <cell r="BG10">
            <v>17199</v>
          </cell>
          <cell r="BH10">
            <v>189</v>
          </cell>
          <cell r="BI10">
            <v>29594</v>
          </cell>
          <cell r="BJ10">
            <v>25657</v>
          </cell>
          <cell r="BK10">
            <v>3937</v>
          </cell>
          <cell r="BL10">
            <v>49729</v>
          </cell>
          <cell r="BM10">
            <v>35378</v>
          </cell>
          <cell r="BN10">
            <v>14351</v>
          </cell>
          <cell r="BO10">
            <v>7257</v>
          </cell>
          <cell r="BP10">
            <v>17967</v>
          </cell>
          <cell r="BQ10">
            <v>23514</v>
          </cell>
          <cell r="BR10">
            <v>6232</v>
          </cell>
          <cell r="BS10">
            <v>53230</v>
          </cell>
          <cell r="BT10">
            <v>9844</v>
          </cell>
          <cell r="BU10">
            <v>12248</v>
          </cell>
          <cell r="BV10">
            <v>48675</v>
          </cell>
          <cell r="BW10">
            <v>10108</v>
          </cell>
          <cell r="BX10">
            <v>3230</v>
          </cell>
          <cell r="BY10">
            <v>33438</v>
          </cell>
          <cell r="BZ10">
            <v>682</v>
          </cell>
          <cell r="CA10">
            <v>31378</v>
          </cell>
          <cell r="CB10">
            <v>1378</v>
          </cell>
          <cell r="CC10">
            <v>9333</v>
          </cell>
          <cell r="CD10">
            <v>212981</v>
          </cell>
          <cell r="CE10">
            <v>197141</v>
          </cell>
          <cell r="CF10">
            <v>15840</v>
          </cell>
          <cell r="CG10">
            <v>32365</v>
          </cell>
          <cell r="CH10">
            <v>4050</v>
          </cell>
          <cell r="CI10">
            <v>5749</v>
          </cell>
          <cell r="CJ10">
            <v>2749</v>
          </cell>
          <cell r="CK10">
            <v>14931</v>
          </cell>
          <cell r="CL10">
            <v>49323</v>
          </cell>
          <cell r="CM10">
            <v>6263</v>
          </cell>
          <cell r="CN10">
            <v>673172</v>
          </cell>
          <cell r="CO10">
            <v>101867</v>
          </cell>
          <cell r="CP10">
            <v>93634</v>
          </cell>
          <cell r="CQ10">
            <v>2340</v>
          </cell>
          <cell r="CR10">
            <v>5893</v>
          </cell>
          <cell r="CS10">
            <v>10108</v>
          </cell>
          <cell r="CT10">
            <v>46881</v>
          </cell>
          <cell r="CU10">
            <v>21239</v>
          </cell>
          <cell r="CV10">
            <v>3349</v>
          </cell>
          <cell r="CW10">
            <v>3767</v>
          </cell>
          <cell r="CX10">
            <v>1953</v>
          </cell>
          <cell r="CY10">
            <v>20528</v>
          </cell>
          <cell r="CZ10">
            <v>34936</v>
          </cell>
          <cell r="DA10">
            <v>13999</v>
          </cell>
        </row>
        <row r="11">
          <cell r="A11" t="str">
            <v>Customers - Residential</v>
          </cell>
          <cell r="B11" t="str">
            <v>YNR</v>
          </cell>
          <cell r="C11">
            <v>2004</v>
          </cell>
          <cell r="D11">
            <v>1475</v>
          </cell>
          <cell r="E11">
            <v>57473</v>
          </cell>
          <cell r="F11">
            <v>30648</v>
          </cell>
          <cell r="G11">
            <v>7471</v>
          </cell>
          <cell r="H11">
            <v>32108</v>
          </cell>
          <cell r="I11">
            <v>52787</v>
          </cell>
          <cell r="J11">
            <v>41372</v>
          </cell>
          <cell r="K11">
            <v>5319</v>
          </cell>
          <cell r="L11">
            <v>1166</v>
          </cell>
          <cell r="M11">
            <v>28200</v>
          </cell>
          <cell r="N11">
            <v>1354</v>
          </cell>
          <cell r="O11">
            <v>11800</v>
          </cell>
          <cell r="P11">
            <v>1522</v>
          </cell>
          <cell r="Q11">
            <v>486</v>
          </cell>
          <cell r="R11">
            <v>3261</v>
          </cell>
          <cell r="S11">
            <v>9488</v>
          </cell>
          <cell r="T11">
            <v>156410</v>
          </cell>
          <cell r="U11">
            <v>75107</v>
          </cell>
          <cell r="V11">
            <v>12075</v>
          </cell>
          <cell r="W11">
            <v>2843</v>
          </cell>
          <cell r="X11">
            <v>24909</v>
          </cell>
          <cell r="Y11">
            <v>16463</v>
          </cell>
          <cell r="Z11">
            <v>14280</v>
          </cell>
          <cell r="AA11">
            <v>3583</v>
          </cell>
          <cell r="AB11">
            <v>591</v>
          </cell>
          <cell r="AC11">
            <v>10453</v>
          </cell>
          <cell r="AD11">
            <v>42244</v>
          </cell>
          <cell r="AE11">
            <v>39492</v>
          </cell>
          <cell r="AF11">
            <v>2752</v>
          </cell>
          <cell r="AG11">
            <v>8535</v>
          </cell>
          <cell r="AH11">
            <v>40556</v>
          </cell>
          <cell r="AI11">
            <v>39145</v>
          </cell>
          <cell r="AJ11">
            <v>1411</v>
          </cell>
          <cell r="AK11">
            <v>17776</v>
          </cell>
          <cell r="AL11">
            <v>17004</v>
          </cell>
          <cell r="AM11">
            <v>2338</v>
          </cell>
          <cell r="AN11">
            <v>207188</v>
          </cell>
          <cell r="AO11">
            <v>160464</v>
          </cell>
          <cell r="AP11">
            <v>46724</v>
          </cell>
          <cell r="AQ11">
            <v>969</v>
          </cell>
          <cell r="AR11">
            <v>4580</v>
          </cell>
          <cell r="AS11">
            <v>102070</v>
          </cell>
          <cell r="AT11">
            <v>1032596</v>
          </cell>
          <cell r="AU11">
            <v>1031758</v>
          </cell>
          <cell r="AV11">
            <v>838</v>
          </cell>
          <cell r="AW11">
            <v>247790</v>
          </cell>
          <cell r="AX11">
            <v>12670</v>
          </cell>
          <cell r="AY11">
            <v>4980</v>
          </cell>
          <cell r="AZ11">
            <v>22712</v>
          </cell>
          <cell r="BA11">
            <v>69405</v>
          </cell>
          <cell r="BB11">
            <v>7494</v>
          </cell>
          <cell r="BC11">
            <v>7300</v>
          </cell>
          <cell r="BD11">
            <v>123095</v>
          </cell>
          <cell r="BE11">
            <v>5985</v>
          </cell>
          <cell r="BF11">
            <v>5568</v>
          </cell>
          <cell r="BG11">
            <v>15060</v>
          </cell>
          <cell r="BH11">
            <v>160</v>
          </cell>
          <cell r="BI11">
            <v>26339</v>
          </cell>
          <cell r="BJ11">
            <v>22691</v>
          </cell>
          <cell r="BK11">
            <v>3648</v>
          </cell>
          <cell r="BL11">
            <v>43868</v>
          </cell>
          <cell r="BM11">
            <v>31250</v>
          </cell>
          <cell r="BN11">
            <v>12618</v>
          </cell>
          <cell r="BO11">
            <v>5902</v>
          </cell>
          <cell r="BP11">
            <v>15686</v>
          </cell>
          <cell r="BQ11">
            <v>20364</v>
          </cell>
          <cell r="BR11">
            <v>5268</v>
          </cell>
          <cell r="BS11">
            <v>47496</v>
          </cell>
          <cell r="BT11">
            <v>8801</v>
          </cell>
          <cell r="BU11">
            <v>10743</v>
          </cell>
          <cell r="BV11">
            <v>44280</v>
          </cell>
          <cell r="BW11">
            <v>8501</v>
          </cell>
          <cell r="BX11">
            <v>2594</v>
          </cell>
          <cell r="BY11">
            <v>29240</v>
          </cell>
          <cell r="BZ11">
            <v>580</v>
          </cell>
          <cell r="CA11">
            <v>27496</v>
          </cell>
          <cell r="CB11">
            <v>1164</v>
          </cell>
          <cell r="CC11">
            <v>8128</v>
          </cell>
          <cell r="CD11">
            <v>187044</v>
          </cell>
          <cell r="CE11">
            <v>172636</v>
          </cell>
          <cell r="CF11">
            <v>14408</v>
          </cell>
          <cell r="CG11">
            <v>28569</v>
          </cell>
          <cell r="CH11">
            <v>3472</v>
          </cell>
          <cell r="CI11">
            <v>4869</v>
          </cell>
          <cell r="CJ11">
            <v>2287</v>
          </cell>
          <cell r="CK11">
            <v>13182</v>
          </cell>
          <cell r="CL11">
            <v>44167</v>
          </cell>
          <cell r="CM11">
            <v>5523</v>
          </cell>
          <cell r="CN11">
            <v>594976</v>
          </cell>
          <cell r="CO11">
            <v>91825</v>
          </cell>
          <cell r="CP11">
            <v>84662</v>
          </cell>
          <cell r="CQ11">
            <v>1974</v>
          </cell>
          <cell r="CR11">
            <v>5189</v>
          </cell>
          <cell r="CS11">
            <v>9329</v>
          </cell>
          <cell r="CT11">
            <v>41215</v>
          </cell>
          <cell r="CU11">
            <v>19142</v>
          </cell>
          <cell r="CV11">
            <v>2841</v>
          </cell>
          <cell r="CW11">
            <v>3214</v>
          </cell>
          <cell r="CX11">
            <v>1705</v>
          </cell>
          <cell r="CY11">
            <v>17877</v>
          </cell>
          <cell r="CZ11">
            <v>32611</v>
          </cell>
          <cell r="DA11">
            <v>12633</v>
          </cell>
        </row>
        <row r="12">
          <cell r="A12" t="str">
            <v xml:space="preserve">Customers- General Service </v>
          </cell>
          <cell r="C12">
            <v>2004</v>
          </cell>
          <cell r="D12">
            <v>270</v>
          </cell>
          <cell r="E12">
            <v>6500</v>
          </cell>
          <cell r="F12">
            <v>4331</v>
          </cell>
          <cell r="G12">
            <v>1406</v>
          </cell>
          <cell r="H12">
            <v>3375</v>
          </cell>
          <cell r="I12">
            <v>5469</v>
          </cell>
          <cell r="J12">
            <v>5084</v>
          </cell>
          <cell r="K12">
            <v>683</v>
          </cell>
          <cell r="L12">
            <v>182</v>
          </cell>
          <cell r="M12">
            <v>3670</v>
          </cell>
          <cell r="N12">
            <v>251</v>
          </cell>
          <cell r="O12">
            <v>1657</v>
          </cell>
          <cell r="P12">
            <v>185</v>
          </cell>
          <cell r="Q12">
            <v>86</v>
          </cell>
          <cell r="R12">
            <v>463</v>
          </cell>
          <cell r="S12">
            <v>1036</v>
          </cell>
          <cell r="T12">
            <v>20453</v>
          </cell>
          <cell r="U12">
            <v>8310</v>
          </cell>
          <cell r="V12">
            <v>1573</v>
          </cell>
          <cell r="W12">
            <v>455</v>
          </cell>
          <cell r="X12">
            <v>2158</v>
          </cell>
          <cell r="Y12">
            <v>2220</v>
          </cell>
          <cell r="Z12">
            <v>1431</v>
          </cell>
          <cell r="AA12">
            <v>474</v>
          </cell>
          <cell r="AB12">
            <v>89</v>
          </cell>
          <cell r="AC12">
            <v>1002</v>
          </cell>
          <cell r="AD12">
            <v>4052</v>
          </cell>
          <cell r="AE12">
            <v>3761</v>
          </cell>
          <cell r="AF12">
            <v>291</v>
          </cell>
          <cell r="AG12">
            <v>821</v>
          </cell>
          <cell r="AH12">
            <v>3996</v>
          </cell>
          <cell r="AI12">
            <v>3848</v>
          </cell>
          <cell r="AJ12">
            <v>148</v>
          </cell>
          <cell r="AK12">
            <v>2536</v>
          </cell>
          <cell r="AL12">
            <v>1715</v>
          </cell>
          <cell r="AM12">
            <v>459</v>
          </cell>
          <cell r="AN12">
            <v>22272</v>
          </cell>
          <cell r="AO12">
            <v>17021</v>
          </cell>
          <cell r="AP12">
            <v>5251</v>
          </cell>
          <cell r="AQ12">
            <v>164</v>
          </cell>
          <cell r="AR12">
            <v>646</v>
          </cell>
          <cell r="AS12">
            <v>8364</v>
          </cell>
          <cell r="AT12">
            <v>107931</v>
          </cell>
          <cell r="AU12">
            <v>107819</v>
          </cell>
          <cell r="AV12">
            <v>112</v>
          </cell>
          <cell r="AW12">
            <v>26225</v>
          </cell>
          <cell r="AX12">
            <v>962</v>
          </cell>
          <cell r="AY12">
            <v>854</v>
          </cell>
          <cell r="AZ12">
            <v>3762</v>
          </cell>
          <cell r="BA12">
            <v>7874</v>
          </cell>
          <cell r="BB12">
            <v>1140</v>
          </cell>
          <cell r="BC12">
            <v>1636</v>
          </cell>
          <cell r="BD12">
            <v>13389</v>
          </cell>
          <cell r="BE12">
            <v>778</v>
          </cell>
          <cell r="BF12">
            <v>855</v>
          </cell>
          <cell r="BG12">
            <v>2137</v>
          </cell>
          <cell r="BH12">
            <v>29</v>
          </cell>
          <cell r="BI12">
            <v>3255</v>
          </cell>
          <cell r="BJ12">
            <v>2966</v>
          </cell>
          <cell r="BK12">
            <v>289</v>
          </cell>
          <cell r="BL12">
            <v>5861</v>
          </cell>
          <cell r="BM12">
            <v>4128</v>
          </cell>
          <cell r="BN12">
            <v>1733</v>
          </cell>
          <cell r="BO12">
            <v>1355</v>
          </cell>
          <cell r="BP12">
            <v>2281</v>
          </cell>
          <cell r="BQ12">
            <v>3150</v>
          </cell>
          <cell r="BR12">
            <v>964</v>
          </cell>
          <cell r="BS12">
            <v>5732</v>
          </cell>
          <cell r="BT12">
            <v>1043</v>
          </cell>
          <cell r="BU12">
            <v>1505</v>
          </cell>
          <cell r="BV12">
            <v>4393</v>
          </cell>
          <cell r="BW12">
            <v>1607</v>
          </cell>
          <cell r="BX12">
            <v>636</v>
          </cell>
          <cell r="BY12">
            <v>4196</v>
          </cell>
          <cell r="BZ12">
            <v>102</v>
          </cell>
          <cell r="CA12">
            <v>3880</v>
          </cell>
          <cell r="CB12">
            <v>214</v>
          </cell>
          <cell r="CC12">
            <v>1205</v>
          </cell>
          <cell r="CD12">
            <v>25932</v>
          </cell>
          <cell r="CE12">
            <v>24500</v>
          </cell>
          <cell r="CF12">
            <v>1432</v>
          </cell>
          <cell r="CG12">
            <v>3796</v>
          </cell>
          <cell r="CH12">
            <v>578</v>
          </cell>
          <cell r="CI12">
            <v>880</v>
          </cell>
          <cell r="CJ12">
            <v>462</v>
          </cell>
          <cell r="CK12">
            <v>1748</v>
          </cell>
          <cell r="CL12">
            <v>5153</v>
          </cell>
          <cell r="CM12">
            <v>740</v>
          </cell>
          <cell r="CN12">
            <v>78149</v>
          </cell>
          <cell r="CO12">
            <v>10038</v>
          </cell>
          <cell r="CP12">
            <v>8968</v>
          </cell>
          <cell r="CQ12">
            <v>366</v>
          </cell>
          <cell r="CR12">
            <v>704</v>
          </cell>
          <cell r="CS12">
            <v>779</v>
          </cell>
          <cell r="CT12">
            <v>5664</v>
          </cell>
          <cell r="CU12">
            <v>2094</v>
          </cell>
          <cell r="CV12">
            <v>508</v>
          </cell>
          <cell r="CW12">
            <v>552</v>
          </cell>
          <cell r="CX12">
            <v>248</v>
          </cell>
          <cell r="CY12">
            <v>2651</v>
          </cell>
          <cell r="CZ12">
            <v>2325</v>
          </cell>
          <cell r="DA12">
            <v>1365</v>
          </cell>
        </row>
        <row r="13">
          <cell r="A13" t="str">
            <v>Customers- Large User, Sub- Transmission, Intermediate/ Embedded Distributor</v>
          </cell>
          <cell r="C13">
            <v>2004</v>
          </cell>
          <cell r="D13">
            <v>0</v>
          </cell>
          <cell r="E13">
            <v>0</v>
          </cell>
          <cell r="F13">
            <v>5</v>
          </cell>
          <cell r="G13">
            <v>1</v>
          </cell>
          <cell r="H13">
            <v>0</v>
          </cell>
          <cell r="I13">
            <v>0</v>
          </cell>
          <cell r="J13">
            <v>3</v>
          </cell>
          <cell r="K13">
            <v>0</v>
          </cell>
          <cell r="L13">
            <v>0</v>
          </cell>
          <cell r="M13">
            <v>2</v>
          </cell>
          <cell r="N13">
            <v>0</v>
          </cell>
          <cell r="O13">
            <v>2</v>
          </cell>
          <cell r="P13">
            <v>0</v>
          </cell>
          <cell r="Q13">
            <v>0</v>
          </cell>
          <cell r="R13">
            <v>0</v>
          </cell>
          <cell r="S13">
            <v>0</v>
          </cell>
          <cell r="T13">
            <v>8</v>
          </cell>
          <cell r="U13">
            <v>9</v>
          </cell>
          <cell r="V13">
            <v>1</v>
          </cell>
          <cell r="W13">
            <v>0</v>
          </cell>
          <cell r="X13">
            <v>0</v>
          </cell>
          <cell r="Y13">
            <v>1</v>
          </cell>
          <cell r="Z13">
            <v>0</v>
          </cell>
          <cell r="AA13">
            <v>0</v>
          </cell>
          <cell r="AB13">
            <v>0</v>
          </cell>
          <cell r="AC13">
            <v>2</v>
          </cell>
          <cell r="AD13">
            <v>0</v>
          </cell>
          <cell r="AE13">
            <v>0</v>
          </cell>
          <cell r="AF13">
            <v>0</v>
          </cell>
          <cell r="AG13">
            <v>0</v>
          </cell>
          <cell r="AH13">
            <v>4</v>
          </cell>
          <cell r="AI13">
            <v>4</v>
          </cell>
          <cell r="AJ13">
            <v>0</v>
          </cell>
          <cell r="AK13">
            <v>0</v>
          </cell>
          <cell r="AL13">
            <v>0</v>
          </cell>
          <cell r="AM13">
            <v>0</v>
          </cell>
          <cell r="AN13">
            <v>14</v>
          </cell>
          <cell r="AO13">
            <v>10</v>
          </cell>
          <cell r="AP13">
            <v>4</v>
          </cell>
          <cell r="AQ13">
            <v>0</v>
          </cell>
          <cell r="AR13">
            <v>1</v>
          </cell>
          <cell r="AS13">
            <v>3</v>
          </cell>
          <cell r="AT13">
            <v>25</v>
          </cell>
          <cell r="AU13">
            <v>25</v>
          </cell>
          <cell r="AV13">
            <v>0</v>
          </cell>
          <cell r="AW13">
            <v>10</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2</v>
          </cell>
          <cell r="BW13">
            <v>0</v>
          </cell>
          <cell r="BX13">
            <v>0</v>
          </cell>
          <cell r="BY13">
            <v>2</v>
          </cell>
          <cell r="BZ13">
            <v>0</v>
          </cell>
          <cell r="CA13">
            <v>2</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4</v>
          </cell>
          <cell r="CP13">
            <v>4</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2004</v>
          </cell>
          <cell r="D14">
            <v>618</v>
          </cell>
          <cell r="E14">
            <v>13252</v>
          </cell>
          <cell r="F14">
            <v>9345</v>
          </cell>
          <cell r="G14">
            <v>2576</v>
          </cell>
          <cell r="H14">
            <v>8762</v>
          </cell>
          <cell r="I14">
            <v>13907</v>
          </cell>
          <cell r="J14">
            <v>11889</v>
          </cell>
          <cell r="K14">
            <v>1568</v>
          </cell>
          <cell r="L14">
            <v>341</v>
          </cell>
          <cell r="M14">
            <v>10465</v>
          </cell>
          <cell r="N14">
            <v>716</v>
          </cell>
          <cell r="O14">
            <v>2715</v>
          </cell>
          <cell r="P14">
            <v>1</v>
          </cell>
          <cell r="Q14">
            <v>1</v>
          </cell>
          <cell r="R14">
            <v>563</v>
          </cell>
          <cell r="S14">
            <v>0</v>
          </cell>
          <cell r="T14">
            <v>47182</v>
          </cell>
          <cell r="U14">
            <v>23042</v>
          </cell>
          <cell r="V14">
            <v>2870</v>
          </cell>
          <cell r="W14">
            <v>0</v>
          </cell>
          <cell r="X14">
            <v>7149</v>
          </cell>
          <cell r="Y14">
            <v>5731</v>
          </cell>
          <cell r="Z14">
            <v>3020</v>
          </cell>
          <cell r="AA14">
            <v>1006</v>
          </cell>
          <cell r="AB14">
            <v>152</v>
          </cell>
          <cell r="AC14">
            <v>8</v>
          </cell>
          <cell r="AD14">
            <v>9339</v>
          </cell>
          <cell r="AE14">
            <v>8516</v>
          </cell>
          <cell r="AF14">
            <v>823</v>
          </cell>
          <cell r="AG14">
            <v>2447</v>
          </cell>
          <cell r="AH14">
            <v>2</v>
          </cell>
          <cell r="AI14">
            <v>1</v>
          </cell>
          <cell r="AJ14">
            <v>1</v>
          </cell>
          <cell r="AK14">
            <v>2770</v>
          </cell>
          <cell r="AL14">
            <v>4032</v>
          </cell>
          <cell r="AM14">
            <v>900</v>
          </cell>
          <cell r="AN14">
            <v>51957</v>
          </cell>
          <cell r="AO14">
            <v>36806</v>
          </cell>
          <cell r="AP14">
            <v>15151</v>
          </cell>
          <cell r="AQ14">
            <v>351</v>
          </cell>
          <cell r="AR14">
            <v>1</v>
          </cell>
          <cell r="AS14">
            <v>31555</v>
          </cell>
          <cell r="AT14">
            <v>366</v>
          </cell>
          <cell r="AU14">
            <v>0</v>
          </cell>
          <cell r="AV14">
            <v>366</v>
          </cell>
          <cell r="AW14">
            <v>45156</v>
          </cell>
          <cell r="AX14">
            <v>2309</v>
          </cell>
          <cell r="AY14">
            <v>550</v>
          </cell>
          <cell r="AZ14">
            <v>5019</v>
          </cell>
          <cell r="BA14">
            <v>21173</v>
          </cell>
          <cell r="BB14">
            <v>2</v>
          </cell>
          <cell r="BC14">
            <v>7</v>
          </cell>
          <cell r="BD14">
            <v>31450</v>
          </cell>
          <cell r="BE14">
            <v>1958</v>
          </cell>
          <cell r="BF14">
            <v>1386</v>
          </cell>
          <cell r="BG14">
            <v>4632</v>
          </cell>
          <cell r="BH14">
            <v>0</v>
          </cell>
          <cell r="BI14">
            <v>712</v>
          </cell>
          <cell r="BJ14">
            <v>1</v>
          </cell>
          <cell r="BK14">
            <v>711</v>
          </cell>
          <cell r="BL14">
            <v>11646</v>
          </cell>
          <cell r="BM14">
            <v>9313</v>
          </cell>
          <cell r="BN14">
            <v>2333</v>
          </cell>
          <cell r="BO14">
            <v>1611</v>
          </cell>
          <cell r="BP14">
            <v>1</v>
          </cell>
          <cell r="BQ14">
            <v>5459</v>
          </cell>
          <cell r="BR14">
            <v>3</v>
          </cell>
          <cell r="BS14">
            <v>15062</v>
          </cell>
          <cell r="BT14">
            <v>2487</v>
          </cell>
          <cell r="BU14">
            <v>3487</v>
          </cell>
          <cell r="BV14">
            <v>10076</v>
          </cell>
          <cell r="BW14">
            <v>2584</v>
          </cell>
          <cell r="BX14">
            <v>1004</v>
          </cell>
          <cell r="BY14">
            <v>8078</v>
          </cell>
          <cell r="BZ14">
            <v>233</v>
          </cell>
          <cell r="CA14">
            <v>7431</v>
          </cell>
          <cell r="CB14">
            <v>414</v>
          </cell>
          <cell r="CC14">
            <v>1980</v>
          </cell>
          <cell r="CD14">
            <v>51845</v>
          </cell>
          <cell r="CE14">
            <v>48007</v>
          </cell>
          <cell r="CF14">
            <v>3838</v>
          </cell>
          <cell r="CG14">
            <v>8650</v>
          </cell>
          <cell r="CH14">
            <v>1067</v>
          </cell>
          <cell r="CI14">
            <v>1635</v>
          </cell>
          <cell r="CJ14">
            <v>537</v>
          </cell>
          <cell r="CK14">
            <v>2</v>
          </cell>
          <cell r="CL14">
            <v>2</v>
          </cell>
          <cell r="CM14">
            <v>1</v>
          </cell>
          <cell r="CN14">
            <v>159821</v>
          </cell>
          <cell r="CO14">
            <v>25229</v>
          </cell>
          <cell r="CP14">
            <v>23701</v>
          </cell>
          <cell r="CQ14">
            <v>617</v>
          </cell>
          <cell r="CR14">
            <v>911</v>
          </cell>
          <cell r="CS14">
            <v>2134</v>
          </cell>
          <cell r="CT14">
            <v>12091</v>
          </cell>
          <cell r="CU14">
            <v>6495</v>
          </cell>
          <cell r="CV14">
            <v>944</v>
          </cell>
          <cell r="CW14">
            <v>1334</v>
          </cell>
          <cell r="CX14">
            <v>1</v>
          </cell>
          <cell r="CY14">
            <v>11</v>
          </cell>
          <cell r="CZ14">
            <v>10226</v>
          </cell>
          <cell r="DA14">
            <v>3806</v>
          </cell>
        </row>
        <row r="15">
          <cell r="A15" t="str">
            <v>Customers- Sentinel Lighting</v>
          </cell>
          <cell r="B15" t="str">
            <v>YNSL</v>
          </cell>
          <cell r="C15">
            <v>2004</v>
          </cell>
          <cell r="D15">
            <v>16</v>
          </cell>
          <cell r="E15">
            <v>0</v>
          </cell>
          <cell r="F15">
            <v>320</v>
          </cell>
          <cell r="G15">
            <v>238</v>
          </cell>
          <cell r="H15">
            <v>307</v>
          </cell>
          <cell r="I15">
            <v>0</v>
          </cell>
          <cell r="J15">
            <v>0</v>
          </cell>
          <cell r="K15">
            <v>33</v>
          </cell>
          <cell r="L15">
            <v>24</v>
          </cell>
          <cell r="M15">
            <v>361</v>
          </cell>
          <cell r="N15">
            <v>22</v>
          </cell>
          <cell r="O15">
            <v>0</v>
          </cell>
          <cell r="P15">
            <v>0</v>
          </cell>
          <cell r="Q15">
            <v>1</v>
          </cell>
          <cell r="R15">
            <v>45</v>
          </cell>
          <cell r="S15">
            <v>0</v>
          </cell>
          <cell r="T15">
            <v>0</v>
          </cell>
          <cell r="U15">
            <v>1517</v>
          </cell>
          <cell r="V15">
            <v>211</v>
          </cell>
          <cell r="W15">
            <v>0</v>
          </cell>
          <cell r="X15">
            <v>365</v>
          </cell>
          <cell r="Y15">
            <v>67</v>
          </cell>
          <cell r="Z15">
            <v>65</v>
          </cell>
          <cell r="AA15">
            <v>0</v>
          </cell>
          <cell r="AB15">
            <v>0</v>
          </cell>
          <cell r="AC15">
            <v>0</v>
          </cell>
          <cell r="AD15">
            <v>463</v>
          </cell>
          <cell r="AE15">
            <v>438</v>
          </cell>
          <cell r="AF15">
            <v>25</v>
          </cell>
          <cell r="AG15">
            <v>0</v>
          </cell>
          <cell r="AH15">
            <v>33</v>
          </cell>
          <cell r="AI15">
            <v>33</v>
          </cell>
          <cell r="AJ15">
            <v>0</v>
          </cell>
          <cell r="AK15">
            <v>729</v>
          </cell>
          <cell r="AL15">
            <v>188</v>
          </cell>
          <cell r="AM15">
            <v>21</v>
          </cell>
          <cell r="AN15">
            <v>484</v>
          </cell>
          <cell r="AO15">
            <v>235</v>
          </cell>
          <cell r="AP15">
            <v>249</v>
          </cell>
          <cell r="AQ15">
            <v>0</v>
          </cell>
          <cell r="AR15">
            <v>23</v>
          </cell>
          <cell r="AS15">
            <v>110</v>
          </cell>
          <cell r="AT15">
            <v>36067</v>
          </cell>
          <cell r="AU15">
            <v>36067</v>
          </cell>
          <cell r="AV15">
            <v>0</v>
          </cell>
          <cell r="AW15">
            <v>0</v>
          </cell>
          <cell r="AX15">
            <v>183</v>
          </cell>
          <cell r="AY15">
            <v>0</v>
          </cell>
          <cell r="AZ15">
            <v>0</v>
          </cell>
          <cell r="BA15">
            <v>0</v>
          </cell>
          <cell r="BB15">
            <v>48</v>
          </cell>
          <cell r="BC15">
            <v>44</v>
          </cell>
          <cell r="BD15">
            <v>752</v>
          </cell>
          <cell r="BE15">
            <v>46</v>
          </cell>
          <cell r="BF15">
            <v>112</v>
          </cell>
          <cell r="BG15">
            <v>309</v>
          </cell>
          <cell r="BH15">
            <v>0</v>
          </cell>
          <cell r="BI15">
            <v>0</v>
          </cell>
          <cell r="BJ15">
            <v>0</v>
          </cell>
          <cell r="BK15">
            <v>23</v>
          </cell>
          <cell r="BL15">
            <v>463</v>
          </cell>
          <cell r="BM15">
            <v>52</v>
          </cell>
          <cell r="BN15">
            <v>411</v>
          </cell>
          <cell r="BO15">
            <v>105</v>
          </cell>
          <cell r="BP15">
            <v>0</v>
          </cell>
          <cell r="BQ15">
            <v>1000</v>
          </cell>
          <cell r="BR15">
            <v>1</v>
          </cell>
          <cell r="BS15">
            <v>237</v>
          </cell>
          <cell r="BT15">
            <v>172</v>
          </cell>
          <cell r="BU15">
            <v>270</v>
          </cell>
          <cell r="BV15">
            <v>77</v>
          </cell>
          <cell r="BW15">
            <v>236</v>
          </cell>
          <cell r="BX15">
            <v>16</v>
          </cell>
          <cell r="BY15">
            <v>660</v>
          </cell>
          <cell r="BZ15">
            <v>0</v>
          </cell>
          <cell r="CA15">
            <v>626</v>
          </cell>
          <cell r="CB15">
            <v>34</v>
          </cell>
          <cell r="CC15">
            <v>1</v>
          </cell>
          <cell r="CD15">
            <v>253</v>
          </cell>
          <cell r="CE15">
            <v>228</v>
          </cell>
          <cell r="CF15">
            <v>25</v>
          </cell>
          <cell r="CG15">
            <v>466</v>
          </cell>
          <cell r="CH15">
            <v>0</v>
          </cell>
          <cell r="CI15">
            <v>56</v>
          </cell>
          <cell r="CJ15">
            <v>0</v>
          </cell>
          <cell r="CK15">
            <v>32</v>
          </cell>
          <cell r="CL15">
            <v>140</v>
          </cell>
          <cell r="CM15">
            <v>18</v>
          </cell>
          <cell r="CN15">
            <v>0</v>
          </cell>
          <cell r="CO15">
            <v>862</v>
          </cell>
          <cell r="CP15">
            <v>762</v>
          </cell>
          <cell r="CQ15">
            <v>22</v>
          </cell>
          <cell r="CR15">
            <v>78</v>
          </cell>
          <cell r="CS15">
            <v>12</v>
          </cell>
          <cell r="CT15">
            <v>0</v>
          </cell>
          <cell r="CU15">
            <v>728</v>
          </cell>
          <cell r="CV15">
            <v>41</v>
          </cell>
          <cell r="CW15">
            <v>13</v>
          </cell>
          <cell r="CX15">
            <v>7</v>
          </cell>
          <cell r="CY15">
            <v>6</v>
          </cell>
          <cell r="CZ15">
            <v>79</v>
          </cell>
          <cell r="DA15">
            <v>7</v>
          </cell>
        </row>
        <row r="16">
          <cell r="A16" t="str">
            <v>kWh</v>
          </cell>
          <cell r="B16" t="str">
            <v>YV</v>
          </cell>
          <cell r="C16">
            <v>2004</v>
          </cell>
          <cell r="D16">
            <v>37609928</v>
          </cell>
          <cell r="E16">
            <v>1425084299</v>
          </cell>
          <cell r="F16">
            <v>1149895557</v>
          </cell>
          <cell r="G16">
            <v>211134602</v>
          </cell>
          <cell r="H16">
            <v>954965318</v>
          </cell>
          <cell r="I16">
            <v>1638103136</v>
          </cell>
          <cell r="J16">
            <v>1566869038</v>
          </cell>
          <cell r="K16">
            <v>68574646</v>
          </cell>
          <cell r="L16">
            <v>30980687</v>
          </cell>
          <cell r="M16">
            <v>904153126</v>
          </cell>
          <cell r="N16">
            <v>31297146</v>
          </cell>
          <cell r="O16">
            <v>367636690</v>
          </cell>
          <cell r="P16">
            <v>29167075</v>
          </cell>
          <cell r="Q16">
            <v>8528751</v>
          </cell>
          <cell r="R16">
            <v>85370758</v>
          </cell>
          <cell r="S16">
            <v>199496976</v>
          </cell>
          <cell r="T16">
            <v>7960522460</v>
          </cell>
          <cell r="U16">
            <v>892419399</v>
          </cell>
          <cell r="V16">
            <v>408997605</v>
          </cell>
          <cell r="W16">
            <v>64638104</v>
          </cell>
          <cell r="X16">
            <v>572734438</v>
          </cell>
          <cell r="Y16">
            <v>632340069</v>
          </cell>
          <cell r="Z16">
            <v>286529693</v>
          </cell>
          <cell r="AA16">
            <v>81252177</v>
          </cell>
          <cell r="AB16">
            <v>9789935.3000000007</v>
          </cell>
          <cell r="AC16">
            <v>191906813.59999999</v>
          </cell>
          <cell r="AD16">
            <v>987376976.5</v>
          </cell>
          <cell r="AE16">
            <v>924891203</v>
          </cell>
          <cell r="AF16">
            <v>62485773.5</v>
          </cell>
          <cell r="AG16">
            <v>98472447</v>
          </cell>
          <cell r="AH16">
            <v>1570349840</v>
          </cell>
          <cell r="AI16">
            <v>1554235644</v>
          </cell>
          <cell r="AJ16">
            <v>16114196</v>
          </cell>
          <cell r="AK16">
            <v>362422451</v>
          </cell>
          <cell r="AL16">
            <v>454683669</v>
          </cell>
          <cell r="AM16">
            <v>123183299</v>
          </cell>
          <cell r="AN16">
            <v>3048589478</v>
          </cell>
          <cell r="AO16">
            <v>1720550376</v>
          </cell>
          <cell r="AP16">
            <v>1328039102</v>
          </cell>
          <cell r="AQ16">
            <v>27530421.5</v>
          </cell>
          <cell r="AR16">
            <v>208673361</v>
          </cell>
          <cell r="AS16">
            <v>3599518806</v>
          </cell>
          <cell r="AT16">
            <v>22598933403.400002</v>
          </cell>
          <cell r="AU16">
            <v>22579430000</v>
          </cell>
          <cell r="AV16">
            <v>19503403.399999999</v>
          </cell>
          <cell r="AW16">
            <v>7514934346</v>
          </cell>
          <cell r="AX16">
            <v>185208558</v>
          </cell>
          <cell r="AY16">
            <v>110808802</v>
          </cell>
          <cell r="AZ16">
            <v>718541335</v>
          </cell>
          <cell r="BA16">
            <v>1949677336</v>
          </cell>
          <cell r="BB16">
            <v>276130945</v>
          </cell>
          <cell r="BC16">
            <v>127469051.5</v>
          </cell>
          <cell r="BD16">
            <v>3383633950</v>
          </cell>
          <cell r="BE16">
            <v>170225789</v>
          </cell>
          <cell r="BF16">
            <v>229646100.59999999</v>
          </cell>
          <cell r="BG16">
            <v>590836869</v>
          </cell>
          <cell r="BH16">
            <v>3984290</v>
          </cell>
          <cell r="BI16">
            <v>691078575</v>
          </cell>
          <cell r="BJ16">
            <v>657766177</v>
          </cell>
          <cell r="BK16">
            <v>33312398</v>
          </cell>
          <cell r="BL16">
            <v>1200380634</v>
          </cell>
          <cell r="BM16">
            <v>861232370</v>
          </cell>
          <cell r="BN16">
            <v>339148264</v>
          </cell>
          <cell r="BO16">
            <v>168165203</v>
          </cell>
          <cell r="BP16">
            <v>372962643</v>
          </cell>
          <cell r="BQ16">
            <v>590330329</v>
          </cell>
          <cell r="BR16">
            <v>124118006</v>
          </cell>
          <cell r="BS16">
            <v>1728259010</v>
          </cell>
          <cell r="BT16">
            <v>230980179</v>
          </cell>
          <cell r="BU16">
            <v>313903113</v>
          </cell>
          <cell r="BV16">
            <v>1175439752</v>
          </cell>
          <cell r="BW16">
            <v>204676301</v>
          </cell>
          <cell r="BX16">
            <v>89026826.799999997</v>
          </cell>
          <cell r="BY16">
            <v>790191455</v>
          </cell>
          <cell r="BZ16">
            <v>12535309</v>
          </cell>
          <cell r="CA16">
            <v>745571055</v>
          </cell>
          <cell r="CB16">
            <v>32085091</v>
          </cell>
          <cell r="CC16">
            <v>180920537</v>
          </cell>
          <cell r="CD16">
            <v>6430695270</v>
          </cell>
          <cell r="CE16">
            <v>6019556899</v>
          </cell>
          <cell r="CF16">
            <v>411138371</v>
          </cell>
          <cell r="CG16">
            <v>723592739</v>
          </cell>
          <cell r="CH16">
            <v>92881382</v>
          </cell>
          <cell r="CI16">
            <v>128527347</v>
          </cell>
          <cell r="CJ16">
            <v>89665584</v>
          </cell>
          <cell r="CK16">
            <v>356758413</v>
          </cell>
          <cell r="CL16">
            <v>1033807068</v>
          </cell>
          <cell r="CM16">
            <v>237490418</v>
          </cell>
          <cell r="CN16">
            <v>25508050686</v>
          </cell>
          <cell r="CO16">
            <v>2400607118</v>
          </cell>
          <cell r="CP16">
            <v>2277933600</v>
          </cell>
          <cell r="CQ16">
            <v>30882234</v>
          </cell>
          <cell r="CR16">
            <v>91791284</v>
          </cell>
          <cell r="CS16">
            <v>99506595.700000003</v>
          </cell>
          <cell r="CT16">
            <v>1243491867</v>
          </cell>
          <cell r="CU16">
            <v>489398304</v>
          </cell>
          <cell r="CV16">
            <v>94234305</v>
          </cell>
          <cell r="CW16">
            <v>150385613.59999999</v>
          </cell>
          <cell r="CX16">
            <v>467597700</v>
          </cell>
          <cell r="CY16">
            <v>336593577</v>
          </cell>
          <cell r="CZ16">
            <v>386398550</v>
          </cell>
          <cell r="DA16">
            <v>415036402</v>
          </cell>
        </row>
        <row r="17">
          <cell r="A17" t="str">
            <v>kWh - Residential</v>
          </cell>
          <cell r="B17" t="str">
            <v>YVR</v>
          </cell>
          <cell r="C17">
            <v>2004</v>
          </cell>
          <cell r="D17">
            <v>11274364</v>
          </cell>
          <cell r="E17">
            <v>497770378</v>
          </cell>
          <cell r="F17">
            <v>260765322</v>
          </cell>
          <cell r="G17">
            <v>82022862</v>
          </cell>
          <cell r="H17">
            <v>272046217</v>
          </cell>
          <cell r="I17">
            <v>503259913</v>
          </cell>
          <cell r="J17">
            <v>392317140</v>
          </cell>
          <cell r="K17">
            <v>46307549</v>
          </cell>
          <cell r="L17">
            <v>15978327</v>
          </cell>
          <cell r="M17">
            <v>246887434</v>
          </cell>
          <cell r="N17">
            <v>12250721</v>
          </cell>
          <cell r="O17">
            <v>120918643</v>
          </cell>
          <cell r="P17">
            <v>18802591</v>
          </cell>
          <cell r="Q17">
            <v>5473426</v>
          </cell>
          <cell r="R17">
            <v>30135637</v>
          </cell>
          <cell r="S17">
            <v>96637316</v>
          </cell>
          <cell r="T17">
            <v>1542805550</v>
          </cell>
          <cell r="U17">
            <v>646622517</v>
          </cell>
          <cell r="V17">
            <v>129873121</v>
          </cell>
          <cell r="W17">
            <v>37133425</v>
          </cell>
          <cell r="X17">
            <v>274259546</v>
          </cell>
          <cell r="Y17">
            <v>140968240</v>
          </cell>
          <cell r="Z17">
            <v>123000551</v>
          </cell>
          <cell r="AA17">
            <v>38013472</v>
          </cell>
          <cell r="AB17">
            <v>6129549</v>
          </cell>
          <cell r="AC17">
            <v>96302388.5</v>
          </cell>
          <cell r="AD17">
            <v>418913298</v>
          </cell>
          <cell r="AE17">
            <v>388929025</v>
          </cell>
          <cell r="AF17">
            <v>29984273</v>
          </cell>
          <cell r="AG17">
            <v>80278912</v>
          </cell>
          <cell r="AH17">
            <v>332021153</v>
          </cell>
          <cell r="AI17">
            <v>319467005</v>
          </cell>
          <cell r="AJ17">
            <v>12554148</v>
          </cell>
          <cell r="AK17">
            <v>172248238</v>
          </cell>
          <cell r="AL17">
            <v>188074010</v>
          </cell>
          <cell r="AM17">
            <v>28812287</v>
          </cell>
          <cell r="AN17">
            <v>1626211541</v>
          </cell>
          <cell r="AO17">
            <v>1240883023</v>
          </cell>
          <cell r="AP17">
            <v>385328518</v>
          </cell>
          <cell r="AQ17">
            <v>15988104</v>
          </cell>
          <cell r="AR17">
            <v>52414724</v>
          </cell>
          <cell r="AS17">
            <v>966448805</v>
          </cell>
          <cell r="AT17">
            <v>12577018339</v>
          </cell>
          <cell r="AU17">
            <v>12566080000</v>
          </cell>
          <cell r="AV17">
            <v>10938339</v>
          </cell>
          <cell r="AW17">
            <v>2266750286</v>
          </cell>
          <cell r="AX17">
            <v>156824661</v>
          </cell>
          <cell r="AY17">
            <v>42066428</v>
          </cell>
          <cell r="AZ17">
            <v>198312550</v>
          </cell>
          <cell r="BA17">
            <v>592055944</v>
          </cell>
          <cell r="BB17">
            <v>69554949</v>
          </cell>
          <cell r="BC17">
            <v>80665379</v>
          </cell>
          <cell r="BD17">
            <v>1112109365</v>
          </cell>
          <cell r="BE17">
            <v>59150220</v>
          </cell>
          <cell r="BF17">
            <v>46191627.299999997</v>
          </cell>
          <cell r="BG17">
            <v>170357087</v>
          </cell>
          <cell r="BH17">
            <v>1522966</v>
          </cell>
          <cell r="BI17">
            <v>253091369</v>
          </cell>
          <cell r="BJ17">
            <v>220448036</v>
          </cell>
          <cell r="BK17">
            <v>32643333</v>
          </cell>
          <cell r="BL17">
            <v>413729440</v>
          </cell>
          <cell r="BM17">
            <v>262252207</v>
          </cell>
          <cell r="BN17">
            <v>151477233</v>
          </cell>
          <cell r="BO17">
            <v>59183003</v>
          </cell>
          <cell r="BP17">
            <v>144181978</v>
          </cell>
          <cell r="BQ17">
            <v>213743834</v>
          </cell>
          <cell r="BR17">
            <v>39972935</v>
          </cell>
          <cell r="BS17">
            <v>526841876</v>
          </cell>
          <cell r="BT17">
            <v>76313591</v>
          </cell>
          <cell r="BU17">
            <v>107069794</v>
          </cell>
          <cell r="BV17">
            <v>474309661</v>
          </cell>
          <cell r="BW17">
            <v>80414342</v>
          </cell>
          <cell r="BX17">
            <v>37450474.5</v>
          </cell>
          <cell r="BY17">
            <v>285057855</v>
          </cell>
          <cell r="BZ17">
            <v>6864409</v>
          </cell>
          <cell r="CA17">
            <v>266212890</v>
          </cell>
          <cell r="CB17">
            <v>11980556</v>
          </cell>
          <cell r="CC17">
            <v>61221620</v>
          </cell>
          <cell r="CD17">
            <v>1889604391</v>
          </cell>
          <cell r="CE17">
            <v>1743713761</v>
          </cell>
          <cell r="CF17">
            <v>145890630</v>
          </cell>
          <cell r="CG17">
            <v>352871458</v>
          </cell>
          <cell r="CH17">
            <v>31096168</v>
          </cell>
          <cell r="CI17">
            <v>47583355</v>
          </cell>
          <cell r="CJ17">
            <v>33256852</v>
          </cell>
          <cell r="CK17">
            <v>107351758</v>
          </cell>
          <cell r="CL17">
            <v>354174194</v>
          </cell>
          <cell r="CM17">
            <v>51089457</v>
          </cell>
          <cell r="CN17">
            <v>5428344270</v>
          </cell>
          <cell r="CO17">
            <v>899643945</v>
          </cell>
          <cell r="CP17">
            <v>831049290</v>
          </cell>
          <cell r="CQ17">
            <v>20831597</v>
          </cell>
          <cell r="CR17">
            <v>47763058</v>
          </cell>
          <cell r="CS17">
            <v>70392797.900000006</v>
          </cell>
          <cell r="CT17">
            <v>384340263</v>
          </cell>
          <cell r="CU17">
            <v>158515644</v>
          </cell>
          <cell r="CV17">
            <v>25762158.699999999</v>
          </cell>
          <cell r="CW17">
            <v>27244635</v>
          </cell>
          <cell r="CX17">
            <v>16477650</v>
          </cell>
          <cell r="CY17">
            <v>264678630</v>
          </cell>
          <cell r="CZ17">
            <v>311725936</v>
          </cell>
          <cell r="DA17">
            <v>106267960</v>
          </cell>
        </row>
        <row r="18">
          <cell r="A18" t="str">
            <v xml:space="preserve">kWh- General Service </v>
          </cell>
          <cell r="C18">
            <v>2004</v>
          </cell>
          <cell r="D18">
            <v>5851568</v>
          </cell>
          <cell r="E18">
            <v>916195637</v>
          </cell>
          <cell r="F18">
            <v>514725218</v>
          </cell>
          <cell r="G18">
            <v>127387069</v>
          </cell>
          <cell r="H18">
            <v>676075048</v>
          </cell>
          <cell r="I18">
            <v>1125932307</v>
          </cell>
          <cell r="J18">
            <v>920593066</v>
          </cell>
          <cell r="K18">
            <v>22267097</v>
          </cell>
          <cell r="L18">
            <v>14757626</v>
          </cell>
          <cell r="M18">
            <v>589189744</v>
          </cell>
          <cell r="N18">
            <v>18635363</v>
          </cell>
          <cell r="O18">
            <v>148204045</v>
          </cell>
          <cell r="P18">
            <v>10005041</v>
          </cell>
          <cell r="Q18">
            <v>3040782</v>
          </cell>
          <cell r="R18">
            <v>55155426</v>
          </cell>
          <cell r="S18">
            <v>100461615</v>
          </cell>
          <cell r="T18">
            <v>5373624510</v>
          </cell>
          <cell r="U18">
            <v>245796882</v>
          </cell>
          <cell r="V18">
            <v>200708243</v>
          </cell>
          <cell r="W18">
            <v>27504679</v>
          </cell>
          <cell r="X18">
            <v>292146460</v>
          </cell>
          <cell r="Y18">
            <v>444007379</v>
          </cell>
          <cell r="Z18">
            <v>160005351</v>
          </cell>
          <cell r="AA18">
            <v>42017331</v>
          </cell>
          <cell r="AB18">
            <v>3549431</v>
          </cell>
          <cell r="AC18">
            <v>62544135.799999997</v>
          </cell>
          <cell r="AD18">
            <v>562238152.5</v>
          </cell>
          <cell r="AE18">
            <v>530480956</v>
          </cell>
          <cell r="AF18">
            <v>31757196.5</v>
          </cell>
          <cell r="AG18">
            <v>18193535</v>
          </cell>
          <cell r="AH18">
            <v>967366365</v>
          </cell>
          <cell r="AI18">
            <v>963996100</v>
          </cell>
          <cell r="AJ18">
            <v>3370265</v>
          </cell>
          <cell r="AK18">
            <v>187321835</v>
          </cell>
          <cell r="AL18">
            <v>263770204</v>
          </cell>
          <cell r="AM18">
            <v>92479859</v>
          </cell>
          <cell r="AN18">
            <v>1077438647</v>
          </cell>
          <cell r="AO18">
            <v>479667353</v>
          </cell>
          <cell r="AP18">
            <v>597771294</v>
          </cell>
          <cell r="AQ18">
            <v>11194391.699999999</v>
          </cell>
          <cell r="AR18">
            <v>110541799</v>
          </cell>
          <cell r="AS18">
            <v>2317026840</v>
          </cell>
          <cell r="AT18">
            <v>8139378720.8000002</v>
          </cell>
          <cell r="AU18">
            <v>8131120000</v>
          </cell>
          <cell r="AV18">
            <v>8258720.7999999998</v>
          </cell>
          <cell r="AW18">
            <v>4589510549</v>
          </cell>
          <cell r="AX18">
            <v>28383897</v>
          </cell>
          <cell r="AY18">
            <v>67009539</v>
          </cell>
          <cell r="AZ18">
            <v>373724321</v>
          </cell>
          <cell r="BA18">
            <v>1106627248</v>
          </cell>
          <cell r="BB18">
            <v>204628460</v>
          </cell>
          <cell r="BC18">
            <v>46760773</v>
          </cell>
          <cell r="BD18">
            <v>2020607188</v>
          </cell>
          <cell r="BE18">
            <v>109480670</v>
          </cell>
          <cell r="BF18">
            <v>182266080.5</v>
          </cell>
          <cell r="BG18">
            <v>333180161</v>
          </cell>
          <cell r="BH18">
            <v>2406853</v>
          </cell>
          <cell r="BI18">
            <v>432873993</v>
          </cell>
          <cell r="BJ18">
            <v>432680766</v>
          </cell>
          <cell r="BK18">
            <v>193227</v>
          </cell>
          <cell r="BL18">
            <v>779052740</v>
          </cell>
          <cell r="BM18">
            <v>593200382</v>
          </cell>
          <cell r="BN18">
            <v>185852358</v>
          </cell>
          <cell r="BO18">
            <v>107890712</v>
          </cell>
          <cell r="BP18">
            <v>224757899</v>
          </cell>
          <cell r="BQ18">
            <v>372493595</v>
          </cell>
          <cell r="BR18">
            <v>84145071</v>
          </cell>
          <cell r="BS18">
            <v>958302564</v>
          </cell>
          <cell r="BT18">
            <v>152954047</v>
          </cell>
          <cell r="BU18">
            <v>203857017</v>
          </cell>
          <cell r="BV18">
            <v>580242799</v>
          </cell>
          <cell r="BW18">
            <v>121349821</v>
          </cell>
          <cell r="BX18">
            <v>50637675.5</v>
          </cell>
          <cell r="BY18">
            <v>433386010</v>
          </cell>
          <cell r="BZ18">
            <v>5548361</v>
          </cell>
          <cell r="CA18">
            <v>408042618</v>
          </cell>
          <cell r="CB18">
            <v>19795031</v>
          </cell>
          <cell r="CC18">
            <v>119535239</v>
          </cell>
          <cell r="CD18">
            <v>4100860575</v>
          </cell>
          <cell r="CE18">
            <v>3837997767</v>
          </cell>
          <cell r="CF18">
            <v>262862808</v>
          </cell>
          <cell r="CG18">
            <v>363462340</v>
          </cell>
          <cell r="CH18">
            <v>60695754</v>
          </cell>
          <cell r="CI18">
            <v>79453892</v>
          </cell>
          <cell r="CJ18">
            <v>55938540</v>
          </cell>
          <cell r="CK18">
            <v>211700743</v>
          </cell>
          <cell r="CL18">
            <v>620754157</v>
          </cell>
          <cell r="CM18">
            <v>184863682</v>
          </cell>
          <cell r="CN18">
            <v>17377227059</v>
          </cell>
          <cell r="CO18">
            <v>1301229371</v>
          </cell>
          <cell r="CP18">
            <v>1247763332</v>
          </cell>
          <cell r="CQ18">
            <v>10050637</v>
          </cell>
          <cell r="CR18">
            <v>43415402</v>
          </cell>
          <cell r="CS18">
            <v>27624552.5</v>
          </cell>
          <cell r="CT18">
            <v>755367504</v>
          </cell>
          <cell r="CU18">
            <v>202306852</v>
          </cell>
          <cell r="CV18">
            <v>67662212.299999997</v>
          </cell>
          <cell r="CW18">
            <v>52956449</v>
          </cell>
          <cell r="CX18">
            <v>450663160</v>
          </cell>
          <cell r="CY18">
            <v>71914947</v>
          </cell>
          <cell r="CZ18">
            <v>74672614</v>
          </cell>
          <cell r="DA18">
            <v>279179834</v>
          </cell>
        </row>
        <row r="19">
          <cell r="A19" t="str">
            <v>kWh- Large User, Sub- Transmission, Intermediate/ Embedded Distributor</v>
          </cell>
          <cell r="C19">
            <v>2004</v>
          </cell>
          <cell r="D19">
            <v>19941497</v>
          </cell>
          <cell r="E19">
            <v>0</v>
          </cell>
          <cell r="F19">
            <v>365463747</v>
          </cell>
          <cell r="G19">
            <v>0</v>
          </cell>
          <cell r="H19">
            <v>0</v>
          </cell>
          <cell r="I19">
            <v>0</v>
          </cell>
          <cell r="J19">
            <v>244471838</v>
          </cell>
          <cell r="K19">
            <v>0</v>
          </cell>
          <cell r="L19">
            <v>0</v>
          </cell>
          <cell r="M19">
            <v>59750392</v>
          </cell>
          <cell r="N19">
            <v>0</v>
          </cell>
          <cell r="O19">
            <v>96595889</v>
          </cell>
          <cell r="P19">
            <v>0</v>
          </cell>
          <cell r="Q19">
            <v>0</v>
          </cell>
          <cell r="R19">
            <v>0</v>
          </cell>
          <cell r="S19">
            <v>0</v>
          </cell>
          <cell r="T19">
            <v>1004757724</v>
          </cell>
          <cell r="U19">
            <v>0</v>
          </cell>
          <cell r="V19">
            <v>74643139</v>
          </cell>
          <cell r="W19">
            <v>0</v>
          </cell>
          <cell r="X19">
            <v>0</v>
          </cell>
          <cell r="Y19">
            <v>43466758</v>
          </cell>
          <cell r="Z19">
            <v>0</v>
          </cell>
          <cell r="AA19">
            <v>0</v>
          </cell>
          <cell r="AB19">
            <v>0</v>
          </cell>
          <cell r="AC19">
            <v>32491658.300000001</v>
          </cell>
          <cell r="AD19">
            <v>0</v>
          </cell>
          <cell r="AE19">
            <v>0</v>
          </cell>
          <cell r="AF19">
            <v>0</v>
          </cell>
          <cell r="AG19">
            <v>0</v>
          </cell>
          <cell r="AH19">
            <v>262462104</v>
          </cell>
          <cell r="AI19">
            <v>262462104</v>
          </cell>
          <cell r="AJ19">
            <v>0</v>
          </cell>
          <cell r="AK19">
            <v>0</v>
          </cell>
          <cell r="AL19">
            <v>0</v>
          </cell>
          <cell r="AM19">
            <v>0</v>
          </cell>
          <cell r="AN19">
            <v>334113768</v>
          </cell>
          <cell r="AO19">
            <v>0</v>
          </cell>
          <cell r="AP19">
            <v>334113768</v>
          </cell>
          <cell r="AQ19">
            <v>0</v>
          </cell>
          <cell r="AR19">
            <v>44692716</v>
          </cell>
          <cell r="AS19">
            <v>294248777</v>
          </cell>
          <cell r="AT19">
            <v>1749000000</v>
          </cell>
          <cell r="AU19">
            <v>1749000000</v>
          </cell>
          <cell r="AV19">
            <v>0</v>
          </cell>
          <cell r="AW19">
            <v>621338901</v>
          </cell>
          <cell r="AX19">
            <v>0</v>
          </cell>
          <cell r="AY19">
            <v>0</v>
          </cell>
          <cell r="AZ19">
            <v>142814760</v>
          </cell>
          <cell r="BA19">
            <v>235977980</v>
          </cell>
          <cell r="BB19">
            <v>0</v>
          </cell>
          <cell r="BC19">
            <v>0</v>
          </cell>
          <cell r="BD19">
            <v>226759260</v>
          </cell>
          <cell r="BE19">
            <v>0</v>
          </cell>
          <cell r="BF19">
            <v>0</v>
          </cell>
          <cell r="BG19">
            <v>83457792</v>
          </cell>
          <cell r="BH19">
            <v>0</v>
          </cell>
          <cell r="BI19">
            <v>0</v>
          </cell>
          <cell r="BJ19">
            <v>0</v>
          </cell>
          <cell r="BK19">
            <v>0</v>
          </cell>
          <cell r="BL19">
            <v>0</v>
          </cell>
          <cell r="BM19">
            <v>0</v>
          </cell>
          <cell r="BN19">
            <v>0</v>
          </cell>
          <cell r="BO19">
            <v>0</v>
          </cell>
          <cell r="BP19">
            <v>0</v>
          </cell>
          <cell r="BQ19">
            <v>0</v>
          </cell>
          <cell r="BR19">
            <v>0</v>
          </cell>
          <cell r="BS19">
            <v>231154045</v>
          </cell>
          <cell r="BT19">
            <v>0</v>
          </cell>
          <cell r="BU19">
            <v>0</v>
          </cell>
          <cell r="BV19">
            <v>112144197</v>
          </cell>
          <cell r="BW19">
            <v>0</v>
          </cell>
          <cell r="BX19">
            <v>0</v>
          </cell>
          <cell r="BY19">
            <v>64756589</v>
          </cell>
          <cell r="BZ19">
            <v>0</v>
          </cell>
          <cell r="CA19">
            <v>64756589</v>
          </cell>
          <cell r="CB19">
            <v>0</v>
          </cell>
          <cell r="CC19">
            <v>0</v>
          </cell>
          <cell r="CD19">
            <v>402727206</v>
          </cell>
          <cell r="CE19">
            <v>402727206</v>
          </cell>
          <cell r="CF19">
            <v>0</v>
          </cell>
          <cell r="CG19">
            <v>0</v>
          </cell>
          <cell r="CH19">
            <v>0</v>
          </cell>
          <cell r="CI19">
            <v>0</v>
          </cell>
          <cell r="CJ19">
            <v>0</v>
          </cell>
          <cell r="CK19">
            <v>34831328</v>
          </cell>
          <cell r="CL19">
            <v>48081084</v>
          </cell>
          <cell r="CM19">
            <v>0</v>
          </cell>
          <cell r="CN19">
            <v>2593568077</v>
          </cell>
          <cell r="CO19">
            <v>184659451</v>
          </cell>
          <cell r="CP19">
            <v>184659451</v>
          </cell>
          <cell r="CQ19">
            <v>0</v>
          </cell>
          <cell r="CR19">
            <v>0</v>
          </cell>
          <cell r="CS19">
            <v>0</v>
          </cell>
          <cell r="CT19">
            <v>97056943</v>
          </cell>
          <cell r="CU19">
            <v>122885824</v>
          </cell>
          <cell r="CV19">
            <v>0</v>
          </cell>
          <cell r="CW19">
            <v>69093770.599999994</v>
          </cell>
          <cell r="CX19">
            <v>0</v>
          </cell>
          <cell r="CY19">
            <v>0</v>
          </cell>
          <cell r="CZ19">
            <v>0</v>
          </cell>
          <cell r="DA19">
            <v>27034727</v>
          </cell>
        </row>
        <row r="20">
          <cell r="A20" t="str">
            <v>kWh- Street Lighting</v>
          </cell>
          <cell r="B20" t="str">
            <v>YVST</v>
          </cell>
          <cell r="C20">
            <v>2004</v>
          </cell>
          <cell r="D20">
            <v>540437</v>
          </cell>
          <cell r="E20">
            <v>11118284</v>
          </cell>
          <cell r="F20">
            <v>8219873</v>
          </cell>
          <cell r="G20">
            <v>1504641</v>
          </cell>
          <cell r="H20">
            <v>6269378</v>
          </cell>
          <cell r="I20">
            <v>8910916</v>
          </cell>
          <cell r="J20">
            <v>9486994</v>
          </cell>
          <cell r="K20">
            <v>0</v>
          </cell>
          <cell r="L20">
            <v>221064</v>
          </cell>
          <cell r="M20">
            <v>7885370</v>
          </cell>
          <cell r="N20">
            <v>363169</v>
          </cell>
          <cell r="O20">
            <v>1918113</v>
          </cell>
          <cell r="P20">
            <v>359443</v>
          </cell>
          <cell r="Q20">
            <v>7271</v>
          </cell>
          <cell r="R20">
            <v>38612</v>
          </cell>
          <cell r="S20">
            <v>2398045</v>
          </cell>
          <cell r="T20">
            <v>39334676</v>
          </cell>
          <cell r="U20">
            <v>0</v>
          </cell>
          <cell r="V20">
            <v>3529828</v>
          </cell>
          <cell r="W20">
            <v>0</v>
          </cell>
          <cell r="X20">
            <v>5902291</v>
          </cell>
          <cell r="Y20">
            <v>3753742</v>
          </cell>
          <cell r="Z20">
            <v>2682876</v>
          </cell>
          <cell r="AA20">
            <v>1221374</v>
          </cell>
          <cell r="AB20">
            <v>110955.3</v>
          </cell>
          <cell r="AC20">
            <v>568631</v>
          </cell>
          <cell r="AD20">
            <v>5818353.7000000002</v>
          </cell>
          <cell r="AE20">
            <v>5119876</v>
          </cell>
          <cell r="AF20">
            <v>698477.7</v>
          </cell>
          <cell r="AG20">
            <v>0</v>
          </cell>
          <cell r="AH20">
            <v>8371711</v>
          </cell>
          <cell r="AI20">
            <v>8181928</v>
          </cell>
          <cell r="AJ20">
            <v>189783</v>
          </cell>
          <cell r="AK20">
            <v>2280012</v>
          </cell>
          <cell r="AL20">
            <v>2495616</v>
          </cell>
          <cell r="AM20">
            <v>1210749</v>
          </cell>
          <cell r="AN20">
            <v>10470633</v>
          </cell>
          <cell r="AO20">
            <v>0</v>
          </cell>
          <cell r="AP20">
            <v>10470633</v>
          </cell>
          <cell r="AQ20">
            <v>347925.8</v>
          </cell>
          <cell r="AR20">
            <v>922378</v>
          </cell>
          <cell r="AS20">
            <v>21710597</v>
          </cell>
          <cell r="AT20">
            <v>109773499.59999999</v>
          </cell>
          <cell r="AU20">
            <v>109467156</v>
          </cell>
          <cell r="AV20">
            <v>306343.59999999998</v>
          </cell>
          <cell r="AW20">
            <v>37334610</v>
          </cell>
          <cell r="AX20">
            <v>0</v>
          </cell>
          <cell r="AY20">
            <v>1732835</v>
          </cell>
          <cell r="AZ20">
            <v>3689704</v>
          </cell>
          <cell r="BA20">
            <v>15016164</v>
          </cell>
          <cell r="BB20">
            <v>1906002</v>
          </cell>
          <cell r="BC20">
            <v>0</v>
          </cell>
          <cell r="BD20">
            <v>23212004</v>
          </cell>
          <cell r="BE20">
            <v>1548580</v>
          </cell>
          <cell r="BF20">
            <v>1141118</v>
          </cell>
          <cell r="BG20">
            <v>3650549</v>
          </cell>
          <cell r="BH20">
            <v>54471</v>
          </cell>
          <cell r="BI20">
            <v>4794254</v>
          </cell>
          <cell r="BJ20">
            <v>4319316</v>
          </cell>
          <cell r="BK20">
            <v>474938</v>
          </cell>
          <cell r="BL20">
            <v>7250460</v>
          </cell>
          <cell r="BM20">
            <v>5718166</v>
          </cell>
          <cell r="BN20">
            <v>1532294</v>
          </cell>
          <cell r="BO20">
            <v>931847</v>
          </cell>
          <cell r="BP20">
            <v>3699808</v>
          </cell>
          <cell r="BQ20">
            <v>3441056</v>
          </cell>
          <cell r="BR20">
            <v>0</v>
          </cell>
          <cell r="BS20">
            <v>11795987</v>
          </cell>
          <cell r="BT20">
            <v>1578693</v>
          </cell>
          <cell r="BU20">
            <v>2516661</v>
          </cell>
          <cell r="BV20">
            <v>8702376</v>
          </cell>
          <cell r="BW20">
            <v>2630856</v>
          </cell>
          <cell r="BX20">
            <v>921748.7</v>
          </cell>
          <cell r="BY20">
            <v>5980324</v>
          </cell>
          <cell r="BZ20">
            <v>122539</v>
          </cell>
          <cell r="CA20">
            <v>5588950</v>
          </cell>
          <cell r="CB20">
            <v>268835</v>
          </cell>
          <cell r="CC20">
            <v>159099</v>
          </cell>
          <cell r="CD20">
            <v>36912318</v>
          </cell>
          <cell r="CE20">
            <v>34573880</v>
          </cell>
          <cell r="CF20">
            <v>2338438</v>
          </cell>
          <cell r="CG20">
            <v>6973456</v>
          </cell>
          <cell r="CH20">
            <v>1089460</v>
          </cell>
          <cell r="CI20">
            <v>1431216</v>
          </cell>
          <cell r="CJ20">
            <v>470192</v>
          </cell>
          <cell r="CK20">
            <v>2874584</v>
          </cell>
          <cell r="CL20">
            <v>10732983</v>
          </cell>
          <cell r="CM20">
            <v>1411531</v>
          </cell>
          <cell r="CN20">
            <v>108911280</v>
          </cell>
          <cell r="CO20">
            <v>14198346</v>
          </cell>
          <cell r="CP20">
            <v>13636431</v>
          </cell>
          <cell r="CQ20">
            <v>0</v>
          </cell>
          <cell r="CR20">
            <v>561915</v>
          </cell>
          <cell r="CS20">
            <v>1481841.3</v>
          </cell>
          <cell r="CT20">
            <v>6727157</v>
          </cell>
          <cell r="CU20">
            <v>4669826</v>
          </cell>
          <cell r="CV20">
            <v>768830</v>
          </cell>
          <cell r="CW20">
            <v>1067640</v>
          </cell>
          <cell r="CX20">
            <v>441449</v>
          </cell>
          <cell r="CY20">
            <v>0</v>
          </cell>
          <cell r="CZ20">
            <v>0</v>
          </cell>
          <cell r="DA20">
            <v>2515721</v>
          </cell>
        </row>
        <row r="21">
          <cell r="A21" t="str">
            <v>kWh- Sentinel Lighting</v>
          </cell>
          <cell r="B21" t="str">
            <v>YVSL</v>
          </cell>
          <cell r="C21">
            <v>2004</v>
          </cell>
          <cell r="D21">
            <v>2062</v>
          </cell>
          <cell r="E21">
            <v>0</v>
          </cell>
          <cell r="F21">
            <v>721397</v>
          </cell>
          <cell r="G21">
            <v>220030</v>
          </cell>
          <cell r="H21">
            <v>574675</v>
          </cell>
          <cell r="I21">
            <v>0</v>
          </cell>
          <cell r="J21">
            <v>0</v>
          </cell>
          <cell r="K21">
            <v>0</v>
          </cell>
          <cell r="L21">
            <v>23670</v>
          </cell>
          <cell r="M21">
            <v>440186</v>
          </cell>
          <cell r="N21">
            <v>47893</v>
          </cell>
          <cell r="O21">
            <v>0</v>
          </cell>
          <cell r="P21">
            <v>0</v>
          </cell>
          <cell r="Q21">
            <v>7272</v>
          </cell>
          <cell r="R21">
            <v>41083</v>
          </cell>
          <cell r="S21">
            <v>0</v>
          </cell>
          <cell r="T21">
            <v>0</v>
          </cell>
          <cell r="U21">
            <v>0</v>
          </cell>
          <cell r="V21">
            <v>243274</v>
          </cell>
          <cell r="W21">
            <v>0</v>
          </cell>
          <cell r="X21">
            <v>426141</v>
          </cell>
          <cell r="Y21">
            <v>143950</v>
          </cell>
          <cell r="Z21">
            <v>840915</v>
          </cell>
          <cell r="AA21">
            <v>0</v>
          </cell>
          <cell r="AB21">
            <v>0</v>
          </cell>
          <cell r="AC21">
            <v>0</v>
          </cell>
          <cell r="AD21">
            <v>407172.3</v>
          </cell>
          <cell r="AE21">
            <v>361346</v>
          </cell>
          <cell r="AF21">
            <v>45826.3</v>
          </cell>
          <cell r="AG21">
            <v>0</v>
          </cell>
          <cell r="AH21">
            <v>128507</v>
          </cell>
          <cell r="AI21">
            <v>128507</v>
          </cell>
          <cell r="AJ21">
            <v>0</v>
          </cell>
          <cell r="AK21">
            <v>572366</v>
          </cell>
          <cell r="AL21">
            <v>343839</v>
          </cell>
          <cell r="AM21">
            <v>680404</v>
          </cell>
          <cell r="AN21">
            <v>354889</v>
          </cell>
          <cell r="AO21">
            <v>0</v>
          </cell>
          <cell r="AP21">
            <v>354889</v>
          </cell>
          <cell r="AQ21">
            <v>0</v>
          </cell>
          <cell r="AR21">
            <v>101744</v>
          </cell>
          <cell r="AS21">
            <v>83787</v>
          </cell>
          <cell r="AT21">
            <v>23762844</v>
          </cell>
          <cell r="AU21">
            <v>23762844</v>
          </cell>
          <cell r="AV21">
            <v>0</v>
          </cell>
          <cell r="AW21">
            <v>0</v>
          </cell>
          <cell r="AX21">
            <v>0</v>
          </cell>
          <cell r="AY21">
            <v>0</v>
          </cell>
          <cell r="AZ21">
            <v>0</v>
          </cell>
          <cell r="BA21">
            <v>0</v>
          </cell>
          <cell r="BB21">
            <v>41534</v>
          </cell>
          <cell r="BC21">
            <v>42899.5</v>
          </cell>
          <cell r="BD21">
            <v>946133</v>
          </cell>
          <cell r="BE21">
            <v>46319</v>
          </cell>
          <cell r="BF21">
            <v>47274.8</v>
          </cell>
          <cell r="BG21">
            <v>191280</v>
          </cell>
          <cell r="BH21">
            <v>0</v>
          </cell>
          <cell r="BI21">
            <v>318959</v>
          </cell>
          <cell r="BJ21">
            <v>318059</v>
          </cell>
          <cell r="BK21">
            <v>900</v>
          </cell>
          <cell r="BL21">
            <v>347994</v>
          </cell>
          <cell r="BM21">
            <v>61615</v>
          </cell>
          <cell r="BN21">
            <v>286379</v>
          </cell>
          <cell r="BO21">
            <v>159641</v>
          </cell>
          <cell r="BP21">
            <v>322958</v>
          </cell>
          <cell r="BQ21">
            <v>651844</v>
          </cell>
          <cell r="BR21">
            <v>0</v>
          </cell>
          <cell r="BS21">
            <v>164538</v>
          </cell>
          <cell r="BT21">
            <v>133848</v>
          </cell>
          <cell r="BU21">
            <v>459641</v>
          </cell>
          <cell r="BV21">
            <v>40719</v>
          </cell>
          <cell r="BW21">
            <v>281282</v>
          </cell>
          <cell r="BX21">
            <v>16928.099999999999</v>
          </cell>
          <cell r="BY21">
            <v>1010677</v>
          </cell>
          <cell r="BZ21">
            <v>0</v>
          </cell>
          <cell r="CA21">
            <v>970008</v>
          </cell>
          <cell r="CB21">
            <v>40669</v>
          </cell>
          <cell r="CC21">
            <v>4579</v>
          </cell>
          <cell r="CD21">
            <v>590780</v>
          </cell>
          <cell r="CE21">
            <v>544285</v>
          </cell>
          <cell r="CF21">
            <v>46495</v>
          </cell>
          <cell r="CG21">
            <v>285485</v>
          </cell>
          <cell r="CH21">
            <v>0</v>
          </cell>
          <cell r="CI21">
            <v>58884</v>
          </cell>
          <cell r="CJ21">
            <v>0</v>
          </cell>
          <cell r="CK21">
            <v>0</v>
          </cell>
          <cell r="CL21">
            <v>64650</v>
          </cell>
          <cell r="CM21">
            <v>125748</v>
          </cell>
          <cell r="CN21">
            <v>0</v>
          </cell>
          <cell r="CO21">
            <v>876005</v>
          </cell>
          <cell r="CP21">
            <v>825096</v>
          </cell>
          <cell r="CQ21">
            <v>0</v>
          </cell>
          <cell r="CR21">
            <v>50909</v>
          </cell>
          <cell r="CS21">
            <v>7404</v>
          </cell>
          <cell r="CT21">
            <v>0</v>
          </cell>
          <cell r="CU21">
            <v>1020158</v>
          </cell>
          <cell r="CV21">
            <v>41104</v>
          </cell>
          <cell r="CW21">
            <v>23119</v>
          </cell>
          <cell r="CX21">
            <v>15441</v>
          </cell>
          <cell r="CY21">
            <v>0</v>
          </cell>
          <cell r="CZ21">
            <v>0</v>
          </cell>
          <cell r="DA21">
            <v>38160</v>
          </cell>
        </row>
        <row r="22">
          <cell r="A22" t="str">
            <v>kW</v>
          </cell>
          <cell r="B22" t="str">
            <v>YD</v>
          </cell>
          <cell r="C22">
            <v>2004</v>
          </cell>
          <cell r="D22">
            <v>45593.4</v>
          </cell>
          <cell r="E22">
            <v>1873486</v>
          </cell>
          <cell r="F22">
            <v>1501581</v>
          </cell>
          <cell r="G22">
            <v>493322</v>
          </cell>
          <cell r="H22">
            <v>1463693</v>
          </cell>
          <cell r="I22">
            <v>2459547.2000000002</v>
          </cell>
          <cell r="J22">
            <v>2491204</v>
          </cell>
          <cell r="K22">
            <v>212814.4</v>
          </cell>
          <cell r="L22">
            <v>24947.9</v>
          </cell>
          <cell r="M22">
            <v>1410271</v>
          </cell>
          <cell r="N22">
            <v>81902</v>
          </cell>
          <cell r="O22">
            <v>680283</v>
          </cell>
          <cell r="P22">
            <v>19699</v>
          </cell>
          <cell r="Q22">
            <v>17057</v>
          </cell>
          <cell r="R22">
            <v>47998</v>
          </cell>
          <cell r="S22">
            <v>0</v>
          </cell>
          <cell r="T22">
            <v>13005242</v>
          </cell>
          <cell r="U22">
            <v>4919783</v>
          </cell>
          <cell r="V22">
            <v>549315</v>
          </cell>
          <cell r="W22">
            <v>0</v>
          </cell>
          <cell r="X22">
            <v>533079.69999999995</v>
          </cell>
          <cell r="Y22">
            <v>1152800</v>
          </cell>
          <cell r="Z22">
            <v>339954</v>
          </cell>
          <cell r="AA22">
            <v>63397</v>
          </cell>
          <cell r="AB22">
            <v>7845</v>
          </cell>
          <cell r="AC22">
            <v>157922.4</v>
          </cell>
          <cell r="AD22">
            <v>957859.7</v>
          </cell>
          <cell r="AE22">
            <v>906024</v>
          </cell>
          <cell r="AF22">
            <v>51835.7</v>
          </cell>
          <cell r="AG22">
            <v>183044</v>
          </cell>
          <cell r="AH22">
            <v>2443494</v>
          </cell>
          <cell r="AI22">
            <v>2442155</v>
          </cell>
          <cell r="AJ22">
            <v>1339</v>
          </cell>
          <cell r="AK22">
            <v>389565</v>
          </cell>
          <cell r="AL22">
            <v>806758</v>
          </cell>
          <cell r="AM22">
            <v>176186</v>
          </cell>
          <cell r="AN22">
            <v>9834326</v>
          </cell>
          <cell r="AO22">
            <v>7950640</v>
          </cell>
          <cell r="AP22">
            <v>1883686</v>
          </cell>
          <cell r="AQ22">
            <v>13516</v>
          </cell>
          <cell r="AR22">
            <v>284112</v>
          </cell>
          <cell r="AS22">
            <v>5486766</v>
          </cell>
          <cell r="AT22">
            <v>23445617.199999999</v>
          </cell>
          <cell r="AU22">
            <v>23429600</v>
          </cell>
          <cell r="AV22">
            <v>16017.2</v>
          </cell>
          <cell r="AW22">
            <v>9824794</v>
          </cell>
          <cell r="AX22">
            <v>123264</v>
          </cell>
          <cell r="AY22">
            <v>142985</v>
          </cell>
          <cell r="AZ22">
            <v>1064164</v>
          </cell>
          <cell r="BA22">
            <v>2775977</v>
          </cell>
          <cell r="BB22">
            <v>437521</v>
          </cell>
          <cell r="BC22">
            <v>228040.6</v>
          </cell>
          <cell r="BD22">
            <v>4371558</v>
          </cell>
          <cell r="BE22">
            <v>303130</v>
          </cell>
          <cell r="BF22">
            <v>382327.5</v>
          </cell>
          <cell r="BG22">
            <v>841710</v>
          </cell>
          <cell r="BH22">
            <v>0</v>
          </cell>
          <cell r="BI22">
            <v>811556.3</v>
          </cell>
          <cell r="BJ22">
            <v>798285</v>
          </cell>
          <cell r="BK22">
            <v>13271.3</v>
          </cell>
          <cell r="BL22">
            <v>1680083</v>
          </cell>
          <cell r="BM22">
            <v>1245299</v>
          </cell>
          <cell r="BN22">
            <v>434784</v>
          </cell>
          <cell r="BO22">
            <v>199394</v>
          </cell>
          <cell r="BP22">
            <v>526388</v>
          </cell>
          <cell r="BQ22">
            <v>660698</v>
          </cell>
          <cell r="BR22">
            <v>0</v>
          </cell>
          <cell r="BS22">
            <v>2724011</v>
          </cell>
          <cell r="BT22">
            <v>298747</v>
          </cell>
          <cell r="BU22">
            <v>400120</v>
          </cell>
          <cell r="BV22">
            <v>1359377</v>
          </cell>
          <cell r="BW22">
            <v>199324</v>
          </cell>
          <cell r="BX22">
            <v>0</v>
          </cell>
          <cell r="BY22">
            <v>939354</v>
          </cell>
          <cell r="BZ22">
            <v>8242</v>
          </cell>
          <cell r="CA22">
            <v>895573</v>
          </cell>
          <cell r="CB22">
            <v>35539</v>
          </cell>
          <cell r="CC22">
            <v>342128</v>
          </cell>
          <cell r="CD22">
            <v>9849687</v>
          </cell>
          <cell r="CE22">
            <v>9287131</v>
          </cell>
          <cell r="CF22">
            <v>562556</v>
          </cell>
          <cell r="CG22">
            <v>704175</v>
          </cell>
          <cell r="CH22">
            <v>136614</v>
          </cell>
          <cell r="CI22">
            <v>146561.70000000001</v>
          </cell>
          <cell r="CJ22">
            <v>52245</v>
          </cell>
          <cell r="CK22">
            <v>481814</v>
          </cell>
          <cell r="CL22">
            <v>1437110</v>
          </cell>
          <cell r="CM22">
            <v>364383</v>
          </cell>
          <cell r="CN22">
            <v>42779756</v>
          </cell>
          <cell r="CO22">
            <v>3167007</v>
          </cell>
          <cell r="CP22">
            <v>3040077</v>
          </cell>
          <cell r="CQ22">
            <v>42890</v>
          </cell>
          <cell r="CR22">
            <v>84040</v>
          </cell>
          <cell r="CS22">
            <v>43861.8</v>
          </cell>
          <cell r="CT22">
            <v>1732211</v>
          </cell>
          <cell r="CU22">
            <v>721231</v>
          </cell>
          <cell r="CV22">
            <v>126291</v>
          </cell>
          <cell r="CW22">
            <v>243596.79999999999</v>
          </cell>
          <cell r="CX22">
            <v>83090</v>
          </cell>
          <cell r="CY22">
            <v>468693</v>
          </cell>
          <cell r="CZ22">
            <v>1854764</v>
          </cell>
          <cell r="DA22">
            <v>545628</v>
          </cell>
        </row>
        <row r="23">
          <cell r="A23" t="str">
            <v>kW - Residential</v>
          </cell>
          <cell r="B23" t="str">
            <v>YDR</v>
          </cell>
          <cell r="C23">
            <v>2004</v>
          </cell>
          <cell r="D23">
            <v>0</v>
          </cell>
          <cell r="E23">
            <v>0</v>
          </cell>
          <cell r="F23">
            <v>0</v>
          </cell>
          <cell r="G23">
            <v>0</v>
          </cell>
          <cell r="H23">
            <v>0</v>
          </cell>
          <cell r="I23">
            <v>0</v>
          </cell>
          <cell r="J23">
            <v>0</v>
          </cell>
          <cell r="K23">
            <v>0</v>
          </cell>
          <cell r="L23">
            <v>0</v>
          </cell>
          <cell r="M23">
            <v>0</v>
          </cell>
          <cell r="N23">
            <v>0</v>
          </cell>
          <cell r="O23">
            <v>226991</v>
          </cell>
          <cell r="P23">
            <v>0</v>
          </cell>
          <cell r="Q23">
            <v>10746</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303800</v>
          </cell>
          <cell r="AU23">
            <v>303800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927425</v>
          </cell>
          <cell r="DA23">
            <v>0</v>
          </cell>
        </row>
        <row r="24">
          <cell r="A24" t="str">
            <v>kW- General Service</v>
          </cell>
          <cell r="C24">
            <v>2004</v>
          </cell>
          <cell r="D24">
            <v>0</v>
          </cell>
          <cell r="E24">
            <v>1841391</v>
          </cell>
          <cell r="F24">
            <v>922809</v>
          </cell>
          <cell r="G24">
            <v>299165</v>
          </cell>
          <cell r="H24">
            <v>1442700</v>
          </cell>
          <cell r="I24">
            <v>2434720.7999999998</v>
          </cell>
          <cell r="J24">
            <v>1954179</v>
          </cell>
          <cell r="K24">
            <v>209664.6</v>
          </cell>
          <cell r="L24">
            <v>24093.599999999999</v>
          </cell>
          <cell r="M24">
            <v>1230719</v>
          </cell>
          <cell r="N24">
            <v>40402</v>
          </cell>
          <cell r="O24">
            <v>247781</v>
          </cell>
          <cell r="P24">
            <v>18518</v>
          </cell>
          <cell r="Q24">
            <v>5970</v>
          </cell>
          <cell r="R24">
            <v>47998</v>
          </cell>
          <cell r="S24">
            <v>0</v>
          </cell>
          <cell r="T24">
            <v>11266703</v>
          </cell>
          <cell r="U24">
            <v>2978454</v>
          </cell>
          <cell r="V24">
            <v>388680</v>
          </cell>
          <cell r="W24">
            <v>0</v>
          </cell>
          <cell r="X24">
            <v>515075.7</v>
          </cell>
          <cell r="Y24">
            <v>1044689</v>
          </cell>
          <cell r="Z24">
            <v>339954</v>
          </cell>
          <cell r="AA24">
            <v>60087</v>
          </cell>
          <cell r="AB24">
            <v>7559</v>
          </cell>
          <cell r="AC24">
            <v>81801.7</v>
          </cell>
          <cell r="AD24">
            <v>932790</v>
          </cell>
          <cell r="AE24">
            <v>882941</v>
          </cell>
          <cell r="AF24">
            <v>49849</v>
          </cell>
          <cell r="AG24">
            <v>178664</v>
          </cell>
          <cell r="AH24">
            <v>1951838</v>
          </cell>
          <cell r="AI24">
            <v>1950996</v>
          </cell>
          <cell r="AJ24">
            <v>842</v>
          </cell>
          <cell r="AK24">
            <v>381655</v>
          </cell>
          <cell r="AL24">
            <v>806758</v>
          </cell>
          <cell r="AM24">
            <v>172926</v>
          </cell>
          <cell r="AN24">
            <v>5237415</v>
          </cell>
          <cell r="AO24">
            <v>4050343</v>
          </cell>
          <cell r="AP24">
            <v>1187072</v>
          </cell>
          <cell r="AQ24">
            <v>12609</v>
          </cell>
          <cell r="AR24">
            <v>197611</v>
          </cell>
          <cell r="AS24">
            <v>4921052</v>
          </cell>
          <cell r="AT24">
            <v>16205289.6</v>
          </cell>
          <cell r="AU24">
            <v>16190100</v>
          </cell>
          <cell r="AV24">
            <v>15189.6</v>
          </cell>
          <cell r="AW24">
            <v>8603220</v>
          </cell>
          <cell r="AX24">
            <v>118921</v>
          </cell>
          <cell r="AY24">
            <v>138166</v>
          </cell>
          <cell r="AZ24">
            <v>739023</v>
          </cell>
          <cell r="BA24">
            <v>2273819</v>
          </cell>
          <cell r="BB24">
            <v>431947</v>
          </cell>
          <cell r="BC24">
            <v>222888.5</v>
          </cell>
          <cell r="BD24">
            <v>3886849</v>
          </cell>
          <cell r="BE24">
            <v>221788</v>
          </cell>
          <cell r="BF24">
            <v>379019.1</v>
          </cell>
          <cell r="BG24">
            <v>644452</v>
          </cell>
          <cell r="BH24">
            <v>0</v>
          </cell>
          <cell r="BI24">
            <v>810271.3</v>
          </cell>
          <cell r="BJ24">
            <v>798285</v>
          </cell>
          <cell r="BK24">
            <v>11986.3</v>
          </cell>
          <cell r="BL24">
            <v>1658558</v>
          </cell>
          <cell r="BM24">
            <v>1230112</v>
          </cell>
          <cell r="BN24">
            <v>428446</v>
          </cell>
          <cell r="BO24">
            <v>196428</v>
          </cell>
          <cell r="BP24">
            <v>526388</v>
          </cell>
          <cell r="BQ24">
            <v>649335</v>
          </cell>
          <cell r="BR24">
            <v>0</v>
          </cell>
          <cell r="BS24">
            <v>2238290</v>
          </cell>
          <cell r="BT24">
            <v>293990</v>
          </cell>
          <cell r="BU24">
            <v>391841</v>
          </cell>
          <cell r="BV24">
            <v>1092663</v>
          </cell>
          <cell r="BW24">
            <v>191624</v>
          </cell>
          <cell r="BX24">
            <v>0</v>
          </cell>
          <cell r="BY24">
            <v>786950</v>
          </cell>
          <cell r="BZ24">
            <v>7898</v>
          </cell>
          <cell r="CA24">
            <v>744375</v>
          </cell>
          <cell r="CB24">
            <v>34677</v>
          </cell>
          <cell r="CC24">
            <v>342128</v>
          </cell>
          <cell r="CD24">
            <v>9017451</v>
          </cell>
          <cell r="CE24">
            <v>8461799</v>
          </cell>
          <cell r="CF24">
            <v>555652</v>
          </cell>
          <cell r="CG24">
            <v>682008</v>
          </cell>
          <cell r="CH24">
            <v>133582</v>
          </cell>
          <cell r="CI24">
            <v>142556.29999999999</v>
          </cell>
          <cell r="CJ24">
            <v>50784</v>
          </cell>
          <cell r="CK24">
            <v>408475</v>
          </cell>
          <cell r="CL24">
            <v>1266944</v>
          </cell>
          <cell r="CM24">
            <v>353302</v>
          </cell>
          <cell r="CN24">
            <v>37061999</v>
          </cell>
          <cell r="CO24">
            <v>2792060</v>
          </cell>
          <cell r="CP24">
            <v>2668013</v>
          </cell>
          <cell r="CQ24">
            <v>41720</v>
          </cell>
          <cell r="CR24">
            <v>82327</v>
          </cell>
          <cell r="CS24">
            <v>39720.300000000003</v>
          </cell>
          <cell r="CT24">
            <v>1526184</v>
          </cell>
          <cell r="CU24">
            <v>419308</v>
          </cell>
          <cell r="CV24">
            <v>124300.4</v>
          </cell>
          <cell r="CW24">
            <v>107998.2</v>
          </cell>
          <cell r="CX24">
            <v>83090</v>
          </cell>
          <cell r="CY24">
            <v>454969</v>
          </cell>
          <cell r="CZ24">
            <v>905521</v>
          </cell>
          <cell r="DA24">
            <v>472851</v>
          </cell>
        </row>
        <row r="25">
          <cell r="A25" t="str">
            <v>kW- Large User, Sub- Transmission, Intermediate/ Embedded Distributor</v>
          </cell>
          <cell r="C25">
            <v>2004</v>
          </cell>
          <cell r="D25">
            <v>44042.2</v>
          </cell>
          <cell r="E25">
            <v>0</v>
          </cell>
          <cell r="F25">
            <v>552979</v>
          </cell>
          <cell r="G25">
            <v>189344</v>
          </cell>
          <cell r="H25">
            <v>0</v>
          </cell>
          <cell r="I25">
            <v>0</v>
          </cell>
          <cell r="J25">
            <v>510294</v>
          </cell>
          <cell r="K25">
            <v>0</v>
          </cell>
          <cell r="L25">
            <v>0</v>
          </cell>
          <cell r="M25">
            <v>155766</v>
          </cell>
          <cell r="N25">
            <v>0</v>
          </cell>
          <cell r="O25">
            <v>200182</v>
          </cell>
          <cell r="P25">
            <v>0</v>
          </cell>
          <cell r="Q25">
            <v>0</v>
          </cell>
          <cell r="R25">
            <v>0</v>
          </cell>
          <cell r="S25">
            <v>0</v>
          </cell>
          <cell r="T25">
            <v>1633244</v>
          </cell>
          <cell r="U25">
            <v>1941329</v>
          </cell>
          <cell r="V25">
            <v>151478</v>
          </cell>
          <cell r="W25">
            <v>0</v>
          </cell>
          <cell r="X25">
            <v>0</v>
          </cell>
          <cell r="Y25">
            <v>96308</v>
          </cell>
          <cell r="Z25">
            <v>0</v>
          </cell>
          <cell r="AA25">
            <v>0</v>
          </cell>
          <cell r="AB25">
            <v>0</v>
          </cell>
          <cell r="AC25">
            <v>74580.3</v>
          </cell>
          <cell r="AD25">
            <v>0</v>
          </cell>
          <cell r="AE25">
            <v>0</v>
          </cell>
          <cell r="AF25">
            <v>0</v>
          </cell>
          <cell r="AG25">
            <v>0</v>
          </cell>
          <cell r="AH25">
            <v>467895</v>
          </cell>
          <cell r="AI25">
            <v>467895</v>
          </cell>
          <cell r="AJ25">
            <v>0</v>
          </cell>
          <cell r="AK25">
            <v>0</v>
          </cell>
          <cell r="AL25">
            <v>0</v>
          </cell>
          <cell r="AM25">
            <v>0</v>
          </cell>
          <cell r="AN25">
            <v>4485487</v>
          </cell>
          <cell r="AO25">
            <v>3818962</v>
          </cell>
          <cell r="AP25">
            <v>666525</v>
          </cell>
          <cell r="AQ25">
            <v>0</v>
          </cell>
          <cell r="AR25">
            <v>83420</v>
          </cell>
          <cell r="AS25">
            <v>505001</v>
          </cell>
          <cell r="AT25">
            <v>6935700</v>
          </cell>
          <cell r="AU25">
            <v>6935700</v>
          </cell>
          <cell r="AV25">
            <v>0</v>
          </cell>
          <cell r="AW25">
            <v>1117842</v>
          </cell>
          <cell r="AX25">
            <v>0</v>
          </cell>
          <cell r="AY25">
            <v>0</v>
          </cell>
          <cell r="AZ25">
            <v>314742</v>
          </cell>
          <cell r="BA25">
            <v>460426</v>
          </cell>
          <cell r="BB25">
            <v>0</v>
          </cell>
          <cell r="BC25">
            <v>0</v>
          </cell>
          <cell r="BD25">
            <v>420543</v>
          </cell>
          <cell r="BE25">
            <v>76961</v>
          </cell>
          <cell r="BF25">
            <v>0</v>
          </cell>
          <cell r="BG25">
            <v>186557</v>
          </cell>
          <cell r="BH25">
            <v>0</v>
          </cell>
          <cell r="BI25">
            <v>0</v>
          </cell>
          <cell r="BJ25">
            <v>0</v>
          </cell>
          <cell r="BK25">
            <v>0</v>
          </cell>
          <cell r="BL25">
            <v>0</v>
          </cell>
          <cell r="BM25">
            <v>0</v>
          </cell>
          <cell r="BN25">
            <v>0</v>
          </cell>
          <cell r="BO25">
            <v>0</v>
          </cell>
          <cell r="BP25">
            <v>0</v>
          </cell>
          <cell r="BQ25">
            <v>0</v>
          </cell>
          <cell r="BR25">
            <v>0</v>
          </cell>
          <cell r="BS25">
            <v>454618</v>
          </cell>
          <cell r="BT25">
            <v>0</v>
          </cell>
          <cell r="BU25">
            <v>0</v>
          </cell>
          <cell r="BV25">
            <v>243129</v>
          </cell>
          <cell r="BW25">
            <v>0</v>
          </cell>
          <cell r="BX25">
            <v>0</v>
          </cell>
          <cell r="BY25">
            <v>133227</v>
          </cell>
          <cell r="BZ25">
            <v>0</v>
          </cell>
          <cell r="CA25">
            <v>133227</v>
          </cell>
          <cell r="CB25">
            <v>0</v>
          </cell>
          <cell r="CC25">
            <v>0</v>
          </cell>
          <cell r="CD25">
            <v>724021</v>
          </cell>
          <cell r="CE25">
            <v>724021</v>
          </cell>
          <cell r="CF25">
            <v>0</v>
          </cell>
          <cell r="CG25">
            <v>0</v>
          </cell>
          <cell r="CH25">
            <v>0</v>
          </cell>
          <cell r="CI25">
            <v>0</v>
          </cell>
          <cell r="CJ25">
            <v>0</v>
          </cell>
          <cell r="CK25">
            <v>65360</v>
          </cell>
          <cell r="CL25">
            <v>139820</v>
          </cell>
          <cell r="CM25">
            <v>0</v>
          </cell>
          <cell r="CN25">
            <v>5409480</v>
          </cell>
          <cell r="CO25">
            <v>323766</v>
          </cell>
          <cell r="CP25">
            <v>323766</v>
          </cell>
          <cell r="CQ25">
            <v>0</v>
          </cell>
          <cell r="CR25">
            <v>0</v>
          </cell>
          <cell r="CS25">
            <v>0</v>
          </cell>
          <cell r="CT25">
            <v>196379</v>
          </cell>
          <cell r="CU25">
            <v>286901</v>
          </cell>
          <cell r="CV25">
            <v>0</v>
          </cell>
          <cell r="CW25">
            <v>132603.79999999999</v>
          </cell>
          <cell r="CX25">
            <v>0</v>
          </cell>
          <cell r="CY25">
            <v>0</v>
          </cell>
          <cell r="CZ25">
            <v>0</v>
          </cell>
          <cell r="DA25">
            <v>66021</v>
          </cell>
        </row>
        <row r="26">
          <cell r="A26" t="str">
            <v>kW- Street Lighting</v>
          </cell>
          <cell r="C26">
            <v>2004</v>
          </cell>
          <cell r="D26">
            <v>1551.2</v>
          </cell>
          <cell r="E26">
            <v>32095</v>
          </cell>
          <cell r="F26">
            <v>24138</v>
          </cell>
          <cell r="G26">
            <v>4202</v>
          </cell>
          <cell r="H26">
            <v>19077</v>
          </cell>
          <cell r="I26">
            <v>24826.400000000001</v>
          </cell>
          <cell r="J26">
            <v>26731</v>
          </cell>
          <cell r="K26">
            <v>3015.6</v>
          </cell>
          <cell r="L26">
            <v>788.7</v>
          </cell>
          <cell r="M26">
            <v>22715</v>
          </cell>
          <cell r="N26">
            <v>41500</v>
          </cell>
          <cell r="O26">
            <v>5329</v>
          </cell>
          <cell r="P26">
            <v>1181</v>
          </cell>
          <cell r="Q26">
            <v>170</v>
          </cell>
          <cell r="R26">
            <v>0</v>
          </cell>
          <cell r="S26">
            <v>0</v>
          </cell>
          <cell r="T26">
            <v>105295</v>
          </cell>
          <cell r="U26">
            <v>0</v>
          </cell>
          <cell r="V26">
            <v>9157</v>
          </cell>
          <cell r="W26">
            <v>0</v>
          </cell>
          <cell r="X26">
            <v>16820</v>
          </cell>
          <cell r="Y26">
            <v>11403</v>
          </cell>
          <cell r="Z26">
            <v>0</v>
          </cell>
          <cell r="AA26">
            <v>3310</v>
          </cell>
          <cell r="AB26">
            <v>286</v>
          </cell>
          <cell r="AC26">
            <v>1540.4</v>
          </cell>
          <cell r="AD26">
            <v>23390.2</v>
          </cell>
          <cell r="AE26">
            <v>21593</v>
          </cell>
          <cell r="AF26">
            <v>1797.2</v>
          </cell>
          <cell r="AG26">
            <v>4380</v>
          </cell>
          <cell r="AH26">
            <v>23322</v>
          </cell>
          <cell r="AI26">
            <v>22825</v>
          </cell>
          <cell r="AJ26">
            <v>497</v>
          </cell>
          <cell r="AK26">
            <v>6333</v>
          </cell>
          <cell r="AL26">
            <v>0</v>
          </cell>
          <cell r="AM26">
            <v>3084</v>
          </cell>
          <cell r="AN26">
            <v>109850</v>
          </cell>
          <cell r="AO26">
            <v>80748</v>
          </cell>
          <cell r="AP26">
            <v>29102</v>
          </cell>
          <cell r="AQ26">
            <v>907</v>
          </cell>
          <cell r="AR26">
            <v>2776</v>
          </cell>
          <cell r="AS26">
            <v>60474</v>
          </cell>
          <cell r="AT26">
            <v>827.6</v>
          </cell>
          <cell r="AU26">
            <v>0</v>
          </cell>
          <cell r="AV26">
            <v>827.6</v>
          </cell>
          <cell r="AW26">
            <v>103732</v>
          </cell>
          <cell r="AX26">
            <v>3947</v>
          </cell>
          <cell r="AY26">
            <v>4819</v>
          </cell>
          <cell r="AZ26">
            <v>10399</v>
          </cell>
          <cell r="BA26">
            <v>41732</v>
          </cell>
          <cell r="BB26">
            <v>5574</v>
          </cell>
          <cell r="BC26">
            <v>5152.1000000000004</v>
          </cell>
          <cell r="BD26">
            <v>61695</v>
          </cell>
          <cell r="BE26">
            <v>4263</v>
          </cell>
          <cell r="BF26">
            <v>3214.9</v>
          </cell>
          <cell r="BG26">
            <v>10170</v>
          </cell>
          <cell r="BH26">
            <v>0</v>
          </cell>
          <cell r="BI26">
            <v>1246</v>
          </cell>
          <cell r="BJ26">
            <v>0</v>
          </cell>
          <cell r="BK26">
            <v>1246</v>
          </cell>
          <cell r="BL26">
            <v>968</v>
          </cell>
          <cell r="BM26">
            <v>121</v>
          </cell>
          <cell r="BN26">
            <v>847</v>
          </cell>
          <cell r="BO26">
            <v>2568</v>
          </cell>
          <cell r="BP26">
            <v>0</v>
          </cell>
          <cell r="BQ26">
            <v>9600</v>
          </cell>
          <cell r="BR26">
            <v>0</v>
          </cell>
          <cell r="BS26">
            <v>31103</v>
          </cell>
          <cell r="BT26">
            <v>4390</v>
          </cell>
          <cell r="BU26">
            <v>7006</v>
          </cell>
          <cell r="BV26">
            <v>23450</v>
          </cell>
          <cell r="BW26">
            <v>6982</v>
          </cell>
          <cell r="BX26">
            <v>0</v>
          </cell>
          <cell r="BY26">
            <v>16548</v>
          </cell>
          <cell r="BZ26">
            <v>344</v>
          </cell>
          <cell r="CA26">
            <v>15462</v>
          </cell>
          <cell r="CB26">
            <v>742</v>
          </cell>
          <cell r="CC26">
            <v>0</v>
          </cell>
          <cell r="CD26">
            <v>106676</v>
          </cell>
          <cell r="CE26">
            <v>100002</v>
          </cell>
          <cell r="CF26">
            <v>6674</v>
          </cell>
          <cell r="CG26">
            <v>21340</v>
          </cell>
          <cell r="CH26">
            <v>3032</v>
          </cell>
          <cell r="CI26">
            <v>3751.9</v>
          </cell>
          <cell r="CJ26">
            <v>1461</v>
          </cell>
          <cell r="CK26">
            <v>7979</v>
          </cell>
          <cell r="CL26">
            <v>30346</v>
          </cell>
          <cell r="CM26">
            <v>3710</v>
          </cell>
          <cell r="CN26">
            <v>308277</v>
          </cell>
          <cell r="CO26">
            <v>48733</v>
          </cell>
          <cell r="CP26">
            <v>46009</v>
          </cell>
          <cell r="CQ26">
            <v>1152</v>
          </cell>
          <cell r="CR26">
            <v>1572</v>
          </cell>
          <cell r="CS26">
            <v>4119.8999999999996</v>
          </cell>
          <cell r="CT26">
            <v>9648</v>
          </cell>
          <cell r="CU26">
            <v>12988</v>
          </cell>
          <cell r="CV26">
            <v>1990.6</v>
          </cell>
          <cell r="CW26">
            <v>2930.6</v>
          </cell>
          <cell r="CX26">
            <v>0</v>
          </cell>
          <cell r="CY26">
            <v>13688</v>
          </cell>
          <cell r="CZ26">
            <v>21818</v>
          </cell>
          <cell r="DA26">
            <v>6650</v>
          </cell>
        </row>
        <row r="27">
          <cell r="A27" t="str">
            <v>kW- Sentinel Lighting</v>
          </cell>
          <cell r="C27">
            <v>2004</v>
          </cell>
          <cell r="D27">
            <v>0</v>
          </cell>
          <cell r="E27">
            <v>0</v>
          </cell>
          <cell r="F27">
            <v>1655</v>
          </cell>
          <cell r="G27">
            <v>611</v>
          </cell>
          <cell r="H27">
            <v>1916</v>
          </cell>
          <cell r="I27">
            <v>0</v>
          </cell>
          <cell r="J27">
            <v>0</v>
          </cell>
          <cell r="K27">
            <v>134.19999999999999</v>
          </cell>
          <cell r="L27">
            <v>65.599999999999994</v>
          </cell>
          <cell r="M27">
            <v>1071</v>
          </cell>
          <cell r="N27">
            <v>0</v>
          </cell>
          <cell r="O27">
            <v>0</v>
          </cell>
          <cell r="P27">
            <v>0</v>
          </cell>
          <cell r="Q27">
            <v>171</v>
          </cell>
          <cell r="R27">
            <v>0</v>
          </cell>
          <cell r="S27">
            <v>0</v>
          </cell>
          <cell r="T27">
            <v>0</v>
          </cell>
          <cell r="U27">
            <v>0</v>
          </cell>
          <cell r="V27">
            <v>0</v>
          </cell>
          <cell r="W27">
            <v>0</v>
          </cell>
          <cell r="X27">
            <v>1184</v>
          </cell>
          <cell r="Y27">
            <v>400</v>
          </cell>
          <cell r="Z27">
            <v>0</v>
          </cell>
          <cell r="AA27">
            <v>0</v>
          </cell>
          <cell r="AB27">
            <v>0</v>
          </cell>
          <cell r="AC27">
            <v>0</v>
          </cell>
          <cell r="AD27">
            <v>1679.5</v>
          </cell>
          <cell r="AE27">
            <v>1490</v>
          </cell>
          <cell r="AF27">
            <v>189.5</v>
          </cell>
          <cell r="AG27">
            <v>0</v>
          </cell>
          <cell r="AH27">
            <v>439</v>
          </cell>
          <cell r="AI27">
            <v>439</v>
          </cell>
          <cell r="AJ27">
            <v>0</v>
          </cell>
          <cell r="AK27">
            <v>1577</v>
          </cell>
          <cell r="AL27">
            <v>0</v>
          </cell>
          <cell r="AM27">
            <v>176</v>
          </cell>
          <cell r="AN27">
            <v>1574</v>
          </cell>
          <cell r="AO27">
            <v>587</v>
          </cell>
          <cell r="AP27">
            <v>987</v>
          </cell>
          <cell r="AQ27">
            <v>0</v>
          </cell>
          <cell r="AR27">
            <v>305</v>
          </cell>
          <cell r="AS27">
            <v>239</v>
          </cell>
          <cell r="AT27">
            <v>0</v>
          </cell>
          <cell r="AU27">
            <v>0</v>
          </cell>
          <cell r="AV27">
            <v>0</v>
          </cell>
          <cell r="AW27">
            <v>0</v>
          </cell>
          <cell r="AX27">
            <v>396</v>
          </cell>
          <cell r="AY27">
            <v>0</v>
          </cell>
          <cell r="AZ27">
            <v>0</v>
          </cell>
          <cell r="BA27">
            <v>0</v>
          </cell>
          <cell r="BB27">
            <v>0</v>
          </cell>
          <cell r="BC27">
            <v>0</v>
          </cell>
          <cell r="BD27">
            <v>2471</v>
          </cell>
          <cell r="BE27">
            <v>118</v>
          </cell>
          <cell r="BF27">
            <v>93.5</v>
          </cell>
          <cell r="BG27">
            <v>531</v>
          </cell>
          <cell r="BH27">
            <v>0</v>
          </cell>
          <cell r="BI27">
            <v>39</v>
          </cell>
          <cell r="BJ27">
            <v>0</v>
          </cell>
          <cell r="BK27">
            <v>39</v>
          </cell>
          <cell r="BL27">
            <v>20557</v>
          </cell>
          <cell r="BM27">
            <v>15066</v>
          </cell>
          <cell r="BN27">
            <v>5491</v>
          </cell>
          <cell r="BO27">
            <v>398</v>
          </cell>
          <cell r="BP27">
            <v>0</v>
          </cell>
          <cell r="BQ27">
            <v>1763</v>
          </cell>
          <cell r="BR27">
            <v>0</v>
          </cell>
          <cell r="BS27">
            <v>0</v>
          </cell>
          <cell r="BT27">
            <v>367</v>
          </cell>
          <cell r="BU27">
            <v>1273</v>
          </cell>
          <cell r="BV27">
            <v>135</v>
          </cell>
          <cell r="BW27">
            <v>718</v>
          </cell>
          <cell r="BX27">
            <v>0</v>
          </cell>
          <cell r="BY27">
            <v>2629</v>
          </cell>
          <cell r="BZ27">
            <v>0</v>
          </cell>
          <cell r="CA27">
            <v>2509</v>
          </cell>
          <cell r="CB27">
            <v>120</v>
          </cell>
          <cell r="CC27">
            <v>0</v>
          </cell>
          <cell r="CD27">
            <v>1539</v>
          </cell>
          <cell r="CE27">
            <v>1309</v>
          </cell>
          <cell r="CF27">
            <v>230</v>
          </cell>
          <cell r="CG27">
            <v>767</v>
          </cell>
          <cell r="CH27">
            <v>0</v>
          </cell>
          <cell r="CI27">
            <v>253.5</v>
          </cell>
          <cell r="CJ27">
            <v>0</v>
          </cell>
          <cell r="CK27">
            <v>0</v>
          </cell>
          <cell r="CL27">
            <v>0</v>
          </cell>
          <cell r="CM27">
            <v>7371</v>
          </cell>
          <cell r="CN27">
            <v>0</v>
          </cell>
          <cell r="CO27">
            <v>2448</v>
          </cell>
          <cell r="CP27">
            <v>2289</v>
          </cell>
          <cell r="CQ27">
            <v>18</v>
          </cell>
          <cell r="CR27">
            <v>141</v>
          </cell>
          <cell r="CS27">
            <v>21.6</v>
          </cell>
          <cell r="CT27">
            <v>0</v>
          </cell>
          <cell r="CU27">
            <v>2034</v>
          </cell>
          <cell r="CV27">
            <v>0</v>
          </cell>
          <cell r="CW27">
            <v>64.2</v>
          </cell>
          <cell r="CX27">
            <v>0</v>
          </cell>
          <cell r="CY27">
            <v>36</v>
          </cell>
          <cell r="CZ27">
            <v>0</v>
          </cell>
          <cell r="DA27">
            <v>106</v>
          </cell>
        </row>
        <row r="28">
          <cell r="A28" t="str">
            <v>Billed Total Distribution Revenues</v>
          </cell>
          <cell r="B28" t="str">
            <v>RTOT</v>
          </cell>
          <cell r="C28">
            <v>2004</v>
          </cell>
          <cell r="D28">
            <v>767272.49</v>
          </cell>
          <cell r="E28">
            <v>25722618</v>
          </cell>
          <cell r="F28">
            <v>13139021</v>
          </cell>
          <cell r="G28">
            <v>4267794</v>
          </cell>
          <cell r="H28">
            <v>13469638</v>
          </cell>
          <cell r="I28">
            <v>24135033.350000001</v>
          </cell>
          <cell r="J28">
            <v>17798415</v>
          </cell>
          <cell r="K28">
            <v>2413408.7999999998</v>
          </cell>
          <cell r="L28">
            <v>531718.36</v>
          </cell>
          <cell r="M28">
            <v>71207125.209999993</v>
          </cell>
          <cell r="N28">
            <v>1509392.98</v>
          </cell>
          <cell r="O28">
            <v>3498150</v>
          </cell>
          <cell r="P28">
            <v>434301.28</v>
          </cell>
          <cell r="Q28">
            <v>727113</v>
          </cell>
          <cell r="R28">
            <v>7729699</v>
          </cell>
          <cell r="S28">
            <v>3921844.6</v>
          </cell>
          <cell r="T28">
            <v>90819143</v>
          </cell>
          <cell r="U28">
            <v>36325019</v>
          </cell>
          <cell r="V28">
            <v>5896543.9299999997</v>
          </cell>
          <cell r="W28">
            <v>930219.83</v>
          </cell>
          <cell r="X28">
            <v>7797700.3200000003</v>
          </cell>
          <cell r="Y28">
            <v>7798379.6399999997</v>
          </cell>
          <cell r="Z28">
            <v>26147709.010000002</v>
          </cell>
          <cell r="AA28">
            <v>4007044.83</v>
          </cell>
          <cell r="AB28">
            <v>456209</v>
          </cell>
          <cell r="AC28">
            <v>19937656.370000001</v>
          </cell>
          <cell r="AD28">
            <v>16630675.73</v>
          </cell>
          <cell r="AE28">
            <v>15703837.33</v>
          </cell>
          <cell r="AF28">
            <v>926838.4</v>
          </cell>
          <cell r="AG28">
            <v>2817306</v>
          </cell>
          <cell r="AH28">
            <v>19359326.190000001</v>
          </cell>
          <cell r="AI28">
            <v>18944265.370000001</v>
          </cell>
          <cell r="AJ28">
            <v>415060.82</v>
          </cell>
          <cell r="AK28">
            <v>9378419.1400000006</v>
          </cell>
          <cell r="AL28">
            <v>7442104</v>
          </cell>
          <cell r="AM28">
            <v>641277</v>
          </cell>
          <cell r="AN28">
            <v>73540556.769999996</v>
          </cell>
          <cell r="AO28">
            <v>57036203</v>
          </cell>
          <cell r="AP28">
            <v>16504353.77</v>
          </cell>
          <cell r="AQ28">
            <v>306757.63</v>
          </cell>
          <cell r="AR28">
            <v>684443.2</v>
          </cell>
          <cell r="AS28">
            <v>49695591</v>
          </cell>
          <cell r="AT28">
            <v>616767942.82000005</v>
          </cell>
          <cell r="AU28">
            <v>616370000</v>
          </cell>
          <cell r="AV28">
            <v>397942.82</v>
          </cell>
          <cell r="AW28">
            <v>91114782.269999996</v>
          </cell>
          <cell r="AX28">
            <v>5424461.6100000003</v>
          </cell>
          <cell r="AY28">
            <v>1504204.16</v>
          </cell>
          <cell r="AZ28">
            <v>8265339.2199999997</v>
          </cell>
          <cell r="BA28">
            <v>29021825.949999999</v>
          </cell>
          <cell r="BB28">
            <v>3739925</v>
          </cell>
          <cell r="BC28">
            <v>4168753.55</v>
          </cell>
          <cell r="BD28">
            <v>41236841</v>
          </cell>
          <cell r="BE28">
            <v>13655546.109999999</v>
          </cell>
          <cell r="BF28">
            <v>2932992.61</v>
          </cell>
          <cell r="BG28">
            <v>8120020.6100000003</v>
          </cell>
          <cell r="BH28">
            <v>298259</v>
          </cell>
          <cell r="BI28">
            <v>13104898.529999999</v>
          </cell>
          <cell r="BJ28">
            <v>11910644.01</v>
          </cell>
          <cell r="BK28">
            <v>1194254.52</v>
          </cell>
          <cell r="BL28">
            <v>46819094</v>
          </cell>
          <cell r="BM28">
            <v>40401819</v>
          </cell>
          <cell r="BN28">
            <v>6417275</v>
          </cell>
          <cell r="BO28">
            <v>3072589.17</v>
          </cell>
          <cell r="BP28">
            <v>7350255</v>
          </cell>
          <cell r="BQ28">
            <v>8447080</v>
          </cell>
          <cell r="BR28">
            <v>2088902</v>
          </cell>
          <cell r="BS28">
            <v>25134838</v>
          </cell>
          <cell r="BT28">
            <v>3768003</v>
          </cell>
          <cell r="BU28">
            <v>6762107</v>
          </cell>
          <cell r="BV28">
            <v>16321459</v>
          </cell>
          <cell r="BW28">
            <v>3611301.46</v>
          </cell>
          <cell r="BX28">
            <v>1520937.71</v>
          </cell>
          <cell r="BY28">
            <v>12922230.470000001</v>
          </cell>
          <cell r="BZ28">
            <v>159897.16</v>
          </cell>
          <cell r="CA28">
            <v>12230247.17</v>
          </cell>
          <cell r="CB28">
            <v>532086.14</v>
          </cell>
          <cell r="CC28">
            <v>16004429.99</v>
          </cell>
          <cell r="CD28">
            <v>98169940</v>
          </cell>
          <cell r="CE28">
            <v>91876380</v>
          </cell>
          <cell r="CF28">
            <v>6293560</v>
          </cell>
          <cell r="CG28">
            <v>10426082</v>
          </cell>
          <cell r="CH28">
            <v>1218114</v>
          </cell>
          <cell r="CI28">
            <v>1559012</v>
          </cell>
          <cell r="CJ28">
            <v>1255049.53</v>
          </cell>
          <cell r="CK28">
            <v>5520006.4199999999</v>
          </cell>
          <cell r="CL28">
            <v>14748208</v>
          </cell>
          <cell r="CM28">
            <v>1534108</v>
          </cell>
          <cell r="CN28">
            <v>437076537</v>
          </cell>
          <cell r="CO28">
            <v>183597033.27000001</v>
          </cell>
          <cell r="CP28">
            <v>180210703</v>
          </cell>
          <cell r="CQ28">
            <v>603609</v>
          </cell>
          <cell r="CR28">
            <v>2782721.27</v>
          </cell>
          <cell r="CS28">
            <v>2763182.47</v>
          </cell>
          <cell r="CT28">
            <v>20238916</v>
          </cell>
          <cell r="CU28">
            <v>5217261.79</v>
          </cell>
          <cell r="CV28">
            <v>1144540.78</v>
          </cell>
          <cell r="CW28">
            <v>1563441.55</v>
          </cell>
          <cell r="CX28">
            <v>177329.62</v>
          </cell>
          <cell r="CY28">
            <v>6827947</v>
          </cell>
          <cell r="CZ28">
            <v>15498340</v>
          </cell>
          <cell r="DA28">
            <v>4991238.1100000003</v>
          </cell>
        </row>
        <row r="29">
          <cell r="A29" t="str">
            <v>Billed Residential Distribution Revenue</v>
          </cell>
          <cell r="B29" t="str">
            <v>RR</v>
          </cell>
          <cell r="C29">
            <v>2004</v>
          </cell>
          <cell r="D29">
            <v>523640.27</v>
          </cell>
          <cell r="E29">
            <v>16125307</v>
          </cell>
          <cell r="F29">
            <v>6780705</v>
          </cell>
          <cell r="G29">
            <v>2079923</v>
          </cell>
          <cell r="H29">
            <v>7178097</v>
          </cell>
          <cell r="I29">
            <v>14296423.08</v>
          </cell>
          <cell r="J29">
            <v>8491510</v>
          </cell>
          <cell r="K29">
            <v>1505257.59</v>
          </cell>
          <cell r="L29">
            <v>377394.43</v>
          </cell>
          <cell r="M29">
            <v>22111536.640000001</v>
          </cell>
          <cell r="N29">
            <v>585935.38</v>
          </cell>
          <cell r="O29">
            <v>2281419</v>
          </cell>
          <cell r="P29">
            <v>298761.28000000003</v>
          </cell>
          <cell r="Q29">
            <v>460787.33</v>
          </cell>
          <cell r="R29">
            <v>2771379.22</v>
          </cell>
          <cell r="S29">
            <v>2336320.7000000002</v>
          </cell>
          <cell r="T29">
            <v>32714918</v>
          </cell>
          <cell r="U29">
            <v>15791938</v>
          </cell>
          <cell r="V29">
            <v>3398438.17</v>
          </cell>
          <cell r="W29">
            <v>604244.92000000004</v>
          </cell>
          <cell r="X29">
            <v>5626797.6900000004</v>
          </cell>
          <cell r="Y29">
            <v>4380915.08</v>
          </cell>
          <cell r="Z29">
            <v>10856850.109999999</v>
          </cell>
          <cell r="AA29">
            <v>1834177.5</v>
          </cell>
          <cell r="AB29">
            <v>280044</v>
          </cell>
          <cell r="AC29">
            <v>11136251.939999999</v>
          </cell>
          <cell r="AD29">
            <v>9517900.7699999996</v>
          </cell>
          <cell r="AE29">
            <v>8822111.75</v>
          </cell>
          <cell r="AF29">
            <v>695789.02</v>
          </cell>
          <cell r="AG29">
            <v>1985611</v>
          </cell>
          <cell r="AH29">
            <v>11825135.530000001</v>
          </cell>
          <cell r="AI29">
            <v>11505417.710000001</v>
          </cell>
          <cell r="AJ29">
            <v>319717.82</v>
          </cell>
          <cell r="AK29">
            <v>6011270.8600000003</v>
          </cell>
          <cell r="AL29">
            <v>4118706</v>
          </cell>
          <cell r="AM29">
            <v>338443</v>
          </cell>
          <cell r="AN29">
            <v>51185647.340000004</v>
          </cell>
          <cell r="AO29">
            <v>39812898</v>
          </cell>
          <cell r="AP29">
            <v>11372749.34</v>
          </cell>
          <cell r="AQ29">
            <v>214006.22</v>
          </cell>
          <cell r="AR29">
            <v>410652.72</v>
          </cell>
          <cell r="AS29">
            <v>25451865</v>
          </cell>
          <cell r="AT29">
            <v>424747314.44999999</v>
          </cell>
          <cell r="AU29">
            <v>424480000</v>
          </cell>
          <cell r="AV29">
            <v>267314.45</v>
          </cell>
          <cell r="AW29">
            <v>48876541.590000004</v>
          </cell>
          <cell r="AX29">
            <v>4282515.09</v>
          </cell>
          <cell r="AY29">
            <v>928495.5</v>
          </cell>
          <cell r="AZ29">
            <v>4350415.41</v>
          </cell>
          <cell r="BA29">
            <v>14181572.359999999</v>
          </cell>
          <cell r="BB29">
            <v>1849554</v>
          </cell>
          <cell r="BC29">
            <v>2285631.98</v>
          </cell>
          <cell r="BD29">
            <v>23876549</v>
          </cell>
          <cell r="BE29">
            <v>5473877.3499999996</v>
          </cell>
          <cell r="BF29">
            <v>1523996.39</v>
          </cell>
          <cell r="BG29">
            <v>4625230.88</v>
          </cell>
          <cell r="BH29">
            <v>117773</v>
          </cell>
          <cell r="BI29">
            <v>7118313.6899999995</v>
          </cell>
          <cell r="BJ29">
            <v>6135433.5999999996</v>
          </cell>
          <cell r="BK29">
            <v>982880.09</v>
          </cell>
          <cell r="BL29">
            <v>14507559</v>
          </cell>
          <cell r="BM29">
            <v>11225402</v>
          </cell>
          <cell r="BN29">
            <v>3282157</v>
          </cell>
          <cell r="BO29">
            <v>1445034.87</v>
          </cell>
          <cell r="BP29">
            <v>4507602</v>
          </cell>
          <cell r="BQ29">
            <v>4669785</v>
          </cell>
          <cell r="BR29">
            <v>1324475</v>
          </cell>
          <cell r="BS29">
            <v>13875878</v>
          </cell>
          <cell r="BT29">
            <v>2539629</v>
          </cell>
          <cell r="BU29">
            <v>3287271</v>
          </cell>
          <cell r="BV29">
            <v>8209347</v>
          </cell>
          <cell r="BW29">
            <v>2067562.21</v>
          </cell>
          <cell r="BX29">
            <v>871068.35</v>
          </cell>
          <cell r="BY29">
            <v>7962064.3100000005</v>
          </cell>
          <cell r="BZ29">
            <v>102370.99</v>
          </cell>
          <cell r="CA29">
            <v>7553387.4500000002</v>
          </cell>
          <cell r="CB29">
            <v>306305.87</v>
          </cell>
          <cell r="CC29">
            <v>5553619.0899999999</v>
          </cell>
          <cell r="CD29">
            <v>49099218</v>
          </cell>
          <cell r="CE29">
            <v>45042920</v>
          </cell>
          <cell r="CF29">
            <v>4056298</v>
          </cell>
          <cell r="CG29">
            <v>5566573</v>
          </cell>
          <cell r="CH29">
            <v>729050</v>
          </cell>
          <cell r="CI29">
            <v>929276</v>
          </cell>
          <cell r="CJ29">
            <v>745993.84</v>
          </cell>
          <cell r="CK29">
            <v>3435118.7</v>
          </cell>
          <cell r="CL29">
            <v>9546652</v>
          </cell>
          <cell r="CM29">
            <v>1102083</v>
          </cell>
          <cell r="CN29">
            <v>174346550</v>
          </cell>
          <cell r="CO29">
            <v>76247176.140000001</v>
          </cell>
          <cell r="CP29">
            <v>73877187</v>
          </cell>
          <cell r="CQ29">
            <v>352195</v>
          </cell>
          <cell r="CR29">
            <v>2017794.14</v>
          </cell>
          <cell r="CS29">
            <v>2295391.36</v>
          </cell>
          <cell r="CT29">
            <v>10730964</v>
          </cell>
          <cell r="CU29">
            <v>3788669.75</v>
          </cell>
          <cell r="CV29">
            <v>602701.49</v>
          </cell>
          <cell r="CW29">
            <v>623017.01</v>
          </cell>
          <cell r="CX29">
            <v>76126.259999999995</v>
          </cell>
          <cell r="CY29">
            <v>4656358</v>
          </cell>
          <cell r="CZ29">
            <v>10220773</v>
          </cell>
          <cell r="DA29">
            <v>2912436.5</v>
          </cell>
        </row>
        <row r="30">
          <cell r="A30" t="str">
            <v>Billed General Service Customers Distribution Revenue</v>
          </cell>
          <cell r="B30" t="str">
            <v>RGS</v>
          </cell>
          <cell r="C30">
            <v>2004</v>
          </cell>
          <cell r="D30">
            <v>179330.69</v>
          </cell>
          <cell r="E30">
            <v>9508265</v>
          </cell>
          <cell r="F30">
            <v>5024257</v>
          </cell>
          <cell r="G30">
            <v>2060676</v>
          </cell>
          <cell r="H30">
            <v>6225475</v>
          </cell>
          <cell r="I30">
            <v>9794542.2300000004</v>
          </cell>
          <cell r="J30">
            <v>8607817</v>
          </cell>
          <cell r="K30">
            <v>897235.94</v>
          </cell>
          <cell r="L30">
            <v>148136.32000000001</v>
          </cell>
          <cell r="M30">
            <v>43538124.969999999</v>
          </cell>
          <cell r="N30">
            <v>900509.85</v>
          </cell>
          <cell r="O30">
            <v>884190</v>
          </cell>
          <cell r="P30">
            <v>130034</v>
          </cell>
          <cell r="Q30">
            <v>261396.44</v>
          </cell>
          <cell r="R30">
            <v>4871558.09</v>
          </cell>
          <cell r="S30">
            <v>1585523.9</v>
          </cell>
          <cell r="T30">
            <v>52877840</v>
          </cell>
          <cell r="U30">
            <v>14041954</v>
          </cell>
          <cell r="V30">
            <v>2231467.35</v>
          </cell>
          <cell r="W30">
            <v>317934.49</v>
          </cell>
          <cell r="X30">
            <v>2095374.56</v>
          </cell>
          <cell r="Y30">
            <v>3204721.77</v>
          </cell>
          <cell r="Z30">
            <v>15001330.609999999</v>
          </cell>
          <cell r="AA30">
            <v>2104308.81</v>
          </cell>
          <cell r="AB30">
            <v>170513</v>
          </cell>
          <cell r="AC30">
            <v>6117922.96</v>
          </cell>
          <cell r="AD30">
            <v>7052673.5899999999</v>
          </cell>
          <cell r="AE30">
            <v>6841862.2400000002</v>
          </cell>
          <cell r="AF30">
            <v>210811.35</v>
          </cell>
          <cell r="AG30">
            <v>796340</v>
          </cell>
          <cell r="AH30">
            <v>7173492.3999999994</v>
          </cell>
          <cell r="AI30">
            <v>7082282.1799999997</v>
          </cell>
          <cell r="AJ30">
            <v>91210.22</v>
          </cell>
          <cell r="AK30">
            <v>3276563.88</v>
          </cell>
          <cell r="AL30">
            <v>3274880</v>
          </cell>
          <cell r="AM30">
            <v>292231</v>
          </cell>
          <cell r="AN30">
            <v>19503359.93</v>
          </cell>
          <cell r="AO30">
            <v>14982198</v>
          </cell>
          <cell r="AP30">
            <v>4521161.93</v>
          </cell>
          <cell r="AQ30">
            <v>90118.26</v>
          </cell>
          <cell r="AR30">
            <v>146710.95000000001</v>
          </cell>
          <cell r="AS30">
            <v>22981270</v>
          </cell>
          <cell r="AT30">
            <v>186083347.47</v>
          </cell>
          <cell r="AU30">
            <v>185960000</v>
          </cell>
          <cell r="AV30">
            <v>123347.47</v>
          </cell>
          <cell r="AW30">
            <v>38526965.719999999</v>
          </cell>
          <cell r="AX30">
            <v>1108143.0900000001</v>
          </cell>
          <cell r="AY30">
            <v>548669.06999999995</v>
          </cell>
          <cell r="AZ30">
            <v>3475427.17</v>
          </cell>
          <cell r="BA30">
            <v>13540167.550000001</v>
          </cell>
          <cell r="BB30">
            <v>1879435</v>
          </cell>
          <cell r="BC30">
            <v>1838335.94</v>
          </cell>
          <cell r="BD30">
            <v>16104965</v>
          </cell>
          <cell r="BE30">
            <v>7676400.7699999996</v>
          </cell>
          <cell r="BF30">
            <v>1386720.33</v>
          </cell>
          <cell r="BG30">
            <v>3048216.6</v>
          </cell>
          <cell r="BH30">
            <v>171991</v>
          </cell>
          <cell r="BI30">
            <v>5927094.8799999999</v>
          </cell>
          <cell r="BJ30">
            <v>5726172.2000000002</v>
          </cell>
          <cell r="BK30">
            <v>200922.68</v>
          </cell>
          <cell r="BL30">
            <v>31982154</v>
          </cell>
          <cell r="BM30">
            <v>28867153</v>
          </cell>
          <cell r="BN30">
            <v>3115001</v>
          </cell>
          <cell r="BO30">
            <v>1597992.4</v>
          </cell>
          <cell r="BP30">
            <v>2792135</v>
          </cell>
          <cell r="BQ30">
            <v>3691656</v>
          </cell>
          <cell r="BR30">
            <v>764427</v>
          </cell>
          <cell r="BS30">
            <v>9145079</v>
          </cell>
          <cell r="BT30">
            <v>1224571</v>
          </cell>
          <cell r="BU30">
            <v>3367930</v>
          </cell>
          <cell r="BV30">
            <v>6857887</v>
          </cell>
          <cell r="BW30">
            <v>1488952.09</v>
          </cell>
          <cell r="BX30">
            <v>636090.31000000006</v>
          </cell>
          <cell r="BY30">
            <v>4698794.59</v>
          </cell>
          <cell r="BZ30">
            <v>55545.54</v>
          </cell>
          <cell r="CA30">
            <v>4423298.57</v>
          </cell>
          <cell r="CB30">
            <v>219950.48</v>
          </cell>
          <cell r="CC30">
            <v>10353390.42</v>
          </cell>
          <cell r="CD30">
            <v>47616370</v>
          </cell>
          <cell r="CE30">
            <v>45445297</v>
          </cell>
          <cell r="CF30">
            <v>2171073</v>
          </cell>
          <cell r="CG30">
            <v>4739330</v>
          </cell>
          <cell r="CH30">
            <v>473530</v>
          </cell>
          <cell r="CI30">
            <v>583550</v>
          </cell>
          <cell r="CJ30">
            <v>500900.18</v>
          </cell>
          <cell r="CK30">
            <v>2044412.91</v>
          </cell>
          <cell r="CL30">
            <v>4640593</v>
          </cell>
          <cell r="CM30">
            <v>404840</v>
          </cell>
          <cell r="CN30">
            <v>242881277</v>
          </cell>
          <cell r="CO30">
            <v>93560517.799999997</v>
          </cell>
          <cell r="CP30">
            <v>92557631</v>
          </cell>
          <cell r="CQ30">
            <v>243420</v>
          </cell>
          <cell r="CR30">
            <v>759466.8</v>
          </cell>
          <cell r="CS30">
            <v>459475.92</v>
          </cell>
          <cell r="CT30">
            <v>8872078</v>
          </cell>
          <cell r="CU30">
            <v>939595.33</v>
          </cell>
          <cell r="CV30">
            <v>532983.32999999996</v>
          </cell>
          <cell r="CW30">
            <v>606733.86</v>
          </cell>
          <cell r="CX30">
            <v>91623.679999999993</v>
          </cell>
          <cell r="CY30">
            <v>2040433</v>
          </cell>
          <cell r="CZ30">
            <v>5067950</v>
          </cell>
          <cell r="DA30">
            <v>1796030.87</v>
          </cell>
        </row>
        <row r="31">
          <cell r="A31" t="str">
            <v>Billed Large User, Sub- Transmission, Intermediate/ Embedded Distributor Distribution Revenue</v>
          </cell>
          <cell r="B31" t="str">
            <v>RLG</v>
          </cell>
          <cell r="C31">
            <v>2004</v>
          </cell>
          <cell r="D31">
            <v>47792.61</v>
          </cell>
          <cell r="E31">
            <v>0</v>
          </cell>
          <cell r="F31">
            <v>1113751</v>
          </cell>
          <cell r="G31">
            <v>45267</v>
          </cell>
          <cell r="H31">
            <v>0</v>
          </cell>
          <cell r="I31">
            <v>0</v>
          </cell>
          <cell r="J31">
            <v>617652</v>
          </cell>
          <cell r="K31">
            <v>0</v>
          </cell>
          <cell r="L31">
            <v>0</v>
          </cell>
          <cell r="M31">
            <v>4871048.33</v>
          </cell>
          <cell r="N31">
            <v>0</v>
          </cell>
          <cell r="O31">
            <v>306906</v>
          </cell>
          <cell r="P31">
            <v>0</v>
          </cell>
          <cell r="Q31">
            <v>0</v>
          </cell>
          <cell r="R31">
            <v>0</v>
          </cell>
          <cell r="S31">
            <v>0</v>
          </cell>
          <cell r="T31">
            <v>4644179</v>
          </cell>
          <cell r="U31">
            <v>6011047</v>
          </cell>
          <cell r="V31">
            <v>218199.54</v>
          </cell>
          <cell r="W31">
            <v>0</v>
          </cell>
          <cell r="X31">
            <v>0</v>
          </cell>
          <cell r="Y31">
            <v>160027.64000000001</v>
          </cell>
          <cell r="Z31">
            <v>0</v>
          </cell>
          <cell r="AA31">
            <v>0</v>
          </cell>
          <cell r="AB31">
            <v>0</v>
          </cell>
          <cell r="AC31">
            <v>2627256.69</v>
          </cell>
          <cell r="AD31">
            <v>0</v>
          </cell>
          <cell r="AE31">
            <v>0</v>
          </cell>
          <cell r="AF31">
            <v>0</v>
          </cell>
          <cell r="AG31">
            <v>0</v>
          </cell>
          <cell r="AH31">
            <v>308574.42</v>
          </cell>
          <cell r="AI31">
            <v>308574.42</v>
          </cell>
          <cell r="AJ31">
            <v>0</v>
          </cell>
          <cell r="AK31">
            <v>0</v>
          </cell>
          <cell r="AL31">
            <v>0</v>
          </cell>
          <cell r="AM31">
            <v>0</v>
          </cell>
          <cell r="AN31">
            <v>2483321.21</v>
          </cell>
          <cell r="AO31">
            <v>2064844</v>
          </cell>
          <cell r="AP31">
            <v>418477.21</v>
          </cell>
          <cell r="AQ31">
            <v>0</v>
          </cell>
          <cell r="AR31">
            <v>116864.06</v>
          </cell>
          <cell r="AS31">
            <v>1131943</v>
          </cell>
          <cell r="AT31">
            <v>1540000</v>
          </cell>
          <cell r="AU31">
            <v>1540000</v>
          </cell>
          <cell r="AV31">
            <v>0</v>
          </cell>
          <cell r="AW31">
            <v>3372075.07</v>
          </cell>
          <cell r="AX31">
            <v>0</v>
          </cell>
          <cell r="AY31">
            <v>0</v>
          </cell>
          <cell r="AZ31">
            <v>360700.68</v>
          </cell>
          <cell r="BA31">
            <v>948596.86</v>
          </cell>
          <cell r="BB31">
            <v>0</v>
          </cell>
          <cell r="BC31">
            <v>0</v>
          </cell>
          <cell r="BD31">
            <v>1079633</v>
          </cell>
          <cell r="BE31">
            <v>374799.59</v>
          </cell>
          <cell r="BF31">
            <v>0</v>
          </cell>
          <cell r="BG31">
            <v>425756.37</v>
          </cell>
          <cell r="BH31">
            <v>0</v>
          </cell>
          <cell r="BI31">
            <v>0</v>
          </cell>
          <cell r="BJ31">
            <v>0</v>
          </cell>
          <cell r="BK31">
            <v>0</v>
          </cell>
          <cell r="BL31">
            <v>0</v>
          </cell>
          <cell r="BM31">
            <v>0</v>
          </cell>
          <cell r="BN31">
            <v>0</v>
          </cell>
          <cell r="BO31">
            <v>0</v>
          </cell>
          <cell r="BP31">
            <v>0</v>
          </cell>
          <cell r="BQ31">
            <v>0</v>
          </cell>
          <cell r="BR31">
            <v>0</v>
          </cell>
          <cell r="BS31">
            <v>2001191</v>
          </cell>
          <cell r="BT31">
            <v>0</v>
          </cell>
          <cell r="BU31">
            <v>0</v>
          </cell>
          <cell r="BV31">
            <v>1010732</v>
          </cell>
          <cell r="BW31">
            <v>0</v>
          </cell>
          <cell r="BX31">
            <v>0</v>
          </cell>
          <cell r="BY31">
            <v>104562.31</v>
          </cell>
          <cell r="BZ31">
            <v>0</v>
          </cell>
          <cell r="CA31">
            <v>104562.31</v>
          </cell>
          <cell r="CB31">
            <v>0</v>
          </cell>
          <cell r="CC31">
            <v>0</v>
          </cell>
          <cell r="CD31">
            <v>730235</v>
          </cell>
          <cell r="CE31">
            <v>730235</v>
          </cell>
          <cell r="CF31">
            <v>0</v>
          </cell>
          <cell r="CG31">
            <v>0</v>
          </cell>
          <cell r="CH31">
            <v>0</v>
          </cell>
          <cell r="CI31">
            <v>0</v>
          </cell>
          <cell r="CJ31">
            <v>0</v>
          </cell>
          <cell r="CK31">
            <v>19865.11</v>
          </cell>
          <cell r="CL31">
            <v>515898</v>
          </cell>
          <cell r="CM31">
            <v>0</v>
          </cell>
          <cell r="CN31">
            <v>18200406</v>
          </cell>
          <cell r="CO31">
            <v>12544945</v>
          </cell>
          <cell r="CP31">
            <v>12544945</v>
          </cell>
          <cell r="CQ31">
            <v>0</v>
          </cell>
          <cell r="CR31">
            <v>0</v>
          </cell>
          <cell r="CS31">
            <v>0</v>
          </cell>
          <cell r="CT31">
            <v>480377</v>
          </cell>
          <cell r="CU31">
            <v>467335.49</v>
          </cell>
          <cell r="CV31">
            <v>0</v>
          </cell>
          <cell r="CW31">
            <v>313068.40999999997</v>
          </cell>
          <cell r="CX31">
            <v>8700.74</v>
          </cell>
          <cell r="CY31">
            <v>0</v>
          </cell>
          <cell r="CZ31">
            <v>0</v>
          </cell>
          <cell r="DA31">
            <v>230248.45</v>
          </cell>
        </row>
        <row r="32">
          <cell r="A32" t="str">
            <v>Billed Street lighting Distribution Revenue</v>
          </cell>
          <cell r="B32" t="str">
            <v>RST</v>
          </cell>
          <cell r="C32">
            <v>2004</v>
          </cell>
          <cell r="D32">
            <v>16307.59</v>
          </cell>
          <cell r="E32">
            <v>89046</v>
          </cell>
          <cell r="F32">
            <v>202397</v>
          </cell>
          <cell r="G32">
            <v>72934</v>
          </cell>
          <cell r="H32">
            <v>61161</v>
          </cell>
          <cell r="I32">
            <v>44068.04</v>
          </cell>
          <cell r="J32">
            <v>81436</v>
          </cell>
          <cell r="K32">
            <v>10489.46</v>
          </cell>
          <cell r="L32">
            <v>5604.43</v>
          </cell>
          <cell r="M32">
            <v>643092.16</v>
          </cell>
          <cell r="N32">
            <v>18719.14</v>
          </cell>
          <cell r="O32">
            <v>25635</v>
          </cell>
          <cell r="P32">
            <v>5506</v>
          </cell>
          <cell r="Q32">
            <v>2428.2600000000002</v>
          </cell>
          <cell r="R32">
            <v>81319.350000000006</v>
          </cell>
          <cell r="S32">
            <v>0</v>
          </cell>
          <cell r="T32">
            <v>582206</v>
          </cell>
          <cell r="U32">
            <v>446404</v>
          </cell>
          <cell r="V32">
            <v>39490.370000000003</v>
          </cell>
          <cell r="W32">
            <v>7399.22</v>
          </cell>
          <cell r="X32">
            <v>68889.789999999994</v>
          </cell>
          <cell r="Y32">
            <v>50304.62</v>
          </cell>
          <cell r="Z32">
            <v>183831.93</v>
          </cell>
          <cell r="AA32">
            <v>68558.52</v>
          </cell>
          <cell r="AB32">
            <v>5652</v>
          </cell>
          <cell r="AC32">
            <v>56224.78</v>
          </cell>
          <cell r="AD32">
            <v>52068</v>
          </cell>
          <cell r="AE32">
            <v>33906.730000000003</v>
          </cell>
          <cell r="AF32">
            <v>18161.27</v>
          </cell>
          <cell r="AG32">
            <v>35355</v>
          </cell>
          <cell r="AH32">
            <v>48206.75</v>
          </cell>
          <cell r="AI32">
            <v>44082.06</v>
          </cell>
          <cell r="AJ32">
            <v>4124.6899999999996</v>
          </cell>
          <cell r="AK32">
            <v>67086.899999999994</v>
          </cell>
          <cell r="AL32">
            <v>39714</v>
          </cell>
          <cell r="AM32">
            <v>8801</v>
          </cell>
          <cell r="AN32">
            <v>355223.78</v>
          </cell>
          <cell r="AO32">
            <v>174594</v>
          </cell>
          <cell r="AP32">
            <v>180629.78</v>
          </cell>
          <cell r="AQ32">
            <v>2633.15</v>
          </cell>
          <cell r="AR32">
            <v>8597.0400000000009</v>
          </cell>
          <cell r="AS32">
            <v>129556</v>
          </cell>
          <cell r="AT32">
            <v>3559023.9</v>
          </cell>
          <cell r="AU32">
            <v>3551743</v>
          </cell>
          <cell r="AV32">
            <v>7280.9</v>
          </cell>
          <cell r="AW32">
            <v>339199.89</v>
          </cell>
          <cell r="AX32">
            <v>29411.46</v>
          </cell>
          <cell r="AY32">
            <v>27039.59</v>
          </cell>
          <cell r="AZ32">
            <v>78795.960000000006</v>
          </cell>
          <cell r="BA32">
            <v>351489.18</v>
          </cell>
          <cell r="BB32">
            <v>9028</v>
          </cell>
          <cell r="BC32">
            <v>43339.12</v>
          </cell>
          <cell r="BD32">
            <v>168333</v>
          </cell>
          <cell r="BE32">
            <v>127476.2</v>
          </cell>
          <cell r="BF32">
            <v>21194.75</v>
          </cell>
          <cell r="BG32">
            <v>16672.580000000002</v>
          </cell>
          <cell r="BH32">
            <v>8495</v>
          </cell>
          <cell r="BI32">
            <v>47517.7</v>
          </cell>
          <cell r="BJ32">
            <v>37505.870000000003</v>
          </cell>
          <cell r="BK32">
            <v>10011.83</v>
          </cell>
          <cell r="BL32">
            <v>323225</v>
          </cell>
          <cell r="BM32">
            <v>306396</v>
          </cell>
          <cell r="BN32">
            <v>16829</v>
          </cell>
          <cell r="BO32">
            <v>25627.3</v>
          </cell>
          <cell r="BP32">
            <v>44578</v>
          </cell>
          <cell r="BQ32">
            <v>65481</v>
          </cell>
          <cell r="BR32">
            <v>0</v>
          </cell>
          <cell r="BS32">
            <v>100994</v>
          </cell>
          <cell r="BT32">
            <v>2448</v>
          </cell>
          <cell r="BU32">
            <v>84893</v>
          </cell>
          <cell r="BV32">
            <v>241805</v>
          </cell>
          <cell r="BW32">
            <v>44279.97</v>
          </cell>
          <cell r="BX32">
            <v>13466.51</v>
          </cell>
          <cell r="BY32">
            <v>139997.54</v>
          </cell>
          <cell r="BZ32">
            <v>1980.63</v>
          </cell>
          <cell r="CA32">
            <v>133042.78</v>
          </cell>
          <cell r="CB32">
            <v>4974.13</v>
          </cell>
          <cell r="CC32">
            <v>96273.4</v>
          </cell>
          <cell r="CD32">
            <v>708708</v>
          </cell>
          <cell r="CE32">
            <v>645378</v>
          </cell>
          <cell r="CF32">
            <v>63330</v>
          </cell>
          <cell r="CG32">
            <v>108419</v>
          </cell>
          <cell r="CH32">
            <v>15534</v>
          </cell>
          <cell r="CI32">
            <v>44551</v>
          </cell>
          <cell r="CJ32">
            <v>8155.51</v>
          </cell>
          <cell r="CK32">
            <v>20609.7</v>
          </cell>
          <cell r="CL32">
            <v>44335</v>
          </cell>
          <cell r="CM32">
            <v>23118</v>
          </cell>
          <cell r="CN32">
            <v>1648304</v>
          </cell>
          <cell r="CO32">
            <v>1094604.21</v>
          </cell>
          <cell r="CP32">
            <v>1082245</v>
          </cell>
          <cell r="CQ32">
            <v>7673</v>
          </cell>
          <cell r="CR32">
            <v>4686.21</v>
          </cell>
          <cell r="CS32">
            <v>8182.29</v>
          </cell>
          <cell r="CT32">
            <v>155497</v>
          </cell>
          <cell r="CU32">
            <v>17612.439999999999</v>
          </cell>
          <cell r="CV32">
            <v>8257.7199999999993</v>
          </cell>
          <cell r="CW32">
            <v>19639.53</v>
          </cell>
          <cell r="CX32">
            <v>856.88</v>
          </cell>
          <cell r="CY32">
            <v>130701</v>
          </cell>
          <cell r="CZ32">
            <v>207623</v>
          </cell>
          <cell r="DA32">
            <v>50837.83</v>
          </cell>
        </row>
        <row r="33">
          <cell r="A33" t="str">
            <v>Billed Sentinel Lighting Distribution Revenue</v>
          </cell>
          <cell r="B33" t="str">
            <v>RSL</v>
          </cell>
          <cell r="C33">
            <v>2004</v>
          </cell>
          <cell r="D33">
            <v>201.33</v>
          </cell>
          <cell r="E33">
            <v>0</v>
          </cell>
          <cell r="F33">
            <v>17911</v>
          </cell>
          <cell r="G33">
            <v>8994</v>
          </cell>
          <cell r="H33">
            <v>4905</v>
          </cell>
          <cell r="I33">
            <v>0</v>
          </cell>
          <cell r="J33">
            <v>0</v>
          </cell>
          <cell r="K33">
            <v>425.81</v>
          </cell>
          <cell r="L33">
            <v>583.17999999999995</v>
          </cell>
          <cell r="M33">
            <v>43323.11</v>
          </cell>
          <cell r="N33">
            <v>4228.6099999999997</v>
          </cell>
          <cell r="O33">
            <v>0</v>
          </cell>
          <cell r="P33">
            <v>0</v>
          </cell>
          <cell r="Q33">
            <v>2500.9699999999998</v>
          </cell>
          <cell r="R33">
            <v>5442.34</v>
          </cell>
          <cell r="S33">
            <v>0</v>
          </cell>
          <cell r="T33">
            <v>0</v>
          </cell>
          <cell r="U33">
            <v>33676</v>
          </cell>
          <cell r="V33">
            <v>8948.5</v>
          </cell>
          <cell r="W33">
            <v>641.20000000000005</v>
          </cell>
          <cell r="X33">
            <v>6638.28</v>
          </cell>
          <cell r="Y33">
            <v>2410.5300000000002</v>
          </cell>
          <cell r="Z33">
            <v>105696.36</v>
          </cell>
          <cell r="AA33">
            <v>0</v>
          </cell>
          <cell r="AB33">
            <v>0</v>
          </cell>
          <cell r="AC33">
            <v>0</v>
          </cell>
          <cell r="AD33">
            <v>8033.37</v>
          </cell>
          <cell r="AE33">
            <v>5956.61</v>
          </cell>
          <cell r="AF33">
            <v>2076.7600000000002</v>
          </cell>
          <cell r="AG33">
            <v>0</v>
          </cell>
          <cell r="AH33">
            <v>3917.09</v>
          </cell>
          <cell r="AI33">
            <v>3909</v>
          </cell>
          <cell r="AJ33">
            <v>8.09</v>
          </cell>
          <cell r="AK33">
            <v>23497.5</v>
          </cell>
          <cell r="AL33">
            <v>8804</v>
          </cell>
          <cell r="AM33">
            <v>1802</v>
          </cell>
          <cell r="AN33">
            <v>13004.51</v>
          </cell>
          <cell r="AO33">
            <v>1669</v>
          </cell>
          <cell r="AP33">
            <v>11335.51</v>
          </cell>
          <cell r="AQ33">
            <v>0</v>
          </cell>
          <cell r="AR33">
            <v>1618.43</v>
          </cell>
          <cell r="AS33">
            <v>957</v>
          </cell>
          <cell r="AT33">
            <v>838257</v>
          </cell>
          <cell r="AU33">
            <v>838257</v>
          </cell>
          <cell r="AV33">
            <v>0</v>
          </cell>
          <cell r="AW33">
            <v>0</v>
          </cell>
          <cell r="AX33">
            <v>4391.97</v>
          </cell>
          <cell r="AY33">
            <v>0</v>
          </cell>
          <cell r="AZ33">
            <v>0</v>
          </cell>
          <cell r="BA33">
            <v>0</v>
          </cell>
          <cell r="BB33">
            <v>1908</v>
          </cell>
          <cell r="BC33">
            <v>1446.51</v>
          </cell>
          <cell r="BD33">
            <v>7361</v>
          </cell>
          <cell r="BE33">
            <v>2992.2</v>
          </cell>
          <cell r="BF33">
            <v>1081.1400000000001</v>
          </cell>
          <cell r="BG33">
            <v>4144.18</v>
          </cell>
          <cell r="BH33">
            <v>0</v>
          </cell>
          <cell r="BI33">
            <v>11972.26</v>
          </cell>
          <cell r="BJ33">
            <v>11532.34</v>
          </cell>
          <cell r="BK33">
            <v>439.92</v>
          </cell>
          <cell r="BL33">
            <v>6156</v>
          </cell>
          <cell r="BM33">
            <v>2868</v>
          </cell>
          <cell r="BN33">
            <v>3288</v>
          </cell>
          <cell r="BO33">
            <v>3934.6</v>
          </cell>
          <cell r="BP33">
            <v>5940</v>
          </cell>
          <cell r="BQ33">
            <v>20158</v>
          </cell>
          <cell r="BR33">
            <v>0</v>
          </cell>
          <cell r="BS33">
            <v>11696</v>
          </cell>
          <cell r="BT33">
            <v>1355</v>
          </cell>
          <cell r="BU33">
            <v>22013</v>
          </cell>
          <cell r="BV33">
            <v>1688</v>
          </cell>
          <cell r="BW33">
            <v>10507.19</v>
          </cell>
          <cell r="BX33">
            <v>312.54000000000002</v>
          </cell>
          <cell r="BY33">
            <v>16811.72</v>
          </cell>
          <cell r="BZ33">
            <v>0</v>
          </cell>
          <cell r="CA33">
            <v>15956.06</v>
          </cell>
          <cell r="CB33">
            <v>855.66</v>
          </cell>
          <cell r="CC33">
            <v>1147.08</v>
          </cell>
          <cell r="CD33">
            <v>15409</v>
          </cell>
          <cell r="CE33">
            <v>12550</v>
          </cell>
          <cell r="CF33">
            <v>2859</v>
          </cell>
          <cell r="CG33">
            <v>11760</v>
          </cell>
          <cell r="CH33">
            <v>0</v>
          </cell>
          <cell r="CI33">
            <v>1635</v>
          </cell>
          <cell r="CJ33">
            <v>0</v>
          </cell>
          <cell r="CK33">
            <v>0</v>
          </cell>
          <cell r="CL33">
            <v>730</v>
          </cell>
          <cell r="CM33">
            <v>4067</v>
          </cell>
          <cell r="CN33">
            <v>0</v>
          </cell>
          <cell r="CO33">
            <v>149790.12</v>
          </cell>
          <cell r="CP33">
            <v>148695</v>
          </cell>
          <cell r="CQ33">
            <v>321</v>
          </cell>
          <cell r="CR33">
            <v>774.12</v>
          </cell>
          <cell r="CS33">
            <v>132.9</v>
          </cell>
          <cell r="CT33">
            <v>0</v>
          </cell>
          <cell r="CU33">
            <v>4048.78</v>
          </cell>
          <cell r="CV33">
            <v>598.24</v>
          </cell>
          <cell r="CW33">
            <v>982.74</v>
          </cell>
          <cell r="CX33">
            <v>22.06</v>
          </cell>
          <cell r="CY33">
            <v>455</v>
          </cell>
          <cell r="CZ33">
            <v>1994</v>
          </cell>
          <cell r="DA33">
            <v>1684.46</v>
          </cell>
        </row>
        <row r="34">
          <cell r="A34" t="str">
            <v>Total service area</v>
          </cell>
          <cell r="B34" t="str">
            <v>AREA</v>
          </cell>
          <cell r="C34">
            <v>2004</v>
          </cell>
          <cell r="D34">
            <v>380.25</v>
          </cell>
          <cell r="E34">
            <v>374</v>
          </cell>
          <cell r="F34">
            <v>201.3</v>
          </cell>
          <cell r="G34">
            <v>257.5</v>
          </cell>
          <cell r="H34">
            <v>74</v>
          </cell>
          <cell r="I34">
            <v>188.16</v>
          </cell>
          <cell r="J34">
            <v>303</v>
          </cell>
          <cell r="K34">
            <v>10.77</v>
          </cell>
          <cell r="L34">
            <v>2</v>
          </cell>
          <cell r="M34">
            <v>70</v>
          </cell>
          <cell r="N34">
            <v>4.78</v>
          </cell>
          <cell r="O34">
            <v>57.8</v>
          </cell>
          <cell r="P34">
            <v>5.4</v>
          </cell>
          <cell r="Q34">
            <v>2</v>
          </cell>
          <cell r="R34">
            <v>66</v>
          </cell>
          <cell r="S34">
            <v>21.6</v>
          </cell>
          <cell r="T34">
            <v>287</v>
          </cell>
          <cell r="U34">
            <v>120</v>
          </cell>
          <cell r="V34">
            <v>46.96</v>
          </cell>
          <cell r="W34">
            <v>99</v>
          </cell>
          <cell r="X34">
            <v>104.56</v>
          </cell>
          <cell r="Y34">
            <v>44.66</v>
          </cell>
          <cell r="Z34">
            <v>168</v>
          </cell>
          <cell r="AA34">
            <v>26.5</v>
          </cell>
          <cell r="AB34">
            <v>1.5</v>
          </cell>
          <cell r="AC34">
            <v>14000</v>
          </cell>
          <cell r="AD34">
            <v>411.5</v>
          </cell>
          <cell r="AE34">
            <v>402.5</v>
          </cell>
          <cell r="AF34">
            <v>9</v>
          </cell>
          <cell r="AG34">
            <v>68.12</v>
          </cell>
          <cell r="AH34">
            <v>93</v>
          </cell>
          <cell r="AI34">
            <v>89</v>
          </cell>
          <cell r="AJ34">
            <v>4</v>
          </cell>
          <cell r="AK34">
            <v>1275</v>
          </cell>
          <cell r="AL34">
            <v>280.77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4</v>
          </cell>
          <cell r="BI34">
            <v>88</v>
          </cell>
          <cell r="BJ34">
            <v>41</v>
          </cell>
          <cell r="BK34">
            <v>47</v>
          </cell>
          <cell r="BL34">
            <v>775.8</v>
          </cell>
          <cell r="BM34">
            <v>208</v>
          </cell>
          <cell r="BN34">
            <v>567.79999999999995</v>
          </cell>
          <cell r="BO34">
            <v>125</v>
          </cell>
          <cell r="BP34">
            <v>693</v>
          </cell>
          <cell r="BQ34">
            <v>330</v>
          </cell>
          <cell r="BR34">
            <v>28</v>
          </cell>
          <cell r="BS34">
            <v>143</v>
          </cell>
          <cell r="BT34">
            <v>15.5</v>
          </cell>
          <cell r="BU34">
            <v>27</v>
          </cell>
          <cell r="BV34">
            <v>143</v>
          </cell>
          <cell r="BW34">
            <v>35.6</v>
          </cell>
          <cell r="BX34">
            <v>15</v>
          </cell>
          <cell r="BY34">
            <v>63.9</v>
          </cell>
          <cell r="BZ34">
            <v>2.3199999999999998</v>
          </cell>
          <cell r="CA34">
            <v>58.61</v>
          </cell>
          <cell r="CB34">
            <v>2.97</v>
          </cell>
          <cell r="CC34">
            <v>123.37</v>
          </cell>
          <cell r="CD34">
            <v>619</v>
          </cell>
          <cell r="CE34">
            <v>575</v>
          </cell>
          <cell r="CF34">
            <v>44</v>
          </cell>
          <cell r="CG34">
            <v>342</v>
          </cell>
          <cell r="CH34">
            <v>13</v>
          </cell>
          <cell r="CI34">
            <v>18.7</v>
          </cell>
          <cell r="CJ34">
            <v>536</v>
          </cell>
          <cell r="CK34">
            <v>32</v>
          </cell>
          <cell r="CL34">
            <v>381</v>
          </cell>
          <cell r="CM34">
            <v>9</v>
          </cell>
          <cell r="CN34">
            <v>650</v>
          </cell>
          <cell r="CO34">
            <v>639.1</v>
          </cell>
          <cell r="CP34">
            <v>414.5</v>
          </cell>
          <cell r="CQ34">
            <v>3.6</v>
          </cell>
          <cell r="CR34">
            <v>221</v>
          </cell>
          <cell r="CS34">
            <v>61</v>
          </cell>
          <cell r="CT34">
            <v>656</v>
          </cell>
          <cell r="CU34">
            <v>86</v>
          </cell>
          <cell r="CV34">
            <v>14</v>
          </cell>
          <cell r="CW34">
            <v>11.5</v>
          </cell>
          <cell r="CX34">
            <v>13.3</v>
          </cell>
          <cell r="CY34">
            <v>49.16</v>
          </cell>
          <cell r="CZ34">
            <v>147.24</v>
          </cell>
          <cell r="DA34">
            <v>31.15</v>
          </cell>
        </row>
        <row r="35">
          <cell r="A35" t="str">
            <v>Urban service area</v>
          </cell>
          <cell r="B35" t="str">
            <v>AREAURB</v>
          </cell>
          <cell r="C35">
            <v>2004</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13997</v>
          </cell>
          <cell r="AD35">
            <v>120.75</v>
          </cell>
          <cell r="AE35">
            <v>120.75</v>
          </cell>
          <cell r="AF35">
            <v>0</v>
          </cell>
          <cell r="AG35">
            <v>45.42</v>
          </cell>
          <cell r="AH35">
            <v>0</v>
          </cell>
          <cell r="AI35">
            <v>0</v>
          </cell>
          <cell r="AJ35">
            <v>0</v>
          </cell>
          <cell r="AK35">
            <v>1225</v>
          </cell>
          <cell r="AL35">
            <v>255.7</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20</v>
          </cell>
          <cell r="BG35">
            <v>372.4</v>
          </cell>
          <cell r="BH35">
            <v>4</v>
          </cell>
          <cell r="BI35">
            <v>22</v>
          </cell>
          <cell r="BJ35">
            <v>0</v>
          </cell>
          <cell r="BK35">
            <v>22</v>
          </cell>
          <cell r="BL35">
            <v>511.02</v>
          </cell>
          <cell r="BM35">
            <v>0</v>
          </cell>
          <cell r="BN35">
            <v>511.02</v>
          </cell>
          <cell r="BO35">
            <v>111</v>
          </cell>
          <cell r="BP35">
            <v>549</v>
          </cell>
          <cell r="BQ35">
            <v>279</v>
          </cell>
          <cell r="BR35">
            <v>0</v>
          </cell>
          <cell r="BS35">
            <v>41</v>
          </cell>
          <cell r="BT35">
            <v>0</v>
          </cell>
          <cell r="BU35">
            <v>0</v>
          </cell>
          <cell r="BV35">
            <v>71.64</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v>
          </cell>
          <cell r="CM35">
            <v>8</v>
          </cell>
          <cell r="CN35">
            <v>0</v>
          </cell>
          <cell r="CO35">
            <v>386</v>
          </cell>
          <cell r="CP35">
            <v>175</v>
          </cell>
          <cell r="CQ35">
            <v>0</v>
          </cell>
          <cell r="CR35">
            <v>211</v>
          </cell>
          <cell r="CS35">
            <v>8</v>
          </cell>
          <cell r="CT35">
            <v>590</v>
          </cell>
          <cell r="CU35">
            <v>0</v>
          </cell>
          <cell r="CV35">
            <v>0</v>
          </cell>
          <cell r="CW35">
            <v>0</v>
          </cell>
          <cell r="CX35">
            <v>0</v>
          </cell>
          <cell r="CY35">
            <v>0</v>
          </cell>
          <cell r="CZ35">
            <v>76.03</v>
          </cell>
          <cell r="DA35">
            <v>0</v>
          </cell>
        </row>
        <row r="36">
          <cell r="A36" t="str">
            <v>Rural service area</v>
          </cell>
          <cell r="B36" t="str">
            <v>AREARUR</v>
          </cell>
          <cell r="C36">
            <v>2004</v>
          </cell>
          <cell r="D36">
            <v>380.25</v>
          </cell>
          <cell r="E36">
            <v>363</v>
          </cell>
          <cell r="F36">
            <v>54</v>
          </cell>
          <cell r="G36">
            <v>17.5</v>
          </cell>
          <cell r="H36">
            <v>74</v>
          </cell>
          <cell r="I36">
            <v>97.77</v>
          </cell>
          <cell r="J36">
            <v>90</v>
          </cell>
          <cell r="K36">
            <v>10.77</v>
          </cell>
          <cell r="L36">
            <v>2</v>
          </cell>
          <cell r="M36">
            <v>70</v>
          </cell>
          <cell r="N36">
            <v>4.78</v>
          </cell>
          <cell r="O36">
            <v>57.8</v>
          </cell>
          <cell r="P36">
            <v>5.4</v>
          </cell>
          <cell r="Q36">
            <v>2</v>
          </cell>
          <cell r="R36">
            <v>18</v>
          </cell>
          <cell r="S36">
            <v>21.6</v>
          </cell>
          <cell r="T36">
            <v>287</v>
          </cell>
          <cell r="U36">
            <v>120</v>
          </cell>
          <cell r="V36">
            <v>46.96</v>
          </cell>
          <cell r="W36">
            <v>26</v>
          </cell>
          <cell r="X36">
            <v>66.56</v>
          </cell>
          <cell r="Y36">
            <v>44.66</v>
          </cell>
          <cell r="Z36">
            <v>35</v>
          </cell>
          <cell r="AA36">
            <v>26.5</v>
          </cell>
          <cell r="AB36">
            <v>1.5</v>
          </cell>
          <cell r="AC36">
            <v>3</v>
          </cell>
          <cell r="AD36">
            <v>290.75</v>
          </cell>
          <cell r="AE36">
            <v>281.75</v>
          </cell>
          <cell r="AF36">
            <v>9</v>
          </cell>
          <cell r="AG36">
            <v>22.7</v>
          </cell>
          <cell r="AH36">
            <v>93</v>
          </cell>
          <cell r="AI36">
            <v>89</v>
          </cell>
          <cell r="AJ36">
            <v>4</v>
          </cell>
          <cell r="AK36">
            <v>50</v>
          </cell>
          <cell r="AL36">
            <v>25.07</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0</v>
          </cell>
          <cell r="BG36">
            <v>8.6</v>
          </cell>
          <cell r="BH36">
            <v>0</v>
          </cell>
          <cell r="BI36">
            <v>66</v>
          </cell>
          <cell r="BJ36">
            <v>41</v>
          </cell>
          <cell r="BK36">
            <v>25</v>
          </cell>
          <cell r="BL36">
            <v>264.77999999999997</v>
          </cell>
          <cell r="BM36">
            <v>208</v>
          </cell>
          <cell r="BN36">
            <v>56.78</v>
          </cell>
          <cell r="BO36">
            <v>14</v>
          </cell>
          <cell r="BP36">
            <v>144</v>
          </cell>
          <cell r="BQ36">
            <v>51</v>
          </cell>
          <cell r="BR36">
            <v>28</v>
          </cell>
          <cell r="BS36">
            <v>102</v>
          </cell>
          <cell r="BT36">
            <v>15.5</v>
          </cell>
          <cell r="BU36">
            <v>27</v>
          </cell>
          <cell r="BV36">
            <v>71.36</v>
          </cell>
          <cell r="BW36">
            <v>35.6</v>
          </cell>
          <cell r="BX36">
            <v>15</v>
          </cell>
          <cell r="BY36">
            <v>63.9</v>
          </cell>
          <cell r="BZ36">
            <v>2.3199999999999998</v>
          </cell>
          <cell r="CA36">
            <v>58.61</v>
          </cell>
          <cell r="CB36">
            <v>2.97</v>
          </cell>
          <cell r="CC36">
            <v>20.43</v>
          </cell>
          <cell r="CD36">
            <v>562</v>
          </cell>
          <cell r="CE36">
            <v>518</v>
          </cell>
          <cell r="CF36">
            <v>44</v>
          </cell>
          <cell r="CG36">
            <v>58</v>
          </cell>
          <cell r="CH36">
            <v>13</v>
          </cell>
          <cell r="CI36">
            <v>11.5</v>
          </cell>
          <cell r="CJ36">
            <v>6</v>
          </cell>
          <cell r="CK36">
            <v>32</v>
          </cell>
          <cell r="CL36">
            <v>55</v>
          </cell>
          <cell r="CM36">
            <v>1</v>
          </cell>
          <cell r="CN36">
            <v>650</v>
          </cell>
          <cell r="CO36">
            <v>253.1</v>
          </cell>
          <cell r="CP36">
            <v>239.5</v>
          </cell>
          <cell r="CQ36">
            <v>3.6</v>
          </cell>
          <cell r="CR36">
            <v>10</v>
          </cell>
          <cell r="CS36">
            <v>53</v>
          </cell>
          <cell r="CT36">
            <v>66</v>
          </cell>
          <cell r="CU36">
            <v>86</v>
          </cell>
          <cell r="CV36">
            <v>14</v>
          </cell>
          <cell r="CW36">
            <v>11.5</v>
          </cell>
          <cell r="CX36">
            <v>13.3</v>
          </cell>
          <cell r="CY36">
            <v>49.16</v>
          </cell>
          <cell r="CZ36">
            <v>71.209999999999994</v>
          </cell>
          <cell r="DA36">
            <v>31.15</v>
          </cell>
        </row>
        <row r="37">
          <cell r="A37" t="str">
            <v>Service area population</v>
          </cell>
          <cell r="B37" t="str">
            <v>POP</v>
          </cell>
          <cell r="C37">
            <v>2004</v>
          </cell>
          <cell r="D37">
            <v>3000</v>
          </cell>
          <cell r="E37">
            <v>167053</v>
          </cell>
          <cell r="F37">
            <v>83178</v>
          </cell>
          <cell r="G37">
            <v>25000</v>
          </cell>
          <cell r="H37">
            <v>88300</v>
          </cell>
          <cell r="I37">
            <v>160800</v>
          </cell>
          <cell r="J37">
            <v>127950</v>
          </cell>
          <cell r="K37">
            <v>17800</v>
          </cell>
          <cell r="L37">
            <v>2600</v>
          </cell>
          <cell r="M37">
            <v>94769</v>
          </cell>
          <cell r="N37">
            <v>3100</v>
          </cell>
          <cell r="O37">
            <v>22000</v>
          </cell>
          <cell r="P37">
            <v>4000</v>
          </cell>
          <cell r="Q37">
            <v>1450</v>
          </cell>
          <cell r="R37">
            <v>6700</v>
          </cell>
          <cell r="S37">
            <v>68450</v>
          </cell>
          <cell r="T37">
            <v>690000</v>
          </cell>
          <cell r="U37">
            <v>208402</v>
          </cell>
          <cell r="V37">
            <v>32542</v>
          </cell>
          <cell r="W37">
            <v>7138</v>
          </cell>
          <cell r="X37">
            <v>68360</v>
          </cell>
          <cell r="Y37">
            <v>42361</v>
          </cell>
          <cell r="Z37">
            <v>27750</v>
          </cell>
          <cell r="AA37">
            <v>8315</v>
          </cell>
          <cell r="AB37">
            <v>1600</v>
          </cell>
          <cell r="AC37">
            <v>18347</v>
          </cell>
          <cell r="AD37">
            <v>103918</v>
          </cell>
          <cell r="AE37">
            <v>97200</v>
          </cell>
          <cell r="AF37">
            <v>6718</v>
          </cell>
          <cell r="AG37">
            <v>21500</v>
          </cell>
          <cell r="AH37">
            <v>121475</v>
          </cell>
          <cell r="AI37">
            <v>117900</v>
          </cell>
          <cell r="AJ37">
            <v>3575</v>
          </cell>
          <cell r="AK37">
            <v>43728</v>
          </cell>
          <cell r="AL37">
            <v>55000</v>
          </cell>
          <cell r="AM37">
            <v>5825</v>
          </cell>
          <cell r="AN37">
            <v>603762</v>
          </cell>
          <cell r="AO37">
            <v>469504</v>
          </cell>
          <cell r="AP37">
            <v>134258</v>
          </cell>
          <cell r="AQ37">
            <v>2433</v>
          </cell>
          <cell r="AR37">
            <v>10500</v>
          </cell>
          <cell r="AS37">
            <v>413000</v>
          </cell>
          <cell r="AT37">
            <v>2492200</v>
          </cell>
          <cell r="AU37">
            <v>2490000</v>
          </cell>
          <cell r="AV37">
            <v>2200</v>
          </cell>
          <cell r="AW37">
            <v>766175</v>
          </cell>
          <cell r="AX37">
            <v>30900</v>
          </cell>
          <cell r="AY37">
            <v>12000</v>
          </cell>
          <cell r="AZ37">
            <v>57800</v>
          </cell>
          <cell r="BA37">
            <v>220740</v>
          </cell>
          <cell r="BB37">
            <v>22000</v>
          </cell>
          <cell r="BC37">
            <v>21007</v>
          </cell>
          <cell r="BD37">
            <v>336500</v>
          </cell>
          <cell r="BE37">
            <v>19756</v>
          </cell>
          <cell r="BF37">
            <v>15700</v>
          </cell>
          <cell r="BG37">
            <v>56000</v>
          </cell>
          <cell r="BH37">
            <v>402</v>
          </cell>
          <cell r="BI37">
            <v>78991</v>
          </cell>
          <cell r="BJ37">
            <v>74636</v>
          </cell>
          <cell r="BK37">
            <v>4355</v>
          </cell>
          <cell r="BL37">
            <v>121762</v>
          </cell>
          <cell r="BM37">
            <v>82062</v>
          </cell>
          <cell r="BN37">
            <v>39700</v>
          </cell>
          <cell r="BO37">
            <v>13839</v>
          </cell>
          <cell r="BP37">
            <v>31000</v>
          </cell>
          <cell r="BQ37">
            <v>53000</v>
          </cell>
          <cell r="BR37">
            <v>14000</v>
          </cell>
          <cell r="BS37">
            <v>155700</v>
          </cell>
          <cell r="BT37">
            <v>27576</v>
          </cell>
          <cell r="BU37">
            <v>30000</v>
          </cell>
          <cell r="BV37">
            <v>150000</v>
          </cell>
          <cell r="BW37">
            <v>20200</v>
          </cell>
          <cell r="BX37">
            <v>6500</v>
          </cell>
          <cell r="BY37">
            <v>79265</v>
          </cell>
          <cell r="BZ37">
            <v>1346</v>
          </cell>
          <cell r="CA37">
            <v>75440</v>
          </cell>
          <cell r="CB37">
            <v>2479</v>
          </cell>
          <cell r="CC37">
            <v>18450</v>
          </cell>
          <cell r="CD37">
            <v>683000</v>
          </cell>
          <cell r="CE37">
            <v>638000</v>
          </cell>
          <cell r="CF37">
            <v>45000</v>
          </cell>
          <cell r="CG37">
            <v>78000</v>
          </cell>
          <cell r="CH37">
            <v>8125</v>
          </cell>
          <cell r="CI37">
            <v>9900</v>
          </cell>
          <cell r="CJ37">
            <v>5336</v>
          </cell>
          <cell r="CK37">
            <v>32000</v>
          </cell>
          <cell r="CL37">
            <v>109615</v>
          </cell>
          <cell r="CM37">
            <v>15140</v>
          </cell>
          <cell r="CN37">
            <v>2500000</v>
          </cell>
          <cell r="CO37">
            <v>307551</v>
          </cell>
          <cell r="CP37">
            <v>289476</v>
          </cell>
          <cell r="CQ37">
            <v>7550</v>
          </cell>
          <cell r="CR37">
            <v>10525</v>
          </cell>
          <cell r="CS37">
            <v>15000</v>
          </cell>
          <cell r="CT37">
            <v>139800</v>
          </cell>
          <cell r="CU37">
            <v>47161</v>
          </cell>
          <cell r="CV37">
            <v>6400</v>
          </cell>
          <cell r="CW37">
            <v>7411</v>
          </cell>
          <cell r="CX37">
            <v>3800</v>
          </cell>
          <cell r="CY37">
            <v>41200</v>
          </cell>
          <cell r="CZ37">
            <v>110000</v>
          </cell>
          <cell r="DA37">
            <v>33800</v>
          </cell>
        </row>
        <row r="38">
          <cell r="A38" t="str">
            <v>Municipal population</v>
          </cell>
          <cell r="B38" t="str">
            <v>POPCITY</v>
          </cell>
          <cell r="C38">
            <v>2004</v>
          </cell>
          <cell r="D38">
            <v>3000</v>
          </cell>
          <cell r="E38">
            <v>181579</v>
          </cell>
          <cell r="F38">
            <v>85488</v>
          </cell>
          <cell r="G38">
            <v>30000</v>
          </cell>
          <cell r="H38">
            <v>88300</v>
          </cell>
          <cell r="I38">
            <v>160800</v>
          </cell>
          <cell r="J38">
            <v>127950</v>
          </cell>
          <cell r="K38">
            <v>26000</v>
          </cell>
          <cell r="L38">
            <v>2600</v>
          </cell>
          <cell r="M38">
            <v>107341</v>
          </cell>
          <cell r="N38">
            <v>3100</v>
          </cell>
          <cell r="O38">
            <v>22000</v>
          </cell>
          <cell r="P38">
            <v>12500</v>
          </cell>
          <cell r="Q38">
            <v>4500</v>
          </cell>
          <cell r="R38">
            <v>5000</v>
          </cell>
          <cell r="S38">
            <v>20997</v>
          </cell>
          <cell r="T38">
            <v>690000</v>
          </cell>
          <cell r="U38">
            <v>208402</v>
          </cell>
          <cell r="V38">
            <v>62569</v>
          </cell>
          <cell r="W38">
            <v>8700</v>
          </cell>
          <cell r="X38">
            <v>98785</v>
          </cell>
          <cell r="Y38">
            <v>42361</v>
          </cell>
          <cell r="Z38">
            <v>27750</v>
          </cell>
          <cell r="AA38">
            <v>8315</v>
          </cell>
          <cell r="AB38">
            <v>1600</v>
          </cell>
          <cell r="AC38">
            <v>4090</v>
          </cell>
          <cell r="AD38">
            <v>177000</v>
          </cell>
          <cell r="AE38">
            <v>162000</v>
          </cell>
          <cell r="AF38">
            <v>15000</v>
          </cell>
          <cell r="AG38">
            <v>21500</v>
          </cell>
          <cell r="AH38">
            <v>121475</v>
          </cell>
          <cell r="AI38">
            <v>117900</v>
          </cell>
          <cell r="AJ38">
            <v>3575</v>
          </cell>
          <cell r="AK38">
            <v>43728</v>
          </cell>
          <cell r="AL38">
            <v>55000</v>
          </cell>
          <cell r="AM38">
            <v>5825</v>
          </cell>
          <cell r="AN38">
            <v>661402</v>
          </cell>
          <cell r="AO38">
            <v>527144</v>
          </cell>
          <cell r="AP38">
            <v>134258</v>
          </cell>
          <cell r="AQ38">
            <v>2433</v>
          </cell>
          <cell r="AR38">
            <v>10500</v>
          </cell>
          <cell r="AS38">
            <v>413000</v>
          </cell>
          <cell r="AT38">
            <v>2492200</v>
          </cell>
          <cell r="AU38">
            <v>2490000</v>
          </cell>
          <cell r="AV38">
            <v>2200</v>
          </cell>
          <cell r="AW38">
            <v>848875</v>
          </cell>
          <cell r="AX38">
            <v>30900</v>
          </cell>
          <cell r="AY38">
            <v>16500</v>
          </cell>
          <cell r="AZ38">
            <v>119000</v>
          </cell>
          <cell r="BA38">
            <v>220740</v>
          </cell>
          <cell r="BB38">
            <v>22000</v>
          </cell>
          <cell r="BC38">
            <v>34035</v>
          </cell>
          <cell r="BD38">
            <v>336500</v>
          </cell>
          <cell r="BE38">
            <v>24756</v>
          </cell>
          <cell r="BF38">
            <v>16700</v>
          </cell>
          <cell r="BG38">
            <v>56000</v>
          </cell>
          <cell r="BH38">
            <v>402</v>
          </cell>
          <cell r="BI38">
            <v>83868</v>
          </cell>
          <cell r="BJ38">
            <v>74636</v>
          </cell>
          <cell r="BK38">
            <v>9232</v>
          </cell>
          <cell r="BL38">
            <v>129462</v>
          </cell>
          <cell r="BM38">
            <v>82062</v>
          </cell>
          <cell r="BN38">
            <v>47400</v>
          </cell>
          <cell r="BO38">
            <v>13839</v>
          </cell>
          <cell r="BP38">
            <v>61447</v>
          </cell>
          <cell r="BQ38">
            <v>53000</v>
          </cell>
          <cell r="BR38">
            <v>18777</v>
          </cell>
          <cell r="BS38">
            <v>155700</v>
          </cell>
          <cell r="BT38">
            <v>27576</v>
          </cell>
          <cell r="BU38">
            <v>30000</v>
          </cell>
          <cell r="BV38">
            <v>150000</v>
          </cell>
          <cell r="BW38">
            <v>20200</v>
          </cell>
          <cell r="BX38">
            <v>6500</v>
          </cell>
          <cell r="BY38">
            <v>79265</v>
          </cell>
          <cell r="BZ38">
            <v>1346</v>
          </cell>
          <cell r="CA38">
            <v>75440</v>
          </cell>
          <cell r="CB38">
            <v>2479</v>
          </cell>
          <cell r="CC38">
            <v>18450</v>
          </cell>
          <cell r="CD38">
            <v>683000</v>
          </cell>
          <cell r="CE38">
            <v>638000</v>
          </cell>
          <cell r="CF38">
            <v>45000</v>
          </cell>
          <cell r="CG38">
            <v>75000</v>
          </cell>
          <cell r="CH38">
            <v>8125</v>
          </cell>
          <cell r="CI38">
            <v>16700</v>
          </cell>
          <cell r="CJ38">
            <v>5336</v>
          </cell>
          <cell r="CK38">
            <v>32000</v>
          </cell>
          <cell r="CL38">
            <v>109016</v>
          </cell>
          <cell r="CM38">
            <v>15000</v>
          </cell>
          <cell r="CN38">
            <v>2500000</v>
          </cell>
          <cell r="CO38">
            <v>392428</v>
          </cell>
          <cell r="CP38">
            <v>345270</v>
          </cell>
          <cell r="CQ38">
            <v>21000</v>
          </cell>
          <cell r="CR38">
            <v>26158</v>
          </cell>
          <cell r="CS38">
            <v>15000</v>
          </cell>
          <cell r="CT38">
            <v>139800</v>
          </cell>
          <cell r="CU38">
            <v>47161</v>
          </cell>
          <cell r="CV38">
            <v>11000</v>
          </cell>
          <cell r="CW38">
            <v>7411</v>
          </cell>
          <cell r="CX38">
            <v>9000</v>
          </cell>
          <cell r="CY38">
            <v>66700</v>
          </cell>
          <cell r="CZ38">
            <v>110000</v>
          </cell>
          <cell r="DA38">
            <v>34000</v>
          </cell>
        </row>
        <row r="39">
          <cell r="A39" t="str">
            <v>No seasonal occupacy customers</v>
          </cell>
          <cell r="B39" t="str">
            <v>YNSUM</v>
          </cell>
          <cell r="C39">
            <v>2004</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148</v>
          </cell>
          <cell r="AE39">
            <v>142</v>
          </cell>
          <cell r="AF39">
            <v>6</v>
          </cell>
          <cell r="AG39">
            <v>0</v>
          </cell>
          <cell r="AH39">
            <v>0</v>
          </cell>
          <cell r="AI39">
            <v>0</v>
          </cell>
          <cell r="AJ39">
            <v>0</v>
          </cell>
          <cell r="AK39">
            <v>5000</v>
          </cell>
          <cell r="AL39">
            <v>0</v>
          </cell>
          <cell r="AM39">
            <v>0</v>
          </cell>
          <cell r="AN39">
            <v>0</v>
          </cell>
          <cell r="AO39">
            <v>0</v>
          </cell>
          <cell r="AP39">
            <v>0</v>
          </cell>
          <cell r="AQ39">
            <v>0</v>
          </cell>
          <cell r="AR39">
            <v>0</v>
          </cell>
          <cell r="AS39">
            <v>0</v>
          </cell>
          <cell r="AT39">
            <v>154000</v>
          </cell>
          <cell r="AU39">
            <v>154000</v>
          </cell>
          <cell r="AV39">
            <v>0</v>
          </cell>
          <cell r="AW39">
            <v>0</v>
          </cell>
          <cell r="AX39">
            <v>828</v>
          </cell>
          <cell r="AY39">
            <v>200</v>
          </cell>
          <cell r="AZ39">
            <v>0</v>
          </cell>
          <cell r="BA39">
            <v>0</v>
          </cell>
          <cell r="BB39">
            <v>0</v>
          </cell>
          <cell r="BC39">
            <v>151</v>
          </cell>
          <cell r="BD39">
            <v>0</v>
          </cell>
          <cell r="BE39">
            <v>0</v>
          </cell>
          <cell r="BF39">
            <v>0</v>
          </cell>
          <cell r="BG39">
            <v>0</v>
          </cell>
          <cell r="BH39">
            <v>0</v>
          </cell>
          <cell r="BI39">
            <v>525</v>
          </cell>
          <cell r="BJ39">
            <v>0</v>
          </cell>
          <cell r="BK39">
            <v>525</v>
          </cell>
          <cell r="BL39">
            <v>0</v>
          </cell>
          <cell r="BM39">
            <v>0</v>
          </cell>
          <cell r="BN39">
            <v>0</v>
          </cell>
          <cell r="BO39">
            <v>215</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0</v>
          </cell>
          <cell r="CE39">
            <v>0</v>
          </cell>
          <cell r="CF39">
            <v>0</v>
          </cell>
          <cell r="CG39">
            <v>100</v>
          </cell>
          <cell r="CH39">
            <v>0</v>
          </cell>
          <cell r="CI39">
            <v>0</v>
          </cell>
          <cell r="CJ39">
            <v>112</v>
          </cell>
          <cell r="CK39">
            <v>0</v>
          </cell>
          <cell r="CL39">
            <v>0</v>
          </cell>
          <cell r="CM39">
            <v>0</v>
          </cell>
          <cell r="CN39">
            <v>0</v>
          </cell>
          <cell r="CO39">
            <v>1616</v>
          </cell>
          <cell r="CP39">
            <v>0</v>
          </cell>
          <cell r="CQ39">
            <v>0</v>
          </cell>
          <cell r="CR39">
            <v>1616</v>
          </cell>
          <cell r="CS39">
            <v>2000</v>
          </cell>
          <cell r="CT39">
            <v>0</v>
          </cell>
          <cell r="CU39">
            <v>0</v>
          </cell>
          <cell r="CV39">
            <v>0</v>
          </cell>
          <cell r="CW39">
            <v>0</v>
          </cell>
          <cell r="CX39">
            <v>0</v>
          </cell>
          <cell r="CY39">
            <v>450</v>
          </cell>
          <cell r="CZ39">
            <v>0</v>
          </cell>
          <cell r="DA39">
            <v>0</v>
          </cell>
        </row>
        <row r="40">
          <cell r="A40" t="str">
            <v>Utility winter max peak load</v>
          </cell>
          <cell r="B40" t="str">
            <v>PEAKW</v>
          </cell>
          <cell r="C40">
            <v>2004</v>
          </cell>
          <cell r="D40">
            <v>7906</v>
          </cell>
          <cell r="E40">
            <v>274862</v>
          </cell>
          <cell r="F40">
            <v>176687</v>
          </cell>
          <cell r="G40">
            <v>43268</v>
          </cell>
          <cell r="H40">
            <v>159544</v>
          </cell>
          <cell r="I40">
            <v>286076</v>
          </cell>
          <cell r="J40">
            <v>244129</v>
          </cell>
          <cell r="K40">
            <v>27631</v>
          </cell>
          <cell r="L40">
            <v>7834</v>
          </cell>
          <cell r="M40">
            <v>140468</v>
          </cell>
          <cell r="N40">
            <v>5811</v>
          </cell>
          <cell r="O40">
            <v>70523</v>
          </cell>
          <cell r="P40">
            <v>7251</v>
          </cell>
          <cell r="Q40">
            <v>1631</v>
          </cell>
          <cell r="R40">
            <v>16258</v>
          </cell>
          <cell r="S40">
            <v>34623</v>
          </cell>
          <cell r="T40">
            <v>1240200</v>
          </cell>
          <cell r="U40">
            <v>488</v>
          </cell>
          <cell r="V40">
            <v>81291</v>
          </cell>
          <cell r="W40">
            <v>15318</v>
          </cell>
          <cell r="X40">
            <v>91605</v>
          </cell>
          <cell r="Y40">
            <v>102891</v>
          </cell>
          <cell r="Z40">
            <v>50710</v>
          </cell>
          <cell r="AA40">
            <v>18859</v>
          </cell>
          <cell r="AB40">
            <v>11563</v>
          </cell>
          <cell r="AC40">
            <v>44252</v>
          </cell>
          <cell r="AD40">
            <v>197509</v>
          </cell>
          <cell r="AE40">
            <v>184248</v>
          </cell>
          <cell r="AF40">
            <v>13261</v>
          </cell>
          <cell r="AG40">
            <v>39459</v>
          </cell>
          <cell r="AH40">
            <v>247574</v>
          </cell>
          <cell r="AI40">
            <v>243748</v>
          </cell>
          <cell r="AJ40">
            <v>3826</v>
          </cell>
          <cell r="AK40">
            <v>73676</v>
          </cell>
          <cell r="AL40">
            <v>98950</v>
          </cell>
          <cell r="AM40">
            <v>22160</v>
          </cell>
          <cell r="AN40">
            <v>1077296.67</v>
          </cell>
          <cell r="AO40">
            <v>836121.67</v>
          </cell>
          <cell r="AP40">
            <v>241175</v>
          </cell>
          <cell r="AQ40">
            <v>7653</v>
          </cell>
          <cell r="AR40">
            <v>40003</v>
          </cell>
          <cell r="AS40">
            <v>578900</v>
          </cell>
          <cell r="AT40">
            <v>9651</v>
          </cell>
          <cell r="AU40">
            <v>4438</v>
          </cell>
          <cell r="AV40">
            <v>5213</v>
          </cell>
          <cell r="AW40">
            <v>1405279</v>
          </cell>
          <cell r="AX40">
            <v>53706</v>
          </cell>
          <cell r="AY40">
            <v>22867</v>
          </cell>
          <cell r="AZ40">
            <v>147462</v>
          </cell>
          <cell r="BA40">
            <v>344351</v>
          </cell>
          <cell r="BB40">
            <v>50333</v>
          </cell>
          <cell r="BC40">
            <v>46324</v>
          </cell>
          <cell r="BD40">
            <v>536394</v>
          </cell>
          <cell r="BE40">
            <v>34630</v>
          </cell>
          <cell r="BF40">
            <v>40658</v>
          </cell>
          <cell r="BG40">
            <v>104178</v>
          </cell>
          <cell r="BH40">
            <v>3991</v>
          </cell>
          <cell r="BI40">
            <v>132614</v>
          </cell>
          <cell r="BJ40">
            <v>122374</v>
          </cell>
          <cell r="BK40">
            <v>10240</v>
          </cell>
          <cell r="BL40">
            <v>201345</v>
          </cell>
          <cell r="BM40">
            <v>139345</v>
          </cell>
          <cell r="BN40">
            <v>62000</v>
          </cell>
          <cell r="BO40">
            <v>30163</v>
          </cell>
          <cell r="BP40">
            <v>64706</v>
          </cell>
          <cell r="BQ40">
            <v>121809</v>
          </cell>
          <cell r="BR40">
            <v>23920</v>
          </cell>
          <cell r="BS40">
            <v>275735</v>
          </cell>
          <cell r="BT40">
            <v>42087</v>
          </cell>
          <cell r="BU40">
            <v>74924</v>
          </cell>
          <cell r="BV40">
            <v>233000</v>
          </cell>
          <cell r="BW40">
            <v>43015</v>
          </cell>
          <cell r="BX40">
            <v>20090</v>
          </cell>
          <cell r="BY40">
            <v>161348</v>
          </cell>
          <cell r="BZ40">
            <v>2976</v>
          </cell>
          <cell r="CA40">
            <v>151842</v>
          </cell>
          <cell r="CB40">
            <v>6530</v>
          </cell>
          <cell r="CC40">
            <v>33790</v>
          </cell>
          <cell r="CD40">
            <v>1066070</v>
          </cell>
          <cell r="CE40">
            <v>992497</v>
          </cell>
          <cell r="CF40">
            <v>73573</v>
          </cell>
          <cell r="CG40">
            <v>151</v>
          </cell>
          <cell r="CH40">
            <v>19991</v>
          </cell>
          <cell r="CI40">
            <v>26771</v>
          </cell>
          <cell r="CJ40">
            <v>21279</v>
          </cell>
          <cell r="CK40">
            <v>60964</v>
          </cell>
          <cell r="CL40">
            <v>198752</v>
          </cell>
          <cell r="CM40">
            <v>38752</v>
          </cell>
          <cell r="CN40">
            <v>4420214</v>
          </cell>
          <cell r="CO40">
            <v>458551</v>
          </cell>
          <cell r="CP40">
            <v>426300</v>
          </cell>
          <cell r="CQ40">
            <v>10016</v>
          </cell>
          <cell r="CR40">
            <v>22235</v>
          </cell>
          <cell r="CS40">
            <v>24285</v>
          </cell>
          <cell r="CT40">
            <v>227746</v>
          </cell>
          <cell r="CU40">
            <v>84210</v>
          </cell>
          <cell r="CV40">
            <v>16254</v>
          </cell>
          <cell r="CW40">
            <v>24</v>
          </cell>
          <cell r="CX40">
            <v>11065</v>
          </cell>
          <cell r="CY40">
            <v>94390</v>
          </cell>
          <cell r="CZ40">
            <v>152518</v>
          </cell>
          <cell r="DA40">
            <v>67515</v>
          </cell>
        </row>
        <row r="41">
          <cell r="A41" t="str">
            <v>Utility summer max peak load</v>
          </cell>
          <cell r="B41" t="str">
            <v>PEAKS</v>
          </cell>
          <cell r="C41">
            <v>2004</v>
          </cell>
          <cell r="D41">
            <v>7482</v>
          </cell>
          <cell r="E41">
            <v>274400</v>
          </cell>
          <cell r="F41">
            <v>203116</v>
          </cell>
          <cell r="G41">
            <v>45669</v>
          </cell>
          <cell r="H41">
            <v>172536</v>
          </cell>
          <cell r="I41">
            <v>338382</v>
          </cell>
          <cell r="J41">
            <v>278055</v>
          </cell>
          <cell r="K41">
            <v>24930</v>
          </cell>
          <cell r="L41">
            <v>6092</v>
          </cell>
          <cell r="M41">
            <v>167094</v>
          </cell>
          <cell r="N41">
            <v>5684</v>
          </cell>
          <cell r="O41">
            <v>54873</v>
          </cell>
          <cell r="P41">
            <v>4509</v>
          </cell>
          <cell r="Q41">
            <v>1572</v>
          </cell>
          <cell r="R41">
            <v>14906</v>
          </cell>
          <cell r="S41">
            <v>43845</v>
          </cell>
          <cell r="T41">
            <v>1426800</v>
          </cell>
          <cell r="U41">
            <v>602</v>
          </cell>
          <cell r="V41">
            <v>64632</v>
          </cell>
          <cell r="W41">
            <v>9225</v>
          </cell>
          <cell r="X41">
            <v>124845</v>
          </cell>
          <cell r="Y41">
            <v>99671</v>
          </cell>
          <cell r="Z41">
            <v>49484</v>
          </cell>
          <cell r="AA41">
            <v>13508</v>
          </cell>
          <cell r="AB41">
            <v>8129</v>
          </cell>
          <cell r="AC41">
            <v>23287</v>
          </cell>
          <cell r="AD41">
            <v>149649</v>
          </cell>
          <cell r="AE41">
            <v>140106</v>
          </cell>
          <cell r="AF41">
            <v>9543</v>
          </cell>
          <cell r="AG41">
            <v>53374</v>
          </cell>
          <cell r="AH41">
            <v>258016</v>
          </cell>
          <cell r="AI41">
            <v>254968</v>
          </cell>
          <cell r="AJ41">
            <v>3048</v>
          </cell>
          <cell r="AK41">
            <v>66423</v>
          </cell>
          <cell r="AL41">
            <v>90154</v>
          </cell>
          <cell r="AM41">
            <v>17926</v>
          </cell>
          <cell r="AN41">
            <v>1181579.23</v>
          </cell>
          <cell r="AO41">
            <v>916979.23</v>
          </cell>
          <cell r="AP41">
            <v>264600</v>
          </cell>
          <cell r="AQ41">
            <v>4896</v>
          </cell>
          <cell r="AR41">
            <v>32076</v>
          </cell>
          <cell r="AS41">
            <v>645900</v>
          </cell>
          <cell r="AT41">
            <v>6247</v>
          </cell>
          <cell r="AU41">
            <v>3043</v>
          </cell>
          <cell r="AV41">
            <v>3204</v>
          </cell>
          <cell r="AW41">
            <v>1256230</v>
          </cell>
          <cell r="AX41">
            <v>38260</v>
          </cell>
          <cell r="AY41">
            <v>17147</v>
          </cell>
          <cell r="AZ41">
            <v>109502</v>
          </cell>
          <cell r="BA41">
            <v>338448</v>
          </cell>
          <cell r="BB41">
            <v>43804</v>
          </cell>
          <cell r="BC41">
            <v>34343</v>
          </cell>
          <cell r="BD41">
            <v>626856</v>
          </cell>
          <cell r="BE41">
            <v>37690</v>
          </cell>
          <cell r="BF41">
            <v>36300</v>
          </cell>
          <cell r="BG41">
            <v>101506</v>
          </cell>
          <cell r="BH41">
            <v>3891</v>
          </cell>
          <cell r="BI41">
            <v>140248</v>
          </cell>
          <cell r="BJ41">
            <v>133011</v>
          </cell>
          <cell r="BK41">
            <v>7237</v>
          </cell>
          <cell r="BL41">
            <v>232149</v>
          </cell>
          <cell r="BM41">
            <v>163149</v>
          </cell>
          <cell r="BN41">
            <v>69000</v>
          </cell>
          <cell r="BO41">
            <v>36150</v>
          </cell>
          <cell r="BP41">
            <v>62443</v>
          </cell>
          <cell r="BQ41">
            <v>83059</v>
          </cell>
          <cell r="BR41">
            <v>19088</v>
          </cell>
          <cell r="BS41">
            <v>330378</v>
          </cell>
          <cell r="BT41">
            <v>42493</v>
          </cell>
          <cell r="BU41">
            <v>73528</v>
          </cell>
          <cell r="BV41">
            <v>200000</v>
          </cell>
          <cell r="BW41">
            <v>26600</v>
          </cell>
          <cell r="BX41">
            <v>10625</v>
          </cell>
          <cell r="BY41">
            <v>136574</v>
          </cell>
          <cell r="BZ41">
            <v>1880</v>
          </cell>
          <cell r="CA41">
            <v>129702</v>
          </cell>
          <cell r="CB41">
            <v>4992</v>
          </cell>
          <cell r="CC41">
            <v>34961</v>
          </cell>
          <cell r="CD41">
            <v>1300564</v>
          </cell>
          <cell r="CE41">
            <v>1230769</v>
          </cell>
          <cell r="CF41">
            <v>69795</v>
          </cell>
          <cell r="CG41">
            <v>108</v>
          </cell>
          <cell r="CH41">
            <v>14941</v>
          </cell>
          <cell r="CI41">
            <v>30552</v>
          </cell>
          <cell r="CJ41">
            <v>14564</v>
          </cell>
          <cell r="CK41">
            <v>65409</v>
          </cell>
          <cell r="CL41">
            <v>155397</v>
          </cell>
          <cell r="CM41">
            <v>41171</v>
          </cell>
          <cell r="CN41">
            <v>4520766</v>
          </cell>
          <cell r="CO41">
            <v>421821</v>
          </cell>
          <cell r="CP41">
            <v>398500</v>
          </cell>
          <cell r="CQ41">
            <v>8614</v>
          </cell>
          <cell r="CR41">
            <v>14707</v>
          </cell>
          <cell r="CS41">
            <v>21397</v>
          </cell>
          <cell r="CT41">
            <v>229605</v>
          </cell>
          <cell r="CU41">
            <v>87178</v>
          </cell>
          <cell r="CV41">
            <v>13414</v>
          </cell>
          <cell r="CW41">
            <v>25</v>
          </cell>
          <cell r="CX41">
            <v>10761</v>
          </cell>
          <cell r="CY41">
            <v>61323</v>
          </cell>
          <cell r="CZ41">
            <v>155149</v>
          </cell>
          <cell r="DA41">
            <v>70862</v>
          </cell>
        </row>
        <row r="42">
          <cell r="A42" t="str">
            <v>Utility Annual Peak load</v>
          </cell>
          <cell r="C42">
            <v>2004</v>
          </cell>
          <cell r="D42">
            <v>7906</v>
          </cell>
          <cell r="E42">
            <v>274862</v>
          </cell>
          <cell r="F42">
            <v>203116</v>
          </cell>
          <cell r="G42">
            <v>45669</v>
          </cell>
          <cell r="H42">
            <v>172536</v>
          </cell>
          <cell r="I42">
            <v>338382</v>
          </cell>
          <cell r="J42">
            <v>278055</v>
          </cell>
          <cell r="K42">
            <v>27631</v>
          </cell>
          <cell r="L42">
            <v>7834</v>
          </cell>
          <cell r="M42">
            <v>167094</v>
          </cell>
          <cell r="N42">
            <v>5811</v>
          </cell>
          <cell r="O42">
            <v>70523</v>
          </cell>
          <cell r="P42">
            <v>7251</v>
          </cell>
          <cell r="Q42">
            <v>1631</v>
          </cell>
          <cell r="R42">
            <v>16258</v>
          </cell>
          <cell r="S42">
            <v>43845</v>
          </cell>
          <cell r="T42">
            <v>1426800</v>
          </cell>
          <cell r="U42">
            <v>602</v>
          </cell>
          <cell r="V42">
            <v>81291</v>
          </cell>
          <cell r="W42">
            <v>15318</v>
          </cell>
          <cell r="X42">
            <v>124845</v>
          </cell>
          <cell r="Y42">
            <v>102891</v>
          </cell>
          <cell r="Z42">
            <v>50710</v>
          </cell>
          <cell r="AA42">
            <v>18859</v>
          </cell>
          <cell r="AB42">
            <v>11563</v>
          </cell>
          <cell r="AC42">
            <v>44252</v>
          </cell>
          <cell r="AD42">
            <v>197509</v>
          </cell>
          <cell r="AE42">
            <v>184248</v>
          </cell>
          <cell r="AF42">
            <v>13261</v>
          </cell>
          <cell r="AG42">
            <v>53374</v>
          </cell>
          <cell r="AH42">
            <v>258016</v>
          </cell>
          <cell r="AI42">
            <v>254968</v>
          </cell>
          <cell r="AJ42">
            <v>3826</v>
          </cell>
          <cell r="AK42">
            <v>73676</v>
          </cell>
          <cell r="AL42">
            <v>98950</v>
          </cell>
          <cell r="AM42">
            <v>22160</v>
          </cell>
          <cell r="AN42">
            <v>1181579.23</v>
          </cell>
          <cell r="AO42">
            <v>916979.23</v>
          </cell>
          <cell r="AP42">
            <v>264600</v>
          </cell>
          <cell r="AQ42">
            <v>7653</v>
          </cell>
          <cell r="AR42">
            <v>40003</v>
          </cell>
          <cell r="AS42">
            <v>645900</v>
          </cell>
          <cell r="AT42">
            <v>9651</v>
          </cell>
          <cell r="AU42">
            <v>4438</v>
          </cell>
          <cell r="AV42">
            <v>5213</v>
          </cell>
          <cell r="AW42">
            <v>1405279</v>
          </cell>
          <cell r="AX42">
            <v>53706</v>
          </cell>
          <cell r="AY42">
            <v>22867</v>
          </cell>
          <cell r="AZ42">
            <v>147462</v>
          </cell>
          <cell r="BA42">
            <v>344351</v>
          </cell>
          <cell r="BB42">
            <v>50333</v>
          </cell>
          <cell r="BC42">
            <v>46324</v>
          </cell>
          <cell r="BD42">
            <v>626856</v>
          </cell>
          <cell r="BE42">
            <v>37690</v>
          </cell>
          <cell r="BF42">
            <v>40658</v>
          </cell>
          <cell r="BG42">
            <v>104178</v>
          </cell>
          <cell r="BH42">
            <v>3991</v>
          </cell>
          <cell r="BI42">
            <v>140248</v>
          </cell>
          <cell r="BJ42">
            <v>133011</v>
          </cell>
          <cell r="BK42">
            <v>10240</v>
          </cell>
          <cell r="BL42">
            <v>232149</v>
          </cell>
          <cell r="BM42">
            <v>163149</v>
          </cell>
          <cell r="BN42">
            <v>69000</v>
          </cell>
          <cell r="BO42">
            <v>36150</v>
          </cell>
          <cell r="BP42">
            <v>64706</v>
          </cell>
          <cell r="BQ42">
            <v>121809</v>
          </cell>
          <cell r="BR42">
            <v>23920</v>
          </cell>
          <cell r="BS42">
            <v>330378</v>
          </cell>
          <cell r="BT42">
            <v>42493</v>
          </cell>
          <cell r="BU42">
            <v>74924</v>
          </cell>
          <cell r="BV42">
            <v>233000</v>
          </cell>
          <cell r="BW42">
            <v>43015</v>
          </cell>
          <cell r="BX42">
            <v>20090</v>
          </cell>
          <cell r="BY42">
            <v>161348</v>
          </cell>
          <cell r="BZ42">
            <v>2976</v>
          </cell>
          <cell r="CA42">
            <v>151842</v>
          </cell>
          <cell r="CB42">
            <v>6530</v>
          </cell>
          <cell r="CC42">
            <v>34961</v>
          </cell>
        </row>
        <row r="43">
          <cell r="A43" t="str">
            <v>Utility average peak load</v>
          </cell>
          <cell r="B43" t="str">
            <v>PEAKA</v>
          </cell>
          <cell r="C43">
            <v>2004</v>
          </cell>
          <cell r="D43">
            <v>6066</v>
          </cell>
          <cell r="E43">
            <v>243518</v>
          </cell>
          <cell r="F43">
            <v>173820</v>
          </cell>
          <cell r="G43">
            <v>41600</v>
          </cell>
          <cell r="H43">
            <v>153245</v>
          </cell>
          <cell r="I43">
            <v>274618</v>
          </cell>
          <cell r="J43">
            <v>276185</v>
          </cell>
          <cell r="K43">
            <v>24429</v>
          </cell>
          <cell r="L43">
            <v>5119</v>
          </cell>
          <cell r="M43">
            <v>141017</v>
          </cell>
          <cell r="N43">
            <v>5203</v>
          </cell>
          <cell r="O43">
            <v>56690</v>
          </cell>
          <cell r="P43">
            <v>4894</v>
          </cell>
          <cell r="Q43">
            <v>1421</v>
          </cell>
          <cell r="R43">
            <v>14215</v>
          </cell>
          <cell r="S43">
            <v>34339</v>
          </cell>
          <cell r="T43">
            <v>1221577</v>
          </cell>
          <cell r="U43">
            <v>495</v>
          </cell>
          <cell r="V43">
            <v>62959</v>
          </cell>
          <cell r="W43">
            <v>10658</v>
          </cell>
          <cell r="X43">
            <v>93036</v>
          </cell>
          <cell r="Y43">
            <v>93103</v>
          </cell>
          <cell r="Z43">
            <v>45586</v>
          </cell>
          <cell r="AA43">
            <v>13637</v>
          </cell>
          <cell r="AB43">
            <v>1641</v>
          </cell>
          <cell r="AC43">
            <v>29385</v>
          </cell>
          <cell r="AD43">
            <v>146894</v>
          </cell>
          <cell r="AE43">
            <v>137521</v>
          </cell>
          <cell r="AF43">
            <v>9373</v>
          </cell>
          <cell r="AG43">
            <v>30897</v>
          </cell>
          <cell r="AH43">
            <v>238438</v>
          </cell>
          <cell r="AI43">
            <v>235516</v>
          </cell>
          <cell r="AJ43">
            <v>2922</v>
          </cell>
          <cell r="AK43">
            <v>61799</v>
          </cell>
          <cell r="AL43">
            <v>81183</v>
          </cell>
          <cell r="AM43">
            <v>18185</v>
          </cell>
          <cell r="AN43">
            <v>1044943.5</v>
          </cell>
          <cell r="AO43">
            <v>813298.5</v>
          </cell>
          <cell r="AP43">
            <v>231645</v>
          </cell>
          <cell r="AQ43">
            <v>4462</v>
          </cell>
          <cell r="AR43">
            <v>31984</v>
          </cell>
          <cell r="AS43">
            <v>560800</v>
          </cell>
          <cell r="AT43">
            <v>6690</v>
          </cell>
          <cell r="AU43">
            <v>3253</v>
          </cell>
          <cell r="AV43">
            <v>3437</v>
          </cell>
          <cell r="AW43">
            <v>1182432</v>
          </cell>
          <cell r="AX43">
            <v>39995</v>
          </cell>
          <cell r="AY43">
            <v>17544</v>
          </cell>
          <cell r="AZ43">
            <v>112201</v>
          </cell>
          <cell r="BA43">
            <v>309780</v>
          </cell>
          <cell r="BB43">
            <v>43176</v>
          </cell>
          <cell r="BC43">
            <v>34935</v>
          </cell>
          <cell r="BD43">
            <v>525337</v>
          </cell>
          <cell r="BE43">
            <v>33510</v>
          </cell>
          <cell r="BF43">
            <v>33583</v>
          </cell>
          <cell r="BG43">
            <v>93380</v>
          </cell>
          <cell r="BH43">
            <v>656</v>
          </cell>
          <cell r="BI43">
            <v>120976</v>
          </cell>
          <cell r="BJ43">
            <v>113601</v>
          </cell>
          <cell r="BK43">
            <v>7375</v>
          </cell>
          <cell r="BL43">
            <v>194888</v>
          </cell>
          <cell r="BM43">
            <v>134888</v>
          </cell>
          <cell r="BN43">
            <v>60000</v>
          </cell>
          <cell r="BO43">
            <v>29149</v>
          </cell>
          <cell r="BP43">
            <v>58317</v>
          </cell>
          <cell r="BQ43">
            <v>90195</v>
          </cell>
          <cell r="BR43">
            <v>21504</v>
          </cell>
          <cell r="BS43">
            <v>270811</v>
          </cell>
          <cell r="BT43">
            <v>38080</v>
          </cell>
          <cell r="BU43">
            <v>59320</v>
          </cell>
          <cell r="BV43">
            <v>188000</v>
          </cell>
          <cell r="BW43">
            <v>28653</v>
          </cell>
          <cell r="BX43">
            <v>13499</v>
          </cell>
          <cell r="BY43">
            <v>129383</v>
          </cell>
          <cell r="BZ43">
            <v>2157</v>
          </cell>
          <cell r="CA43">
            <v>121862</v>
          </cell>
          <cell r="CB43">
            <v>5364</v>
          </cell>
          <cell r="CC43">
            <v>31882</v>
          </cell>
          <cell r="CD43">
            <v>1076942</v>
          </cell>
          <cell r="CE43">
            <v>1013278</v>
          </cell>
          <cell r="CF43">
            <v>63664</v>
          </cell>
          <cell r="CG43">
            <v>114</v>
          </cell>
          <cell r="CH43">
            <v>15966</v>
          </cell>
          <cell r="CI43">
            <v>21972</v>
          </cell>
          <cell r="CJ43">
            <v>15767</v>
          </cell>
          <cell r="CK43">
            <v>57387</v>
          </cell>
          <cell r="CL43">
            <v>161420</v>
          </cell>
          <cell r="CM43">
            <v>37397</v>
          </cell>
          <cell r="CN43">
            <v>4042889</v>
          </cell>
          <cell r="CO43">
            <v>393912</v>
          </cell>
          <cell r="CP43">
            <v>370300</v>
          </cell>
          <cell r="CQ43">
            <v>8206</v>
          </cell>
          <cell r="CR43">
            <v>15406</v>
          </cell>
          <cell r="CS43">
            <v>17643</v>
          </cell>
          <cell r="CT43">
            <v>208987</v>
          </cell>
          <cell r="CU43">
            <v>79728</v>
          </cell>
          <cell r="CV43">
            <v>13916</v>
          </cell>
          <cell r="CW43">
            <v>24</v>
          </cell>
          <cell r="CX43">
            <v>10299</v>
          </cell>
          <cell r="CY43">
            <v>71394</v>
          </cell>
          <cell r="CZ43">
            <v>132481</v>
          </cell>
          <cell r="DA43">
            <v>64500</v>
          </cell>
        </row>
        <row r="44">
          <cell r="A44" t="str">
            <v>Total circuit kms of line</v>
          </cell>
          <cell r="B44" t="str">
            <v>KMC</v>
          </cell>
          <cell r="C44">
            <v>2004</v>
          </cell>
          <cell r="D44">
            <v>92.5</v>
          </cell>
          <cell r="E44">
            <v>1517</v>
          </cell>
          <cell r="F44">
            <v>783.5</v>
          </cell>
          <cell r="G44">
            <v>432</v>
          </cell>
          <cell r="H44">
            <v>446</v>
          </cell>
          <cell r="I44">
            <v>1383</v>
          </cell>
          <cell r="J44">
            <v>1082</v>
          </cell>
          <cell r="K44">
            <v>140.30000000000001</v>
          </cell>
          <cell r="L44">
            <v>27.5</v>
          </cell>
          <cell r="M44">
            <v>745</v>
          </cell>
          <cell r="N44">
            <v>21</v>
          </cell>
          <cell r="O44">
            <v>320</v>
          </cell>
          <cell r="P44">
            <v>28.1</v>
          </cell>
          <cell r="Q44">
            <v>7.6</v>
          </cell>
          <cell r="R44">
            <v>142</v>
          </cell>
          <cell r="S44">
            <v>136.1</v>
          </cell>
          <cell r="T44">
            <v>4972</v>
          </cell>
          <cell r="U44">
            <v>1184</v>
          </cell>
          <cell r="V44">
            <v>258</v>
          </cell>
          <cell r="W44">
            <v>136.19999999999999</v>
          </cell>
          <cell r="X44">
            <v>462.9</v>
          </cell>
          <cell r="Y44">
            <v>274.89999999999998</v>
          </cell>
          <cell r="Z44">
            <v>487.6</v>
          </cell>
          <cell r="AA44">
            <v>84.6</v>
          </cell>
          <cell r="AB44">
            <v>8.1</v>
          </cell>
          <cell r="AC44">
            <v>1832.5</v>
          </cell>
          <cell r="AD44">
            <v>870.6</v>
          </cell>
          <cell r="AE44">
            <v>833.6</v>
          </cell>
          <cell r="AF44">
            <v>37</v>
          </cell>
          <cell r="AG44">
            <v>233.4</v>
          </cell>
          <cell r="AH44">
            <v>948.4</v>
          </cell>
          <cell r="AI44">
            <v>916</v>
          </cell>
          <cell r="AJ44">
            <v>32.4</v>
          </cell>
          <cell r="AK44">
            <v>1649</v>
          </cell>
          <cell r="AL44">
            <v>1301.0999999999999</v>
          </cell>
          <cell r="AM44">
            <v>68.400000000000006</v>
          </cell>
          <cell r="AN44">
            <v>3203</v>
          </cell>
          <cell r="AO44">
            <v>2481</v>
          </cell>
          <cell r="AP44">
            <v>722</v>
          </cell>
          <cell r="AQ44">
            <v>22.8</v>
          </cell>
          <cell r="AR44">
            <v>65.400000000000006</v>
          </cell>
          <cell r="AS44">
            <v>2384</v>
          </cell>
          <cell r="AT44">
            <v>119060.4</v>
          </cell>
          <cell r="AU44">
            <v>119040</v>
          </cell>
          <cell r="AV44">
            <v>20.399999999999999</v>
          </cell>
          <cell r="AW44">
            <v>5040</v>
          </cell>
          <cell r="AX44">
            <v>596</v>
          </cell>
          <cell r="AY44">
            <v>98</v>
          </cell>
          <cell r="AZ44">
            <v>347.9</v>
          </cell>
          <cell r="BA44">
            <v>1758</v>
          </cell>
          <cell r="BB44">
            <v>100</v>
          </cell>
          <cell r="BC44">
            <v>659</v>
          </cell>
          <cell r="BD44">
            <v>2498</v>
          </cell>
          <cell r="BE44">
            <v>108</v>
          </cell>
          <cell r="BF44">
            <v>112</v>
          </cell>
          <cell r="BG44">
            <v>730</v>
          </cell>
          <cell r="BH44">
            <v>4</v>
          </cell>
          <cell r="BI44">
            <v>984.8</v>
          </cell>
          <cell r="BJ44">
            <v>627.5</v>
          </cell>
          <cell r="BK44">
            <v>357.3</v>
          </cell>
          <cell r="BL44">
            <v>2091</v>
          </cell>
          <cell r="BM44">
            <v>791</v>
          </cell>
          <cell r="BN44">
            <v>1300</v>
          </cell>
          <cell r="BO44">
            <v>327</v>
          </cell>
          <cell r="BP44">
            <v>770</v>
          </cell>
          <cell r="BQ44">
            <v>560</v>
          </cell>
          <cell r="BR44">
            <v>370</v>
          </cell>
          <cell r="BS44">
            <v>1316</v>
          </cell>
          <cell r="BT44">
            <v>236</v>
          </cell>
          <cell r="BU44">
            <v>297.7</v>
          </cell>
          <cell r="BV44">
            <v>1731</v>
          </cell>
          <cell r="BW44">
            <v>147.4</v>
          </cell>
          <cell r="BX44">
            <v>128</v>
          </cell>
          <cell r="BY44">
            <v>533.79999999999995</v>
          </cell>
          <cell r="BZ44">
            <v>11.8</v>
          </cell>
          <cell r="CA44">
            <v>494</v>
          </cell>
          <cell r="CB44">
            <v>28</v>
          </cell>
          <cell r="CC44">
            <v>271</v>
          </cell>
          <cell r="CD44">
            <v>5751.2</v>
          </cell>
          <cell r="CE44">
            <v>5379</v>
          </cell>
          <cell r="CF44">
            <v>372.2</v>
          </cell>
          <cell r="CG44">
            <v>711</v>
          </cell>
          <cell r="CH44">
            <v>70</v>
          </cell>
          <cell r="CI44">
            <v>86</v>
          </cell>
          <cell r="CJ44">
            <v>212</v>
          </cell>
          <cell r="CK44">
            <v>233</v>
          </cell>
          <cell r="CL44">
            <v>1338.1</v>
          </cell>
          <cell r="CM44">
            <v>231</v>
          </cell>
          <cell r="CN44">
            <v>16869</v>
          </cell>
          <cell r="CO44">
            <v>1789</v>
          </cell>
          <cell r="CP44">
            <v>1510</v>
          </cell>
          <cell r="CQ44">
            <v>32.799999999999997</v>
          </cell>
          <cell r="CR44">
            <v>246.2</v>
          </cell>
          <cell r="CS44">
            <v>208</v>
          </cell>
          <cell r="CT44">
            <v>1324.2</v>
          </cell>
          <cell r="CU44">
            <v>417.7</v>
          </cell>
          <cell r="CV44">
            <v>122</v>
          </cell>
          <cell r="CW44">
            <v>65.2</v>
          </cell>
          <cell r="CX44">
            <v>32.6</v>
          </cell>
          <cell r="CY44">
            <v>443.2</v>
          </cell>
          <cell r="CZ44">
            <v>956</v>
          </cell>
          <cell r="DA44">
            <v>247.7</v>
          </cell>
        </row>
        <row r="45">
          <cell r="A45" t="str">
            <v>Overhead circuit kms of line</v>
          </cell>
          <cell r="B45" t="str">
            <v>KMCO</v>
          </cell>
          <cell r="C45">
            <v>2004</v>
          </cell>
          <cell r="D45">
            <v>92</v>
          </cell>
          <cell r="E45">
            <v>690</v>
          </cell>
          <cell r="F45">
            <v>606.9</v>
          </cell>
          <cell r="G45">
            <v>405</v>
          </cell>
          <cell r="H45">
            <v>255</v>
          </cell>
          <cell r="I45">
            <v>818</v>
          </cell>
          <cell r="J45">
            <v>727</v>
          </cell>
          <cell r="K45">
            <v>77</v>
          </cell>
          <cell r="L45">
            <v>26</v>
          </cell>
          <cell r="M45">
            <v>525</v>
          </cell>
          <cell r="N45">
            <v>17</v>
          </cell>
          <cell r="O45">
            <v>220</v>
          </cell>
          <cell r="P45">
            <v>15.5</v>
          </cell>
          <cell r="Q45">
            <v>6.4</v>
          </cell>
          <cell r="R45">
            <v>137</v>
          </cell>
          <cell r="S45">
            <v>87.8</v>
          </cell>
          <cell r="T45">
            <v>1696</v>
          </cell>
          <cell r="U45">
            <v>813</v>
          </cell>
          <cell r="V45">
            <v>202.9</v>
          </cell>
          <cell r="W45">
            <v>125.6</v>
          </cell>
          <cell r="X45">
            <v>235.3</v>
          </cell>
          <cell r="Y45">
            <v>184.8</v>
          </cell>
          <cell r="Z45">
            <v>20.399999999999999</v>
          </cell>
          <cell r="AA45">
            <v>76.599999999999994</v>
          </cell>
          <cell r="AB45">
            <v>6.3</v>
          </cell>
          <cell r="AC45">
            <v>1831.4</v>
          </cell>
          <cell r="AD45">
            <v>695.6</v>
          </cell>
          <cell r="AE45">
            <v>660.6</v>
          </cell>
          <cell r="AF45">
            <v>35</v>
          </cell>
          <cell r="AG45">
            <v>177.2</v>
          </cell>
          <cell r="AH45">
            <v>411.8</v>
          </cell>
          <cell r="AI45">
            <v>401</v>
          </cell>
          <cell r="AJ45">
            <v>10.8</v>
          </cell>
          <cell r="AK45">
            <v>1570</v>
          </cell>
          <cell r="AL45">
            <v>871.7</v>
          </cell>
          <cell r="AM45">
            <v>57.4</v>
          </cell>
          <cell r="AN45">
            <v>1609</v>
          </cell>
          <cell r="AO45">
            <v>1097</v>
          </cell>
          <cell r="AP45">
            <v>512</v>
          </cell>
          <cell r="AQ45">
            <v>20.3</v>
          </cell>
          <cell r="AR45">
            <v>56.6</v>
          </cell>
          <cell r="AS45">
            <v>734</v>
          </cell>
          <cell r="AT45">
            <v>114860</v>
          </cell>
          <cell r="AU45">
            <v>114840</v>
          </cell>
          <cell r="AV45">
            <v>20</v>
          </cell>
          <cell r="AW45">
            <v>3190</v>
          </cell>
          <cell r="AX45">
            <v>493</v>
          </cell>
          <cell r="AY45">
            <v>88</v>
          </cell>
          <cell r="AZ45">
            <v>241.6</v>
          </cell>
          <cell r="BA45">
            <v>981</v>
          </cell>
          <cell r="BB45">
            <v>93</v>
          </cell>
          <cell r="BC45">
            <v>580</v>
          </cell>
          <cell r="BD45">
            <v>1256</v>
          </cell>
          <cell r="BE45">
            <v>85</v>
          </cell>
          <cell r="BF45">
            <v>78</v>
          </cell>
          <cell r="BG45">
            <v>524</v>
          </cell>
          <cell r="BH45">
            <v>2</v>
          </cell>
          <cell r="BI45">
            <v>577.5</v>
          </cell>
          <cell r="BJ45">
            <v>234.8</v>
          </cell>
          <cell r="BK45">
            <v>342.7</v>
          </cell>
          <cell r="BL45">
            <v>1566</v>
          </cell>
          <cell r="BM45">
            <v>466</v>
          </cell>
          <cell r="BN45">
            <v>1100</v>
          </cell>
          <cell r="BO45">
            <v>252</v>
          </cell>
          <cell r="BP45">
            <v>693</v>
          </cell>
          <cell r="BQ45">
            <v>500</v>
          </cell>
          <cell r="BR45">
            <v>365</v>
          </cell>
          <cell r="BS45">
            <v>530</v>
          </cell>
          <cell r="BT45">
            <v>149</v>
          </cell>
          <cell r="BU45">
            <v>245</v>
          </cell>
          <cell r="BV45">
            <v>892</v>
          </cell>
          <cell r="BW45">
            <v>127.5</v>
          </cell>
          <cell r="BX45">
            <v>117</v>
          </cell>
          <cell r="BY45">
            <v>380.7</v>
          </cell>
          <cell r="BZ45">
            <v>11.8</v>
          </cell>
          <cell r="CA45">
            <v>348</v>
          </cell>
          <cell r="CB45">
            <v>20.9</v>
          </cell>
          <cell r="CC45">
            <v>262.60000000000002</v>
          </cell>
          <cell r="CD45">
            <v>1915.2</v>
          </cell>
          <cell r="CE45">
            <v>1775</v>
          </cell>
          <cell r="CF45">
            <v>140.19999999999999</v>
          </cell>
          <cell r="CG45">
            <v>605</v>
          </cell>
          <cell r="CH45">
            <v>68</v>
          </cell>
          <cell r="CI45">
            <v>76.5</v>
          </cell>
          <cell r="CJ45">
            <v>205.5</v>
          </cell>
          <cell r="CK45">
            <v>175</v>
          </cell>
          <cell r="CL45">
            <v>886.1</v>
          </cell>
          <cell r="CM45">
            <v>135.1</v>
          </cell>
          <cell r="CN45">
            <v>9136</v>
          </cell>
          <cell r="CO45">
            <v>1256.5999999999999</v>
          </cell>
          <cell r="CP45">
            <v>1023</v>
          </cell>
          <cell r="CQ45">
            <v>20.7</v>
          </cell>
          <cell r="CR45">
            <v>212.9</v>
          </cell>
          <cell r="CS45">
            <v>120.8</v>
          </cell>
          <cell r="CT45">
            <v>934.5</v>
          </cell>
          <cell r="CU45">
            <v>323.89999999999998</v>
          </cell>
          <cell r="CV45">
            <v>114</v>
          </cell>
          <cell r="CW45">
            <v>53.2</v>
          </cell>
          <cell r="CX45">
            <v>25.6</v>
          </cell>
          <cell r="CY45">
            <v>334.7</v>
          </cell>
          <cell r="CZ45">
            <v>472.1</v>
          </cell>
          <cell r="DA45">
            <v>148.6</v>
          </cell>
        </row>
        <row r="46">
          <cell r="A46" t="str">
            <v>Underground circuit kms ofline</v>
          </cell>
          <cell r="B46" t="str">
            <v>KMCU</v>
          </cell>
          <cell r="C46">
            <v>2004</v>
          </cell>
          <cell r="D46">
            <v>0.5</v>
          </cell>
          <cell r="E46">
            <v>827</v>
          </cell>
          <cell r="F46">
            <v>176.6</v>
          </cell>
          <cell r="G46">
            <v>27</v>
          </cell>
          <cell r="H46">
            <v>191</v>
          </cell>
          <cell r="I46">
            <v>565</v>
          </cell>
          <cell r="J46">
            <v>355</v>
          </cell>
          <cell r="K46">
            <v>63.3</v>
          </cell>
          <cell r="L46">
            <v>1.5</v>
          </cell>
          <cell r="M46">
            <v>220</v>
          </cell>
          <cell r="N46">
            <v>4</v>
          </cell>
          <cell r="O46">
            <v>100</v>
          </cell>
          <cell r="P46">
            <v>12.6</v>
          </cell>
          <cell r="Q46">
            <v>1.2</v>
          </cell>
          <cell r="R46">
            <v>5</v>
          </cell>
          <cell r="S46">
            <v>48.3</v>
          </cell>
          <cell r="T46">
            <v>3276</v>
          </cell>
          <cell r="U46">
            <v>371</v>
          </cell>
          <cell r="V46">
            <v>55.1</v>
          </cell>
          <cell r="W46">
            <v>10.6</v>
          </cell>
          <cell r="X46">
            <v>227.6</v>
          </cell>
          <cell r="Y46">
            <v>90.1</v>
          </cell>
          <cell r="Z46">
            <v>467.2</v>
          </cell>
          <cell r="AA46">
            <v>8</v>
          </cell>
          <cell r="AB46">
            <v>1.8</v>
          </cell>
          <cell r="AC46">
            <v>1.1000000000000001</v>
          </cell>
          <cell r="AD46">
            <v>175</v>
          </cell>
          <cell r="AE46">
            <v>173</v>
          </cell>
          <cell r="AF46">
            <v>2</v>
          </cell>
          <cell r="AG46">
            <v>56.2</v>
          </cell>
          <cell r="AH46">
            <v>536.6</v>
          </cell>
          <cell r="AI46">
            <v>515</v>
          </cell>
          <cell r="AJ46">
            <v>21.6</v>
          </cell>
          <cell r="AK46">
            <v>79</v>
          </cell>
          <cell r="AL46">
            <v>429.4</v>
          </cell>
          <cell r="AM46">
            <v>11</v>
          </cell>
          <cell r="AN46">
            <v>1594</v>
          </cell>
          <cell r="AO46">
            <v>1384</v>
          </cell>
          <cell r="AP46">
            <v>210</v>
          </cell>
          <cell r="AQ46">
            <v>2.5</v>
          </cell>
          <cell r="AR46">
            <v>8.8000000000000007</v>
          </cell>
          <cell r="AS46">
            <v>1650</v>
          </cell>
          <cell r="AT46">
            <v>4200.3999999999996</v>
          </cell>
          <cell r="AU46">
            <v>4200</v>
          </cell>
          <cell r="AV46">
            <v>0.4</v>
          </cell>
          <cell r="AW46">
            <v>1850</v>
          </cell>
          <cell r="AX46">
            <v>103</v>
          </cell>
          <cell r="AY46">
            <v>10</v>
          </cell>
          <cell r="AZ46">
            <v>106.3</v>
          </cell>
          <cell r="BA46">
            <v>777</v>
          </cell>
          <cell r="BB46">
            <v>7</v>
          </cell>
          <cell r="BC46">
            <v>79</v>
          </cell>
          <cell r="BD46">
            <v>1242</v>
          </cell>
          <cell r="BE46">
            <v>23</v>
          </cell>
          <cell r="BF46">
            <v>34</v>
          </cell>
          <cell r="BG46">
            <v>206</v>
          </cell>
          <cell r="BH46">
            <v>2</v>
          </cell>
          <cell r="BI46">
            <v>407.3</v>
          </cell>
          <cell r="BJ46">
            <v>392.7</v>
          </cell>
          <cell r="BK46">
            <v>14.6</v>
          </cell>
          <cell r="BL46">
            <v>525</v>
          </cell>
          <cell r="BM46">
            <v>325</v>
          </cell>
          <cell r="BN46">
            <v>200</v>
          </cell>
          <cell r="BO46">
            <v>75</v>
          </cell>
          <cell r="BP46">
            <v>77</v>
          </cell>
          <cell r="BQ46">
            <v>60</v>
          </cell>
          <cell r="BR46">
            <v>5</v>
          </cell>
          <cell r="BS46">
            <v>786</v>
          </cell>
          <cell r="BT46">
            <v>87</v>
          </cell>
          <cell r="BU46">
            <v>52.7</v>
          </cell>
          <cell r="BV46">
            <v>839</v>
          </cell>
          <cell r="BW46">
            <v>19.899999999999999</v>
          </cell>
          <cell r="BX46">
            <v>11</v>
          </cell>
          <cell r="BY46">
            <v>153.1</v>
          </cell>
          <cell r="BZ46">
            <v>0</v>
          </cell>
          <cell r="CA46">
            <v>146</v>
          </cell>
          <cell r="CB46">
            <v>7.1</v>
          </cell>
          <cell r="CC46">
            <v>8.4</v>
          </cell>
          <cell r="CD46">
            <v>3836</v>
          </cell>
          <cell r="CE46">
            <v>3604</v>
          </cell>
          <cell r="CF46">
            <v>232</v>
          </cell>
          <cell r="CG46">
            <v>106</v>
          </cell>
          <cell r="CH46">
            <v>2</v>
          </cell>
          <cell r="CI46">
            <v>9.5</v>
          </cell>
          <cell r="CJ46">
            <v>6.5</v>
          </cell>
          <cell r="CK46">
            <v>58</v>
          </cell>
          <cell r="CL46">
            <v>452</v>
          </cell>
          <cell r="CM46">
            <v>95.9</v>
          </cell>
          <cell r="CN46">
            <v>7733</v>
          </cell>
          <cell r="CO46">
            <v>532.4</v>
          </cell>
          <cell r="CP46">
            <v>487</v>
          </cell>
          <cell r="CQ46">
            <v>12.1</v>
          </cell>
          <cell r="CR46">
            <v>33.299999999999997</v>
          </cell>
          <cell r="CS46">
            <v>87.2</v>
          </cell>
          <cell r="CT46">
            <v>389.7</v>
          </cell>
          <cell r="CU46">
            <v>93.8</v>
          </cell>
          <cell r="CV46">
            <v>8</v>
          </cell>
          <cell r="CW46">
            <v>12</v>
          </cell>
          <cell r="CX46">
            <v>7</v>
          </cell>
          <cell r="CY46">
            <v>108.5</v>
          </cell>
          <cell r="CZ46">
            <v>483.9</v>
          </cell>
          <cell r="DA46">
            <v>99.1</v>
          </cell>
        </row>
        <row r="47">
          <cell r="A47" t="str">
            <v>Circuit kilometers 3 phase</v>
          </cell>
          <cell r="B47" t="str">
            <v>KMC3</v>
          </cell>
          <cell r="C47">
            <v>2004</v>
          </cell>
          <cell r="D47">
            <v>47</v>
          </cell>
          <cell r="E47">
            <v>740</v>
          </cell>
          <cell r="F47">
            <v>448.1</v>
          </cell>
          <cell r="G47">
            <v>202</v>
          </cell>
          <cell r="H47">
            <v>211</v>
          </cell>
          <cell r="I47">
            <v>673.8</v>
          </cell>
          <cell r="J47">
            <v>458.2</v>
          </cell>
          <cell r="K47">
            <v>68</v>
          </cell>
          <cell r="L47">
            <v>15.9</v>
          </cell>
          <cell r="M47">
            <v>467</v>
          </cell>
          <cell r="N47">
            <v>10</v>
          </cell>
          <cell r="O47">
            <v>100</v>
          </cell>
          <cell r="P47">
            <v>12.7</v>
          </cell>
          <cell r="Q47">
            <v>5.2</v>
          </cell>
          <cell r="R47">
            <v>0</v>
          </cell>
          <cell r="S47">
            <v>65.900000000000006</v>
          </cell>
          <cell r="T47">
            <v>3005</v>
          </cell>
          <cell r="U47">
            <v>684</v>
          </cell>
          <cell r="V47">
            <v>145</v>
          </cell>
          <cell r="W47">
            <v>30.8</v>
          </cell>
          <cell r="X47">
            <v>166</v>
          </cell>
          <cell r="Y47">
            <v>145.9</v>
          </cell>
          <cell r="Z47">
            <v>0</v>
          </cell>
          <cell r="AA47">
            <v>48.5</v>
          </cell>
          <cell r="AB47">
            <v>3.5</v>
          </cell>
          <cell r="AC47">
            <v>0</v>
          </cell>
          <cell r="AD47">
            <v>20.399999999999999</v>
          </cell>
          <cell r="AE47">
            <v>0</v>
          </cell>
          <cell r="AF47">
            <v>20.399999999999999</v>
          </cell>
          <cell r="AG47">
            <v>107.7</v>
          </cell>
          <cell r="AH47">
            <v>432.9</v>
          </cell>
          <cell r="AI47">
            <v>426</v>
          </cell>
          <cell r="AJ47">
            <v>6.9</v>
          </cell>
          <cell r="AK47">
            <v>599</v>
          </cell>
          <cell r="AL47">
            <v>388.3</v>
          </cell>
          <cell r="AM47">
            <v>27.3</v>
          </cell>
          <cell r="AN47">
            <v>1867</v>
          </cell>
          <cell r="AO47">
            <v>1517</v>
          </cell>
          <cell r="AP47">
            <v>350</v>
          </cell>
          <cell r="AQ47">
            <v>8</v>
          </cell>
          <cell r="AR47">
            <v>42.8</v>
          </cell>
          <cell r="AS47">
            <v>1014.8</v>
          </cell>
          <cell r="AT47">
            <v>44929</v>
          </cell>
          <cell r="AU47">
            <v>44920</v>
          </cell>
          <cell r="AV47">
            <v>9</v>
          </cell>
          <cell r="AW47">
            <v>2680</v>
          </cell>
          <cell r="AX47">
            <v>291</v>
          </cell>
          <cell r="AY47">
            <v>61</v>
          </cell>
          <cell r="AZ47">
            <v>251</v>
          </cell>
          <cell r="BA47">
            <v>755</v>
          </cell>
          <cell r="BB47">
            <v>58</v>
          </cell>
          <cell r="BC47">
            <v>159</v>
          </cell>
          <cell r="BD47">
            <v>1160</v>
          </cell>
          <cell r="BE47">
            <v>64.5</v>
          </cell>
          <cell r="BF47">
            <v>75</v>
          </cell>
          <cell r="BG47">
            <v>380</v>
          </cell>
          <cell r="BH47">
            <v>1</v>
          </cell>
          <cell r="BI47">
            <v>292.10000000000002</v>
          </cell>
          <cell r="BJ47">
            <v>260.8</v>
          </cell>
          <cell r="BK47">
            <v>31.3</v>
          </cell>
          <cell r="BL47">
            <v>861</v>
          </cell>
          <cell r="BM47">
            <v>411</v>
          </cell>
          <cell r="BN47">
            <v>450</v>
          </cell>
          <cell r="BO47">
            <v>174</v>
          </cell>
          <cell r="BP47">
            <v>388</v>
          </cell>
          <cell r="BQ47">
            <v>373</v>
          </cell>
          <cell r="BR47">
            <v>200</v>
          </cell>
          <cell r="BS47">
            <v>698</v>
          </cell>
          <cell r="BT47">
            <v>62</v>
          </cell>
          <cell r="BU47">
            <v>217.9</v>
          </cell>
          <cell r="BV47">
            <v>359.6</v>
          </cell>
          <cell r="BW47">
            <v>94.1</v>
          </cell>
          <cell r="BX47">
            <v>84</v>
          </cell>
          <cell r="BY47">
            <v>347.1</v>
          </cell>
          <cell r="BZ47">
            <v>7.7</v>
          </cell>
          <cell r="CA47">
            <v>320</v>
          </cell>
          <cell r="CB47">
            <v>19.399999999999999</v>
          </cell>
          <cell r="CC47">
            <v>177.5</v>
          </cell>
          <cell r="CD47">
            <v>2620.6</v>
          </cell>
          <cell r="CE47">
            <v>2473</v>
          </cell>
          <cell r="CF47">
            <v>147.6</v>
          </cell>
          <cell r="CG47">
            <v>446</v>
          </cell>
          <cell r="CH47">
            <v>49</v>
          </cell>
          <cell r="CI47">
            <v>43</v>
          </cell>
          <cell r="CJ47">
            <v>72.099999999999994</v>
          </cell>
          <cell r="CK47">
            <v>158</v>
          </cell>
          <cell r="CL47">
            <v>754</v>
          </cell>
          <cell r="CM47">
            <v>39.200000000000003</v>
          </cell>
          <cell r="CN47">
            <v>0</v>
          </cell>
          <cell r="CO47">
            <v>908</v>
          </cell>
          <cell r="CP47">
            <v>819</v>
          </cell>
          <cell r="CQ47">
            <v>17.2</v>
          </cell>
          <cell r="CR47">
            <v>71.8</v>
          </cell>
          <cell r="CS47">
            <v>87.8</v>
          </cell>
          <cell r="CT47">
            <v>880.1</v>
          </cell>
          <cell r="CU47">
            <v>268.8</v>
          </cell>
          <cell r="CV47">
            <v>86</v>
          </cell>
          <cell r="CW47">
            <v>45.4</v>
          </cell>
          <cell r="CX47">
            <v>19.3</v>
          </cell>
          <cell r="CY47">
            <v>261.39999999999998</v>
          </cell>
          <cell r="CZ47">
            <v>431.1</v>
          </cell>
          <cell r="DA47">
            <v>141.4</v>
          </cell>
        </row>
        <row r="48">
          <cell r="A48" t="str">
            <v>Circuit kilometers 2 phase</v>
          </cell>
          <cell r="B48" t="str">
            <v>KMC2</v>
          </cell>
          <cell r="C48">
            <v>2004</v>
          </cell>
          <cell r="D48">
            <v>0</v>
          </cell>
          <cell r="E48">
            <v>0</v>
          </cell>
          <cell r="F48">
            <v>5.3</v>
          </cell>
          <cell r="G48">
            <v>19</v>
          </cell>
          <cell r="H48">
            <v>0</v>
          </cell>
          <cell r="I48">
            <v>0</v>
          </cell>
          <cell r="J48">
            <v>2</v>
          </cell>
          <cell r="K48">
            <v>0</v>
          </cell>
          <cell r="L48">
            <v>2.2000000000000002</v>
          </cell>
          <cell r="M48">
            <v>2.2999999999999998</v>
          </cell>
          <cell r="N48">
            <v>1</v>
          </cell>
          <cell r="O48">
            <v>0</v>
          </cell>
          <cell r="P48">
            <v>1.4</v>
          </cell>
          <cell r="Q48">
            <v>0</v>
          </cell>
          <cell r="R48">
            <v>0</v>
          </cell>
          <cell r="S48">
            <v>1.4</v>
          </cell>
          <cell r="T48">
            <v>93</v>
          </cell>
          <cell r="U48">
            <v>28.9</v>
          </cell>
          <cell r="V48">
            <v>5</v>
          </cell>
          <cell r="W48">
            <v>0.7</v>
          </cell>
          <cell r="X48">
            <v>0.1</v>
          </cell>
          <cell r="Y48">
            <v>5.7</v>
          </cell>
          <cell r="Z48">
            <v>0</v>
          </cell>
          <cell r="AA48">
            <v>8.8000000000000007</v>
          </cell>
          <cell r="AB48">
            <v>0.2</v>
          </cell>
          <cell r="AC48">
            <v>0</v>
          </cell>
          <cell r="AD48">
            <v>0</v>
          </cell>
          <cell r="AE48">
            <v>0</v>
          </cell>
          <cell r="AF48">
            <v>0</v>
          </cell>
          <cell r="AG48">
            <v>0.4</v>
          </cell>
          <cell r="AH48">
            <v>0</v>
          </cell>
          <cell r="AI48">
            <v>0</v>
          </cell>
          <cell r="AJ48">
            <v>0</v>
          </cell>
          <cell r="AK48">
            <v>59</v>
          </cell>
          <cell r="AL48">
            <v>0</v>
          </cell>
          <cell r="AM48">
            <v>0</v>
          </cell>
          <cell r="AN48">
            <v>79.5</v>
          </cell>
          <cell r="AO48">
            <v>79</v>
          </cell>
          <cell r="AP48">
            <v>0.5</v>
          </cell>
          <cell r="AQ48">
            <v>4</v>
          </cell>
          <cell r="AR48">
            <v>0</v>
          </cell>
          <cell r="AS48">
            <v>20.5</v>
          </cell>
          <cell r="AT48">
            <v>3560</v>
          </cell>
          <cell r="AU48">
            <v>3560</v>
          </cell>
          <cell r="AV48">
            <v>0</v>
          </cell>
          <cell r="AW48">
            <v>220</v>
          </cell>
          <cell r="AX48">
            <v>4</v>
          </cell>
          <cell r="AY48">
            <v>0</v>
          </cell>
          <cell r="AZ48">
            <v>0</v>
          </cell>
          <cell r="BA48">
            <v>0</v>
          </cell>
          <cell r="BB48">
            <v>0</v>
          </cell>
          <cell r="BC48">
            <v>34</v>
          </cell>
          <cell r="BD48">
            <v>0</v>
          </cell>
          <cell r="BE48">
            <v>0</v>
          </cell>
          <cell r="BF48">
            <v>0</v>
          </cell>
          <cell r="BG48">
            <v>26</v>
          </cell>
          <cell r="BH48">
            <v>0</v>
          </cell>
          <cell r="BI48">
            <v>7.1</v>
          </cell>
          <cell r="BJ48">
            <v>0</v>
          </cell>
          <cell r="BK48">
            <v>7.1</v>
          </cell>
          <cell r="BL48">
            <v>2</v>
          </cell>
          <cell r="BM48">
            <v>2</v>
          </cell>
          <cell r="BN48">
            <v>0</v>
          </cell>
          <cell r="BO48">
            <v>6</v>
          </cell>
          <cell r="BP48">
            <v>0</v>
          </cell>
          <cell r="BQ48">
            <v>7</v>
          </cell>
          <cell r="BR48">
            <v>0</v>
          </cell>
          <cell r="BS48">
            <v>0</v>
          </cell>
          <cell r="BT48">
            <v>83</v>
          </cell>
          <cell r="BU48">
            <v>5.7</v>
          </cell>
          <cell r="BV48">
            <v>0</v>
          </cell>
          <cell r="BW48">
            <v>1.5</v>
          </cell>
          <cell r="BX48">
            <v>0</v>
          </cell>
          <cell r="BY48">
            <v>8.1</v>
          </cell>
          <cell r="BZ48">
            <v>0</v>
          </cell>
          <cell r="CA48">
            <v>7</v>
          </cell>
          <cell r="CB48">
            <v>1.1000000000000001</v>
          </cell>
          <cell r="CC48">
            <v>0</v>
          </cell>
          <cell r="CD48">
            <v>51</v>
          </cell>
          <cell r="CE48">
            <v>51</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6.8</v>
          </cell>
          <cell r="CT48">
            <v>39.6</v>
          </cell>
          <cell r="CU48">
            <v>210</v>
          </cell>
          <cell r="CV48">
            <v>0</v>
          </cell>
          <cell r="CW48">
            <v>0</v>
          </cell>
          <cell r="CX48">
            <v>0</v>
          </cell>
          <cell r="CY48">
            <v>1.1000000000000001</v>
          </cell>
          <cell r="CZ48">
            <v>8.1999999999999993</v>
          </cell>
          <cell r="DA48">
            <v>0</v>
          </cell>
        </row>
        <row r="49">
          <cell r="A49" t="str">
            <v>Circuit kms single phase</v>
          </cell>
          <cell r="B49" t="str">
            <v>KMC1</v>
          </cell>
          <cell r="C49">
            <v>2004</v>
          </cell>
          <cell r="D49">
            <v>45.5</v>
          </cell>
          <cell r="E49">
            <v>777</v>
          </cell>
          <cell r="F49">
            <v>330.1</v>
          </cell>
          <cell r="G49">
            <v>211</v>
          </cell>
          <cell r="H49">
            <v>237</v>
          </cell>
          <cell r="I49">
            <v>709</v>
          </cell>
          <cell r="J49">
            <v>618.79999999999995</v>
          </cell>
          <cell r="K49">
            <v>72.3</v>
          </cell>
          <cell r="L49">
            <v>9.4</v>
          </cell>
          <cell r="M49">
            <v>276</v>
          </cell>
          <cell r="N49">
            <v>10</v>
          </cell>
          <cell r="O49">
            <v>220</v>
          </cell>
          <cell r="P49">
            <v>14</v>
          </cell>
          <cell r="Q49">
            <v>2.4</v>
          </cell>
          <cell r="R49">
            <v>0</v>
          </cell>
          <cell r="S49">
            <v>118.4</v>
          </cell>
          <cell r="T49">
            <v>1874</v>
          </cell>
          <cell r="U49">
            <v>470.8</v>
          </cell>
          <cell r="V49">
            <v>106</v>
          </cell>
          <cell r="W49">
            <v>104.7</v>
          </cell>
          <cell r="X49">
            <v>296.8</v>
          </cell>
          <cell r="Y49">
            <v>123.3</v>
          </cell>
          <cell r="Z49">
            <v>0</v>
          </cell>
          <cell r="AA49">
            <v>27.3</v>
          </cell>
          <cell r="AB49">
            <v>2.5</v>
          </cell>
          <cell r="AC49">
            <v>0</v>
          </cell>
          <cell r="AD49">
            <v>16.600000000000001</v>
          </cell>
          <cell r="AE49">
            <v>0</v>
          </cell>
          <cell r="AF49">
            <v>16.600000000000001</v>
          </cell>
          <cell r="AG49">
            <v>125.3</v>
          </cell>
          <cell r="AH49">
            <v>515.5</v>
          </cell>
          <cell r="AI49">
            <v>490</v>
          </cell>
          <cell r="AJ49">
            <v>25.5</v>
          </cell>
          <cell r="AK49">
            <v>991</v>
          </cell>
          <cell r="AL49">
            <v>912.8</v>
          </cell>
          <cell r="AM49">
            <v>41.1</v>
          </cell>
          <cell r="AN49">
            <v>1257</v>
          </cell>
          <cell r="AO49">
            <v>886</v>
          </cell>
          <cell r="AP49">
            <v>371</v>
          </cell>
          <cell r="AQ49">
            <v>10.6</v>
          </cell>
          <cell r="AR49">
            <v>22.6</v>
          </cell>
          <cell r="AS49">
            <v>1349</v>
          </cell>
          <cell r="AT49">
            <v>70571.399999999994</v>
          </cell>
          <cell r="AU49">
            <v>70560</v>
          </cell>
          <cell r="AV49">
            <v>11.4</v>
          </cell>
          <cell r="AW49">
            <v>2140</v>
          </cell>
          <cell r="AX49">
            <v>301</v>
          </cell>
          <cell r="AY49">
            <v>37</v>
          </cell>
          <cell r="AZ49">
            <v>203</v>
          </cell>
          <cell r="BA49">
            <v>1003</v>
          </cell>
          <cell r="BB49">
            <v>42</v>
          </cell>
          <cell r="BC49">
            <v>113</v>
          </cell>
          <cell r="BD49">
            <v>1338</v>
          </cell>
          <cell r="BE49">
            <v>43</v>
          </cell>
          <cell r="BF49">
            <v>25</v>
          </cell>
          <cell r="BG49">
            <v>324</v>
          </cell>
          <cell r="BH49">
            <v>3</v>
          </cell>
          <cell r="BI49">
            <v>671</v>
          </cell>
          <cell r="BJ49">
            <v>366.7</v>
          </cell>
          <cell r="BK49">
            <v>304.3</v>
          </cell>
          <cell r="BL49">
            <v>1228</v>
          </cell>
          <cell r="BM49">
            <v>378</v>
          </cell>
          <cell r="BN49">
            <v>850</v>
          </cell>
          <cell r="BO49">
            <v>152</v>
          </cell>
          <cell r="BP49">
            <v>382</v>
          </cell>
          <cell r="BQ49">
            <v>180</v>
          </cell>
          <cell r="BR49">
            <v>170</v>
          </cell>
          <cell r="BS49">
            <v>618</v>
          </cell>
          <cell r="BT49">
            <v>66</v>
          </cell>
          <cell r="BU49">
            <v>74.099999999999994</v>
          </cell>
          <cell r="BV49">
            <v>509.1</v>
          </cell>
          <cell r="BW49">
            <v>51.8</v>
          </cell>
          <cell r="BX49">
            <v>44</v>
          </cell>
          <cell r="BY49">
            <v>178.6</v>
          </cell>
          <cell r="BZ49">
            <v>4.0999999999999996</v>
          </cell>
          <cell r="CA49">
            <v>167</v>
          </cell>
          <cell r="CB49">
            <v>7.5</v>
          </cell>
          <cell r="CC49">
            <v>93.5</v>
          </cell>
          <cell r="CD49">
            <v>3079.7</v>
          </cell>
          <cell r="CE49">
            <v>2855</v>
          </cell>
          <cell r="CF49">
            <v>224.7</v>
          </cell>
          <cell r="CG49">
            <v>255</v>
          </cell>
          <cell r="CH49">
            <v>20</v>
          </cell>
          <cell r="CI49">
            <v>43</v>
          </cell>
          <cell r="CJ49">
            <v>139.9</v>
          </cell>
          <cell r="CK49">
            <v>59</v>
          </cell>
          <cell r="CL49">
            <v>583</v>
          </cell>
          <cell r="CM49">
            <v>57.2</v>
          </cell>
          <cell r="CN49">
            <v>0</v>
          </cell>
          <cell r="CO49">
            <v>373.7</v>
          </cell>
          <cell r="CP49">
            <v>185</v>
          </cell>
          <cell r="CQ49">
            <v>15.3</v>
          </cell>
          <cell r="CR49">
            <v>173.4</v>
          </cell>
          <cell r="CS49">
            <v>113.4</v>
          </cell>
          <cell r="CT49">
            <v>403.6</v>
          </cell>
          <cell r="CU49">
            <v>148.9</v>
          </cell>
          <cell r="CV49">
            <v>36</v>
          </cell>
          <cell r="CW49">
            <v>19.8</v>
          </cell>
          <cell r="CX49">
            <v>13.2</v>
          </cell>
          <cell r="CY49">
            <v>180.7</v>
          </cell>
          <cell r="CZ49">
            <v>516.4</v>
          </cell>
          <cell r="DA49">
            <v>106.3</v>
          </cell>
        </row>
        <row r="50">
          <cell r="A50" t="str">
            <v>No transmission transformers</v>
          </cell>
          <cell r="B50" t="str">
            <v>NTRST</v>
          </cell>
          <cell r="C50">
            <v>2004</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22</v>
          </cell>
          <cell r="AX50">
            <v>0</v>
          </cell>
          <cell r="AY50">
            <v>3</v>
          </cell>
          <cell r="AZ50">
            <v>0</v>
          </cell>
          <cell r="BA50">
            <v>16</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1</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18</v>
          </cell>
          <cell r="CE50">
            <v>18</v>
          </cell>
          <cell r="CF50">
            <v>0</v>
          </cell>
          <cell r="CG50">
            <v>8</v>
          </cell>
          <cell r="CH50">
            <v>0</v>
          </cell>
          <cell r="CI50">
            <v>0</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2004</v>
          </cell>
          <cell r="D51">
            <v>4</v>
          </cell>
          <cell r="E51">
            <v>42</v>
          </cell>
          <cell r="F51">
            <v>23</v>
          </cell>
          <cell r="G51">
            <v>0</v>
          </cell>
          <cell r="H51">
            <v>5</v>
          </cell>
          <cell r="I51">
            <v>44</v>
          </cell>
          <cell r="J51">
            <v>8</v>
          </cell>
          <cell r="K51">
            <v>6</v>
          </cell>
          <cell r="L51">
            <v>0</v>
          </cell>
          <cell r="M51">
            <v>44</v>
          </cell>
          <cell r="N51">
            <v>4</v>
          </cell>
          <cell r="O51">
            <v>12</v>
          </cell>
          <cell r="P51">
            <v>1</v>
          </cell>
          <cell r="Q51">
            <v>0</v>
          </cell>
          <cell r="R51">
            <v>17</v>
          </cell>
          <cell r="S51">
            <v>0</v>
          </cell>
          <cell r="T51">
            <v>101</v>
          </cell>
          <cell r="U51">
            <v>25</v>
          </cell>
          <cell r="V51">
            <v>10</v>
          </cell>
          <cell r="W51">
            <v>0</v>
          </cell>
          <cell r="X51">
            <v>6</v>
          </cell>
          <cell r="Y51">
            <v>10</v>
          </cell>
          <cell r="Z51">
            <v>7</v>
          </cell>
          <cell r="AA51">
            <v>0</v>
          </cell>
          <cell r="AB51">
            <v>0</v>
          </cell>
          <cell r="AC51">
            <v>0</v>
          </cell>
          <cell r="AD51">
            <v>37</v>
          </cell>
          <cell r="AE51">
            <v>30</v>
          </cell>
          <cell r="AF51">
            <v>7</v>
          </cell>
          <cell r="AG51">
            <v>0</v>
          </cell>
          <cell r="AH51">
            <v>1</v>
          </cell>
          <cell r="AI51">
            <v>0</v>
          </cell>
          <cell r="AJ51">
            <v>1</v>
          </cell>
          <cell r="AK51">
            <v>18</v>
          </cell>
          <cell r="AL51">
            <v>72</v>
          </cell>
          <cell r="AM51">
            <v>0</v>
          </cell>
          <cell r="AN51">
            <v>48</v>
          </cell>
          <cell r="AO51">
            <v>48</v>
          </cell>
          <cell r="AP51">
            <v>0</v>
          </cell>
          <cell r="AQ51">
            <v>0</v>
          </cell>
          <cell r="AR51">
            <v>3</v>
          </cell>
          <cell r="AS51">
            <v>24</v>
          </cell>
          <cell r="AT51">
            <v>1682</v>
          </cell>
          <cell r="AU51">
            <v>1682</v>
          </cell>
          <cell r="AV51">
            <v>0</v>
          </cell>
          <cell r="AW51">
            <v>154</v>
          </cell>
          <cell r="AX51">
            <v>15</v>
          </cell>
          <cell r="AY51">
            <v>0</v>
          </cell>
          <cell r="AZ51">
            <v>34</v>
          </cell>
          <cell r="BA51">
            <v>7</v>
          </cell>
          <cell r="BB51">
            <v>0</v>
          </cell>
          <cell r="BC51">
            <v>7</v>
          </cell>
          <cell r="BD51">
            <v>51</v>
          </cell>
          <cell r="BE51">
            <v>0</v>
          </cell>
          <cell r="BF51">
            <v>6</v>
          </cell>
          <cell r="BG51">
            <v>8</v>
          </cell>
          <cell r="BH51">
            <v>0</v>
          </cell>
          <cell r="BI51">
            <v>13</v>
          </cell>
          <cell r="BJ51">
            <v>13</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3</v>
          </cell>
          <cell r="BY51">
            <v>39</v>
          </cell>
          <cell r="BZ51">
            <v>0</v>
          </cell>
          <cell r="CA51">
            <v>37</v>
          </cell>
          <cell r="CB51">
            <v>2</v>
          </cell>
          <cell r="CC51">
            <v>7</v>
          </cell>
          <cell r="CD51">
            <v>24</v>
          </cell>
          <cell r="CE51">
            <v>15</v>
          </cell>
          <cell r="CF51">
            <v>9</v>
          </cell>
          <cell r="CG51">
            <v>33</v>
          </cell>
          <cell r="CH51">
            <v>5</v>
          </cell>
          <cell r="CI51">
            <v>9</v>
          </cell>
          <cell r="CJ51">
            <v>0</v>
          </cell>
          <cell r="CK51">
            <v>0</v>
          </cell>
          <cell r="CL51">
            <v>33</v>
          </cell>
          <cell r="CM51">
            <v>5</v>
          </cell>
          <cell r="CN51">
            <v>0</v>
          </cell>
          <cell r="CO51">
            <v>66</v>
          </cell>
          <cell r="CP51">
            <v>59</v>
          </cell>
          <cell r="CQ51">
            <v>3</v>
          </cell>
          <cell r="CR51">
            <v>4</v>
          </cell>
          <cell r="CS51">
            <v>3</v>
          </cell>
          <cell r="CT51">
            <v>29</v>
          </cell>
          <cell r="CU51">
            <v>615</v>
          </cell>
          <cell r="CV51">
            <v>6</v>
          </cell>
          <cell r="CW51">
            <v>4</v>
          </cell>
          <cell r="CX51">
            <v>2</v>
          </cell>
          <cell r="CY51">
            <v>28</v>
          </cell>
          <cell r="CZ51">
            <v>14</v>
          </cell>
          <cell r="DA51">
            <v>0</v>
          </cell>
        </row>
        <row r="52">
          <cell r="A52" t="str">
            <v>No distribution transformers</v>
          </cell>
          <cell r="B52" t="str">
            <v>NTRFD</v>
          </cell>
          <cell r="C52">
            <v>2004</v>
          </cell>
          <cell r="D52">
            <v>324</v>
          </cell>
          <cell r="E52">
            <v>9118</v>
          </cell>
          <cell r="F52">
            <v>4895</v>
          </cell>
          <cell r="G52">
            <v>2631</v>
          </cell>
          <cell r="H52">
            <v>3252</v>
          </cell>
          <cell r="I52">
            <v>8605</v>
          </cell>
          <cell r="J52">
            <v>6711</v>
          </cell>
          <cell r="K52">
            <v>813</v>
          </cell>
          <cell r="L52">
            <v>1</v>
          </cell>
          <cell r="M52">
            <v>3496</v>
          </cell>
          <cell r="N52">
            <v>241</v>
          </cell>
          <cell r="O52">
            <v>2000</v>
          </cell>
          <cell r="P52">
            <v>275</v>
          </cell>
          <cell r="Q52">
            <v>66</v>
          </cell>
          <cell r="R52">
            <v>600</v>
          </cell>
          <cell r="S52">
            <v>1502</v>
          </cell>
          <cell r="T52">
            <v>25409</v>
          </cell>
          <cell r="U52">
            <v>8017</v>
          </cell>
          <cell r="V52">
            <v>1563</v>
          </cell>
          <cell r="W52">
            <v>703</v>
          </cell>
          <cell r="X52">
            <v>3028</v>
          </cell>
          <cell r="Y52">
            <v>2418</v>
          </cell>
          <cell r="Z52">
            <v>2601</v>
          </cell>
          <cell r="AA52">
            <v>788</v>
          </cell>
          <cell r="AB52">
            <v>113</v>
          </cell>
          <cell r="AC52">
            <v>5606</v>
          </cell>
          <cell r="AD52">
            <v>5484</v>
          </cell>
          <cell r="AE52">
            <v>5066</v>
          </cell>
          <cell r="AF52">
            <v>418</v>
          </cell>
          <cell r="AG52">
            <v>1420</v>
          </cell>
          <cell r="AH52">
            <v>5189</v>
          </cell>
          <cell r="AI52">
            <v>4939</v>
          </cell>
          <cell r="AJ52">
            <v>250</v>
          </cell>
          <cell r="AK52">
            <v>6408</v>
          </cell>
          <cell r="AL52">
            <v>3569</v>
          </cell>
          <cell r="AM52">
            <v>593</v>
          </cell>
          <cell r="AN52">
            <v>23334</v>
          </cell>
          <cell r="AO52">
            <v>17402</v>
          </cell>
          <cell r="AP52">
            <v>5932</v>
          </cell>
          <cell r="AQ52">
            <v>174</v>
          </cell>
          <cell r="AR52">
            <v>734</v>
          </cell>
          <cell r="AS52">
            <v>13574</v>
          </cell>
          <cell r="AT52">
            <v>505790</v>
          </cell>
          <cell r="AU52">
            <v>505619</v>
          </cell>
          <cell r="AV52">
            <v>171</v>
          </cell>
          <cell r="AW52">
            <v>39756</v>
          </cell>
          <cell r="AX52">
            <v>3124</v>
          </cell>
          <cell r="AY52">
            <v>688</v>
          </cell>
          <cell r="AZ52">
            <v>2200</v>
          </cell>
          <cell r="BA52">
            <v>9386</v>
          </cell>
          <cell r="BB52">
            <v>590</v>
          </cell>
          <cell r="BC52">
            <v>1735</v>
          </cell>
          <cell r="BD52">
            <v>14435</v>
          </cell>
          <cell r="BE52">
            <v>1102</v>
          </cell>
          <cell r="BF52">
            <v>1108</v>
          </cell>
          <cell r="BG52">
            <v>4010</v>
          </cell>
          <cell r="BH52">
            <v>16</v>
          </cell>
          <cell r="BI52">
            <v>3750</v>
          </cell>
          <cell r="BJ52">
            <v>3100</v>
          </cell>
          <cell r="BK52">
            <v>650</v>
          </cell>
          <cell r="BL52">
            <v>8146</v>
          </cell>
          <cell r="BM52">
            <v>4068</v>
          </cell>
          <cell r="BN52">
            <v>4078</v>
          </cell>
          <cell r="BO52">
            <v>1640</v>
          </cell>
          <cell r="BP52">
            <v>4900</v>
          </cell>
          <cell r="BQ52">
            <v>3890</v>
          </cell>
          <cell r="BR52">
            <v>725</v>
          </cell>
          <cell r="BS52">
            <v>7650</v>
          </cell>
          <cell r="BT52">
            <v>1230</v>
          </cell>
          <cell r="BU52">
            <v>1692</v>
          </cell>
          <cell r="BV52">
            <v>6153</v>
          </cell>
          <cell r="BW52">
            <v>1592</v>
          </cell>
          <cell r="BX52">
            <v>687</v>
          </cell>
          <cell r="BY52">
            <v>3489</v>
          </cell>
          <cell r="BZ52">
            <v>134</v>
          </cell>
          <cell r="CA52">
            <v>3149</v>
          </cell>
          <cell r="CB52">
            <v>206</v>
          </cell>
          <cell r="CC52">
            <v>2042</v>
          </cell>
          <cell r="CD52">
            <v>32777</v>
          </cell>
          <cell r="CE52">
            <v>30483</v>
          </cell>
          <cell r="CF52">
            <v>2294</v>
          </cell>
          <cell r="CG52">
            <v>5892</v>
          </cell>
          <cell r="CH52">
            <v>425</v>
          </cell>
          <cell r="CI52">
            <v>965</v>
          </cell>
          <cell r="CJ52">
            <v>930</v>
          </cell>
          <cell r="CK52">
            <v>1295</v>
          </cell>
          <cell r="CL52">
            <v>6777</v>
          </cell>
          <cell r="CM52">
            <v>865</v>
          </cell>
          <cell r="CN52">
            <v>59405</v>
          </cell>
          <cell r="CO52">
            <v>14701</v>
          </cell>
          <cell r="CP52">
            <v>12700</v>
          </cell>
          <cell r="CQ52">
            <v>274</v>
          </cell>
          <cell r="CR52">
            <v>1727</v>
          </cell>
          <cell r="CS52">
            <v>1232</v>
          </cell>
          <cell r="CT52">
            <v>8817</v>
          </cell>
          <cell r="CU52">
            <v>2027</v>
          </cell>
          <cell r="CV52">
            <v>681</v>
          </cell>
          <cell r="CW52">
            <v>417</v>
          </cell>
          <cell r="CX52">
            <v>243</v>
          </cell>
          <cell r="CY52">
            <v>2956</v>
          </cell>
          <cell r="CZ52">
            <v>4857</v>
          </cell>
          <cell r="DA52">
            <v>1640</v>
          </cell>
        </row>
        <row r="53">
          <cell r="A53" t="str">
            <v>Utility average load factor</v>
          </cell>
          <cell r="B53" t="str">
            <v>LF</v>
          </cell>
          <cell r="C53">
            <v>2004</v>
          </cell>
          <cell r="D53">
            <v>75.349999999999994</v>
          </cell>
          <cell r="E53">
            <v>0.62</v>
          </cell>
          <cell r="F53">
            <v>78.08</v>
          </cell>
          <cell r="G53">
            <v>65.48</v>
          </cell>
          <cell r="H53">
            <v>65</v>
          </cell>
          <cell r="I53">
            <v>71.599999999999994</v>
          </cell>
          <cell r="J53">
            <v>77</v>
          </cell>
          <cell r="K53">
            <v>72.89</v>
          </cell>
          <cell r="L53">
            <v>74.7</v>
          </cell>
          <cell r="M53">
            <v>73.87</v>
          </cell>
          <cell r="N53">
            <v>69.319999999999993</v>
          </cell>
          <cell r="O53">
            <v>77</v>
          </cell>
          <cell r="P53">
            <v>69.53</v>
          </cell>
          <cell r="Q53" t="str">
            <v>0.25</v>
          </cell>
          <cell r="R53">
            <v>59.94</v>
          </cell>
          <cell r="S53">
            <v>71</v>
          </cell>
          <cell r="T53">
            <v>74.599999999999994</v>
          </cell>
          <cell r="U53">
            <v>82</v>
          </cell>
          <cell r="V53" t="str">
            <v>0.74</v>
          </cell>
          <cell r="W53">
            <v>71</v>
          </cell>
          <cell r="X53">
            <v>66.98</v>
          </cell>
          <cell r="Y53">
            <v>80.7</v>
          </cell>
          <cell r="Z53">
            <v>64.5</v>
          </cell>
          <cell r="AA53">
            <v>72.5</v>
          </cell>
          <cell r="AB53">
            <v>76.599999999999994</v>
          </cell>
          <cell r="AC53">
            <v>1.51</v>
          </cell>
          <cell r="AD53">
            <v>0</v>
          </cell>
          <cell r="AE53">
            <v>76.47</v>
          </cell>
          <cell r="AF53">
            <v>613</v>
          </cell>
          <cell r="AG53">
            <v>63.53</v>
          </cell>
          <cell r="AH53">
            <v>0</v>
          </cell>
          <cell r="AI53">
            <v>75.5</v>
          </cell>
          <cell r="AJ53">
            <v>62.6</v>
          </cell>
          <cell r="AK53">
            <v>70.3</v>
          </cell>
          <cell r="AL53">
            <v>80.33</v>
          </cell>
          <cell r="AM53">
            <v>69</v>
          </cell>
          <cell r="AN53">
            <v>0</v>
          </cell>
          <cell r="AO53">
            <v>73.650000000000006</v>
          </cell>
          <cell r="AP53">
            <v>67.7</v>
          </cell>
          <cell r="AQ53">
            <v>71.52</v>
          </cell>
          <cell r="AR53">
            <v>75.36</v>
          </cell>
          <cell r="AS53">
            <v>0</v>
          </cell>
          <cell r="AT53">
            <v>68.599999999999994</v>
          </cell>
          <cell r="AU53">
            <v>0.8</v>
          </cell>
          <cell r="AV53">
            <v>67.8</v>
          </cell>
          <cell r="AW53" t="str">
            <v>0.74</v>
          </cell>
          <cell r="AX53">
            <v>50</v>
          </cell>
          <cell r="AY53">
            <v>73.72</v>
          </cell>
          <cell r="AZ53">
            <v>0.75</v>
          </cell>
          <cell r="BA53">
            <v>73.099999999999994</v>
          </cell>
          <cell r="BB53">
            <v>0.73</v>
          </cell>
          <cell r="BC53">
            <v>74.05</v>
          </cell>
          <cell r="BD53">
            <v>73.099999999999994</v>
          </cell>
          <cell r="BE53">
            <v>70.599999999999994</v>
          </cell>
          <cell r="BF53">
            <v>73.2</v>
          </cell>
          <cell r="BG53">
            <v>74.099999999999994</v>
          </cell>
          <cell r="BH53">
            <v>2714</v>
          </cell>
          <cell r="BI53">
            <v>141.49</v>
          </cell>
          <cell r="BJ53">
            <v>70</v>
          </cell>
          <cell r="BK53">
            <v>71.489999999999995</v>
          </cell>
          <cell r="BL53">
            <v>0</v>
          </cell>
          <cell r="BM53">
            <v>73.400000000000006</v>
          </cell>
          <cell r="BN53">
            <v>88</v>
          </cell>
          <cell r="BO53">
            <v>80.599999999999994</v>
          </cell>
          <cell r="BP53">
            <v>0.73</v>
          </cell>
          <cell r="BQ53">
            <v>0.76</v>
          </cell>
          <cell r="BR53">
            <v>74.41</v>
          </cell>
          <cell r="BS53">
            <v>71.900000000000006</v>
          </cell>
          <cell r="BT53">
            <v>72.64</v>
          </cell>
          <cell r="BU53">
            <v>63.4</v>
          </cell>
          <cell r="BV53">
            <v>71.89</v>
          </cell>
          <cell r="BW53">
            <v>0.56000000000000005</v>
          </cell>
          <cell r="BX53">
            <v>69.06</v>
          </cell>
          <cell r="BY53">
            <v>0</v>
          </cell>
          <cell r="BZ53">
            <v>71.16</v>
          </cell>
          <cell r="CA53">
            <v>72.25</v>
          </cell>
          <cell r="CB53">
            <v>70.239999999999995</v>
          </cell>
          <cell r="CC53">
            <v>59</v>
          </cell>
          <cell r="CD53">
            <v>70</v>
          </cell>
          <cell r="CE53">
            <v>70</v>
          </cell>
          <cell r="CF53">
            <v>0.81</v>
          </cell>
          <cell r="CG53">
            <v>75.900000000000006</v>
          </cell>
          <cell r="CH53">
            <v>70</v>
          </cell>
          <cell r="CI53">
            <v>70</v>
          </cell>
          <cell r="CJ53">
            <v>8.52</v>
          </cell>
          <cell r="CK53">
            <v>64</v>
          </cell>
          <cell r="CL53">
            <v>76.06</v>
          </cell>
          <cell r="CM53">
            <v>72.099999999999994</v>
          </cell>
          <cell r="CN53">
            <v>74.59</v>
          </cell>
          <cell r="CO53">
            <v>0</v>
          </cell>
          <cell r="CP53">
            <v>69.81</v>
          </cell>
          <cell r="CQ53">
            <v>72.2</v>
          </cell>
          <cell r="CR53">
            <v>74.44</v>
          </cell>
          <cell r="CS53">
            <v>67.98</v>
          </cell>
          <cell r="CT53">
            <v>71</v>
          </cell>
          <cell r="CU53" t="str">
            <v>0.72</v>
          </cell>
          <cell r="CV53">
            <v>74.5</v>
          </cell>
          <cell r="CW53">
            <v>75</v>
          </cell>
          <cell r="CX53">
            <v>73.599999999999994</v>
          </cell>
          <cell r="CY53">
            <v>71.2</v>
          </cell>
          <cell r="CZ53">
            <v>71</v>
          </cell>
          <cell r="DA53">
            <v>73</v>
          </cell>
        </row>
      </sheetData>
      <sheetData sheetId="31">
        <row r="1">
          <cell r="A1" t="str">
            <v>Distributor Data for Year ended Dec 31st, 2003</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row>
        <row r="7">
          <cell r="A7" t="str">
            <v>Plant Additions</v>
          </cell>
          <cell r="B7" t="str">
            <v>PADD</v>
          </cell>
          <cell r="C7">
            <v>2003</v>
          </cell>
          <cell r="D7">
            <v>78488</v>
          </cell>
          <cell r="E7">
            <v>15028842</v>
          </cell>
          <cell r="F7">
            <v>2682003</v>
          </cell>
          <cell r="G7">
            <v>2158134</v>
          </cell>
          <cell r="H7">
            <v>2098740</v>
          </cell>
          <cell r="I7">
            <v>7149045.9100000001</v>
          </cell>
          <cell r="J7">
            <v>6748109</v>
          </cell>
          <cell r="K7">
            <v>619610.48</v>
          </cell>
          <cell r="L7">
            <v>10990</v>
          </cell>
          <cell r="M7">
            <v>3991841</v>
          </cell>
          <cell r="N7">
            <v>68472</v>
          </cell>
          <cell r="O7">
            <v>740375.93</v>
          </cell>
          <cell r="P7">
            <v>146338.98000000001</v>
          </cell>
          <cell r="Q7">
            <v>4</v>
          </cell>
          <cell r="R7">
            <v>662872.43000000005</v>
          </cell>
          <cell r="S7">
            <v>572041.49</v>
          </cell>
          <cell r="T7">
            <v>34245666</v>
          </cell>
          <cell r="U7">
            <v>8652136</v>
          </cell>
          <cell r="V7">
            <v>1608737.91</v>
          </cell>
          <cell r="W7">
            <v>355774</v>
          </cell>
          <cell r="X7">
            <v>1328758.78</v>
          </cell>
          <cell r="Y7">
            <v>2511911</v>
          </cell>
          <cell r="Z7">
            <v>13024866.560000001</v>
          </cell>
          <cell r="AA7">
            <v>123578</v>
          </cell>
          <cell r="AB7">
            <v>0</v>
          </cell>
          <cell r="AC7">
            <v>0</v>
          </cell>
          <cell r="AD7">
            <v>4758948.1399999997</v>
          </cell>
          <cell r="AE7">
            <v>4758948.1399999997</v>
          </cell>
          <cell r="AF7">
            <v>0</v>
          </cell>
          <cell r="AG7">
            <v>1844403.87</v>
          </cell>
          <cell r="AH7">
            <v>6527750.1299999999</v>
          </cell>
          <cell r="AI7">
            <v>6480345</v>
          </cell>
          <cell r="AJ7">
            <v>47405.13</v>
          </cell>
          <cell r="AK7">
            <v>2786072.35</v>
          </cell>
          <cell r="AL7">
            <v>1557528</v>
          </cell>
          <cell r="AM7">
            <v>55747</v>
          </cell>
          <cell r="AN7">
            <v>23592841.43</v>
          </cell>
          <cell r="AO7">
            <v>18962754.870000001</v>
          </cell>
          <cell r="AP7">
            <v>4630086.5599999996</v>
          </cell>
          <cell r="AQ7">
            <v>7198</v>
          </cell>
          <cell r="AR7">
            <v>18184.689999999999</v>
          </cell>
          <cell r="AS7">
            <v>17138625</v>
          </cell>
          <cell r="AT7">
            <v>280572457.79000002</v>
          </cell>
          <cell r="AU7">
            <v>280500000</v>
          </cell>
          <cell r="AV7">
            <v>72457.789999999994</v>
          </cell>
          <cell r="AW7">
            <v>59423707</v>
          </cell>
          <cell r="AX7">
            <v>942845.91</v>
          </cell>
          <cell r="AY7">
            <v>313692</v>
          </cell>
          <cell r="AZ7">
            <v>1855011.48</v>
          </cell>
          <cell r="BA7">
            <v>12959979.609999999</v>
          </cell>
          <cell r="BB7">
            <v>543000</v>
          </cell>
          <cell r="BC7">
            <v>1209329.33</v>
          </cell>
          <cell r="BD7">
            <v>16012079</v>
          </cell>
          <cell r="BE7">
            <v>293491</v>
          </cell>
          <cell r="BF7">
            <v>120863.45</v>
          </cell>
          <cell r="BG7">
            <v>7899378</v>
          </cell>
          <cell r="BH7">
            <v>0</v>
          </cell>
          <cell r="BI7">
            <v>5041901.1399999997</v>
          </cell>
          <cell r="BJ7">
            <v>4953241.43</v>
          </cell>
          <cell r="BK7">
            <v>88659.71</v>
          </cell>
          <cell r="BL7">
            <v>8972064</v>
          </cell>
          <cell r="BM7">
            <v>7018133</v>
          </cell>
          <cell r="BN7">
            <v>1953931</v>
          </cell>
          <cell r="BO7">
            <v>4623812</v>
          </cell>
          <cell r="BP7">
            <v>3814293.49</v>
          </cell>
          <cell r="BQ7">
            <v>1540968</v>
          </cell>
          <cell r="BR7">
            <v>63234</v>
          </cell>
          <cell r="BS7">
            <v>772508</v>
          </cell>
          <cell r="BT7">
            <v>2101670.63</v>
          </cell>
          <cell r="BU7">
            <v>1222712</v>
          </cell>
          <cell r="BV7">
            <v>2628914</v>
          </cell>
          <cell r="BW7">
            <v>644750</v>
          </cell>
          <cell r="BX7">
            <v>263724.15000000002</v>
          </cell>
          <cell r="BY7">
            <v>4288492</v>
          </cell>
          <cell r="BZ7">
            <v>4112611</v>
          </cell>
          <cell r="CA7">
            <v>117761</v>
          </cell>
          <cell r="CB7">
            <v>58120</v>
          </cell>
          <cell r="CC7">
            <v>1878355.8</v>
          </cell>
          <cell r="CD7">
            <v>38329217</v>
          </cell>
          <cell r="CE7">
            <v>32489441</v>
          </cell>
          <cell r="CF7">
            <v>5839776</v>
          </cell>
          <cell r="CG7">
            <v>1775800</v>
          </cell>
          <cell r="CH7">
            <v>188436</v>
          </cell>
          <cell r="CI7">
            <v>155820</v>
          </cell>
          <cell r="CJ7">
            <v>492280.71</v>
          </cell>
          <cell r="CK7">
            <v>2477530.2000000002</v>
          </cell>
          <cell r="CL7">
            <v>5141137</v>
          </cell>
          <cell r="CM7">
            <v>566758</v>
          </cell>
          <cell r="CN7">
            <v>113400427</v>
          </cell>
          <cell r="CO7">
            <v>7759423.9500000002</v>
          </cell>
          <cell r="CP7">
            <v>6960770</v>
          </cell>
          <cell r="CQ7">
            <v>54705</v>
          </cell>
          <cell r="CR7">
            <v>743948.95</v>
          </cell>
          <cell r="CS7">
            <v>528774</v>
          </cell>
          <cell r="CT7">
            <v>8160377</v>
          </cell>
          <cell r="CU7">
            <v>554752</v>
          </cell>
          <cell r="CV7">
            <v>358912.97</v>
          </cell>
          <cell r="CW7">
            <v>0</v>
          </cell>
          <cell r="CX7">
            <v>64367.67</v>
          </cell>
          <cell r="CY7">
            <v>1990600</v>
          </cell>
          <cell r="CZ7">
            <v>3866206</v>
          </cell>
          <cell r="DA7">
            <v>1503171.37</v>
          </cell>
        </row>
        <row r="8">
          <cell r="A8" t="str">
            <v>OM&amp;A Expense</v>
          </cell>
          <cell r="B8" t="str">
            <v>COMA</v>
          </cell>
          <cell r="C8">
            <v>2003</v>
          </cell>
          <cell r="D8">
            <v>1014874.03</v>
          </cell>
          <cell r="E8">
            <v>8885882</v>
          </cell>
          <cell r="F8">
            <v>8639170</v>
          </cell>
          <cell r="G8">
            <v>2812374.23</v>
          </cell>
          <cell r="H8">
            <v>6214018.29</v>
          </cell>
          <cell r="I8">
            <v>9426621.2699999996</v>
          </cell>
          <cell r="J8">
            <v>6855740</v>
          </cell>
          <cell r="K8">
            <v>1430285.6</v>
          </cell>
          <cell r="L8">
            <v>483794.29000000004</v>
          </cell>
          <cell r="M8">
            <v>4681045.7600000007</v>
          </cell>
          <cell r="N8">
            <v>378291.38</v>
          </cell>
          <cell r="O8">
            <v>2325210.04</v>
          </cell>
          <cell r="P8">
            <v>302558.18</v>
          </cell>
          <cell r="Q8">
            <v>132069.91</v>
          </cell>
          <cell r="R8">
            <v>1176281.9100000001</v>
          </cell>
          <cell r="S8">
            <v>1812699.5100000002</v>
          </cell>
          <cell r="T8">
            <v>34420178.079999998</v>
          </cell>
          <cell r="U8">
            <v>22394656</v>
          </cell>
          <cell r="V8">
            <v>3541114.3099999996</v>
          </cell>
          <cell r="W8">
            <v>777453.79</v>
          </cell>
          <cell r="X8">
            <v>4965081.88</v>
          </cell>
          <cell r="Y8">
            <v>2951608.67</v>
          </cell>
          <cell r="Z8">
            <v>3543109.2800000007</v>
          </cell>
          <cell r="AA8">
            <v>896032.54999999993</v>
          </cell>
          <cell r="AB8">
            <v>156883.19</v>
          </cell>
          <cell r="AC8">
            <v>6650158.6700000009</v>
          </cell>
          <cell r="AD8">
            <v>8615227</v>
          </cell>
          <cell r="AE8">
            <v>7931211.8500000006</v>
          </cell>
          <cell r="AF8">
            <v>684015.15</v>
          </cell>
          <cell r="AG8">
            <v>1186965.98</v>
          </cell>
          <cell r="AH8">
            <v>8848642.4299999997</v>
          </cell>
          <cell r="AI8">
            <v>8464067.9700000007</v>
          </cell>
          <cell r="AJ8">
            <v>384574.46</v>
          </cell>
          <cell r="AK8">
            <v>4641513.24</v>
          </cell>
          <cell r="AL8">
            <v>3642399</v>
          </cell>
          <cell r="AM8">
            <v>475414.70999999996</v>
          </cell>
          <cell r="AN8">
            <v>31809542.330000002</v>
          </cell>
          <cell r="AO8">
            <v>23866086.130000003</v>
          </cell>
          <cell r="AP8">
            <v>7943456.2000000002</v>
          </cell>
          <cell r="AQ8">
            <v>154287.65</v>
          </cell>
          <cell r="AR8">
            <v>672103.66999999993</v>
          </cell>
          <cell r="AS8">
            <v>13330611.32</v>
          </cell>
          <cell r="AT8">
            <v>314667819.71999997</v>
          </cell>
          <cell r="AU8">
            <v>314383000</v>
          </cell>
          <cell r="AV8">
            <v>284819.72000000003</v>
          </cell>
          <cell r="AW8">
            <v>38350311.109999999</v>
          </cell>
          <cell r="AX8">
            <v>2345580.9500000002</v>
          </cell>
          <cell r="AY8">
            <v>1191404.3999999997</v>
          </cell>
          <cell r="AZ8">
            <v>5020222.7399999993</v>
          </cell>
          <cell r="BA8">
            <v>9770912.4299999997</v>
          </cell>
          <cell r="BB8">
            <v>1118631.8400000001</v>
          </cell>
          <cell r="BC8">
            <v>2047581.6300000001</v>
          </cell>
          <cell r="BD8">
            <v>19688605.5</v>
          </cell>
          <cell r="BE8">
            <v>1414323.51</v>
          </cell>
          <cell r="BF8">
            <v>1654858.9000000001</v>
          </cell>
          <cell r="BG8">
            <v>3471312.45</v>
          </cell>
          <cell r="BH8">
            <v>40019</v>
          </cell>
          <cell r="BI8">
            <v>5425739.0199999996</v>
          </cell>
          <cell r="BJ8">
            <v>4739754.3</v>
          </cell>
          <cell r="BK8">
            <v>685984.72000000009</v>
          </cell>
          <cell r="BL8">
            <v>10299269.439999999</v>
          </cell>
          <cell r="BM8">
            <v>6828321.4000000004</v>
          </cell>
          <cell r="BN8">
            <v>3470948.04</v>
          </cell>
          <cell r="BO8">
            <v>1211099.5399999998</v>
          </cell>
          <cell r="BP8">
            <v>3958764.91</v>
          </cell>
          <cell r="BQ8">
            <v>5046472</v>
          </cell>
          <cell r="BR8">
            <v>1690861.5000000002</v>
          </cell>
          <cell r="BS8">
            <v>10226768.259999998</v>
          </cell>
          <cell r="BT8">
            <v>1753929.67</v>
          </cell>
          <cell r="BU8">
            <v>2641679.3599999999</v>
          </cell>
          <cell r="BV8">
            <v>8050337</v>
          </cell>
          <cell r="BW8">
            <v>1942462.6099999999</v>
          </cell>
          <cell r="BX8">
            <v>808023.89</v>
          </cell>
          <cell r="BY8">
            <v>4858094.12</v>
          </cell>
          <cell r="BZ8">
            <v>4491824.59</v>
          </cell>
          <cell r="CA8">
            <v>234098.30000000005</v>
          </cell>
          <cell r="CB8">
            <v>132171.22999999998</v>
          </cell>
          <cell r="CC8">
            <v>1592417.9200000002</v>
          </cell>
          <cell r="CD8">
            <v>33817990.820000008</v>
          </cell>
          <cell r="CE8">
            <v>30618396.680000003</v>
          </cell>
          <cell r="CF8">
            <v>3199594.1399999997</v>
          </cell>
          <cell r="CG8">
            <v>5888577.29</v>
          </cell>
          <cell r="CH8">
            <v>738871.74</v>
          </cell>
          <cell r="CI8">
            <v>1172503.73</v>
          </cell>
          <cell r="CJ8">
            <v>650416.84000000008</v>
          </cell>
          <cell r="CK8">
            <v>2397264.17</v>
          </cell>
          <cell r="CL8">
            <v>10663571</v>
          </cell>
          <cell r="CM8">
            <v>1301425.27</v>
          </cell>
          <cell r="CN8">
            <v>139419801.63</v>
          </cell>
          <cell r="CO8">
            <v>23227768.729999997</v>
          </cell>
          <cell r="CP8">
            <v>21122376</v>
          </cell>
          <cell r="CQ8">
            <v>449288.26</v>
          </cell>
          <cell r="CR8">
            <v>1656104.47</v>
          </cell>
          <cell r="CS8">
            <v>1193670.7599999998</v>
          </cell>
          <cell r="CT8">
            <v>8110770.2000000002</v>
          </cell>
          <cell r="CU8">
            <v>3854294.3600000003</v>
          </cell>
          <cell r="CV8">
            <v>807142.17999999982</v>
          </cell>
          <cell r="CW8">
            <v>1116986.3099999998</v>
          </cell>
          <cell r="CX8">
            <v>498243.83</v>
          </cell>
          <cell r="CY8">
            <v>4332397</v>
          </cell>
          <cell r="CZ8">
            <v>7090118</v>
          </cell>
          <cell r="DA8">
            <v>2700988.01</v>
          </cell>
        </row>
        <row r="9">
          <cell r="A9" t="str">
            <v>Income Taxes</v>
          </cell>
          <cell r="B9" t="str">
            <v>CTAXINC</v>
          </cell>
          <cell r="C9">
            <v>2003</v>
          </cell>
          <cell r="D9">
            <v>0</v>
          </cell>
          <cell r="E9">
            <v>1214827</v>
          </cell>
          <cell r="F9">
            <v>61000</v>
          </cell>
          <cell r="G9">
            <v>0</v>
          </cell>
          <cell r="H9">
            <v>384845</v>
          </cell>
          <cell r="I9">
            <v>2406314.52</v>
          </cell>
          <cell r="J9">
            <v>833038</v>
          </cell>
          <cell r="K9">
            <v>49795</v>
          </cell>
          <cell r="L9">
            <v>0</v>
          </cell>
          <cell r="M9">
            <v>1197207.93</v>
          </cell>
          <cell r="N9">
            <v>0</v>
          </cell>
          <cell r="O9">
            <v>191855</v>
          </cell>
          <cell r="P9">
            <v>-224</v>
          </cell>
          <cell r="Q9">
            <v>0</v>
          </cell>
          <cell r="R9">
            <v>138947.95000000001</v>
          </cell>
          <cell r="S9">
            <v>683000</v>
          </cell>
          <cell r="T9">
            <v>7001586.7800000003</v>
          </cell>
          <cell r="U9">
            <v>415000</v>
          </cell>
          <cell r="V9">
            <v>79703.649999999994</v>
          </cell>
          <cell r="W9">
            <v>0</v>
          </cell>
          <cell r="X9">
            <v>550749</v>
          </cell>
          <cell r="Y9">
            <v>690000.15</v>
          </cell>
          <cell r="Z9">
            <v>393977.77</v>
          </cell>
          <cell r="AA9">
            <v>-27153</v>
          </cell>
          <cell r="AB9">
            <v>4441</v>
          </cell>
          <cell r="AC9">
            <v>971091.99</v>
          </cell>
          <cell r="AD9">
            <v>121167</v>
          </cell>
          <cell r="AE9">
            <v>150067</v>
          </cell>
          <cell r="AF9">
            <v>-28900</v>
          </cell>
          <cell r="AG9">
            <v>289784</v>
          </cell>
          <cell r="AH9">
            <v>2302200.25</v>
          </cell>
          <cell r="AI9">
            <v>2286879.25</v>
          </cell>
          <cell r="AJ9">
            <v>15321</v>
          </cell>
          <cell r="AK9">
            <v>735000</v>
          </cell>
          <cell r="AL9">
            <v>856051</v>
          </cell>
          <cell r="AM9">
            <v>0</v>
          </cell>
          <cell r="AN9">
            <v>4438078.4800000004</v>
          </cell>
          <cell r="AO9">
            <v>4159974.14</v>
          </cell>
          <cell r="AP9">
            <v>278104.34000000003</v>
          </cell>
          <cell r="AQ9">
            <v>7686</v>
          </cell>
          <cell r="AR9">
            <v>-53921</v>
          </cell>
          <cell r="AS9">
            <v>4024777.02</v>
          </cell>
          <cell r="AT9">
            <v>39903100</v>
          </cell>
          <cell r="AU9">
            <v>39903100</v>
          </cell>
          <cell r="AV9">
            <v>0</v>
          </cell>
          <cell r="AW9">
            <v>0</v>
          </cell>
          <cell r="AX9">
            <v>0</v>
          </cell>
          <cell r="AY9">
            <v>16909</v>
          </cell>
          <cell r="AZ9">
            <v>0</v>
          </cell>
          <cell r="BA9">
            <v>3749519.34</v>
          </cell>
          <cell r="BB9">
            <v>425670</v>
          </cell>
          <cell r="BC9">
            <v>0</v>
          </cell>
          <cell r="BD9">
            <v>2935500</v>
          </cell>
          <cell r="BE9">
            <v>0</v>
          </cell>
          <cell r="BF9">
            <v>0</v>
          </cell>
          <cell r="BG9">
            <v>784281.77</v>
          </cell>
          <cell r="BH9">
            <v>0</v>
          </cell>
          <cell r="BI9">
            <v>448441.87</v>
          </cell>
          <cell r="BJ9">
            <v>398441.87</v>
          </cell>
          <cell r="BK9">
            <v>50000</v>
          </cell>
          <cell r="BL9">
            <v>1777554</v>
          </cell>
          <cell r="BM9">
            <v>1737894</v>
          </cell>
          <cell r="BN9">
            <v>39660</v>
          </cell>
          <cell r="BO9">
            <v>10173</v>
          </cell>
          <cell r="BP9">
            <v>157840.95999999999</v>
          </cell>
          <cell r="BQ9">
            <v>399209</v>
          </cell>
          <cell r="BR9">
            <v>0</v>
          </cell>
          <cell r="BS9">
            <v>-240422.24</v>
          </cell>
          <cell r="BT9">
            <v>541168</v>
          </cell>
          <cell r="BU9">
            <v>1015000</v>
          </cell>
          <cell r="BV9">
            <v>0</v>
          </cell>
          <cell r="BW9">
            <v>221997.69</v>
          </cell>
          <cell r="BX9">
            <v>4188</v>
          </cell>
          <cell r="BY9">
            <v>1914029.27</v>
          </cell>
          <cell r="BZ9">
            <v>1818162.48</v>
          </cell>
          <cell r="CA9">
            <v>90039.79</v>
          </cell>
          <cell r="CB9">
            <v>5827</v>
          </cell>
          <cell r="CC9">
            <v>70406.44</v>
          </cell>
          <cell r="CD9">
            <v>12807218</v>
          </cell>
          <cell r="CE9">
            <v>12807218</v>
          </cell>
          <cell r="CF9">
            <v>0</v>
          </cell>
          <cell r="CG9">
            <v>0</v>
          </cell>
          <cell r="CH9">
            <v>21265</v>
          </cell>
          <cell r="CI9">
            <v>14676</v>
          </cell>
          <cell r="CJ9">
            <v>126718</v>
          </cell>
          <cell r="CK9">
            <v>972188</v>
          </cell>
          <cell r="CL9">
            <v>0</v>
          </cell>
          <cell r="CM9">
            <v>0</v>
          </cell>
          <cell r="CN9">
            <v>41711220</v>
          </cell>
          <cell r="CO9">
            <v>1012648</v>
          </cell>
          <cell r="CP9">
            <v>691594</v>
          </cell>
          <cell r="CQ9">
            <v>0</v>
          </cell>
          <cell r="CR9">
            <v>321054</v>
          </cell>
          <cell r="CS9">
            <v>324328</v>
          </cell>
          <cell r="CT9">
            <v>1702060</v>
          </cell>
          <cell r="CU9">
            <v>42515</v>
          </cell>
          <cell r="CV9">
            <v>5162</v>
          </cell>
          <cell r="CW9">
            <v>33792</v>
          </cell>
          <cell r="CX9">
            <v>0</v>
          </cell>
          <cell r="CY9">
            <v>713000</v>
          </cell>
          <cell r="CZ9">
            <v>394435</v>
          </cell>
          <cell r="DA9">
            <v>399491</v>
          </cell>
        </row>
        <row r="10">
          <cell r="A10" t="str">
            <v>Total Customers (not including Street &amp; Sentinel Lighting Connections)</v>
          </cell>
          <cell r="B10" t="str">
            <v>YN</v>
          </cell>
          <cell r="C10">
            <v>2003</v>
          </cell>
          <cell r="D10">
            <v>1764</v>
          </cell>
          <cell r="E10">
            <v>61590</v>
          </cell>
          <cell r="F10">
            <v>34736</v>
          </cell>
          <cell r="G10">
            <v>8741</v>
          </cell>
          <cell r="H10">
            <v>34804</v>
          </cell>
          <cell r="I10">
            <v>56873</v>
          </cell>
          <cell r="J10">
            <v>45765</v>
          </cell>
          <cell r="K10">
            <v>5833</v>
          </cell>
          <cell r="L10">
            <v>1346</v>
          </cell>
          <cell r="M10">
            <v>31922</v>
          </cell>
          <cell r="N10">
            <v>1613</v>
          </cell>
          <cell r="O10">
            <v>13397</v>
          </cell>
          <cell r="P10">
            <v>1601</v>
          </cell>
          <cell r="Q10">
            <v>569</v>
          </cell>
          <cell r="R10">
            <v>3512</v>
          </cell>
          <cell r="S10">
            <v>10263</v>
          </cell>
          <cell r="T10">
            <v>173862</v>
          </cell>
          <cell r="U10">
            <v>82132</v>
          </cell>
          <cell r="V10">
            <v>13465</v>
          </cell>
          <cell r="W10">
            <v>3325</v>
          </cell>
          <cell r="X10">
            <v>26734</v>
          </cell>
          <cell r="Y10">
            <v>18487</v>
          </cell>
          <cell r="Z10">
            <v>14870</v>
          </cell>
          <cell r="AA10">
            <v>3787</v>
          </cell>
          <cell r="AB10">
            <v>672</v>
          </cell>
          <cell r="AC10">
            <v>11467</v>
          </cell>
          <cell r="AD10">
            <v>45752</v>
          </cell>
          <cell r="AE10">
            <v>42681</v>
          </cell>
          <cell r="AF10">
            <v>3071</v>
          </cell>
          <cell r="AG10">
            <v>8969</v>
          </cell>
          <cell r="AH10">
            <v>44229</v>
          </cell>
          <cell r="AI10">
            <v>42943</v>
          </cell>
          <cell r="AJ10">
            <v>1286</v>
          </cell>
          <cell r="AK10">
            <v>20112</v>
          </cell>
          <cell r="AL10">
            <v>18365</v>
          </cell>
          <cell r="AM10">
            <v>2755</v>
          </cell>
          <cell r="AN10">
            <v>227634</v>
          </cell>
          <cell r="AO10">
            <v>176021</v>
          </cell>
          <cell r="AP10">
            <v>51613</v>
          </cell>
          <cell r="AQ10">
            <v>1122</v>
          </cell>
          <cell r="AR10">
            <v>5214</v>
          </cell>
          <cell r="AS10">
            <v>103204</v>
          </cell>
          <cell r="AT10">
            <v>1129064</v>
          </cell>
          <cell r="AU10">
            <v>1128114</v>
          </cell>
          <cell r="AV10">
            <v>950</v>
          </cell>
          <cell r="AW10">
            <v>269190</v>
          </cell>
          <cell r="AX10">
            <v>13362</v>
          </cell>
          <cell r="AY10">
            <v>5627</v>
          </cell>
          <cell r="AZ10">
            <v>26358</v>
          </cell>
          <cell r="BA10">
            <v>75269</v>
          </cell>
          <cell r="BB10">
            <v>8539</v>
          </cell>
          <cell r="BC10">
            <v>8871</v>
          </cell>
          <cell r="BD10">
            <v>134387</v>
          </cell>
          <cell r="BE10">
            <v>6653</v>
          </cell>
          <cell r="BF10">
            <v>6363</v>
          </cell>
          <cell r="BG10">
            <v>16171</v>
          </cell>
          <cell r="BH10">
            <v>0</v>
          </cell>
          <cell r="BI10">
            <v>28235</v>
          </cell>
          <cell r="BJ10">
            <v>24326</v>
          </cell>
          <cell r="BK10">
            <v>3909</v>
          </cell>
          <cell r="BL10">
            <v>47784</v>
          </cell>
          <cell r="BM10">
            <v>33648</v>
          </cell>
          <cell r="BN10">
            <v>14136</v>
          </cell>
          <cell r="BO10">
            <v>7010</v>
          </cell>
          <cell r="BP10">
            <v>17636</v>
          </cell>
          <cell r="BQ10">
            <v>23603</v>
          </cell>
          <cell r="BR10">
            <v>6324</v>
          </cell>
          <cell r="BS10">
            <v>51814</v>
          </cell>
          <cell r="BT10">
            <v>9616</v>
          </cell>
          <cell r="BU10">
            <v>12258</v>
          </cell>
          <cell r="BV10">
            <v>48202</v>
          </cell>
          <cell r="BW10">
            <v>10032</v>
          </cell>
          <cell r="BX10">
            <v>3191</v>
          </cell>
          <cell r="BY10">
            <v>32847</v>
          </cell>
          <cell r="BZ10">
            <v>30815</v>
          </cell>
          <cell r="CA10">
            <v>1354</v>
          </cell>
          <cell r="CB10">
            <v>678</v>
          </cell>
          <cell r="CC10">
            <v>9271</v>
          </cell>
          <cell r="CD10">
            <v>205025</v>
          </cell>
          <cell r="CE10">
            <v>190201</v>
          </cell>
          <cell r="CF10">
            <v>14824</v>
          </cell>
          <cell r="CG10">
            <v>32443</v>
          </cell>
          <cell r="CH10">
            <v>4048</v>
          </cell>
          <cell r="CI10">
            <v>5738</v>
          </cell>
          <cell r="CJ10">
            <v>2735</v>
          </cell>
          <cell r="CK10">
            <v>14613</v>
          </cell>
          <cell r="CL10">
            <v>49236</v>
          </cell>
          <cell r="CM10">
            <v>6165</v>
          </cell>
          <cell r="CN10">
            <v>668625</v>
          </cell>
          <cell r="CO10">
            <v>99022</v>
          </cell>
          <cell r="CP10">
            <v>90867</v>
          </cell>
          <cell r="CQ10">
            <v>2318</v>
          </cell>
          <cell r="CR10">
            <v>5837</v>
          </cell>
          <cell r="CS10">
            <v>9691</v>
          </cell>
          <cell r="CT10">
            <v>45484</v>
          </cell>
          <cell r="CU10">
            <v>21155</v>
          </cell>
          <cell r="CV10">
            <v>3314</v>
          </cell>
          <cell r="CW10">
            <v>3740</v>
          </cell>
          <cell r="CX10">
            <v>1890</v>
          </cell>
          <cell r="CY10">
            <v>20382</v>
          </cell>
          <cell r="CZ10">
            <v>33174</v>
          </cell>
          <cell r="DA10">
            <v>13863</v>
          </cell>
        </row>
        <row r="11">
          <cell r="A11" t="str">
            <v>Customers - Residential</v>
          </cell>
          <cell r="B11" t="str">
            <v>YNR</v>
          </cell>
          <cell r="C11">
            <v>2003</v>
          </cell>
          <cell r="D11">
            <v>1488</v>
          </cell>
          <cell r="E11">
            <v>55195</v>
          </cell>
          <cell r="F11">
            <v>30451</v>
          </cell>
          <cell r="G11">
            <v>7259</v>
          </cell>
          <cell r="H11">
            <v>31468</v>
          </cell>
          <cell r="I11">
            <v>51456</v>
          </cell>
          <cell r="J11">
            <v>40795</v>
          </cell>
          <cell r="K11">
            <v>5163</v>
          </cell>
          <cell r="L11">
            <v>1164</v>
          </cell>
          <cell r="M11">
            <v>28204</v>
          </cell>
          <cell r="N11">
            <v>1367</v>
          </cell>
          <cell r="O11">
            <v>11756</v>
          </cell>
          <cell r="P11">
            <v>1417</v>
          </cell>
          <cell r="Q11">
            <v>482</v>
          </cell>
          <cell r="R11">
            <v>3037</v>
          </cell>
          <cell r="S11">
            <v>9132</v>
          </cell>
          <cell r="T11">
            <v>153732</v>
          </cell>
          <cell r="U11">
            <v>73872</v>
          </cell>
          <cell r="V11">
            <v>11895</v>
          </cell>
          <cell r="W11">
            <v>2853</v>
          </cell>
          <cell r="X11">
            <v>24600</v>
          </cell>
          <cell r="Y11">
            <v>16253</v>
          </cell>
          <cell r="Z11">
            <v>13492</v>
          </cell>
          <cell r="AA11">
            <v>3321</v>
          </cell>
          <cell r="AB11">
            <v>583</v>
          </cell>
          <cell r="AC11">
            <v>10459</v>
          </cell>
          <cell r="AD11">
            <v>42629</v>
          </cell>
          <cell r="AE11">
            <v>39841</v>
          </cell>
          <cell r="AF11">
            <v>2788</v>
          </cell>
          <cell r="AG11">
            <v>8156</v>
          </cell>
          <cell r="AH11">
            <v>40285</v>
          </cell>
          <cell r="AI11">
            <v>39126</v>
          </cell>
          <cell r="AJ11">
            <v>1159</v>
          </cell>
          <cell r="AK11">
            <v>17585</v>
          </cell>
          <cell r="AL11">
            <v>16787</v>
          </cell>
          <cell r="AM11">
            <v>2317</v>
          </cell>
          <cell r="AN11">
            <v>205427</v>
          </cell>
          <cell r="AO11">
            <v>159055</v>
          </cell>
          <cell r="AP11">
            <v>46372</v>
          </cell>
          <cell r="AQ11">
            <v>955</v>
          </cell>
          <cell r="AR11">
            <v>4553</v>
          </cell>
          <cell r="AS11">
            <v>95064</v>
          </cell>
          <cell r="AT11">
            <v>1022314</v>
          </cell>
          <cell r="AU11">
            <v>1021476</v>
          </cell>
          <cell r="AV11">
            <v>838</v>
          </cell>
          <cell r="AW11">
            <v>242369</v>
          </cell>
          <cell r="AX11">
            <v>12409</v>
          </cell>
          <cell r="AY11">
            <v>4834</v>
          </cell>
          <cell r="AZ11">
            <v>22517</v>
          </cell>
          <cell r="BA11">
            <v>67527</v>
          </cell>
          <cell r="BB11">
            <v>7438</v>
          </cell>
          <cell r="BC11">
            <v>7251</v>
          </cell>
          <cell r="BD11">
            <v>121139</v>
          </cell>
          <cell r="BE11">
            <v>5879</v>
          </cell>
          <cell r="BF11">
            <v>5533</v>
          </cell>
          <cell r="BG11">
            <v>14053</v>
          </cell>
          <cell r="BH11">
            <v>0</v>
          </cell>
          <cell r="BI11">
            <v>25318</v>
          </cell>
          <cell r="BJ11">
            <v>21696</v>
          </cell>
          <cell r="BK11">
            <v>3622</v>
          </cell>
          <cell r="BL11">
            <v>41967</v>
          </cell>
          <cell r="BM11">
            <v>29554</v>
          </cell>
          <cell r="BN11">
            <v>12413</v>
          </cell>
          <cell r="BO11">
            <v>5661</v>
          </cell>
          <cell r="BP11">
            <v>15444</v>
          </cell>
          <cell r="BQ11">
            <v>20612</v>
          </cell>
          <cell r="BR11">
            <v>5359</v>
          </cell>
          <cell r="BS11">
            <v>46167</v>
          </cell>
          <cell r="BT11">
            <v>8581</v>
          </cell>
          <cell r="BU11">
            <v>10651</v>
          </cell>
          <cell r="BV11">
            <v>43679</v>
          </cell>
          <cell r="BW11">
            <v>8439</v>
          </cell>
          <cell r="BX11">
            <v>2570</v>
          </cell>
          <cell r="BY11">
            <v>28820</v>
          </cell>
          <cell r="BZ11">
            <v>27091</v>
          </cell>
          <cell r="CA11">
            <v>1151</v>
          </cell>
          <cell r="CB11">
            <v>578</v>
          </cell>
          <cell r="CC11">
            <v>8071</v>
          </cell>
          <cell r="CD11">
            <v>179658</v>
          </cell>
          <cell r="CE11">
            <v>166230</v>
          </cell>
          <cell r="CF11">
            <v>13428</v>
          </cell>
          <cell r="CG11">
            <v>28709</v>
          </cell>
          <cell r="CH11">
            <v>3471</v>
          </cell>
          <cell r="CI11">
            <v>4860</v>
          </cell>
          <cell r="CJ11">
            <v>2274</v>
          </cell>
          <cell r="CK11">
            <v>12874</v>
          </cell>
          <cell r="CL11">
            <v>44110</v>
          </cell>
          <cell r="CM11">
            <v>5420</v>
          </cell>
          <cell r="CN11">
            <v>590109</v>
          </cell>
          <cell r="CO11">
            <v>89112</v>
          </cell>
          <cell r="CP11">
            <v>82018</v>
          </cell>
          <cell r="CQ11">
            <v>1955</v>
          </cell>
          <cell r="CR11">
            <v>5139</v>
          </cell>
          <cell r="CS11">
            <v>8843</v>
          </cell>
          <cell r="CT11">
            <v>39847</v>
          </cell>
          <cell r="CU11">
            <v>19007</v>
          </cell>
          <cell r="CV11">
            <v>2803</v>
          </cell>
          <cell r="CW11">
            <v>3197</v>
          </cell>
          <cell r="CX11">
            <v>1648</v>
          </cell>
          <cell r="CY11">
            <v>17704</v>
          </cell>
          <cell r="CZ11">
            <v>30910</v>
          </cell>
          <cell r="DA11">
            <v>12497</v>
          </cell>
        </row>
        <row r="12">
          <cell r="A12" t="str">
            <v xml:space="preserve">Customers- General Service </v>
          </cell>
          <cell r="C12">
            <v>2003</v>
          </cell>
          <cell r="D12">
            <v>276</v>
          </cell>
          <cell r="E12">
            <v>6395</v>
          </cell>
          <cell r="F12">
            <v>4280</v>
          </cell>
          <cell r="G12">
            <v>1481</v>
          </cell>
          <cell r="H12">
            <v>3336</v>
          </cell>
          <cell r="I12">
            <v>5417</v>
          </cell>
          <cell r="J12">
            <v>4967</v>
          </cell>
          <cell r="K12">
            <v>670</v>
          </cell>
          <cell r="L12">
            <v>182</v>
          </cell>
          <cell r="M12">
            <v>3715</v>
          </cell>
          <cell r="N12">
            <v>246</v>
          </cell>
          <cell r="O12">
            <v>1639</v>
          </cell>
          <cell r="P12">
            <v>184</v>
          </cell>
          <cell r="Q12">
            <v>87</v>
          </cell>
          <cell r="R12">
            <v>475</v>
          </cell>
          <cell r="S12">
            <v>1020</v>
          </cell>
          <cell r="T12">
            <v>20120</v>
          </cell>
          <cell r="U12">
            <v>8250</v>
          </cell>
          <cell r="V12">
            <v>1569</v>
          </cell>
          <cell r="W12">
            <v>472</v>
          </cell>
          <cell r="X12">
            <v>2134</v>
          </cell>
          <cell r="Y12">
            <v>2233</v>
          </cell>
          <cell r="Z12">
            <v>1378</v>
          </cell>
          <cell r="AA12">
            <v>466</v>
          </cell>
          <cell r="AB12">
            <v>83</v>
          </cell>
          <cell r="AC12">
            <v>1006</v>
          </cell>
          <cell r="AD12">
            <v>3123</v>
          </cell>
          <cell r="AE12">
            <v>2840</v>
          </cell>
          <cell r="AF12">
            <v>283</v>
          </cell>
          <cell r="AG12">
            <v>813</v>
          </cell>
          <cell r="AH12">
            <v>3941</v>
          </cell>
          <cell r="AI12">
            <v>3814</v>
          </cell>
          <cell r="AJ12">
            <v>127</v>
          </cell>
          <cell r="AK12">
            <v>2527</v>
          </cell>
          <cell r="AL12">
            <v>1578</v>
          </cell>
          <cell r="AM12">
            <v>438</v>
          </cell>
          <cell r="AN12">
            <v>22193</v>
          </cell>
          <cell r="AO12">
            <v>16956</v>
          </cell>
          <cell r="AP12">
            <v>5237</v>
          </cell>
          <cell r="AQ12">
            <v>167</v>
          </cell>
          <cell r="AR12">
            <v>660</v>
          </cell>
          <cell r="AS12">
            <v>8136</v>
          </cell>
          <cell r="AT12">
            <v>106725</v>
          </cell>
          <cell r="AU12">
            <v>106613</v>
          </cell>
          <cell r="AV12">
            <v>112</v>
          </cell>
          <cell r="AW12">
            <v>26810</v>
          </cell>
          <cell r="AX12">
            <v>953</v>
          </cell>
          <cell r="AY12">
            <v>793</v>
          </cell>
          <cell r="AZ12">
            <v>3838</v>
          </cell>
          <cell r="BA12">
            <v>7738</v>
          </cell>
          <cell r="BB12">
            <v>1101</v>
          </cell>
          <cell r="BC12">
            <v>1620</v>
          </cell>
          <cell r="BD12">
            <v>13245</v>
          </cell>
          <cell r="BE12">
            <v>773</v>
          </cell>
          <cell r="BF12">
            <v>830</v>
          </cell>
          <cell r="BG12">
            <v>2116</v>
          </cell>
          <cell r="BH12">
            <v>0</v>
          </cell>
          <cell r="BI12">
            <v>2917</v>
          </cell>
          <cell r="BJ12">
            <v>2630</v>
          </cell>
          <cell r="BK12">
            <v>287</v>
          </cell>
          <cell r="BL12">
            <v>5817</v>
          </cell>
          <cell r="BM12">
            <v>4094</v>
          </cell>
          <cell r="BN12">
            <v>1723</v>
          </cell>
          <cell r="BO12">
            <v>1349</v>
          </cell>
          <cell r="BP12">
            <v>2192</v>
          </cell>
          <cell r="BQ12">
            <v>2991</v>
          </cell>
          <cell r="BR12">
            <v>965</v>
          </cell>
          <cell r="BS12">
            <v>5645</v>
          </cell>
          <cell r="BT12">
            <v>1035</v>
          </cell>
          <cell r="BU12">
            <v>1607</v>
          </cell>
          <cell r="BV12">
            <v>4520</v>
          </cell>
          <cell r="BW12">
            <v>1593</v>
          </cell>
          <cell r="BX12">
            <v>621</v>
          </cell>
          <cell r="BY12">
            <v>4025</v>
          </cell>
          <cell r="BZ12">
            <v>3722</v>
          </cell>
          <cell r="CA12">
            <v>203</v>
          </cell>
          <cell r="CB12">
            <v>100</v>
          </cell>
          <cell r="CC12">
            <v>1200</v>
          </cell>
          <cell r="CD12">
            <v>25362</v>
          </cell>
          <cell r="CE12">
            <v>23966</v>
          </cell>
          <cell r="CF12">
            <v>1396</v>
          </cell>
          <cell r="CG12">
            <v>3734</v>
          </cell>
          <cell r="CH12">
            <v>577</v>
          </cell>
          <cell r="CI12">
            <v>878</v>
          </cell>
          <cell r="CJ12">
            <v>461</v>
          </cell>
          <cell r="CK12">
            <v>1738</v>
          </cell>
          <cell r="CL12">
            <v>5123</v>
          </cell>
          <cell r="CM12">
            <v>745</v>
          </cell>
          <cell r="CN12">
            <v>78469</v>
          </cell>
          <cell r="CO12">
            <v>9907</v>
          </cell>
          <cell r="CP12">
            <v>8846</v>
          </cell>
          <cell r="CQ12">
            <v>363</v>
          </cell>
          <cell r="CR12">
            <v>698</v>
          </cell>
          <cell r="CS12">
            <v>848</v>
          </cell>
          <cell r="CT12">
            <v>5635</v>
          </cell>
          <cell r="CU12">
            <v>2145</v>
          </cell>
          <cell r="CV12">
            <v>511</v>
          </cell>
          <cell r="CW12">
            <v>542</v>
          </cell>
          <cell r="CX12">
            <v>242</v>
          </cell>
          <cell r="CY12">
            <v>2678</v>
          </cell>
          <cell r="CZ12">
            <v>2264</v>
          </cell>
          <cell r="DA12">
            <v>1365</v>
          </cell>
        </row>
        <row r="13">
          <cell r="A13" t="str">
            <v>Customers- Large User, Sub- Transmission, Intermediate/ Embedded Distributor</v>
          </cell>
          <cell r="C13">
            <v>2003</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111</v>
          </cell>
          <cell r="T13">
            <v>10</v>
          </cell>
          <cell r="U13">
            <v>10</v>
          </cell>
          <cell r="V13">
            <v>1</v>
          </cell>
          <cell r="W13">
            <v>0</v>
          </cell>
          <cell r="X13">
            <v>0</v>
          </cell>
          <cell r="Y13">
            <v>1</v>
          </cell>
          <cell r="Z13">
            <v>0</v>
          </cell>
          <cell r="AA13">
            <v>0</v>
          </cell>
          <cell r="AB13">
            <v>6</v>
          </cell>
          <cell r="AC13">
            <v>2</v>
          </cell>
          <cell r="AD13">
            <v>0</v>
          </cell>
          <cell r="AE13">
            <v>0</v>
          </cell>
          <cell r="AF13">
            <v>0</v>
          </cell>
          <cell r="AG13">
            <v>0</v>
          </cell>
          <cell r="AH13">
            <v>3</v>
          </cell>
          <cell r="AI13">
            <v>3</v>
          </cell>
          <cell r="AJ13">
            <v>0</v>
          </cell>
          <cell r="AK13">
            <v>0</v>
          </cell>
          <cell r="AL13">
            <v>0</v>
          </cell>
          <cell r="AM13">
            <v>0</v>
          </cell>
          <cell r="AN13">
            <v>14</v>
          </cell>
          <cell r="AO13">
            <v>10</v>
          </cell>
          <cell r="AP13">
            <v>4</v>
          </cell>
          <cell r="AQ13">
            <v>0</v>
          </cell>
          <cell r="AR13">
            <v>1</v>
          </cell>
          <cell r="AS13">
            <v>4</v>
          </cell>
          <cell r="AT13">
            <v>25</v>
          </cell>
          <cell r="AU13">
            <v>25</v>
          </cell>
          <cell r="AV13">
            <v>0</v>
          </cell>
          <cell r="AW13">
            <v>11</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3</v>
          </cell>
          <cell r="BW13">
            <v>0</v>
          </cell>
          <cell r="BX13">
            <v>0</v>
          </cell>
          <cell r="BY13">
            <v>2</v>
          </cell>
          <cell r="BZ13">
            <v>2</v>
          </cell>
          <cell r="CA13">
            <v>0</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3</v>
          </cell>
          <cell r="CP13">
            <v>3</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2003</v>
          </cell>
          <cell r="D14">
            <v>621</v>
          </cell>
          <cell r="E14">
            <v>13177</v>
          </cell>
          <cell r="F14">
            <v>9020</v>
          </cell>
          <cell r="G14">
            <v>2576</v>
          </cell>
          <cell r="H14">
            <v>8450</v>
          </cell>
          <cell r="I14">
            <v>13721</v>
          </cell>
          <cell r="J14">
            <v>11821</v>
          </cell>
          <cell r="K14">
            <v>1513</v>
          </cell>
          <cell r="L14">
            <v>341</v>
          </cell>
          <cell r="M14">
            <v>10465</v>
          </cell>
          <cell r="N14">
            <v>715</v>
          </cell>
          <cell r="O14">
            <v>2517</v>
          </cell>
          <cell r="P14">
            <v>1</v>
          </cell>
          <cell r="Q14">
            <v>1</v>
          </cell>
          <cell r="R14">
            <v>1</v>
          </cell>
          <cell r="S14">
            <v>3</v>
          </cell>
          <cell r="T14">
            <v>46699</v>
          </cell>
          <cell r="U14">
            <v>22807</v>
          </cell>
          <cell r="V14">
            <v>2660</v>
          </cell>
          <cell r="W14">
            <v>0</v>
          </cell>
          <cell r="X14">
            <v>7029</v>
          </cell>
          <cell r="Y14">
            <v>5701</v>
          </cell>
          <cell r="Z14">
            <v>3020</v>
          </cell>
          <cell r="AA14">
            <v>1006</v>
          </cell>
          <cell r="AB14">
            <v>152</v>
          </cell>
          <cell r="AC14">
            <v>8</v>
          </cell>
          <cell r="AD14">
            <v>820</v>
          </cell>
          <cell r="AE14">
            <v>3</v>
          </cell>
          <cell r="AF14">
            <v>817</v>
          </cell>
          <cell r="AG14">
            <v>2437</v>
          </cell>
          <cell r="AH14">
            <v>2</v>
          </cell>
          <cell r="AI14">
            <v>1</v>
          </cell>
          <cell r="AJ14">
            <v>1</v>
          </cell>
          <cell r="AK14">
            <v>2666</v>
          </cell>
          <cell r="AL14">
            <v>3804</v>
          </cell>
          <cell r="AM14">
            <v>1</v>
          </cell>
          <cell r="AN14">
            <v>51482</v>
          </cell>
          <cell r="AO14">
            <v>36389</v>
          </cell>
          <cell r="AP14">
            <v>15093</v>
          </cell>
          <cell r="AQ14">
            <v>1</v>
          </cell>
          <cell r="AR14">
            <v>1</v>
          </cell>
          <cell r="AS14">
            <v>1</v>
          </cell>
          <cell r="AT14">
            <v>5151</v>
          </cell>
          <cell r="AU14">
            <v>4785</v>
          </cell>
          <cell r="AV14">
            <v>366</v>
          </cell>
          <cell r="AW14">
            <v>43946</v>
          </cell>
          <cell r="AX14">
            <v>2196</v>
          </cell>
          <cell r="AY14">
            <v>437</v>
          </cell>
          <cell r="AZ14">
            <v>5018</v>
          </cell>
          <cell r="BA14">
            <v>20821</v>
          </cell>
          <cell r="BB14">
            <v>2</v>
          </cell>
          <cell r="BC14">
            <v>7</v>
          </cell>
          <cell r="BD14">
            <v>30837</v>
          </cell>
          <cell r="BE14">
            <v>1958</v>
          </cell>
          <cell r="BF14">
            <v>1384</v>
          </cell>
          <cell r="BG14">
            <v>4429</v>
          </cell>
          <cell r="BH14">
            <v>0</v>
          </cell>
          <cell r="BI14">
            <v>691</v>
          </cell>
          <cell r="BJ14">
            <v>1</v>
          </cell>
          <cell r="BK14">
            <v>690</v>
          </cell>
          <cell r="BL14">
            <v>11335</v>
          </cell>
          <cell r="BM14">
            <v>9083</v>
          </cell>
          <cell r="BN14">
            <v>2252</v>
          </cell>
          <cell r="BO14">
            <v>1591</v>
          </cell>
          <cell r="BP14">
            <v>1</v>
          </cell>
          <cell r="BQ14">
            <v>5277</v>
          </cell>
          <cell r="BR14">
            <v>3</v>
          </cell>
          <cell r="BS14">
            <v>14688</v>
          </cell>
          <cell r="BT14">
            <v>2452</v>
          </cell>
          <cell r="BU14">
            <v>3462</v>
          </cell>
          <cell r="BV14">
            <v>10076</v>
          </cell>
          <cell r="BW14">
            <v>2571</v>
          </cell>
          <cell r="BX14">
            <v>1004</v>
          </cell>
          <cell r="BY14">
            <v>8046</v>
          </cell>
          <cell r="BZ14">
            <v>7399</v>
          </cell>
          <cell r="CA14">
            <v>414</v>
          </cell>
          <cell r="CB14">
            <v>233</v>
          </cell>
          <cell r="CC14">
            <v>3</v>
          </cell>
          <cell r="CD14">
            <v>49969</v>
          </cell>
          <cell r="CE14">
            <v>46186</v>
          </cell>
          <cell r="CF14">
            <v>3783</v>
          </cell>
          <cell r="CG14">
            <v>8619</v>
          </cell>
          <cell r="CH14">
            <v>1055</v>
          </cell>
          <cell r="CI14">
            <v>1633</v>
          </cell>
          <cell r="CJ14">
            <v>535</v>
          </cell>
          <cell r="CK14">
            <v>1</v>
          </cell>
          <cell r="CL14">
            <v>2</v>
          </cell>
          <cell r="CM14">
            <v>1</v>
          </cell>
          <cell r="CN14">
            <v>159821</v>
          </cell>
          <cell r="CO14">
            <v>24273</v>
          </cell>
          <cell r="CP14">
            <v>22745</v>
          </cell>
          <cell r="CQ14">
            <v>617</v>
          </cell>
          <cell r="CR14">
            <v>911</v>
          </cell>
          <cell r="CS14">
            <v>2107</v>
          </cell>
          <cell r="CT14">
            <v>6</v>
          </cell>
          <cell r="CU14">
            <v>6537</v>
          </cell>
          <cell r="CV14">
            <v>3</v>
          </cell>
          <cell r="CW14">
            <v>1328</v>
          </cell>
          <cell r="CX14">
            <v>711</v>
          </cell>
          <cell r="CY14">
            <v>11</v>
          </cell>
          <cell r="CZ14">
            <v>9962</v>
          </cell>
          <cell r="DA14">
            <v>3</v>
          </cell>
        </row>
        <row r="15">
          <cell r="A15" t="str">
            <v>Customers- Sentinel Lighting</v>
          </cell>
          <cell r="B15" t="str">
            <v>YNSL</v>
          </cell>
          <cell r="C15">
            <v>2003</v>
          </cell>
          <cell r="D15">
            <v>15</v>
          </cell>
          <cell r="E15">
            <v>0</v>
          </cell>
          <cell r="F15">
            <v>320</v>
          </cell>
          <cell r="G15">
            <v>250</v>
          </cell>
          <cell r="H15">
            <v>769</v>
          </cell>
          <cell r="I15">
            <v>0</v>
          </cell>
          <cell r="J15">
            <v>0</v>
          </cell>
          <cell r="K15">
            <v>25</v>
          </cell>
          <cell r="L15">
            <v>27</v>
          </cell>
          <cell r="M15">
            <v>402</v>
          </cell>
          <cell r="N15">
            <v>21</v>
          </cell>
          <cell r="O15">
            <v>0</v>
          </cell>
          <cell r="P15">
            <v>0</v>
          </cell>
          <cell r="Q15">
            <v>1</v>
          </cell>
          <cell r="R15">
            <v>0</v>
          </cell>
          <cell r="S15">
            <v>0</v>
          </cell>
          <cell r="T15">
            <v>0</v>
          </cell>
          <cell r="U15">
            <v>1518</v>
          </cell>
          <cell r="V15">
            <v>237</v>
          </cell>
          <cell r="W15">
            <v>0</v>
          </cell>
          <cell r="X15">
            <v>369</v>
          </cell>
          <cell r="Y15">
            <v>65</v>
          </cell>
          <cell r="Z15">
            <v>65</v>
          </cell>
          <cell r="AA15">
            <v>0</v>
          </cell>
          <cell r="AB15">
            <v>0</v>
          </cell>
          <cell r="AC15">
            <v>0</v>
          </cell>
          <cell r="AD15">
            <v>70</v>
          </cell>
          <cell r="AE15">
            <v>39</v>
          </cell>
          <cell r="AF15">
            <v>31</v>
          </cell>
          <cell r="AG15">
            <v>0</v>
          </cell>
          <cell r="AH15">
            <v>35</v>
          </cell>
          <cell r="AI15">
            <v>35</v>
          </cell>
          <cell r="AJ15">
            <v>0</v>
          </cell>
          <cell r="AK15">
            <v>867</v>
          </cell>
          <cell r="AL15">
            <v>181</v>
          </cell>
          <cell r="AM15">
            <v>24</v>
          </cell>
          <cell r="AN15">
            <v>505</v>
          </cell>
          <cell r="AO15">
            <v>243</v>
          </cell>
          <cell r="AP15">
            <v>262</v>
          </cell>
          <cell r="AQ15">
            <v>0</v>
          </cell>
          <cell r="AR15">
            <v>23</v>
          </cell>
          <cell r="AS15">
            <v>0</v>
          </cell>
          <cell r="AT15">
            <v>0</v>
          </cell>
          <cell r="AU15">
            <v>0</v>
          </cell>
          <cell r="AV15">
            <v>0</v>
          </cell>
          <cell r="AW15">
            <v>0</v>
          </cell>
          <cell r="AX15">
            <v>181</v>
          </cell>
          <cell r="AY15">
            <v>0</v>
          </cell>
          <cell r="AZ15">
            <v>0</v>
          </cell>
          <cell r="BA15">
            <v>0</v>
          </cell>
          <cell r="BB15">
            <v>48</v>
          </cell>
          <cell r="BC15">
            <v>48</v>
          </cell>
          <cell r="BD15">
            <v>817</v>
          </cell>
          <cell r="BE15">
            <v>46</v>
          </cell>
          <cell r="BF15">
            <v>113</v>
          </cell>
          <cell r="BG15">
            <v>334</v>
          </cell>
          <cell r="BH15">
            <v>0</v>
          </cell>
          <cell r="BI15">
            <v>0</v>
          </cell>
          <cell r="BJ15">
            <v>0</v>
          </cell>
          <cell r="BK15">
            <v>23</v>
          </cell>
          <cell r="BL15">
            <v>582</v>
          </cell>
          <cell r="BM15">
            <v>52</v>
          </cell>
          <cell r="BN15">
            <v>530</v>
          </cell>
          <cell r="BO15">
            <v>108</v>
          </cell>
          <cell r="BP15">
            <v>0</v>
          </cell>
          <cell r="BQ15">
            <v>1077</v>
          </cell>
          <cell r="BR15">
            <v>1</v>
          </cell>
          <cell r="BS15">
            <v>240</v>
          </cell>
          <cell r="BT15">
            <v>164</v>
          </cell>
          <cell r="BU15">
            <v>274</v>
          </cell>
          <cell r="BV15">
            <v>81</v>
          </cell>
          <cell r="BW15">
            <v>286</v>
          </cell>
          <cell r="BX15">
            <v>16</v>
          </cell>
          <cell r="BY15">
            <v>702</v>
          </cell>
          <cell r="BZ15">
            <v>668</v>
          </cell>
          <cell r="CA15">
            <v>34</v>
          </cell>
          <cell r="CB15">
            <v>0</v>
          </cell>
          <cell r="CC15">
            <v>0</v>
          </cell>
          <cell r="CD15">
            <v>276</v>
          </cell>
          <cell r="CE15">
            <v>276</v>
          </cell>
          <cell r="CF15">
            <v>0</v>
          </cell>
          <cell r="CG15">
            <v>466</v>
          </cell>
          <cell r="CH15">
            <v>0</v>
          </cell>
          <cell r="CI15">
            <v>56</v>
          </cell>
          <cell r="CJ15">
            <v>0</v>
          </cell>
          <cell r="CK15">
            <v>32</v>
          </cell>
          <cell r="CL15">
            <v>135</v>
          </cell>
          <cell r="CM15">
            <v>19</v>
          </cell>
          <cell r="CN15">
            <v>0</v>
          </cell>
          <cell r="CO15">
            <v>881</v>
          </cell>
          <cell r="CP15">
            <v>781</v>
          </cell>
          <cell r="CQ15">
            <v>22</v>
          </cell>
          <cell r="CR15">
            <v>78</v>
          </cell>
          <cell r="CS15">
            <v>12</v>
          </cell>
          <cell r="CT15">
            <v>0</v>
          </cell>
          <cell r="CU15">
            <v>784</v>
          </cell>
          <cell r="CV15">
            <v>23</v>
          </cell>
          <cell r="CW15">
            <v>13</v>
          </cell>
          <cell r="CX15">
            <v>8</v>
          </cell>
          <cell r="CY15">
            <v>6</v>
          </cell>
          <cell r="CZ15">
            <v>95</v>
          </cell>
          <cell r="DA15">
            <v>0</v>
          </cell>
        </row>
        <row r="16">
          <cell r="A16" t="str">
            <v>kWh</v>
          </cell>
          <cell r="B16" t="str">
            <v>YV</v>
          </cell>
          <cell r="C16">
            <v>2003</v>
          </cell>
          <cell r="D16">
            <v>43095892</v>
          </cell>
          <cell r="E16">
            <v>1400964679</v>
          </cell>
          <cell r="F16">
            <v>1132704213</v>
          </cell>
          <cell r="G16">
            <v>217523822</v>
          </cell>
          <cell r="H16">
            <v>914155229</v>
          </cell>
          <cell r="I16">
            <v>1621983270</v>
          </cell>
          <cell r="J16">
            <v>1457949580</v>
          </cell>
          <cell r="K16">
            <v>63632595</v>
          </cell>
          <cell r="L16">
            <v>32484068</v>
          </cell>
          <cell r="M16">
            <v>893653654</v>
          </cell>
          <cell r="N16">
            <v>30739470</v>
          </cell>
          <cell r="O16">
            <v>364621938</v>
          </cell>
          <cell r="P16">
            <v>26954399</v>
          </cell>
          <cell r="Q16">
            <v>8421470</v>
          </cell>
          <cell r="R16">
            <v>61908659.299999997</v>
          </cell>
          <cell r="S16">
            <v>182780776</v>
          </cell>
          <cell r="T16">
            <v>7860688083</v>
          </cell>
          <cell r="U16">
            <v>904313775</v>
          </cell>
          <cell r="V16">
            <v>357064704</v>
          </cell>
          <cell r="W16">
            <v>64447371</v>
          </cell>
          <cell r="X16">
            <v>574514918</v>
          </cell>
          <cell r="Y16">
            <v>627031302</v>
          </cell>
          <cell r="Z16">
            <v>284900636</v>
          </cell>
          <cell r="AA16">
            <v>80106927</v>
          </cell>
          <cell r="AB16">
            <v>10062249</v>
          </cell>
          <cell r="AC16">
            <v>411268868.19999999</v>
          </cell>
          <cell r="AD16">
            <v>940082897.10000002</v>
          </cell>
          <cell r="AE16">
            <v>876493833</v>
          </cell>
          <cell r="AF16">
            <v>63589064.100000001</v>
          </cell>
          <cell r="AG16">
            <v>156079163</v>
          </cell>
          <cell r="AH16">
            <v>1478910438</v>
          </cell>
          <cell r="AI16">
            <v>1464302127</v>
          </cell>
          <cell r="AJ16">
            <v>14608311</v>
          </cell>
          <cell r="AK16">
            <v>352419237</v>
          </cell>
          <cell r="AL16">
            <v>446024317</v>
          </cell>
          <cell r="AM16">
            <v>115380947</v>
          </cell>
          <cell r="AN16">
            <v>3097879811</v>
          </cell>
          <cell r="AO16">
            <v>1773144046</v>
          </cell>
          <cell r="AP16">
            <v>1324735765</v>
          </cell>
          <cell r="AQ16">
            <v>26545865</v>
          </cell>
          <cell r="AR16">
            <v>212661300.5</v>
          </cell>
          <cell r="AS16">
            <v>3440644511</v>
          </cell>
          <cell r="AT16">
            <v>22403641725</v>
          </cell>
          <cell r="AU16">
            <v>22383890000</v>
          </cell>
          <cell r="AV16">
            <v>19751725</v>
          </cell>
          <cell r="AW16">
            <v>7483288325</v>
          </cell>
          <cell r="AX16">
            <v>181647218</v>
          </cell>
          <cell r="AY16">
            <v>107599752</v>
          </cell>
          <cell r="AZ16">
            <v>717736043</v>
          </cell>
          <cell r="BA16">
            <v>1950945679</v>
          </cell>
          <cell r="BB16">
            <v>277498686</v>
          </cell>
          <cell r="BC16">
            <v>136446751</v>
          </cell>
          <cell r="BD16">
            <v>3339303820</v>
          </cell>
          <cell r="BE16">
            <v>169452219</v>
          </cell>
          <cell r="BF16">
            <v>228083608</v>
          </cell>
          <cell r="BG16">
            <v>585195347</v>
          </cell>
          <cell r="BH16">
            <v>0</v>
          </cell>
          <cell r="BI16">
            <v>677083143</v>
          </cell>
          <cell r="BJ16">
            <v>630630153</v>
          </cell>
          <cell r="BK16">
            <v>46452990</v>
          </cell>
          <cell r="BL16">
            <v>1141514050</v>
          </cell>
          <cell r="BM16">
            <v>805439736</v>
          </cell>
          <cell r="BN16">
            <v>336074314</v>
          </cell>
          <cell r="BO16">
            <v>166928066</v>
          </cell>
          <cell r="BP16">
            <v>349046084</v>
          </cell>
          <cell r="BQ16">
            <v>587011482</v>
          </cell>
          <cell r="BR16">
            <v>1606770496</v>
          </cell>
          <cell r="BS16">
            <v>1696547681</v>
          </cell>
          <cell r="BT16">
            <v>231212060</v>
          </cell>
          <cell r="BU16">
            <v>320550420</v>
          </cell>
          <cell r="BV16">
            <v>1192940488</v>
          </cell>
          <cell r="BW16">
            <v>205451211</v>
          </cell>
          <cell r="BX16">
            <v>93063317.200000003</v>
          </cell>
          <cell r="BY16">
            <v>805996163</v>
          </cell>
          <cell r="BZ16">
            <v>762746952</v>
          </cell>
          <cell r="CA16">
            <v>30841533</v>
          </cell>
          <cell r="CB16">
            <v>12407678</v>
          </cell>
          <cell r="CC16">
            <v>186758365</v>
          </cell>
          <cell r="CD16">
            <v>6220864456</v>
          </cell>
          <cell r="CE16">
            <v>5820961440</v>
          </cell>
          <cell r="CF16">
            <v>399903016</v>
          </cell>
          <cell r="CG16">
            <v>726783940</v>
          </cell>
          <cell r="CH16">
            <v>90960035</v>
          </cell>
          <cell r="CI16">
            <v>124591891</v>
          </cell>
          <cell r="CJ16">
            <v>91371270</v>
          </cell>
          <cell r="CK16">
            <v>359240700</v>
          </cell>
          <cell r="CL16">
            <v>1051685176</v>
          </cell>
          <cell r="CM16">
            <v>229514052</v>
          </cell>
          <cell r="CN16">
            <v>25604519834</v>
          </cell>
          <cell r="CO16">
            <v>2387224809</v>
          </cell>
          <cell r="CP16">
            <v>2262794351</v>
          </cell>
          <cell r="CQ16">
            <v>31211979</v>
          </cell>
          <cell r="CR16">
            <v>93218479</v>
          </cell>
          <cell r="CS16">
            <v>97838571.099999994</v>
          </cell>
          <cell r="CT16">
            <v>1222390968</v>
          </cell>
          <cell r="CU16">
            <v>469186419</v>
          </cell>
          <cell r="CV16">
            <v>88305059.200000003</v>
          </cell>
          <cell r="CW16">
            <v>145709728.80000001</v>
          </cell>
          <cell r="CX16">
            <v>67077032</v>
          </cell>
          <cell r="CY16">
            <v>441285683</v>
          </cell>
          <cell r="CZ16">
            <v>379870193</v>
          </cell>
          <cell r="DA16">
            <v>414447866</v>
          </cell>
        </row>
        <row r="17">
          <cell r="A17" t="str">
            <v>kWh - Residential</v>
          </cell>
          <cell r="B17" t="str">
            <v>YVR</v>
          </cell>
          <cell r="C17">
            <v>2003</v>
          </cell>
          <cell r="D17">
            <v>11627017</v>
          </cell>
          <cell r="E17">
            <v>502666838</v>
          </cell>
          <cell r="F17">
            <v>254632965</v>
          </cell>
          <cell r="G17">
            <v>72712385</v>
          </cell>
          <cell r="H17">
            <v>272936128</v>
          </cell>
          <cell r="I17">
            <v>512276282</v>
          </cell>
          <cell r="J17">
            <v>388937092</v>
          </cell>
          <cell r="K17">
            <v>42539902</v>
          </cell>
          <cell r="L17">
            <v>16533903</v>
          </cell>
          <cell r="M17">
            <v>248336123</v>
          </cell>
          <cell r="N17">
            <v>12304678</v>
          </cell>
          <cell r="O17">
            <v>110410786</v>
          </cell>
          <cell r="P17">
            <v>17212171</v>
          </cell>
          <cell r="Q17">
            <v>5187625</v>
          </cell>
          <cell r="R17">
            <v>22497821.100000001</v>
          </cell>
          <cell r="S17">
            <v>91843709</v>
          </cell>
          <cell r="T17">
            <v>1580499650</v>
          </cell>
          <cell r="U17">
            <v>654623819</v>
          </cell>
          <cell r="V17">
            <v>113382345</v>
          </cell>
          <cell r="W17">
            <v>33512634</v>
          </cell>
          <cell r="X17">
            <v>273772083</v>
          </cell>
          <cell r="Y17">
            <v>139699816</v>
          </cell>
          <cell r="Z17">
            <v>109924493</v>
          </cell>
          <cell r="AA17">
            <v>38593915</v>
          </cell>
          <cell r="AB17">
            <v>6338391</v>
          </cell>
          <cell r="AC17">
            <v>224343737.19999999</v>
          </cell>
          <cell r="AD17">
            <v>376581084.80000001</v>
          </cell>
          <cell r="AE17">
            <v>346190601</v>
          </cell>
          <cell r="AF17">
            <v>30390483.800000001</v>
          </cell>
          <cell r="AG17">
            <v>82695788</v>
          </cell>
          <cell r="AH17">
            <v>327017054</v>
          </cell>
          <cell r="AI17">
            <v>315749241</v>
          </cell>
          <cell r="AJ17">
            <v>11267813</v>
          </cell>
          <cell r="AK17">
            <v>175090852</v>
          </cell>
          <cell r="AL17">
            <v>193475522</v>
          </cell>
          <cell r="AM17">
            <v>28743822</v>
          </cell>
          <cell r="AN17">
            <v>1655935250</v>
          </cell>
          <cell r="AO17">
            <v>1265241117</v>
          </cell>
          <cell r="AP17">
            <v>390694133</v>
          </cell>
          <cell r="AQ17">
            <v>15460530</v>
          </cell>
          <cell r="AR17">
            <v>55615955.700000003</v>
          </cell>
          <cell r="AS17">
            <v>951203622</v>
          </cell>
          <cell r="AT17">
            <v>12001665099</v>
          </cell>
          <cell r="AU17">
            <v>11990590000</v>
          </cell>
          <cell r="AV17">
            <v>11075099</v>
          </cell>
          <cell r="AW17">
            <v>2241448529</v>
          </cell>
          <cell r="AX17">
            <v>155342162</v>
          </cell>
          <cell r="AY17">
            <v>40297068</v>
          </cell>
          <cell r="AZ17">
            <v>198090295</v>
          </cell>
          <cell r="BA17">
            <v>599398265</v>
          </cell>
          <cell r="BB17">
            <v>69597889</v>
          </cell>
          <cell r="BC17">
            <v>86696349</v>
          </cell>
          <cell r="BD17">
            <v>1117118053</v>
          </cell>
          <cell r="BE17">
            <v>59641045</v>
          </cell>
          <cell r="BF17">
            <v>49133690</v>
          </cell>
          <cell r="BG17">
            <v>158204235</v>
          </cell>
          <cell r="BH17">
            <v>0</v>
          </cell>
          <cell r="BI17">
            <v>255765590</v>
          </cell>
          <cell r="BJ17">
            <v>220723787</v>
          </cell>
          <cell r="BK17">
            <v>35041803</v>
          </cell>
          <cell r="BL17">
            <v>413694546</v>
          </cell>
          <cell r="BM17">
            <v>266116869</v>
          </cell>
          <cell r="BN17">
            <v>147577677</v>
          </cell>
          <cell r="BO17">
            <v>60565249</v>
          </cell>
          <cell r="BP17">
            <v>137538000</v>
          </cell>
          <cell r="BQ17">
            <v>214351021</v>
          </cell>
          <cell r="BR17">
            <v>1460697960</v>
          </cell>
          <cell r="BS17">
            <v>521555853</v>
          </cell>
          <cell r="BT17">
            <v>76392259</v>
          </cell>
          <cell r="BU17">
            <v>110928534</v>
          </cell>
          <cell r="BV17">
            <v>471232312</v>
          </cell>
          <cell r="BW17">
            <v>84423857</v>
          </cell>
          <cell r="BX17">
            <v>39860930.600000001</v>
          </cell>
          <cell r="BY17">
            <v>287513562</v>
          </cell>
          <cell r="BZ17">
            <v>268553821</v>
          </cell>
          <cell r="CA17">
            <v>12184312</v>
          </cell>
          <cell r="CB17">
            <v>6775429</v>
          </cell>
          <cell r="CC17">
            <v>67139016</v>
          </cell>
          <cell r="CD17">
            <v>1831852250</v>
          </cell>
          <cell r="CE17">
            <v>1691987964</v>
          </cell>
          <cell r="CF17">
            <v>139864286</v>
          </cell>
          <cell r="CG17">
            <v>358676526</v>
          </cell>
          <cell r="CH17">
            <v>31953378</v>
          </cell>
          <cell r="CI17">
            <v>45368680</v>
          </cell>
          <cell r="CJ17">
            <v>32459023</v>
          </cell>
          <cell r="CK17">
            <v>109532055</v>
          </cell>
          <cell r="CL17">
            <v>362446556</v>
          </cell>
          <cell r="CM17">
            <v>51828794</v>
          </cell>
          <cell r="CN17">
            <v>5420267739</v>
          </cell>
          <cell r="CO17">
            <v>896999316</v>
          </cell>
          <cell r="CP17">
            <v>827095470</v>
          </cell>
          <cell r="CQ17">
            <v>21111388</v>
          </cell>
          <cell r="CR17">
            <v>48792458</v>
          </cell>
          <cell r="CS17">
            <v>68095713.400000006</v>
          </cell>
          <cell r="CT17">
            <v>381918524</v>
          </cell>
          <cell r="CU17">
            <v>153768767</v>
          </cell>
          <cell r="CV17">
            <v>24614633.800000001</v>
          </cell>
          <cell r="CW17">
            <v>27326993</v>
          </cell>
          <cell r="CX17">
            <v>16293528</v>
          </cell>
          <cell r="CY17">
            <v>203822662</v>
          </cell>
          <cell r="CZ17">
            <v>306213554</v>
          </cell>
          <cell r="DA17">
            <v>90200388</v>
          </cell>
        </row>
        <row r="18">
          <cell r="A18" t="str">
            <v xml:space="preserve">kWh- General Service </v>
          </cell>
          <cell r="C18">
            <v>2003</v>
          </cell>
          <cell r="D18">
            <v>14197277</v>
          </cell>
          <cell r="E18">
            <v>888427676</v>
          </cell>
          <cell r="F18">
            <v>516506485</v>
          </cell>
          <cell r="G18">
            <v>143031771</v>
          </cell>
          <cell r="H18">
            <v>634575504</v>
          </cell>
          <cell r="I18">
            <v>1100923312</v>
          </cell>
          <cell r="J18">
            <v>825394719</v>
          </cell>
          <cell r="K18">
            <v>21092693</v>
          </cell>
          <cell r="L18">
            <v>15702803</v>
          </cell>
          <cell r="M18">
            <v>567462655</v>
          </cell>
          <cell r="N18">
            <v>18060143</v>
          </cell>
          <cell r="O18">
            <v>165583514</v>
          </cell>
          <cell r="P18">
            <v>9431243</v>
          </cell>
          <cell r="Q18">
            <v>3174894</v>
          </cell>
          <cell r="R18">
            <v>39283485.200000003</v>
          </cell>
          <cell r="S18">
            <v>90937067</v>
          </cell>
          <cell r="T18">
            <v>5230651639</v>
          </cell>
          <cell r="U18">
            <v>249689956</v>
          </cell>
          <cell r="V18">
            <v>175223103</v>
          </cell>
          <cell r="W18">
            <v>30934737</v>
          </cell>
          <cell r="X18">
            <v>294596371</v>
          </cell>
          <cell r="Y18">
            <v>438705236</v>
          </cell>
          <cell r="Z18">
            <v>171835894</v>
          </cell>
          <cell r="AA18">
            <v>40335507</v>
          </cell>
          <cell r="AB18">
            <v>3626658</v>
          </cell>
          <cell r="AC18">
            <v>101245046.2</v>
          </cell>
          <cell r="AD18">
            <v>557335590</v>
          </cell>
          <cell r="AE18">
            <v>524882717</v>
          </cell>
          <cell r="AF18">
            <v>32452873</v>
          </cell>
          <cell r="AG18">
            <v>71828387</v>
          </cell>
          <cell r="AH18">
            <v>919149326</v>
          </cell>
          <cell r="AI18">
            <v>915980781</v>
          </cell>
          <cell r="AJ18">
            <v>3168545</v>
          </cell>
          <cell r="AK18">
            <v>174714652</v>
          </cell>
          <cell r="AL18">
            <v>249796612</v>
          </cell>
          <cell r="AM18">
            <v>85410224</v>
          </cell>
          <cell r="AN18">
            <v>1098183088</v>
          </cell>
          <cell r="AO18">
            <v>507902929</v>
          </cell>
          <cell r="AP18">
            <v>590280159</v>
          </cell>
          <cell r="AQ18">
            <v>10762629</v>
          </cell>
          <cell r="AR18">
            <v>104594759</v>
          </cell>
          <cell r="AS18">
            <v>2184287596</v>
          </cell>
          <cell r="AT18">
            <v>8100725800</v>
          </cell>
          <cell r="AU18">
            <v>8092320000</v>
          </cell>
          <cell r="AV18">
            <v>8405800</v>
          </cell>
          <cell r="AW18">
            <v>4554483184</v>
          </cell>
          <cell r="AX18">
            <v>26305056</v>
          </cell>
          <cell r="AY18">
            <v>65281652</v>
          </cell>
          <cell r="AZ18">
            <v>373305476</v>
          </cell>
          <cell r="BA18">
            <v>1083655865</v>
          </cell>
          <cell r="BB18">
            <v>205902136</v>
          </cell>
          <cell r="BC18">
            <v>49705336</v>
          </cell>
          <cell r="BD18">
            <v>1971721740</v>
          </cell>
          <cell r="BE18">
            <v>108308023</v>
          </cell>
          <cell r="BF18">
            <v>177337855</v>
          </cell>
          <cell r="BG18">
            <v>349854015</v>
          </cell>
          <cell r="BH18">
            <v>0</v>
          </cell>
          <cell r="BI18">
            <v>416411601</v>
          </cell>
          <cell r="BJ18">
            <v>405438735</v>
          </cell>
          <cell r="BK18">
            <v>10972866</v>
          </cell>
          <cell r="BL18">
            <v>720509015</v>
          </cell>
          <cell r="BM18">
            <v>533862820</v>
          </cell>
          <cell r="BN18">
            <v>186646195</v>
          </cell>
          <cell r="BO18">
            <v>105347208</v>
          </cell>
          <cell r="BP18">
            <v>207737168</v>
          </cell>
          <cell r="BQ18">
            <v>368773193</v>
          </cell>
          <cell r="BR18">
            <v>43560469</v>
          </cell>
          <cell r="BS18">
            <v>935545190</v>
          </cell>
          <cell r="BT18">
            <v>153143425</v>
          </cell>
          <cell r="BU18">
            <v>206635349</v>
          </cell>
          <cell r="BV18">
            <v>544089615</v>
          </cell>
          <cell r="BW18">
            <v>118185032</v>
          </cell>
          <cell r="BX18">
            <v>52233474</v>
          </cell>
          <cell r="BY18">
            <v>445807436</v>
          </cell>
          <cell r="BZ18">
            <v>421972647</v>
          </cell>
          <cell r="CA18">
            <v>18333661</v>
          </cell>
          <cell r="CB18">
            <v>5501128</v>
          </cell>
          <cell r="CC18">
            <v>119618021</v>
          </cell>
          <cell r="CD18">
            <v>3965720518</v>
          </cell>
          <cell r="CE18">
            <v>3707887888</v>
          </cell>
          <cell r="CF18">
            <v>257832630</v>
          </cell>
          <cell r="CG18">
            <v>360873011</v>
          </cell>
          <cell r="CH18">
            <v>57931956</v>
          </cell>
          <cell r="CI18">
            <v>77732017</v>
          </cell>
          <cell r="CJ18">
            <v>58447420</v>
          </cell>
          <cell r="CK18">
            <v>214539610</v>
          </cell>
          <cell r="CL18">
            <v>617621785</v>
          </cell>
          <cell r="CM18">
            <v>176150253</v>
          </cell>
          <cell r="CN18">
            <v>17507025504</v>
          </cell>
          <cell r="CO18">
            <v>1316214357</v>
          </cell>
          <cell r="CP18">
            <v>1262360179</v>
          </cell>
          <cell r="CQ18">
            <v>10100591</v>
          </cell>
          <cell r="CR18">
            <v>43753587</v>
          </cell>
          <cell r="CS18">
            <v>28156214.199999999</v>
          </cell>
          <cell r="CT18">
            <v>740284774</v>
          </cell>
          <cell r="CU18">
            <v>195813664</v>
          </cell>
          <cell r="CV18">
            <v>62975797.799999997</v>
          </cell>
          <cell r="CW18">
            <v>51342202</v>
          </cell>
          <cell r="CX18">
            <v>50309912</v>
          </cell>
          <cell r="CY18">
            <v>232636621</v>
          </cell>
          <cell r="CZ18">
            <v>73656639</v>
          </cell>
          <cell r="DA18">
            <v>289301967</v>
          </cell>
        </row>
        <row r="19">
          <cell r="A19" t="str">
            <v>kWh- Large User, Sub- Transmission, Intermediate/ Embedded Distributor</v>
          </cell>
          <cell r="C19">
            <v>2003</v>
          </cell>
          <cell r="D19">
            <v>16711735</v>
          </cell>
          <cell r="E19">
            <v>0</v>
          </cell>
          <cell r="F19">
            <v>351915456</v>
          </cell>
          <cell r="G19">
            <v>0</v>
          </cell>
          <cell r="H19">
            <v>0</v>
          </cell>
          <cell r="I19">
            <v>0</v>
          </cell>
          <cell r="J19">
            <v>234204103</v>
          </cell>
          <cell r="K19">
            <v>0</v>
          </cell>
          <cell r="L19">
            <v>0</v>
          </cell>
          <cell r="M19">
            <v>69371197</v>
          </cell>
          <cell r="N19">
            <v>0</v>
          </cell>
          <cell r="O19">
            <v>86793405</v>
          </cell>
          <cell r="P19">
            <v>0</v>
          </cell>
          <cell r="Q19">
            <v>0</v>
          </cell>
          <cell r="R19">
            <v>0</v>
          </cell>
          <cell r="S19">
            <v>0</v>
          </cell>
          <cell r="T19">
            <v>1010913650</v>
          </cell>
          <cell r="U19">
            <v>0</v>
          </cell>
          <cell r="V19">
            <v>65165248</v>
          </cell>
          <cell r="W19">
            <v>0</v>
          </cell>
          <cell r="X19">
            <v>0</v>
          </cell>
          <cell r="Y19">
            <v>44864637</v>
          </cell>
          <cell r="Z19">
            <v>0</v>
          </cell>
          <cell r="AA19">
            <v>0</v>
          </cell>
          <cell r="AB19">
            <v>0</v>
          </cell>
          <cell r="AC19">
            <v>85334125.099999994</v>
          </cell>
          <cell r="AD19">
            <v>0</v>
          </cell>
          <cell r="AE19">
            <v>0</v>
          </cell>
          <cell r="AF19">
            <v>0</v>
          </cell>
          <cell r="AG19">
            <v>0</v>
          </cell>
          <cell r="AH19">
            <v>231734049</v>
          </cell>
          <cell r="AI19">
            <v>231734049</v>
          </cell>
          <cell r="AJ19">
            <v>0</v>
          </cell>
          <cell r="AK19">
            <v>0</v>
          </cell>
          <cell r="AL19">
            <v>0</v>
          </cell>
          <cell r="AM19">
            <v>0</v>
          </cell>
          <cell r="AN19">
            <v>332969721</v>
          </cell>
          <cell r="AO19">
            <v>0</v>
          </cell>
          <cell r="AP19">
            <v>332969721</v>
          </cell>
          <cell r="AQ19">
            <v>0</v>
          </cell>
          <cell r="AR19">
            <v>51325686.899999999</v>
          </cell>
          <cell r="AS19">
            <v>285362040</v>
          </cell>
          <cell r="AT19">
            <v>2186650000</v>
          </cell>
          <cell r="AU19">
            <v>2186650000</v>
          </cell>
          <cell r="AV19">
            <v>0</v>
          </cell>
          <cell r="AW19">
            <v>651227427</v>
          </cell>
          <cell r="AX19">
            <v>0</v>
          </cell>
          <cell r="AY19">
            <v>0</v>
          </cell>
          <cell r="AZ19">
            <v>142654703</v>
          </cell>
          <cell r="BA19">
            <v>253064970</v>
          </cell>
          <cell r="BB19">
            <v>0</v>
          </cell>
          <cell r="BC19">
            <v>0</v>
          </cell>
          <cell r="BD19">
            <v>227093478</v>
          </cell>
          <cell r="BE19">
            <v>0</v>
          </cell>
          <cell r="BF19">
            <v>0</v>
          </cell>
          <cell r="BG19">
            <v>73457085</v>
          </cell>
          <cell r="BH19">
            <v>0</v>
          </cell>
          <cell r="BI19">
            <v>0</v>
          </cell>
          <cell r="BJ19">
            <v>0</v>
          </cell>
          <cell r="BK19">
            <v>0</v>
          </cell>
          <cell r="BL19">
            <v>0</v>
          </cell>
          <cell r="BM19">
            <v>0</v>
          </cell>
          <cell r="BN19">
            <v>0</v>
          </cell>
          <cell r="BO19">
            <v>0</v>
          </cell>
          <cell r="BP19">
            <v>0</v>
          </cell>
          <cell r="BQ19">
            <v>0</v>
          </cell>
          <cell r="BR19">
            <v>100374361</v>
          </cell>
          <cell r="BS19">
            <v>227970675</v>
          </cell>
          <cell r="BT19">
            <v>0</v>
          </cell>
          <cell r="BU19">
            <v>0</v>
          </cell>
          <cell r="BV19">
            <v>169257214</v>
          </cell>
          <cell r="BW19">
            <v>0</v>
          </cell>
          <cell r="BX19">
            <v>0</v>
          </cell>
          <cell r="BY19">
            <v>65357746</v>
          </cell>
          <cell r="BZ19">
            <v>65357746</v>
          </cell>
          <cell r="CA19">
            <v>0</v>
          </cell>
          <cell r="CB19">
            <v>0</v>
          </cell>
          <cell r="CC19">
            <v>0</v>
          </cell>
          <cell r="CD19">
            <v>386477276</v>
          </cell>
          <cell r="CE19">
            <v>386477276</v>
          </cell>
          <cell r="CF19">
            <v>0</v>
          </cell>
          <cell r="CG19">
            <v>0</v>
          </cell>
          <cell r="CH19">
            <v>0</v>
          </cell>
          <cell r="CI19">
            <v>0</v>
          </cell>
          <cell r="CJ19">
            <v>0</v>
          </cell>
          <cell r="CK19">
            <v>32606336</v>
          </cell>
          <cell r="CL19">
            <v>60967083</v>
          </cell>
          <cell r="CM19">
            <v>0</v>
          </cell>
          <cell r="CN19">
            <v>2569929397</v>
          </cell>
          <cell r="CO19">
            <v>156306791</v>
          </cell>
          <cell r="CP19">
            <v>156306791</v>
          </cell>
          <cell r="CQ19">
            <v>0</v>
          </cell>
          <cell r="CR19">
            <v>0</v>
          </cell>
          <cell r="CS19">
            <v>0</v>
          </cell>
          <cell r="CT19">
            <v>93342289</v>
          </cell>
          <cell r="CU19">
            <v>113948260</v>
          </cell>
          <cell r="CV19">
            <v>0</v>
          </cell>
          <cell r="CW19">
            <v>65970073.799999997</v>
          </cell>
          <cell r="CX19">
            <v>0</v>
          </cell>
          <cell r="CY19">
            <v>0</v>
          </cell>
          <cell r="CZ19">
            <v>0</v>
          </cell>
          <cell r="DA19">
            <v>32036904</v>
          </cell>
        </row>
        <row r="20">
          <cell r="A20" t="str">
            <v>kWh- Street Lighting</v>
          </cell>
          <cell r="B20" t="str">
            <v>YVST</v>
          </cell>
          <cell r="C20">
            <v>2003</v>
          </cell>
          <cell r="D20">
            <v>557804</v>
          </cell>
          <cell r="E20">
            <v>9870165</v>
          </cell>
          <cell r="F20">
            <v>8921611</v>
          </cell>
          <cell r="G20">
            <v>1551175</v>
          </cell>
          <cell r="H20">
            <v>6116880</v>
          </cell>
          <cell r="I20">
            <v>8783676</v>
          </cell>
          <cell r="J20">
            <v>9413666</v>
          </cell>
          <cell r="K20">
            <v>0</v>
          </cell>
          <cell r="L20">
            <v>219856</v>
          </cell>
          <cell r="M20">
            <v>8065495</v>
          </cell>
          <cell r="N20">
            <v>366108</v>
          </cell>
          <cell r="O20">
            <v>1834233</v>
          </cell>
          <cell r="P20">
            <v>0</v>
          </cell>
          <cell r="Q20">
            <v>55415</v>
          </cell>
          <cell r="R20">
            <v>120386.3</v>
          </cell>
          <cell r="S20">
            <v>0</v>
          </cell>
          <cell r="T20">
            <v>38623144</v>
          </cell>
          <cell r="U20">
            <v>0</v>
          </cell>
          <cell r="V20">
            <v>3081624</v>
          </cell>
          <cell r="W20">
            <v>0</v>
          </cell>
          <cell r="X20">
            <v>5724245</v>
          </cell>
          <cell r="Y20">
            <v>3613293</v>
          </cell>
          <cell r="Z20">
            <v>2216131</v>
          </cell>
          <cell r="AA20">
            <v>1177505</v>
          </cell>
          <cell r="AB20">
            <v>97200</v>
          </cell>
          <cell r="AC20">
            <v>345959.7</v>
          </cell>
          <cell r="AD20">
            <v>5806957.5999999996</v>
          </cell>
          <cell r="AE20">
            <v>5119875</v>
          </cell>
          <cell r="AF20">
            <v>687082.6</v>
          </cell>
          <cell r="AG20">
            <v>1554988</v>
          </cell>
          <cell r="AH20">
            <v>881039</v>
          </cell>
          <cell r="AI20">
            <v>709086</v>
          </cell>
          <cell r="AJ20">
            <v>171953</v>
          </cell>
          <cell r="AK20">
            <v>2082646</v>
          </cell>
          <cell r="AL20">
            <v>2401021</v>
          </cell>
          <cell r="AM20">
            <v>1156508</v>
          </cell>
          <cell r="AN20">
            <v>10384704</v>
          </cell>
          <cell r="AO20">
            <v>0</v>
          </cell>
          <cell r="AP20">
            <v>10384704</v>
          </cell>
          <cell r="AQ20">
            <v>322706</v>
          </cell>
          <cell r="AR20">
            <v>1015363.9</v>
          </cell>
          <cell r="AS20">
            <v>19791253</v>
          </cell>
          <cell r="AT20">
            <v>93270826</v>
          </cell>
          <cell r="AU20">
            <v>93000000</v>
          </cell>
          <cell r="AV20">
            <v>270826</v>
          </cell>
          <cell r="AW20">
            <v>36129185</v>
          </cell>
          <cell r="AX20">
            <v>0</v>
          </cell>
          <cell r="AY20">
            <v>2021032</v>
          </cell>
          <cell r="AZ20">
            <v>3685569</v>
          </cell>
          <cell r="BA20">
            <v>14826579</v>
          </cell>
          <cell r="BB20">
            <v>1960532</v>
          </cell>
          <cell r="BC20">
            <v>0</v>
          </cell>
          <cell r="BD20">
            <v>22338932</v>
          </cell>
          <cell r="BE20">
            <v>1456621</v>
          </cell>
          <cell r="BF20">
            <v>1579765</v>
          </cell>
          <cell r="BG20">
            <v>3488004</v>
          </cell>
          <cell r="BH20">
            <v>0</v>
          </cell>
          <cell r="BI20">
            <v>4569721</v>
          </cell>
          <cell r="BJ20">
            <v>4132524</v>
          </cell>
          <cell r="BK20">
            <v>437197</v>
          </cell>
          <cell r="BL20">
            <v>6910538</v>
          </cell>
          <cell r="BM20">
            <v>5395892</v>
          </cell>
          <cell r="BN20">
            <v>1514646</v>
          </cell>
          <cell r="BO20">
            <v>857437</v>
          </cell>
          <cell r="BP20">
            <v>3461352</v>
          </cell>
          <cell r="BQ20">
            <v>3260971</v>
          </cell>
          <cell r="BR20">
            <v>2137706</v>
          </cell>
          <cell r="BS20">
            <v>11307769</v>
          </cell>
          <cell r="BT20">
            <v>1535995</v>
          </cell>
          <cell r="BU20">
            <v>2491269</v>
          </cell>
          <cell r="BV20">
            <v>8322229</v>
          </cell>
          <cell r="BW20">
            <v>2550979</v>
          </cell>
          <cell r="BX20">
            <v>951786</v>
          </cell>
          <cell r="BY20">
            <v>6292294</v>
          </cell>
          <cell r="BZ20">
            <v>5874450</v>
          </cell>
          <cell r="CA20">
            <v>286723</v>
          </cell>
          <cell r="CB20">
            <v>131121</v>
          </cell>
          <cell r="CC20">
            <v>0</v>
          </cell>
          <cell r="CD20">
            <v>36465189</v>
          </cell>
          <cell r="CE20">
            <v>34259089</v>
          </cell>
          <cell r="CF20">
            <v>2206100</v>
          </cell>
          <cell r="CG20">
            <v>6929107</v>
          </cell>
          <cell r="CH20">
            <v>1074701</v>
          </cell>
          <cell r="CI20">
            <v>1475534</v>
          </cell>
          <cell r="CJ20">
            <v>464827</v>
          </cell>
          <cell r="CK20">
            <v>2562699</v>
          </cell>
          <cell r="CL20">
            <v>10585102</v>
          </cell>
          <cell r="CM20">
            <v>1403638</v>
          </cell>
          <cell r="CN20">
            <v>107297194</v>
          </cell>
          <cell r="CO20">
            <v>16726741</v>
          </cell>
          <cell r="CP20">
            <v>16105347</v>
          </cell>
          <cell r="CQ20">
            <v>0</v>
          </cell>
          <cell r="CR20">
            <v>621394</v>
          </cell>
          <cell r="CS20">
            <v>1579544.5</v>
          </cell>
          <cell r="CT20">
            <v>6845381</v>
          </cell>
          <cell r="CU20">
            <v>4648824</v>
          </cell>
          <cell r="CV20">
            <v>675218</v>
          </cell>
          <cell r="CW20">
            <v>1047521</v>
          </cell>
          <cell r="CX20">
            <v>457966</v>
          </cell>
          <cell r="CY20">
            <v>4803969</v>
          </cell>
          <cell r="CZ20">
            <v>0</v>
          </cell>
          <cell r="DA20">
            <v>2696567</v>
          </cell>
        </row>
        <row r="21">
          <cell r="A21" t="str">
            <v>kWh- Sentinel Lighting</v>
          </cell>
          <cell r="B21" t="str">
            <v>YVSL</v>
          </cell>
          <cell r="C21">
            <v>2003</v>
          </cell>
          <cell r="D21">
            <v>2059</v>
          </cell>
          <cell r="E21">
            <v>0</v>
          </cell>
          <cell r="F21">
            <v>727696</v>
          </cell>
          <cell r="G21">
            <v>228491</v>
          </cell>
          <cell r="H21">
            <v>526717</v>
          </cell>
          <cell r="I21">
            <v>0</v>
          </cell>
          <cell r="J21">
            <v>0</v>
          </cell>
          <cell r="K21">
            <v>0</v>
          </cell>
          <cell r="L21">
            <v>27506</v>
          </cell>
          <cell r="M21">
            <v>418184</v>
          </cell>
          <cell r="N21">
            <v>8541</v>
          </cell>
          <cell r="O21">
            <v>0</v>
          </cell>
          <cell r="P21">
            <v>310985</v>
          </cell>
          <cell r="Q21">
            <v>3536</v>
          </cell>
          <cell r="R21">
            <v>6966.7</v>
          </cell>
          <cell r="S21">
            <v>0</v>
          </cell>
          <cell r="T21">
            <v>0</v>
          </cell>
          <cell r="U21">
            <v>0</v>
          </cell>
          <cell r="V21">
            <v>212384</v>
          </cell>
          <cell r="W21">
            <v>0</v>
          </cell>
          <cell r="X21">
            <v>422219</v>
          </cell>
          <cell r="Y21">
            <v>148320</v>
          </cell>
          <cell r="Z21">
            <v>924118</v>
          </cell>
          <cell r="AA21">
            <v>0</v>
          </cell>
          <cell r="AB21">
            <v>0</v>
          </cell>
          <cell r="AC21">
            <v>0</v>
          </cell>
          <cell r="AD21">
            <v>359264.7</v>
          </cell>
          <cell r="AE21">
            <v>300640</v>
          </cell>
          <cell r="AF21">
            <v>58624.7</v>
          </cell>
          <cell r="AG21">
            <v>0</v>
          </cell>
          <cell r="AH21">
            <v>128970</v>
          </cell>
          <cell r="AI21">
            <v>128970</v>
          </cell>
          <cell r="AJ21">
            <v>0</v>
          </cell>
          <cell r="AK21">
            <v>531087</v>
          </cell>
          <cell r="AL21">
            <v>351162</v>
          </cell>
          <cell r="AM21">
            <v>70393</v>
          </cell>
          <cell r="AN21">
            <v>407048</v>
          </cell>
          <cell r="AO21">
            <v>0</v>
          </cell>
          <cell r="AP21">
            <v>407048</v>
          </cell>
          <cell r="AQ21">
            <v>0</v>
          </cell>
          <cell r="AR21">
            <v>109535</v>
          </cell>
          <cell r="AS21">
            <v>0</v>
          </cell>
          <cell r="AT21">
            <v>21330000</v>
          </cell>
          <cell r="AU21">
            <v>21330000</v>
          </cell>
          <cell r="AV21">
            <v>0</v>
          </cell>
          <cell r="AW21">
            <v>0</v>
          </cell>
          <cell r="AX21">
            <v>0</v>
          </cell>
          <cell r="AY21">
            <v>0</v>
          </cell>
          <cell r="AZ21">
            <v>0</v>
          </cell>
          <cell r="BA21">
            <v>0</v>
          </cell>
          <cell r="BB21">
            <v>38129</v>
          </cell>
          <cell r="BC21">
            <v>45066</v>
          </cell>
          <cell r="BD21">
            <v>1031617</v>
          </cell>
          <cell r="BE21">
            <v>46530</v>
          </cell>
          <cell r="BF21">
            <v>32298</v>
          </cell>
          <cell r="BG21">
            <v>192008</v>
          </cell>
          <cell r="BH21">
            <v>0</v>
          </cell>
          <cell r="BI21">
            <v>336231</v>
          </cell>
          <cell r="BJ21">
            <v>335107</v>
          </cell>
          <cell r="BK21">
            <v>1124</v>
          </cell>
          <cell r="BL21">
            <v>399951</v>
          </cell>
          <cell r="BM21">
            <v>64155</v>
          </cell>
          <cell r="BN21">
            <v>335796</v>
          </cell>
          <cell r="BO21">
            <v>158172</v>
          </cell>
          <cell r="BP21">
            <v>309564</v>
          </cell>
          <cell r="BQ21">
            <v>626297</v>
          </cell>
          <cell r="BR21">
            <v>0</v>
          </cell>
          <cell r="BS21">
            <v>168194</v>
          </cell>
          <cell r="BT21">
            <v>140381</v>
          </cell>
          <cell r="BU21">
            <v>495268</v>
          </cell>
          <cell r="BV21">
            <v>39118</v>
          </cell>
          <cell r="BW21">
            <v>291343</v>
          </cell>
          <cell r="BX21">
            <v>17126.599999999999</v>
          </cell>
          <cell r="BY21">
            <v>1025125</v>
          </cell>
          <cell r="BZ21">
            <v>988288</v>
          </cell>
          <cell r="CA21">
            <v>36837</v>
          </cell>
          <cell r="CB21">
            <v>0</v>
          </cell>
          <cell r="CC21">
            <v>1328</v>
          </cell>
          <cell r="CD21">
            <v>349223</v>
          </cell>
          <cell r="CE21">
            <v>349223</v>
          </cell>
          <cell r="CF21">
            <v>0</v>
          </cell>
          <cell r="CG21">
            <v>305296</v>
          </cell>
          <cell r="CH21">
            <v>0</v>
          </cell>
          <cell r="CI21">
            <v>15660</v>
          </cell>
          <cell r="CJ21">
            <v>0</v>
          </cell>
          <cell r="CK21">
            <v>0</v>
          </cell>
          <cell r="CL21">
            <v>64650</v>
          </cell>
          <cell r="CM21">
            <v>131367</v>
          </cell>
          <cell r="CN21">
            <v>0</v>
          </cell>
          <cell r="CO21">
            <v>977604</v>
          </cell>
          <cell r="CP21">
            <v>926564</v>
          </cell>
          <cell r="CQ21">
            <v>0</v>
          </cell>
          <cell r="CR21">
            <v>51040</v>
          </cell>
          <cell r="CS21">
            <v>7099</v>
          </cell>
          <cell r="CT21">
            <v>0</v>
          </cell>
          <cell r="CU21">
            <v>1006904</v>
          </cell>
          <cell r="CV21">
            <v>39409.599999999999</v>
          </cell>
          <cell r="CW21">
            <v>22939</v>
          </cell>
          <cell r="CX21">
            <v>15626</v>
          </cell>
          <cell r="CY21">
            <v>22431</v>
          </cell>
          <cell r="CZ21">
            <v>0</v>
          </cell>
          <cell r="DA21">
            <v>212040</v>
          </cell>
        </row>
        <row r="22">
          <cell r="A22" t="str">
            <v>kW</v>
          </cell>
          <cell r="B22" t="str">
            <v>YD</v>
          </cell>
          <cell r="C22">
            <v>2003</v>
          </cell>
          <cell r="D22">
            <v>58809.4</v>
          </cell>
          <cell r="E22">
            <v>1801649</v>
          </cell>
          <cell r="F22">
            <v>1351160</v>
          </cell>
          <cell r="G22">
            <v>511049.8</v>
          </cell>
          <cell r="H22">
            <v>1420149</v>
          </cell>
          <cell r="I22">
            <v>2383058</v>
          </cell>
          <cell r="J22">
            <v>2394272</v>
          </cell>
          <cell r="K22">
            <v>249475</v>
          </cell>
          <cell r="L22">
            <v>25968.400000000001</v>
          </cell>
          <cell r="M22">
            <v>1409915</v>
          </cell>
          <cell r="N22">
            <v>28991</v>
          </cell>
          <cell r="O22">
            <v>694969</v>
          </cell>
          <cell r="P22">
            <v>14120</v>
          </cell>
          <cell r="Q22">
            <v>16889</v>
          </cell>
          <cell r="R22">
            <v>53879.5</v>
          </cell>
          <cell r="S22">
            <v>0</v>
          </cell>
          <cell r="T22">
            <v>12782616</v>
          </cell>
          <cell r="U22">
            <v>4977340</v>
          </cell>
          <cell r="V22">
            <v>495463</v>
          </cell>
          <cell r="W22">
            <v>0</v>
          </cell>
          <cell r="X22">
            <v>545959</v>
          </cell>
          <cell r="Y22">
            <v>993136</v>
          </cell>
          <cell r="Z22">
            <v>391333</v>
          </cell>
          <cell r="AA22">
            <v>59114.6</v>
          </cell>
          <cell r="AB22">
            <v>7145</v>
          </cell>
          <cell r="AC22">
            <v>202816.1</v>
          </cell>
          <cell r="AD22">
            <v>944749.8</v>
          </cell>
          <cell r="AE22">
            <v>889603</v>
          </cell>
          <cell r="AF22">
            <v>55146.8</v>
          </cell>
          <cell r="AG22">
            <v>175493</v>
          </cell>
          <cell r="AH22">
            <v>2343082</v>
          </cell>
          <cell r="AI22">
            <v>2341668</v>
          </cell>
          <cell r="AJ22">
            <v>1414</v>
          </cell>
          <cell r="AK22">
            <v>379343</v>
          </cell>
          <cell r="AL22">
            <v>743441</v>
          </cell>
          <cell r="AM22">
            <v>164041</v>
          </cell>
          <cell r="AN22">
            <v>9578633</v>
          </cell>
          <cell r="AO22">
            <v>7719371</v>
          </cell>
          <cell r="AP22">
            <v>1859262</v>
          </cell>
          <cell r="AQ22">
            <v>14034</v>
          </cell>
          <cell r="AR22">
            <v>291082.3</v>
          </cell>
          <cell r="AS22">
            <v>5282994</v>
          </cell>
          <cell r="AT22">
            <v>23751129</v>
          </cell>
          <cell r="AU22">
            <v>23734400</v>
          </cell>
          <cell r="AV22">
            <v>16729</v>
          </cell>
          <cell r="AW22">
            <v>9921167</v>
          </cell>
          <cell r="AX22">
            <v>129394</v>
          </cell>
          <cell r="AY22">
            <v>98881</v>
          </cell>
          <cell r="AZ22">
            <v>909871</v>
          </cell>
          <cell r="BA22">
            <v>2762488.6</v>
          </cell>
          <cell r="BB22">
            <v>381000</v>
          </cell>
          <cell r="BC22">
            <v>230551.2</v>
          </cell>
          <cell r="BD22">
            <v>4389396</v>
          </cell>
          <cell r="BE22">
            <v>309569</v>
          </cell>
          <cell r="BF22">
            <v>367853.7</v>
          </cell>
          <cell r="BG22">
            <v>858180</v>
          </cell>
          <cell r="BH22">
            <v>0</v>
          </cell>
          <cell r="BI22">
            <v>711394.6</v>
          </cell>
          <cell r="BJ22">
            <v>697536</v>
          </cell>
          <cell r="BK22">
            <v>13858.6</v>
          </cell>
          <cell r="BL22">
            <v>1849261</v>
          </cell>
          <cell r="BM22">
            <v>1148327</v>
          </cell>
          <cell r="BN22">
            <v>700934</v>
          </cell>
          <cell r="BO22">
            <v>200461</v>
          </cell>
          <cell r="BP22">
            <v>387967</v>
          </cell>
          <cell r="BQ22">
            <v>665975</v>
          </cell>
          <cell r="BR22">
            <v>174081</v>
          </cell>
          <cell r="BS22">
            <v>2457454</v>
          </cell>
          <cell r="BT22">
            <v>252702</v>
          </cell>
          <cell r="BU22">
            <v>433288</v>
          </cell>
          <cell r="BV22">
            <v>1376026</v>
          </cell>
          <cell r="BW22">
            <v>204354</v>
          </cell>
          <cell r="BX22">
            <v>0</v>
          </cell>
          <cell r="BY22">
            <v>927731</v>
          </cell>
          <cell r="BZ22">
            <v>892259</v>
          </cell>
          <cell r="CA22">
            <v>28968</v>
          </cell>
          <cell r="CB22">
            <v>6504</v>
          </cell>
          <cell r="CC22">
            <v>425272</v>
          </cell>
          <cell r="CD22">
            <v>9000740</v>
          </cell>
          <cell r="CE22">
            <v>8444358</v>
          </cell>
          <cell r="CF22">
            <v>556382</v>
          </cell>
          <cell r="CG22">
            <v>684762</v>
          </cell>
          <cell r="CH22">
            <v>126408</v>
          </cell>
          <cell r="CI22">
            <v>139135</v>
          </cell>
          <cell r="CJ22">
            <v>104683</v>
          </cell>
          <cell r="CK22">
            <v>537039</v>
          </cell>
          <cell r="CL22">
            <v>1461722</v>
          </cell>
          <cell r="CM22">
            <v>336511</v>
          </cell>
          <cell r="CN22">
            <v>43364987</v>
          </cell>
          <cell r="CO22">
            <v>2977183</v>
          </cell>
          <cell r="CP22">
            <v>2849630</v>
          </cell>
          <cell r="CQ22">
            <v>42598</v>
          </cell>
          <cell r="CR22">
            <v>84955</v>
          </cell>
          <cell r="CS22">
            <v>44049.599999999999</v>
          </cell>
          <cell r="CT22">
            <v>1725335</v>
          </cell>
          <cell r="CU22">
            <v>737118</v>
          </cell>
          <cell r="CV22">
            <v>121352.4</v>
          </cell>
          <cell r="CW22">
            <v>248016.2</v>
          </cell>
          <cell r="CX22">
            <v>90555</v>
          </cell>
          <cell r="CY22">
            <v>0</v>
          </cell>
          <cell r="CZ22">
            <v>928997</v>
          </cell>
          <cell r="DA22">
            <v>0</v>
          </cell>
        </row>
        <row r="23">
          <cell r="A23" t="str">
            <v>kW - Residential</v>
          </cell>
          <cell r="B23" t="str">
            <v>YDR</v>
          </cell>
          <cell r="C23">
            <v>2003</v>
          </cell>
          <cell r="D23">
            <v>0</v>
          </cell>
          <cell r="E23">
            <v>0</v>
          </cell>
          <cell r="F23">
            <v>0</v>
          </cell>
          <cell r="G23">
            <v>0</v>
          </cell>
          <cell r="H23">
            <v>0</v>
          </cell>
          <cell r="I23">
            <v>0</v>
          </cell>
          <cell r="J23">
            <v>0</v>
          </cell>
          <cell r="K23">
            <v>0</v>
          </cell>
          <cell r="L23">
            <v>0</v>
          </cell>
          <cell r="M23">
            <v>0</v>
          </cell>
          <cell r="N23">
            <v>0</v>
          </cell>
          <cell r="O23">
            <v>230237</v>
          </cell>
          <cell r="P23">
            <v>0</v>
          </cell>
          <cell r="Q23">
            <v>9232</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502</v>
          </cell>
          <cell r="AM23">
            <v>0</v>
          </cell>
          <cell r="AN23">
            <v>0</v>
          </cell>
          <cell r="AO23">
            <v>0</v>
          </cell>
          <cell r="AP23">
            <v>0</v>
          </cell>
          <cell r="AQ23">
            <v>0</v>
          </cell>
          <cell r="AR23">
            <v>0</v>
          </cell>
          <cell r="AS23">
            <v>0</v>
          </cell>
          <cell r="AT23">
            <v>369100</v>
          </cell>
          <cell r="AU23">
            <v>369100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row>
        <row r="24">
          <cell r="A24" t="str">
            <v>kW- General Service</v>
          </cell>
          <cell r="C24">
            <v>2003</v>
          </cell>
          <cell r="D24">
            <v>20708.099999999999</v>
          </cell>
          <cell r="E24">
            <v>1772300</v>
          </cell>
          <cell r="F24">
            <v>771221</v>
          </cell>
          <cell r="G24">
            <v>318142.40000000002</v>
          </cell>
          <cell r="H24">
            <v>1399678</v>
          </cell>
          <cell r="I24">
            <v>2358521</v>
          </cell>
          <cell r="J24">
            <v>1879163</v>
          </cell>
          <cell r="K24">
            <v>246266</v>
          </cell>
          <cell r="L24">
            <v>25121.3</v>
          </cell>
          <cell r="M24">
            <v>1189773</v>
          </cell>
          <cell r="N24">
            <v>28991</v>
          </cell>
          <cell r="O24">
            <v>269712</v>
          </cell>
          <cell r="P24">
            <v>13228</v>
          </cell>
          <cell r="Q24">
            <v>7657</v>
          </cell>
          <cell r="R24">
            <v>53879.5</v>
          </cell>
          <cell r="S24">
            <v>0</v>
          </cell>
          <cell r="T24">
            <v>11023334</v>
          </cell>
          <cell r="U24">
            <v>2950870</v>
          </cell>
          <cell r="V24">
            <v>355778</v>
          </cell>
          <cell r="W24">
            <v>0</v>
          </cell>
          <cell r="X24">
            <v>528197</v>
          </cell>
          <cell r="Y24">
            <v>897761</v>
          </cell>
          <cell r="Z24">
            <v>391333</v>
          </cell>
          <cell r="AA24">
            <v>55804.3</v>
          </cell>
          <cell r="AB24">
            <v>6859</v>
          </cell>
          <cell r="AC24">
            <v>115315.3</v>
          </cell>
          <cell r="AD24">
            <v>918922.3</v>
          </cell>
          <cell r="AE24">
            <v>866203</v>
          </cell>
          <cell r="AF24">
            <v>52719.3</v>
          </cell>
          <cell r="AG24">
            <v>170827</v>
          </cell>
          <cell r="AH24">
            <v>1906836</v>
          </cell>
          <cell r="AI24">
            <v>1906021</v>
          </cell>
          <cell r="AJ24">
            <v>815</v>
          </cell>
          <cell r="AK24">
            <v>371807</v>
          </cell>
          <cell r="AL24">
            <v>735161</v>
          </cell>
          <cell r="AM24">
            <v>160785</v>
          </cell>
          <cell r="AN24">
            <v>5056134</v>
          </cell>
          <cell r="AO24">
            <v>3877731</v>
          </cell>
          <cell r="AP24">
            <v>1178403</v>
          </cell>
          <cell r="AQ24">
            <v>13127</v>
          </cell>
          <cell r="AR24">
            <v>195837</v>
          </cell>
          <cell r="AS24">
            <v>4701279</v>
          </cell>
          <cell r="AT24">
            <v>15983505</v>
          </cell>
          <cell r="AU24">
            <v>15967600</v>
          </cell>
          <cell r="AV24">
            <v>15905</v>
          </cell>
          <cell r="AW24">
            <v>8661042</v>
          </cell>
          <cell r="AX24">
            <v>125160</v>
          </cell>
          <cell r="AY24">
            <v>93637</v>
          </cell>
          <cell r="AZ24">
            <v>656413</v>
          </cell>
          <cell r="BA24">
            <v>2246396.2999999998</v>
          </cell>
          <cell r="BB24">
            <v>375893</v>
          </cell>
          <cell r="BC24">
            <v>225400.1</v>
          </cell>
          <cell r="BD24">
            <v>3884465</v>
          </cell>
          <cell r="BE24">
            <v>227375</v>
          </cell>
          <cell r="BF24">
            <v>364666.4</v>
          </cell>
          <cell r="BG24">
            <v>683376</v>
          </cell>
          <cell r="BH24">
            <v>0</v>
          </cell>
          <cell r="BI24">
            <v>710111.6</v>
          </cell>
          <cell r="BJ24">
            <v>697536</v>
          </cell>
          <cell r="BK24">
            <v>12575.6</v>
          </cell>
          <cell r="BL24">
            <v>1829484</v>
          </cell>
          <cell r="BM24">
            <v>1134888</v>
          </cell>
          <cell r="BN24">
            <v>694596</v>
          </cell>
          <cell r="BO24">
            <v>197593</v>
          </cell>
          <cell r="BP24">
            <v>387967</v>
          </cell>
          <cell r="BQ24">
            <v>656041</v>
          </cell>
          <cell r="BR24">
            <v>168213</v>
          </cell>
          <cell r="BS24">
            <v>1962957</v>
          </cell>
          <cell r="BT24">
            <v>248019</v>
          </cell>
          <cell r="BU24">
            <v>424931</v>
          </cell>
          <cell r="BV24">
            <v>1003755</v>
          </cell>
          <cell r="BW24">
            <v>196690</v>
          </cell>
          <cell r="BX24">
            <v>0</v>
          </cell>
          <cell r="BY24">
            <v>772437</v>
          </cell>
          <cell r="BZ24">
            <v>738247</v>
          </cell>
          <cell r="CA24">
            <v>28055</v>
          </cell>
          <cell r="CB24">
            <v>6135</v>
          </cell>
          <cell r="CC24">
            <v>425272</v>
          </cell>
          <cell r="CD24">
            <v>7646678</v>
          </cell>
          <cell r="CE24">
            <v>7646678</v>
          </cell>
          <cell r="CF24">
            <v>0</v>
          </cell>
          <cell r="CG24">
            <v>662620</v>
          </cell>
          <cell r="CH24">
            <v>123406</v>
          </cell>
          <cell r="CI24">
            <v>135085</v>
          </cell>
          <cell r="CJ24">
            <v>103221</v>
          </cell>
          <cell r="CK24">
            <v>465881</v>
          </cell>
          <cell r="CL24">
            <v>1260704</v>
          </cell>
          <cell r="CM24">
            <v>332437</v>
          </cell>
          <cell r="CN24">
            <v>37687313</v>
          </cell>
          <cell r="CO24">
            <v>2644768</v>
          </cell>
          <cell r="CP24">
            <v>2520152</v>
          </cell>
          <cell r="CQ24">
            <v>41519</v>
          </cell>
          <cell r="CR24">
            <v>83097</v>
          </cell>
          <cell r="CS24">
            <v>39922.699999999997</v>
          </cell>
          <cell r="CT24">
            <v>1524793</v>
          </cell>
          <cell r="CU24">
            <v>428685</v>
          </cell>
          <cell r="CV24">
            <v>119556</v>
          </cell>
          <cell r="CW24">
            <v>107259.9</v>
          </cell>
          <cell r="CX24">
            <v>90555</v>
          </cell>
          <cell r="CY24">
            <v>0</v>
          </cell>
          <cell r="CZ24">
            <v>907788</v>
          </cell>
          <cell r="DA24">
            <v>0</v>
          </cell>
        </row>
        <row r="25">
          <cell r="A25" t="str">
            <v>kW- Large User, Sub- Transmission, Intermediate/ Embedded Distributor</v>
          </cell>
          <cell r="C25">
            <v>2003</v>
          </cell>
          <cell r="D25">
            <v>36500.199999999997</v>
          </cell>
          <cell r="E25">
            <v>0</v>
          </cell>
          <cell r="F25">
            <v>554175</v>
          </cell>
          <cell r="G25">
            <v>188772.4</v>
          </cell>
          <cell r="H25">
            <v>0</v>
          </cell>
          <cell r="I25">
            <v>0</v>
          </cell>
          <cell r="J25">
            <v>486319</v>
          </cell>
          <cell r="K25">
            <v>0</v>
          </cell>
          <cell r="L25">
            <v>0</v>
          </cell>
          <cell r="M25">
            <v>196211</v>
          </cell>
          <cell r="N25">
            <v>0</v>
          </cell>
          <cell r="O25">
            <v>189795</v>
          </cell>
          <cell r="P25">
            <v>0</v>
          </cell>
          <cell r="Q25">
            <v>0</v>
          </cell>
          <cell r="R25">
            <v>0</v>
          </cell>
          <cell r="S25">
            <v>0</v>
          </cell>
          <cell r="T25">
            <v>1654554</v>
          </cell>
          <cell r="U25">
            <v>2026470</v>
          </cell>
          <cell r="V25">
            <v>131241</v>
          </cell>
          <cell r="W25">
            <v>0</v>
          </cell>
          <cell r="X25">
            <v>0</v>
          </cell>
          <cell r="Y25">
            <v>84448</v>
          </cell>
          <cell r="Z25">
            <v>0</v>
          </cell>
          <cell r="AA25">
            <v>0</v>
          </cell>
          <cell r="AB25">
            <v>0</v>
          </cell>
          <cell r="AC25">
            <v>86641.4</v>
          </cell>
          <cell r="AD25">
            <v>0</v>
          </cell>
          <cell r="AE25">
            <v>0</v>
          </cell>
          <cell r="AF25">
            <v>0</v>
          </cell>
          <cell r="AG25">
            <v>0</v>
          </cell>
          <cell r="AH25">
            <v>412807</v>
          </cell>
          <cell r="AI25">
            <v>412807</v>
          </cell>
          <cell r="AJ25">
            <v>0</v>
          </cell>
          <cell r="AK25">
            <v>0</v>
          </cell>
          <cell r="AL25">
            <v>0</v>
          </cell>
          <cell r="AM25">
            <v>0</v>
          </cell>
          <cell r="AN25">
            <v>4414965</v>
          </cell>
          <cell r="AO25">
            <v>3764270</v>
          </cell>
          <cell r="AP25">
            <v>650695</v>
          </cell>
          <cell r="AQ25">
            <v>0</v>
          </cell>
          <cell r="AR25">
            <v>92232</v>
          </cell>
          <cell r="AS25">
            <v>523127</v>
          </cell>
          <cell r="AT25">
            <v>7397700</v>
          </cell>
          <cell r="AU25">
            <v>7397700</v>
          </cell>
          <cell r="AV25">
            <v>0</v>
          </cell>
          <cell r="AW25">
            <v>1164450</v>
          </cell>
          <cell r="AX25">
            <v>0</v>
          </cell>
          <cell r="AY25">
            <v>0</v>
          </cell>
          <cell r="AZ25">
            <v>243064</v>
          </cell>
          <cell r="BA25">
            <v>474685.3</v>
          </cell>
          <cell r="BB25">
            <v>0</v>
          </cell>
          <cell r="BC25">
            <v>0</v>
          </cell>
          <cell r="BD25">
            <v>441848</v>
          </cell>
          <cell r="BE25">
            <v>77839</v>
          </cell>
          <cell r="BF25">
            <v>0</v>
          </cell>
          <cell r="BG25">
            <v>164458</v>
          </cell>
          <cell r="BH25">
            <v>0</v>
          </cell>
          <cell r="BI25">
            <v>0</v>
          </cell>
          <cell r="BJ25">
            <v>0</v>
          </cell>
          <cell r="BK25">
            <v>0</v>
          </cell>
          <cell r="BL25">
            <v>0</v>
          </cell>
          <cell r="BM25">
            <v>0</v>
          </cell>
          <cell r="BN25">
            <v>0</v>
          </cell>
          <cell r="BO25">
            <v>0</v>
          </cell>
          <cell r="BP25">
            <v>0</v>
          </cell>
          <cell r="BQ25">
            <v>0</v>
          </cell>
          <cell r="BR25">
            <v>0</v>
          </cell>
          <cell r="BS25">
            <v>464265</v>
          </cell>
          <cell r="BT25">
            <v>0</v>
          </cell>
          <cell r="BU25">
            <v>0</v>
          </cell>
          <cell r="BV25">
            <v>349045</v>
          </cell>
          <cell r="BW25">
            <v>0</v>
          </cell>
          <cell r="BX25">
            <v>0</v>
          </cell>
          <cell r="BY25">
            <v>134739</v>
          </cell>
          <cell r="BZ25">
            <v>134739</v>
          </cell>
          <cell r="CA25">
            <v>0</v>
          </cell>
          <cell r="CB25">
            <v>0</v>
          </cell>
          <cell r="CC25">
            <v>0</v>
          </cell>
          <cell r="CD25">
            <v>1255496</v>
          </cell>
          <cell r="CE25">
            <v>705692</v>
          </cell>
          <cell r="CF25">
            <v>549804</v>
          </cell>
          <cell r="CG25">
            <v>0</v>
          </cell>
          <cell r="CH25">
            <v>0</v>
          </cell>
          <cell r="CI25">
            <v>0</v>
          </cell>
          <cell r="CJ25">
            <v>0</v>
          </cell>
          <cell r="CK25">
            <v>63360</v>
          </cell>
          <cell r="CL25">
            <v>170758</v>
          </cell>
          <cell r="CM25">
            <v>0</v>
          </cell>
          <cell r="CN25">
            <v>5360148</v>
          </cell>
          <cell r="CO25">
            <v>285649</v>
          </cell>
          <cell r="CP25">
            <v>285649</v>
          </cell>
          <cell r="CQ25">
            <v>0</v>
          </cell>
          <cell r="CR25">
            <v>0</v>
          </cell>
          <cell r="CS25">
            <v>0</v>
          </cell>
          <cell r="CT25">
            <v>181431</v>
          </cell>
          <cell r="CU25">
            <v>293337</v>
          </cell>
          <cell r="CV25">
            <v>0</v>
          </cell>
          <cell r="CW25">
            <v>137788.5</v>
          </cell>
          <cell r="CX25">
            <v>0</v>
          </cell>
          <cell r="CY25">
            <v>0</v>
          </cell>
          <cell r="CZ25">
            <v>0</v>
          </cell>
          <cell r="DA25">
            <v>0</v>
          </cell>
        </row>
        <row r="26">
          <cell r="A26" t="str">
            <v>kW- Street Lighting</v>
          </cell>
          <cell r="C26">
            <v>2003</v>
          </cell>
          <cell r="D26">
            <v>1601.1</v>
          </cell>
          <cell r="E26">
            <v>29349</v>
          </cell>
          <cell r="F26">
            <v>24132</v>
          </cell>
          <cell r="G26">
            <v>4135</v>
          </cell>
          <cell r="H26">
            <v>18715</v>
          </cell>
          <cell r="I26">
            <v>24537</v>
          </cell>
          <cell r="J26">
            <v>28790</v>
          </cell>
          <cell r="K26">
            <v>3077</v>
          </cell>
          <cell r="L26">
            <v>771.3</v>
          </cell>
          <cell r="M26">
            <v>22715</v>
          </cell>
          <cell r="N26">
            <v>0</v>
          </cell>
          <cell r="O26">
            <v>5225</v>
          </cell>
          <cell r="P26">
            <v>0</v>
          </cell>
          <cell r="Q26">
            <v>0</v>
          </cell>
          <cell r="R26">
            <v>0</v>
          </cell>
          <cell r="S26">
            <v>0</v>
          </cell>
          <cell r="T26">
            <v>104728</v>
          </cell>
          <cell r="U26">
            <v>0</v>
          </cell>
          <cell r="V26">
            <v>8444</v>
          </cell>
          <cell r="W26">
            <v>0</v>
          </cell>
          <cell r="X26">
            <v>16589</v>
          </cell>
          <cell r="Y26">
            <v>10515</v>
          </cell>
          <cell r="Z26">
            <v>0</v>
          </cell>
          <cell r="AA26">
            <v>3310.3</v>
          </cell>
          <cell r="AB26">
            <v>286</v>
          </cell>
          <cell r="AC26">
            <v>859.4</v>
          </cell>
          <cell r="AD26">
            <v>24180.9</v>
          </cell>
          <cell r="AE26">
            <v>21916</v>
          </cell>
          <cell r="AF26">
            <v>2264.9</v>
          </cell>
          <cell r="AG26">
            <v>4666</v>
          </cell>
          <cell r="AH26">
            <v>23036</v>
          </cell>
          <cell r="AI26">
            <v>22437</v>
          </cell>
          <cell r="AJ26">
            <v>599</v>
          </cell>
          <cell r="AK26">
            <v>5770</v>
          </cell>
          <cell r="AL26">
            <v>6763</v>
          </cell>
          <cell r="AM26">
            <v>3075</v>
          </cell>
          <cell r="AN26">
            <v>105816</v>
          </cell>
          <cell r="AO26">
            <v>76783</v>
          </cell>
          <cell r="AP26">
            <v>29033</v>
          </cell>
          <cell r="AQ26">
            <v>907</v>
          </cell>
          <cell r="AR26">
            <v>2713.2</v>
          </cell>
          <cell r="AS26">
            <v>58588</v>
          </cell>
          <cell r="AT26">
            <v>824</v>
          </cell>
          <cell r="AU26">
            <v>0</v>
          </cell>
          <cell r="AV26">
            <v>824</v>
          </cell>
          <cell r="AW26">
            <v>95675</v>
          </cell>
          <cell r="AX26">
            <v>3836</v>
          </cell>
          <cell r="AY26">
            <v>5244</v>
          </cell>
          <cell r="AZ26">
            <v>10394</v>
          </cell>
          <cell r="BA26">
            <v>41407</v>
          </cell>
          <cell r="BB26">
            <v>5107</v>
          </cell>
          <cell r="BC26">
            <v>5151.1000000000004</v>
          </cell>
          <cell r="BD26">
            <v>60493</v>
          </cell>
          <cell r="BE26">
            <v>4237</v>
          </cell>
          <cell r="BF26">
            <v>3097.6</v>
          </cell>
          <cell r="BG26">
            <v>9813</v>
          </cell>
          <cell r="BH26">
            <v>0</v>
          </cell>
          <cell r="BI26">
            <v>1234.9000000000001</v>
          </cell>
          <cell r="BJ26">
            <v>0</v>
          </cell>
          <cell r="BK26">
            <v>1234.9000000000001</v>
          </cell>
          <cell r="BL26">
            <v>18810</v>
          </cell>
          <cell r="BM26">
            <v>13319</v>
          </cell>
          <cell r="BN26">
            <v>5491</v>
          </cell>
          <cell r="BO26">
            <v>2417</v>
          </cell>
          <cell r="BP26">
            <v>0</v>
          </cell>
          <cell r="BQ26">
            <v>9600</v>
          </cell>
          <cell r="BR26">
            <v>5868</v>
          </cell>
          <cell r="BS26">
            <v>30232</v>
          </cell>
          <cell r="BT26">
            <v>4309</v>
          </cell>
          <cell r="BU26">
            <v>6981</v>
          </cell>
          <cell r="BV26">
            <v>23095</v>
          </cell>
          <cell r="BW26">
            <v>6816</v>
          </cell>
          <cell r="BX26">
            <v>0</v>
          </cell>
          <cell r="BY26">
            <v>17707</v>
          </cell>
          <cell r="BZ26">
            <v>16530</v>
          </cell>
          <cell r="CA26">
            <v>808</v>
          </cell>
          <cell r="CB26">
            <v>369</v>
          </cell>
          <cell r="CC26">
            <v>0</v>
          </cell>
          <cell r="CD26">
            <v>96534</v>
          </cell>
          <cell r="CE26">
            <v>90208</v>
          </cell>
          <cell r="CF26">
            <v>6326</v>
          </cell>
          <cell r="CG26">
            <v>21295</v>
          </cell>
          <cell r="CH26">
            <v>3002</v>
          </cell>
          <cell r="CI26">
            <v>4050</v>
          </cell>
          <cell r="CJ26">
            <v>1462</v>
          </cell>
          <cell r="CK26">
            <v>7798</v>
          </cell>
          <cell r="CL26">
            <v>30260</v>
          </cell>
          <cell r="CM26">
            <v>3704</v>
          </cell>
          <cell r="CN26">
            <v>317526</v>
          </cell>
          <cell r="CO26">
            <v>43946</v>
          </cell>
          <cell r="CP26">
            <v>41151</v>
          </cell>
          <cell r="CQ26">
            <v>1079</v>
          </cell>
          <cell r="CR26">
            <v>1716</v>
          </cell>
          <cell r="CS26">
            <v>4106.8999999999996</v>
          </cell>
          <cell r="CT26">
            <v>19111</v>
          </cell>
          <cell r="CU26">
            <v>12976</v>
          </cell>
          <cell r="CV26">
            <v>1796.4</v>
          </cell>
          <cell r="CW26">
            <v>2904.1</v>
          </cell>
          <cell r="CX26">
            <v>0</v>
          </cell>
          <cell r="CY26">
            <v>0</v>
          </cell>
          <cell r="CZ26">
            <v>20926</v>
          </cell>
          <cell r="DA26">
            <v>0</v>
          </cell>
        </row>
        <row r="27">
          <cell r="A27" t="str">
            <v>kW- Sentinel Lighting</v>
          </cell>
          <cell r="C27">
            <v>2003</v>
          </cell>
          <cell r="D27">
            <v>0</v>
          </cell>
          <cell r="E27">
            <v>0</v>
          </cell>
          <cell r="F27">
            <v>1632</v>
          </cell>
          <cell r="G27">
            <v>0</v>
          </cell>
          <cell r="H27">
            <v>1756</v>
          </cell>
          <cell r="I27">
            <v>0</v>
          </cell>
          <cell r="J27">
            <v>0</v>
          </cell>
          <cell r="K27">
            <v>132</v>
          </cell>
          <cell r="L27">
            <v>75.8</v>
          </cell>
          <cell r="M27">
            <v>1216</v>
          </cell>
          <cell r="N27">
            <v>0</v>
          </cell>
          <cell r="O27">
            <v>0</v>
          </cell>
          <cell r="P27">
            <v>892</v>
          </cell>
          <cell r="Q27">
            <v>0</v>
          </cell>
          <cell r="R27">
            <v>0</v>
          </cell>
          <cell r="S27">
            <v>0</v>
          </cell>
          <cell r="T27">
            <v>0</v>
          </cell>
          <cell r="U27">
            <v>0</v>
          </cell>
          <cell r="V27">
            <v>0</v>
          </cell>
          <cell r="W27">
            <v>0</v>
          </cell>
          <cell r="X27">
            <v>1173</v>
          </cell>
          <cell r="Y27">
            <v>412</v>
          </cell>
          <cell r="Z27">
            <v>0</v>
          </cell>
          <cell r="AA27">
            <v>0</v>
          </cell>
          <cell r="AB27">
            <v>0</v>
          </cell>
          <cell r="AC27">
            <v>0</v>
          </cell>
          <cell r="AD27">
            <v>1646.6</v>
          </cell>
          <cell r="AE27">
            <v>1484</v>
          </cell>
          <cell r="AF27">
            <v>162.6</v>
          </cell>
          <cell r="AG27">
            <v>0</v>
          </cell>
          <cell r="AH27">
            <v>403</v>
          </cell>
          <cell r="AI27">
            <v>403</v>
          </cell>
          <cell r="AJ27">
            <v>0</v>
          </cell>
          <cell r="AK27">
            <v>1766</v>
          </cell>
          <cell r="AL27">
            <v>1015</v>
          </cell>
          <cell r="AM27">
            <v>181</v>
          </cell>
          <cell r="AN27">
            <v>1718</v>
          </cell>
          <cell r="AO27">
            <v>587</v>
          </cell>
          <cell r="AP27">
            <v>1131</v>
          </cell>
          <cell r="AQ27">
            <v>0</v>
          </cell>
          <cell r="AR27">
            <v>300.10000000000002</v>
          </cell>
          <cell r="AS27">
            <v>0</v>
          </cell>
          <cell r="AT27">
            <v>0</v>
          </cell>
          <cell r="AU27">
            <v>0</v>
          </cell>
          <cell r="AV27">
            <v>0</v>
          </cell>
          <cell r="AW27">
            <v>0</v>
          </cell>
          <cell r="AX27">
            <v>398</v>
          </cell>
          <cell r="AY27">
            <v>0</v>
          </cell>
          <cell r="AZ27">
            <v>0</v>
          </cell>
          <cell r="BA27">
            <v>0</v>
          </cell>
          <cell r="BB27">
            <v>0</v>
          </cell>
          <cell r="BC27">
            <v>0</v>
          </cell>
          <cell r="BD27">
            <v>2590</v>
          </cell>
          <cell r="BE27">
            <v>118</v>
          </cell>
          <cell r="BF27">
            <v>89.7</v>
          </cell>
          <cell r="BG27">
            <v>533</v>
          </cell>
          <cell r="BH27">
            <v>0</v>
          </cell>
          <cell r="BI27">
            <v>48.1</v>
          </cell>
          <cell r="BJ27">
            <v>0</v>
          </cell>
          <cell r="BK27">
            <v>48.1</v>
          </cell>
          <cell r="BL27">
            <v>967</v>
          </cell>
          <cell r="BM27">
            <v>120</v>
          </cell>
          <cell r="BN27">
            <v>847</v>
          </cell>
          <cell r="BO27">
            <v>451</v>
          </cell>
          <cell r="BP27">
            <v>0</v>
          </cell>
          <cell r="BQ27">
            <v>334</v>
          </cell>
          <cell r="BR27">
            <v>0</v>
          </cell>
          <cell r="BS27">
            <v>0</v>
          </cell>
          <cell r="BT27">
            <v>374</v>
          </cell>
          <cell r="BU27">
            <v>1376</v>
          </cell>
          <cell r="BV27">
            <v>131</v>
          </cell>
          <cell r="BW27">
            <v>848</v>
          </cell>
          <cell r="BX27">
            <v>0</v>
          </cell>
          <cell r="BY27">
            <v>2848</v>
          </cell>
          <cell r="BZ27">
            <v>2743</v>
          </cell>
          <cell r="CA27">
            <v>105</v>
          </cell>
          <cell r="CB27">
            <v>0</v>
          </cell>
          <cell r="CC27">
            <v>0</v>
          </cell>
          <cell r="CD27">
            <v>2032</v>
          </cell>
          <cell r="CE27">
            <v>1780</v>
          </cell>
          <cell r="CF27">
            <v>252</v>
          </cell>
          <cell r="CG27">
            <v>847</v>
          </cell>
          <cell r="CH27">
            <v>0</v>
          </cell>
          <cell r="CI27">
            <v>0</v>
          </cell>
          <cell r="CJ27">
            <v>0</v>
          </cell>
          <cell r="CK27">
            <v>0</v>
          </cell>
          <cell r="CL27">
            <v>0</v>
          </cell>
          <cell r="CM27">
            <v>370</v>
          </cell>
          <cell r="CN27">
            <v>0</v>
          </cell>
          <cell r="CO27">
            <v>2839</v>
          </cell>
          <cell r="CP27">
            <v>2678</v>
          </cell>
          <cell r="CQ27">
            <v>19</v>
          </cell>
          <cell r="CR27">
            <v>142</v>
          </cell>
          <cell r="CS27">
            <v>20</v>
          </cell>
          <cell r="CT27">
            <v>0</v>
          </cell>
          <cell r="CU27">
            <v>2120</v>
          </cell>
          <cell r="CV27">
            <v>0</v>
          </cell>
          <cell r="CW27">
            <v>63.7</v>
          </cell>
          <cell r="CX27">
            <v>0</v>
          </cell>
          <cell r="CY27">
            <v>0</v>
          </cell>
          <cell r="CZ27">
            <v>283</v>
          </cell>
          <cell r="DA27">
            <v>0</v>
          </cell>
        </row>
        <row r="28">
          <cell r="A28" t="str">
            <v>Billed Total Distribution Revenues</v>
          </cell>
          <cell r="B28" t="str">
            <v>RTOT</v>
          </cell>
          <cell r="C28">
            <v>2003</v>
          </cell>
          <cell r="D28">
            <v>757771</v>
          </cell>
          <cell r="E28">
            <v>26264397</v>
          </cell>
          <cell r="F28">
            <v>13685821</v>
          </cell>
          <cell r="G28">
            <v>4187602</v>
          </cell>
          <cell r="H28">
            <v>12752703</v>
          </cell>
          <cell r="I28">
            <v>24521862.34</v>
          </cell>
          <cell r="J28">
            <v>17708002</v>
          </cell>
          <cell r="K28">
            <v>2415321.85</v>
          </cell>
          <cell r="L28">
            <v>533374.88</v>
          </cell>
          <cell r="M28">
            <v>70316144</v>
          </cell>
          <cell r="N28">
            <v>2510110.1</v>
          </cell>
          <cell r="O28">
            <v>3532134</v>
          </cell>
          <cell r="P28">
            <v>404599</v>
          </cell>
          <cell r="Q28">
            <v>632145.98</v>
          </cell>
          <cell r="R28">
            <v>5579117.6200000001</v>
          </cell>
          <cell r="S28">
            <v>3688840.46</v>
          </cell>
          <cell r="T28">
            <v>88485579</v>
          </cell>
          <cell r="U28">
            <v>37677400</v>
          </cell>
          <cell r="V28">
            <v>5592265.6799999997</v>
          </cell>
          <cell r="W28">
            <v>943573.91</v>
          </cell>
          <cell r="X28">
            <v>7785431</v>
          </cell>
          <cell r="Y28">
            <v>8115252.8099999996</v>
          </cell>
          <cell r="Z28">
            <v>29152418.039999999</v>
          </cell>
          <cell r="AA28">
            <v>5024276</v>
          </cell>
          <cell r="AB28">
            <v>444821</v>
          </cell>
          <cell r="AC28">
            <v>23490377.82</v>
          </cell>
          <cell r="AD28">
            <v>35473148.060000002</v>
          </cell>
          <cell r="AE28">
            <v>35214708</v>
          </cell>
          <cell r="AF28">
            <v>258440.06</v>
          </cell>
          <cell r="AG28">
            <v>2762521.11</v>
          </cell>
          <cell r="AH28">
            <v>20355366</v>
          </cell>
          <cell r="AI28">
            <v>19942099</v>
          </cell>
          <cell r="AJ28">
            <v>413267</v>
          </cell>
          <cell r="AK28">
            <v>7353772.3200000003</v>
          </cell>
          <cell r="AL28">
            <v>7752651</v>
          </cell>
          <cell r="AM28">
            <v>558141.64</v>
          </cell>
          <cell r="AN28">
            <v>73430872.769999996</v>
          </cell>
          <cell r="AO28">
            <v>57358203</v>
          </cell>
          <cell r="AP28">
            <v>16072669.77</v>
          </cell>
          <cell r="AQ28">
            <v>325827.90999999997</v>
          </cell>
          <cell r="AR28">
            <v>712054.81</v>
          </cell>
          <cell r="AS28">
            <v>50456824</v>
          </cell>
          <cell r="AT28">
            <v>616636629.44000006</v>
          </cell>
          <cell r="AU28">
            <v>616240000</v>
          </cell>
          <cell r="AV28">
            <v>396629.44</v>
          </cell>
          <cell r="AW28">
            <v>88645936</v>
          </cell>
          <cell r="AX28">
            <v>5421310.6299999999</v>
          </cell>
          <cell r="AY28">
            <v>1521818.41</v>
          </cell>
          <cell r="AZ28">
            <v>8278256</v>
          </cell>
          <cell r="BA28">
            <v>29784683.93</v>
          </cell>
          <cell r="BB28">
            <v>3441232</v>
          </cell>
          <cell r="BC28">
            <v>4598198.17</v>
          </cell>
          <cell r="BD28">
            <v>41063214</v>
          </cell>
          <cell r="BE28">
            <v>13226684</v>
          </cell>
          <cell r="BF28">
            <v>2714004.66</v>
          </cell>
          <cell r="BG28">
            <v>8004346</v>
          </cell>
          <cell r="BH28">
            <v>0</v>
          </cell>
          <cell r="BI28">
            <v>12538292.029999999</v>
          </cell>
          <cell r="BJ28">
            <v>11321433</v>
          </cell>
          <cell r="BK28">
            <v>1216859.03</v>
          </cell>
          <cell r="BL28">
            <v>43355495</v>
          </cell>
          <cell r="BM28">
            <v>37030078</v>
          </cell>
          <cell r="BN28">
            <v>6325417</v>
          </cell>
          <cell r="BO28">
            <v>3066367.83</v>
          </cell>
          <cell r="BP28">
            <v>7021379.0499999998</v>
          </cell>
          <cell r="BQ28">
            <v>8902564.3000000007</v>
          </cell>
          <cell r="BR28">
            <v>2137883</v>
          </cell>
          <cell r="BS28">
            <v>25321611</v>
          </cell>
          <cell r="BT28">
            <v>3820057.17</v>
          </cell>
          <cell r="BU28">
            <v>6978958</v>
          </cell>
          <cell r="BV28">
            <v>16240900</v>
          </cell>
          <cell r="BW28">
            <v>3648568</v>
          </cell>
          <cell r="BX28">
            <v>1574445.78</v>
          </cell>
          <cell r="BY28">
            <v>13231779</v>
          </cell>
          <cell r="BZ28">
            <v>12555083</v>
          </cell>
          <cell r="CA28">
            <v>516127</v>
          </cell>
          <cell r="CB28">
            <v>160569</v>
          </cell>
          <cell r="CC28">
            <v>16460026.43</v>
          </cell>
          <cell r="CD28">
            <v>98883961</v>
          </cell>
          <cell r="CE28">
            <v>92733319</v>
          </cell>
          <cell r="CF28">
            <v>6150642</v>
          </cell>
          <cell r="CG28">
            <v>10190889</v>
          </cell>
          <cell r="CH28">
            <v>1196061</v>
          </cell>
          <cell r="CI28">
            <v>1546288</v>
          </cell>
          <cell r="CJ28">
            <v>1261109.31</v>
          </cell>
          <cell r="CK28">
            <v>5500260.4100000001</v>
          </cell>
          <cell r="CL28">
            <v>15141174</v>
          </cell>
          <cell r="CM28">
            <v>1511814</v>
          </cell>
          <cell r="CN28">
            <v>440007992</v>
          </cell>
          <cell r="CO28">
            <v>171952364.24000001</v>
          </cell>
          <cell r="CP28">
            <v>168329147</v>
          </cell>
          <cell r="CQ28">
            <v>582189</v>
          </cell>
          <cell r="CR28">
            <v>3041028.24</v>
          </cell>
          <cell r="CS28">
            <v>2536911.15</v>
          </cell>
          <cell r="CT28">
            <v>21328105</v>
          </cell>
          <cell r="CU28">
            <v>4968177</v>
          </cell>
          <cell r="CV28">
            <v>1012894.18</v>
          </cell>
          <cell r="CW28">
            <v>1537203.61</v>
          </cell>
          <cell r="CX28">
            <v>4239538.74</v>
          </cell>
          <cell r="CY28">
            <v>6950294.25</v>
          </cell>
          <cell r="CZ28">
            <v>15897290</v>
          </cell>
          <cell r="DA28">
            <v>4179048.8</v>
          </cell>
        </row>
        <row r="29">
          <cell r="A29" t="str">
            <v>Billed Residential Distribution Revenue</v>
          </cell>
          <cell r="B29" t="str">
            <v>RR</v>
          </cell>
          <cell r="C29">
            <v>2003</v>
          </cell>
          <cell r="D29">
            <v>528973</v>
          </cell>
          <cell r="E29">
            <v>16488483</v>
          </cell>
          <cell r="F29">
            <v>6994732</v>
          </cell>
          <cell r="G29">
            <v>1884225</v>
          </cell>
          <cell r="H29">
            <v>7056477</v>
          </cell>
          <cell r="I29">
            <v>15044658.119999999</v>
          </cell>
          <cell r="J29">
            <v>8493677</v>
          </cell>
          <cell r="K29">
            <v>1454229.41</v>
          </cell>
          <cell r="L29">
            <v>381200.06</v>
          </cell>
          <cell r="M29">
            <v>21498060</v>
          </cell>
          <cell r="N29">
            <v>1065071.47</v>
          </cell>
          <cell r="O29">
            <v>2364154</v>
          </cell>
          <cell r="P29">
            <v>270329</v>
          </cell>
          <cell r="Q29">
            <v>389436.63</v>
          </cell>
          <cell r="R29">
            <v>2037676.62</v>
          </cell>
          <cell r="S29">
            <v>2486967.3199999998</v>
          </cell>
          <cell r="T29">
            <v>32350007</v>
          </cell>
          <cell r="U29">
            <v>16914804</v>
          </cell>
          <cell r="V29">
            <v>3243831.16</v>
          </cell>
          <cell r="W29">
            <v>619438</v>
          </cell>
          <cell r="X29">
            <v>5605715</v>
          </cell>
          <cell r="Y29">
            <v>4365915.32</v>
          </cell>
          <cell r="Z29">
            <v>11012982.74</v>
          </cell>
          <cell r="AA29">
            <v>2426976</v>
          </cell>
          <cell r="AB29">
            <v>279210</v>
          </cell>
          <cell r="AC29">
            <v>12308517.029999999</v>
          </cell>
          <cell r="AD29">
            <v>15085778.27</v>
          </cell>
          <cell r="AE29">
            <v>14886195</v>
          </cell>
          <cell r="AF29">
            <v>199583.27</v>
          </cell>
          <cell r="AG29">
            <v>1930309.64</v>
          </cell>
          <cell r="AH29">
            <v>11518899</v>
          </cell>
          <cell r="AI29">
            <v>11193280</v>
          </cell>
          <cell r="AJ29">
            <v>325619</v>
          </cell>
          <cell r="AK29">
            <v>4801090.03</v>
          </cell>
          <cell r="AL29">
            <v>4390343</v>
          </cell>
          <cell r="AM29">
            <v>334673.64</v>
          </cell>
          <cell r="AN29">
            <v>52298226.93</v>
          </cell>
          <cell r="AO29">
            <v>41246200</v>
          </cell>
          <cell r="AP29">
            <v>11052026.93</v>
          </cell>
          <cell r="AQ29">
            <v>232419.82</v>
          </cell>
          <cell r="AR29">
            <v>432599.53</v>
          </cell>
          <cell r="AS29">
            <v>26713717</v>
          </cell>
          <cell r="AT29">
            <v>416877319.79000002</v>
          </cell>
          <cell r="AU29">
            <v>416610000</v>
          </cell>
          <cell r="AV29">
            <v>267319.78999999998</v>
          </cell>
          <cell r="AW29">
            <v>46364617.57</v>
          </cell>
          <cell r="AX29">
            <v>4268285.7300000004</v>
          </cell>
          <cell r="AY29">
            <v>924133.66</v>
          </cell>
          <cell r="AZ29">
            <v>4356216.7</v>
          </cell>
          <cell r="BA29">
            <v>14360785.82</v>
          </cell>
          <cell r="BB29">
            <v>1611890</v>
          </cell>
          <cell r="BC29">
            <v>2506308.0499999998</v>
          </cell>
          <cell r="BD29">
            <v>24928419</v>
          </cell>
          <cell r="BE29">
            <v>4977191</v>
          </cell>
          <cell r="BF29">
            <v>1592161.18</v>
          </cell>
          <cell r="BG29">
            <v>4311776.07</v>
          </cell>
          <cell r="BH29">
            <v>0</v>
          </cell>
          <cell r="BI29">
            <v>7019044.5</v>
          </cell>
          <cell r="BJ29">
            <v>6023011</v>
          </cell>
          <cell r="BK29">
            <v>996033.5</v>
          </cell>
          <cell r="BL29">
            <v>13896170</v>
          </cell>
          <cell r="BM29">
            <v>10638440</v>
          </cell>
          <cell r="BN29">
            <v>3257730</v>
          </cell>
          <cell r="BO29">
            <v>1414248.22</v>
          </cell>
          <cell r="BP29">
            <v>4414773.93</v>
          </cell>
          <cell r="BQ29">
            <v>4885294.33</v>
          </cell>
          <cell r="BR29">
            <v>1401181</v>
          </cell>
          <cell r="BS29">
            <v>14083641</v>
          </cell>
          <cell r="BT29">
            <v>2561199.96</v>
          </cell>
          <cell r="BU29">
            <v>3397938</v>
          </cell>
          <cell r="BV29">
            <v>8291855</v>
          </cell>
          <cell r="BW29">
            <v>2055303</v>
          </cell>
          <cell r="BX29">
            <v>893716</v>
          </cell>
          <cell r="BY29">
            <v>8044229</v>
          </cell>
          <cell r="BZ29">
            <v>7635334</v>
          </cell>
          <cell r="CA29">
            <v>305661</v>
          </cell>
          <cell r="CB29">
            <v>103234</v>
          </cell>
          <cell r="CC29">
            <v>5731208.3300000001</v>
          </cell>
          <cell r="CD29">
            <v>49938554</v>
          </cell>
          <cell r="CE29">
            <v>46080367</v>
          </cell>
          <cell r="CF29">
            <v>3858187</v>
          </cell>
          <cell r="CG29">
            <v>5537540</v>
          </cell>
          <cell r="CH29">
            <v>721847</v>
          </cell>
          <cell r="CI29">
            <v>962756</v>
          </cell>
          <cell r="CJ29">
            <v>746926.51</v>
          </cell>
          <cell r="CK29">
            <v>3466283.06</v>
          </cell>
          <cell r="CL29">
            <v>9703372</v>
          </cell>
          <cell r="CM29">
            <v>1085915</v>
          </cell>
          <cell r="CN29">
            <v>173180165</v>
          </cell>
          <cell r="CO29">
            <v>72748243.359999999</v>
          </cell>
          <cell r="CP29">
            <v>70202069</v>
          </cell>
          <cell r="CQ29">
            <v>332703</v>
          </cell>
          <cell r="CR29">
            <v>2213471.36</v>
          </cell>
          <cell r="CS29">
            <v>2066730.15</v>
          </cell>
          <cell r="CT29">
            <v>11103164</v>
          </cell>
          <cell r="CU29">
            <v>3530160</v>
          </cell>
          <cell r="CV29">
            <v>567056.73</v>
          </cell>
          <cell r="CW29">
            <v>623737.25</v>
          </cell>
          <cell r="CX29">
            <v>3864279.52</v>
          </cell>
          <cell r="CY29">
            <v>4333589.0199999996</v>
          </cell>
          <cell r="CZ29">
            <v>10381039</v>
          </cell>
          <cell r="DA29">
            <v>2467730.33</v>
          </cell>
        </row>
        <row r="30">
          <cell r="A30" t="str">
            <v>Billed General Service Customers Distribution Revenue</v>
          </cell>
          <cell r="B30" t="str">
            <v>RGS</v>
          </cell>
          <cell r="C30">
            <v>2003</v>
          </cell>
          <cell r="D30">
            <v>198394</v>
          </cell>
          <cell r="E30">
            <v>9689243</v>
          </cell>
          <cell r="F30">
            <v>5288549</v>
          </cell>
          <cell r="G30">
            <v>2242841</v>
          </cell>
          <cell r="H30">
            <v>5638102</v>
          </cell>
          <cell r="I30">
            <v>9435982.0999999996</v>
          </cell>
          <cell r="J30">
            <v>8483447</v>
          </cell>
          <cell r="K30">
            <v>950520.7</v>
          </cell>
          <cell r="L30">
            <v>146133.69</v>
          </cell>
          <cell r="M30">
            <v>42042470</v>
          </cell>
          <cell r="N30">
            <v>1419570.36</v>
          </cell>
          <cell r="O30">
            <v>840803</v>
          </cell>
          <cell r="P30">
            <v>129207</v>
          </cell>
          <cell r="Q30">
            <v>238148.7</v>
          </cell>
          <cell r="R30">
            <v>3472102.86</v>
          </cell>
          <cell r="S30">
            <v>1201873.1399999999</v>
          </cell>
          <cell r="T30">
            <v>50986966</v>
          </cell>
          <cell r="U30">
            <v>15339556</v>
          </cell>
          <cell r="V30">
            <v>2118789.5299999998</v>
          </cell>
          <cell r="W30">
            <v>315657.75</v>
          </cell>
          <cell r="X30">
            <v>2104927</v>
          </cell>
          <cell r="Y30">
            <v>3512106.65</v>
          </cell>
          <cell r="Z30">
            <v>17980481.93</v>
          </cell>
          <cell r="AA30">
            <v>2538765</v>
          </cell>
          <cell r="AB30">
            <v>157500</v>
          </cell>
          <cell r="AC30">
            <v>7188346.21</v>
          </cell>
          <cell r="AD30">
            <v>19957557.199999999</v>
          </cell>
          <cell r="AE30">
            <v>19903446</v>
          </cell>
          <cell r="AF30">
            <v>54111.199999999997</v>
          </cell>
          <cell r="AG30">
            <v>801746.12</v>
          </cell>
          <cell r="AH30">
            <v>8279910</v>
          </cell>
          <cell r="AI30">
            <v>8196158</v>
          </cell>
          <cell r="AJ30">
            <v>83752</v>
          </cell>
          <cell r="AK30">
            <v>2482300.2400000002</v>
          </cell>
          <cell r="AL30">
            <v>3312623</v>
          </cell>
          <cell r="AM30">
            <v>211478</v>
          </cell>
          <cell r="AN30">
            <v>18891703.98</v>
          </cell>
          <cell r="AO30">
            <v>14533861</v>
          </cell>
          <cell r="AP30">
            <v>4357842.9800000004</v>
          </cell>
          <cell r="AQ30">
            <v>90237.31</v>
          </cell>
          <cell r="AR30">
            <v>144567.79999999999</v>
          </cell>
          <cell r="AS30">
            <v>22350716</v>
          </cell>
          <cell r="AT30">
            <v>193281968.18000001</v>
          </cell>
          <cell r="AU30">
            <v>193160000</v>
          </cell>
          <cell r="AV30">
            <v>121968.18</v>
          </cell>
          <cell r="AW30">
            <v>38263211.350000001</v>
          </cell>
          <cell r="AX30">
            <v>1118652.1200000001</v>
          </cell>
          <cell r="AY30">
            <v>565449.59</v>
          </cell>
          <cell r="AZ30">
            <v>3482061.66</v>
          </cell>
          <cell r="BA30">
            <v>14046504.859999999</v>
          </cell>
          <cell r="BB30">
            <v>1817665</v>
          </cell>
          <cell r="BC30">
            <v>2045956.06</v>
          </cell>
          <cell r="BD30">
            <v>15014037</v>
          </cell>
          <cell r="BE30">
            <v>7756124</v>
          </cell>
          <cell r="BF30">
            <v>1095218.96</v>
          </cell>
          <cell r="BG30">
            <v>3248104.56</v>
          </cell>
          <cell r="BH30">
            <v>0</v>
          </cell>
          <cell r="BI30">
            <v>5455169.7999999998</v>
          </cell>
          <cell r="BJ30">
            <v>5245054</v>
          </cell>
          <cell r="BK30">
            <v>210115.8</v>
          </cell>
          <cell r="BL30">
            <v>29227345</v>
          </cell>
          <cell r="BM30">
            <v>26198041</v>
          </cell>
          <cell r="BN30">
            <v>3029304</v>
          </cell>
          <cell r="BO30">
            <v>1625207.46</v>
          </cell>
          <cell r="BP30">
            <v>2558267.88</v>
          </cell>
          <cell r="BQ30">
            <v>3958858.97</v>
          </cell>
          <cell r="BR30">
            <v>700260</v>
          </cell>
          <cell r="BS30">
            <v>9031390</v>
          </cell>
          <cell r="BT30">
            <v>1255496.26</v>
          </cell>
          <cell r="BU30">
            <v>3474598</v>
          </cell>
          <cell r="BV30">
            <v>6377898</v>
          </cell>
          <cell r="BW30">
            <v>1538428</v>
          </cell>
          <cell r="BX30">
            <v>666936.4</v>
          </cell>
          <cell r="BY30">
            <v>4910071</v>
          </cell>
          <cell r="BZ30">
            <v>4650686</v>
          </cell>
          <cell r="CA30">
            <v>204171</v>
          </cell>
          <cell r="CB30">
            <v>55214</v>
          </cell>
          <cell r="CC30">
            <v>10646652.91</v>
          </cell>
          <cell r="CD30">
            <v>46008324</v>
          </cell>
          <cell r="CE30">
            <v>45171103</v>
          </cell>
          <cell r="CF30">
            <v>837221</v>
          </cell>
          <cell r="CG30">
            <v>4524633</v>
          </cell>
          <cell r="CH30">
            <v>458600</v>
          </cell>
          <cell r="CI30">
            <v>533680</v>
          </cell>
          <cell r="CJ30">
            <v>505872.54</v>
          </cell>
          <cell r="CK30">
            <v>2010192.95</v>
          </cell>
          <cell r="CL30">
            <v>4844679</v>
          </cell>
          <cell r="CM30">
            <v>399002</v>
          </cell>
          <cell r="CN30">
            <v>247065117</v>
          </cell>
          <cell r="CO30">
            <v>86584436.280000001</v>
          </cell>
          <cell r="CP30">
            <v>85521039</v>
          </cell>
          <cell r="CQ30">
            <v>243055</v>
          </cell>
          <cell r="CR30">
            <v>820342.28</v>
          </cell>
          <cell r="CS30">
            <v>463480.42</v>
          </cell>
          <cell r="CT30">
            <v>9569997</v>
          </cell>
          <cell r="CU30">
            <v>1009675</v>
          </cell>
          <cell r="CV30">
            <v>437126.76</v>
          </cell>
          <cell r="CW30">
            <v>586230.04</v>
          </cell>
          <cell r="CX30">
            <v>371870.56</v>
          </cell>
          <cell r="CY30">
            <v>2529075</v>
          </cell>
          <cell r="CZ30">
            <v>5240082</v>
          </cell>
          <cell r="DA30">
            <v>1473385.52</v>
          </cell>
        </row>
        <row r="31">
          <cell r="A31" t="str">
            <v>Billed Large User, Sub- Transmission, Intermediate/ Embedded Distributor Distribution Revenue</v>
          </cell>
          <cell r="B31" t="str">
            <v>RLG</v>
          </cell>
          <cell r="C31">
            <v>2003</v>
          </cell>
          <cell r="D31">
            <v>11222</v>
          </cell>
          <cell r="E31">
            <v>0</v>
          </cell>
          <cell r="F31">
            <v>1176154</v>
          </cell>
          <cell r="G31">
            <v>12940</v>
          </cell>
          <cell r="H31">
            <v>0</v>
          </cell>
          <cell r="I31">
            <v>0</v>
          </cell>
          <cell r="J31">
            <v>648676</v>
          </cell>
          <cell r="K31">
            <v>0</v>
          </cell>
          <cell r="L31">
            <v>0</v>
          </cell>
          <cell r="M31">
            <v>6156526</v>
          </cell>
          <cell r="N31">
            <v>0</v>
          </cell>
          <cell r="O31">
            <v>302046</v>
          </cell>
          <cell r="P31">
            <v>0</v>
          </cell>
          <cell r="Q31">
            <v>0</v>
          </cell>
          <cell r="R31">
            <v>0</v>
          </cell>
          <cell r="S31">
            <v>0</v>
          </cell>
          <cell r="T31">
            <v>4591723</v>
          </cell>
          <cell r="U31">
            <v>4893549</v>
          </cell>
          <cell r="V31">
            <v>185904.09</v>
          </cell>
          <cell r="W31">
            <v>0</v>
          </cell>
          <cell r="X31">
            <v>0</v>
          </cell>
          <cell r="Y31">
            <v>183587.81</v>
          </cell>
          <cell r="Z31">
            <v>0</v>
          </cell>
          <cell r="AA31">
            <v>0</v>
          </cell>
          <cell r="AB31">
            <v>0</v>
          </cell>
          <cell r="AC31">
            <v>3961491.47</v>
          </cell>
          <cell r="AD31">
            <v>0</v>
          </cell>
          <cell r="AE31">
            <v>0</v>
          </cell>
          <cell r="AF31">
            <v>0</v>
          </cell>
          <cell r="AG31">
            <v>0</v>
          </cell>
          <cell r="AH31">
            <v>505632</v>
          </cell>
          <cell r="AI31">
            <v>505632</v>
          </cell>
          <cell r="AJ31">
            <v>0</v>
          </cell>
          <cell r="AK31">
            <v>0</v>
          </cell>
          <cell r="AL31">
            <v>0</v>
          </cell>
          <cell r="AM31">
            <v>0</v>
          </cell>
          <cell r="AN31">
            <v>1876611.25</v>
          </cell>
          <cell r="AO31">
            <v>1411154</v>
          </cell>
          <cell r="AP31">
            <v>465457.25</v>
          </cell>
          <cell r="AQ31">
            <v>0</v>
          </cell>
          <cell r="AR31">
            <v>124928.24</v>
          </cell>
          <cell r="AS31">
            <v>1260240</v>
          </cell>
          <cell r="AT31">
            <v>2740000</v>
          </cell>
          <cell r="AU31">
            <v>2740000</v>
          </cell>
          <cell r="AV31">
            <v>0</v>
          </cell>
          <cell r="AW31">
            <v>3724424.22</v>
          </cell>
          <cell r="AX31">
            <v>0</v>
          </cell>
          <cell r="AY31">
            <v>0</v>
          </cell>
          <cell r="AZ31">
            <v>361181.68</v>
          </cell>
          <cell r="BA31">
            <v>1015209.64</v>
          </cell>
          <cell r="BB31">
            <v>0</v>
          </cell>
          <cell r="BC31">
            <v>0</v>
          </cell>
          <cell r="BD31">
            <v>964273</v>
          </cell>
          <cell r="BE31">
            <v>370016</v>
          </cell>
          <cell r="BF31">
            <v>0</v>
          </cell>
          <cell r="BG31">
            <v>424499.76</v>
          </cell>
          <cell r="BH31">
            <v>0</v>
          </cell>
          <cell r="BI31">
            <v>0</v>
          </cell>
          <cell r="BJ31">
            <v>0</v>
          </cell>
          <cell r="BK31">
            <v>0</v>
          </cell>
          <cell r="BL31">
            <v>0</v>
          </cell>
          <cell r="BM31">
            <v>0</v>
          </cell>
          <cell r="BN31">
            <v>0</v>
          </cell>
          <cell r="BO31">
            <v>0</v>
          </cell>
          <cell r="BP31">
            <v>0</v>
          </cell>
          <cell r="BQ31">
            <v>0</v>
          </cell>
          <cell r="BR31">
            <v>0</v>
          </cell>
          <cell r="BS31">
            <v>2090949</v>
          </cell>
          <cell r="BT31">
            <v>0</v>
          </cell>
          <cell r="BU31">
            <v>0</v>
          </cell>
          <cell r="BV31">
            <v>1311994</v>
          </cell>
          <cell r="BW31">
            <v>0</v>
          </cell>
          <cell r="BX31">
            <v>0</v>
          </cell>
          <cell r="BY31">
            <v>116923</v>
          </cell>
          <cell r="BZ31">
            <v>116923</v>
          </cell>
          <cell r="CA31">
            <v>0</v>
          </cell>
          <cell r="CB31">
            <v>0</v>
          </cell>
          <cell r="CC31">
            <v>0</v>
          </cell>
          <cell r="CD31">
            <v>2278424</v>
          </cell>
          <cell r="CE31">
            <v>886802</v>
          </cell>
          <cell r="CF31">
            <v>1391622</v>
          </cell>
          <cell r="CG31">
            <v>0</v>
          </cell>
          <cell r="CH31">
            <v>0</v>
          </cell>
          <cell r="CI31">
            <v>0</v>
          </cell>
          <cell r="CJ31">
            <v>0</v>
          </cell>
          <cell r="CK31">
            <v>2993.13</v>
          </cell>
          <cell r="CL31">
            <v>546741</v>
          </cell>
          <cell r="CM31">
            <v>0</v>
          </cell>
          <cell r="CN31">
            <v>18079551</v>
          </cell>
          <cell r="CO31">
            <v>11303124</v>
          </cell>
          <cell r="CP31">
            <v>11303124</v>
          </cell>
          <cell r="CQ31">
            <v>0</v>
          </cell>
          <cell r="CR31">
            <v>0</v>
          </cell>
          <cell r="CS31">
            <v>0</v>
          </cell>
          <cell r="CT31">
            <v>490436</v>
          </cell>
          <cell r="CU31">
            <v>406922</v>
          </cell>
          <cell r="CV31">
            <v>0</v>
          </cell>
          <cell r="CW31">
            <v>307185.34999999998</v>
          </cell>
          <cell r="CX31">
            <v>0</v>
          </cell>
          <cell r="CY31">
            <v>0</v>
          </cell>
          <cell r="CZ31">
            <v>0</v>
          </cell>
          <cell r="DA31">
            <v>192374.34</v>
          </cell>
        </row>
        <row r="32">
          <cell r="A32" t="str">
            <v>Billed Street lighting Distribution Revenue</v>
          </cell>
          <cell r="B32" t="str">
            <v>RST</v>
          </cell>
          <cell r="C32">
            <v>2003</v>
          </cell>
          <cell r="D32">
            <v>19168</v>
          </cell>
          <cell r="E32">
            <v>86671</v>
          </cell>
          <cell r="F32">
            <v>207210</v>
          </cell>
          <cell r="G32">
            <v>38499</v>
          </cell>
          <cell r="H32">
            <v>52618</v>
          </cell>
          <cell r="I32">
            <v>41222.120000000003</v>
          </cell>
          <cell r="J32">
            <v>82202</v>
          </cell>
          <cell r="K32">
            <v>10185.870000000001</v>
          </cell>
          <cell r="L32">
            <v>5394.86</v>
          </cell>
          <cell r="M32">
            <v>575535</v>
          </cell>
          <cell r="N32">
            <v>19235.939999999999</v>
          </cell>
          <cell r="O32">
            <v>25131</v>
          </cell>
          <cell r="P32">
            <v>0</v>
          </cell>
          <cell r="Q32">
            <v>4533.57</v>
          </cell>
          <cell r="R32">
            <v>67702.509999999995</v>
          </cell>
          <cell r="S32">
            <v>0</v>
          </cell>
          <cell r="T32">
            <v>556883</v>
          </cell>
          <cell r="U32">
            <v>487632</v>
          </cell>
          <cell r="V32">
            <v>34951.57</v>
          </cell>
          <cell r="W32">
            <v>7457.87</v>
          </cell>
          <cell r="X32">
            <v>68028</v>
          </cell>
          <cell r="Y32">
            <v>51235.67</v>
          </cell>
          <cell r="Z32">
            <v>107937.37</v>
          </cell>
          <cell r="AA32">
            <v>58535</v>
          </cell>
          <cell r="AB32">
            <v>8111</v>
          </cell>
          <cell r="AC32">
            <v>32023.11</v>
          </cell>
          <cell r="AD32">
            <v>402097.22</v>
          </cell>
          <cell r="AE32">
            <v>397709</v>
          </cell>
          <cell r="AF32">
            <v>4388.22</v>
          </cell>
          <cell r="AG32">
            <v>30465.35</v>
          </cell>
          <cell r="AH32">
            <v>47009</v>
          </cell>
          <cell r="AI32">
            <v>43120</v>
          </cell>
          <cell r="AJ32">
            <v>3889</v>
          </cell>
          <cell r="AK32">
            <v>51644.45</v>
          </cell>
          <cell r="AL32">
            <v>41307</v>
          </cell>
          <cell r="AM32">
            <v>10008</v>
          </cell>
          <cell r="AN32">
            <v>349356.71</v>
          </cell>
          <cell r="AO32">
            <v>165327</v>
          </cell>
          <cell r="AP32">
            <v>184029.71</v>
          </cell>
          <cell r="AQ32">
            <v>3170.78</v>
          </cell>
          <cell r="AR32">
            <v>8514.68</v>
          </cell>
          <cell r="AS32">
            <v>132151</v>
          </cell>
          <cell r="AT32">
            <v>3047341.47</v>
          </cell>
          <cell r="AU32">
            <v>3040000</v>
          </cell>
          <cell r="AV32">
            <v>7341.47</v>
          </cell>
          <cell r="AW32">
            <v>293682.86</v>
          </cell>
          <cell r="AX32">
            <v>29972.68</v>
          </cell>
          <cell r="AY32">
            <v>32235.16</v>
          </cell>
          <cell r="AZ32">
            <v>78795.960000000006</v>
          </cell>
          <cell r="BA32">
            <v>362183.61</v>
          </cell>
          <cell r="BB32">
            <v>10434</v>
          </cell>
          <cell r="BC32">
            <v>44327.14</v>
          </cell>
          <cell r="BD32">
            <v>149402</v>
          </cell>
          <cell r="BE32">
            <v>116807</v>
          </cell>
          <cell r="BF32">
            <v>26101.33</v>
          </cell>
          <cell r="BG32">
            <v>15799.97</v>
          </cell>
          <cell r="BH32">
            <v>0</v>
          </cell>
          <cell r="BI32">
            <v>52632.09</v>
          </cell>
          <cell r="BJ32">
            <v>42397</v>
          </cell>
          <cell r="BK32">
            <v>10235.09</v>
          </cell>
          <cell r="BL32">
            <v>224718</v>
          </cell>
          <cell r="BM32">
            <v>190593</v>
          </cell>
          <cell r="BN32">
            <v>34125</v>
          </cell>
          <cell r="BO32">
            <v>22119.35</v>
          </cell>
          <cell r="BP32">
            <v>42148.12</v>
          </cell>
          <cell r="BQ32">
            <v>49642.68</v>
          </cell>
          <cell r="BR32">
            <v>36381</v>
          </cell>
          <cell r="BS32">
            <v>102757</v>
          </cell>
          <cell r="BT32">
            <v>1806.96</v>
          </cell>
          <cell r="BU32">
            <v>86501</v>
          </cell>
          <cell r="BV32">
            <v>257555</v>
          </cell>
          <cell r="BW32">
            <v>43044</v>
          </cell>
          <cell r="BX32">
            <v>13528.13</v>
          </cell>
          <cell r="BY32">
            <v>142491</v>
          </cell>
          <cell r="BZ32">
            <v>134845</v>
          </cell>
          <cell r="CA32">
            <v>5525</v>
          </cell>
          <cell r="CB32">
            <v>2121</v>
          </cell>
          <cell r="CC32">
            <v>81524.240000000005</v>
          </cell>
          <cell r="CD32">
            <v>650975</v>
          </cell>
          <cell r="CE32">
            <v>591032</v>
          </cell>
          <cell r="CF32">
            <v>59943</v>
          </cell>
          <cell r="CG32">
            <v>115669</v>
          </cell>
          <cell r="CH32">
            <v>15614</v>
          </cell>
          <cell r="CI32">
            <v>48237</v>
          </cell>
          <cell r="CJ32">
            <v>8310.26</v>
          </cell>
          <cell r="CK32">
            <v>20791.27</v>
          </cell>
          <cell r="CL32">
            <v>46382</v>
          </cell>
          <cell r="CM32">
            <v>22969</v>
          </cell>
          <cell r="CN32">
            <v>1683159</v>
          </cell>
          <cell r="CO32">
            <v>1156348.6200000001</v>
          </cell>
          <cell r="CP32">
            <v>1143951</v>
          </cell>
          <cell r="CQ32">
            <v>6038</v>
          </cell>
          <cell r="CR32">
            <v>6359.62</v>
          </cell>
          <cell r="CS32">
            <v>6603.28</v>
          </cell>
          <cell r="CT32">
            <v>164508</v>
          </cell>
          <cell r="CU32">
            <v>17216</v>
          </cell>
          <cell r="CV32">
            <v>8081.13</v>
          </cell>
          <cell r="CW32">
            <v>19074.68</v>
          </cell>
          <cell r="CX32">
            <v>3317.45</v>
          </cell>
          <cell r="CY32">
            <v>86909.14</v>
          </cell>
          <cell r="CZ32">
            <v>273777</v>
          </cell>
          <cell r="DA32">
            <v>40722.46</v>
          </cell>
        </row>
        <row r="33">
          <cell r="A33" t="str">
            <v>Billed Sentinel Lighting Distribution Revenue</v>
          </cell>
          <cell r="B33" t="str">
            <v>RSL</v>
          </cell>
          <cell r="C33">
            <v>2003</v>
          </cell>
          <cell r="D33">
            <v>14</v>
          </cell>
          <cell r="E33">
            <v>0</v>
          </cell>
          <cell r="F33">
            <v>19176</v>
          </cell>
          <cell r="G33">
            <v>9097</v>
          </cell>
          <cell r="H33">
            <v>5506</v>
          </cell>
          <cell r="I33">
            <v>0</v>
          </cell>
          <cell r="J33">
            <v>0</v>
          </cell>
          <cell r="K33">
            <v>385.87</v>
          </cell>
          <cell r="L33">
            <v>646.27</v>
          </cell>
          <cell r="M33">
            <v>43553</v>
          </cell>
          <cell r="N33">
            <v>6232.33</v>
          </cell>
          <cell r="O33">
            <v>0</v>
          </cell>
          <cell r="P33">
            <v>5063</v>
          </cell>
          <cell r="Q33">
            <v>27.08</v>
          </cell>
          <cell r="R33">
            <v>1635.63</v>
          </cell>
          <cell r="S33">
            <v>0</v>
          </cell>
          <cell r="T33">
            <v>0</v>
          </cell>
          <cell r="U33">
            <v>41859</v>
          </cell>
          <cell r="V33">
            <v>8789.33</v>
          </cell>
          <cell r="W33">
            <v>1020.29</v>
          </cell>
          <cell r="X33">
            <v>6761</v>
          </cell>
          <cell r="Y33">
            <v>2407.36</v>
          </cell>
          <cell r="Z33">
            <v>51016</v>
          </cell>
          <cell r="AA33">
            <v>0</v>
          </cell>
          <cell r="AB33">
            <v>0</v>
          </cell>
          <cell r="AC33">
            <v>0</v>
          </cell>
          <cell r="AD33">
            <v>27715.37</v>
          </cell>
          <cell r="AE33">
            <v>27358</v>
          </cell>
          <cell r="AF33">
            <v>357.37</v>
          </cell>
          <cell r="AG33">
            <v>0</v>
          </cell>
          <cell r="AH33">
            <v>3916</v>
          </cell>
          <cell r="AI33">
            <v>3909</v>
          </cell>
          <cell r="AJ33">
            <v>7</v>
          </cell>
          <cell r="AK33">
            <v>18737.599999999999</v>
          </cell>
          <cell r="AL33">
            <v>8378</v>
          </cell>
          <cell r="AM33">
            <v>1982</v>
          </cell>
          <cell r="AN33">
            <v>14973.9</v>
          </cell>
          <cell r="AO33">
            <v>1661</v>
          </cell>
          <cell r="AP33">
            <v>13312.9</v>
          </cell>
          <cell r="AQ33">
            <v>0</v>
          </cell>
          <cell r="AR33">
            <v>1444.56</v>
          </cell>
          <cell r="AS33">
            <v>0</v>
          </cell>
          <cell r="AT33">
            <v>0</v>
          </cell>
          <cell r="AU33">
            <v>690000</v>
          </cell>
          <cell r="AV33">
            <v>0</v>
          </cell>
          <cell r="AW33">
            <v>0</v>
          </cell>
          <cell r="AX33">
            <v>4400.1000000000004</v>
          </cell>
          <cell r="AY33">
            <v>0</v>
          </cell>
          <cell r="AZ33">
            <v>0</v>
          </cell>
          <cell r="BA33">
            <v>0</v>
          </cell>
          <cell r="BB33">
            <v>1243</v>
          </cell>
          <cell r="BC33">
            <v>1606.92</v>
          </cell>
          <cell r="BD33">
            <v>7083</v>
          </cell>
          <cell r="BE33">
            <v>6546</v>
          </cell>
          <cell r="BF33">
            <v>523.19000000000005</v>
          </cell>
          <cell r="BG33">
            <v>4165.6400000000003</v>
          </cell>
          <cell r="BH33">
            <v>0</v>
          </cell>
          <cell r="BI33">
            <v>11445.64</v>
          </cell>
          <cell r="BJ33">
            <v>10971</v>
          </cell>
          <cell r="BK33">
            <v>474.64</v>
          </cell>
          <cell r="BL33">
            <v>7262</v>
          </cell>
          <cell r="BM33">
            <v>3004</v>
          </cell>
          <cell r="BN33">
            <v>4258</v>
          </cell>
          <cell r="BO33">
            <v>4792.8</v>
          </cell>
          <cell r="BP33">
            <v>6189.12</v>
          </cell>
          <cell r="BQ33">
            <v>8768.32</v>
          </cell>
          <cell r="BR33">
            <v>61</v>
          </cell>
          <cell r="BS33">
            <v>12874</v>
          </cell>
          <cell r="BT33">
            <v>1553.99</v>
          </cell>
          <cell r="BU33">
            <v>19921</v>
          </cell>
          <cell r="BV33">
            <v>1598</v>
          </cell>
          <cell r="BW33">
            <v>11793</v>
          </cell>
          <cell r="BX33">
            <v>265.25</v>
          </cell>
          <cell r="BY33">
            <v>18065</v>
          </cell>
          <cell r="BZ33">
            <v>17295</v>
          </cell>
          <cell r="CA33">
            <v>770</v>
          </cell>
          <cell r="CB33">
            <v>0</v>
          </cell>
          <cell r="CC33">
            <v>640.95000000000005</v>
          </cell>
          <cell r="CD33">
            <v>7684</v>
          </cell>
          <cell r="CE33">
            <v>4015</v>
          </cell>
          <cell r="CF33">
            <v>3669</v>
          </cell>
          <cell r="CG33">
            <v>13047</v>
          </cell>
          <cell r="CH33">
            <v>0</v>
          </cell>
          <cell r="CI33">
            <v>1615</v>
          </cell>
          <cell r="CJ33">
            <v>0</v>
          </cell>
          <cell r="CK33">
            <v>0</v>
          </cell>
          <cell r="CL33">
            <v>0</v>
          </cell>
          <cell r="CM33">
            <v>3928</v>
          </cell>
          <cell r="CN33">
            <v>0</v>
          </cell>
          <cell r="CO33">
            <v>160211.98000000001</v>
          </cell>
          <cell r="CP33">
            <v>158964</v>
          </cell>
          <cell r="CQ33">
            <v>393</v>
          </cell>
          <cell r="CR33">
            <v>854.98</v>
          </cell>
          <cell r="CS33">
            <v>97.3</v>
          </cell>
          <cell r="CT33">
            <v>0</v>
          </cell>
          <cell r="CU33">
            <v>4204</v>
          </cell>
          <cell r="CV33">
            <v>629.55999999999995</v>
          </cell>
          <cell r="CW33">
            <v>976.29</v>
          </cell>
          <cell r="CX33">
            <v>71.209999999999994</v>
          </cell>
          <cell r="CY33">
            <v>721.09</v>
          </cell>
          <cell r="CZ33">
            <v>2392</v>
          </cell>
          <cell r="DA33">
            <v>4836.1499999999996</v>
          </cell>
        </row>
        <row r="34">
          <cell r="A34" t="str">
            <v>Total service area</v>
          </cell>
          <cell r="B34" t="str">
            <v>AREA</v>
          </cell>
          <cell r="C34">
            <v>2003</v>
          </cell>
          <cell r="D34">
            <v>380.25</v>
          </cell>
          <cell r="E34">
            <v>374</v>
          </cell>
          <cell r="F34">
            <v>201.3</v>
          </cell>
          <cell r="G34">
            <v>257.5</v>
          </cell>
          <cell r="H34">
            <v>74</v>
          </cell>
          <cell r="I34">
            <v>188.16</v>
          </cell>
          <cell r="J34">
            <v>303</v>
          </cell>
          <cell r="K34">
            <v>10.77</v>
          </cell>
          <cell r="L34">
            <v>2</v>
          </cell>
          <cell r="M34">
            <v>70</v>
          </cell>
          <cell r="N34">
            <v>4.78</v>
          </cell>
          <cell r="O34">
            <v>57.8</v>
          </cell>
          <cell r="P34">
            <v>5.3</v>
          </cell>
          <cell r="Q34">
            <v>2</v>
          </cell>
          <cell r="R34">
            <v>66</v>
          </cell>
          <cell r="S34">
            <v>21.26</v>
          </cell>
          <cell r="T34">
            <v>287</v>
          </cell>
          <cell r="U34">
            <v>120</v>
          </cell>
          <cell r="V34">
            <v>46.96</v>
          </cell>
          <cell r="W34">
            <v>99</v>
          </cell>
          <cell r="X34">
            <v>104.56</v>
          </cell>
          <cell r="Y34">
            <v>44.66</v>
          </cell>
          <cell r="Z34">
            <v>168</v>
          </cell>
          <cell r="AA34">
            <v>26.5</v>
          </cell>
          <cell r="AB34">
            <v>1.5</v>
          </cell>
          <cell r="AC34">
            <v>13600</v>
          </cell>
          <cell r="AD34">
            <v>411.5</v>
          </cell>
          <cell r="AE34">
            <v>402.5</v>
          </cell>
          <cell r="AF34">
            <v>9</v>
          </cell>
          <cell r="AG34">
            <v>68</v>
          </cell>
          <cell r="AH34">
            <v>93</v>
          </cell>
          <cell r="AI34">
            <v>89</v>
          </cell>
          <cell r="AJ34">
            <v>4</v>
          </cell>
          <cell r="AK34">
            <v>1275</v>
          </cell>
          <cell r="AL34">
            <v>280.7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0</v>
          </cell>
          <cell r="BI34">
            <v>88</v>
          </cell>
          <cell r="BJ34">
            <v>41</v>
          </cell>
          <cell r="BK34">
            <v>47</v>
          </cell>
          <cell r="BL34">
            <v>774.8</v>
          </cell>
          <cell r="BM34">
            <v>207</v>
          </cell>
          <cell r="BN34">
            <v>567.79999999999995</v>
          </cell>
          <cell r="BO34">
            <v>125</v>
          </cell>
          <cell r="BP34">
            <v>693</v>
          </cell>
          <cell r="BQ34">
            <v>330</v>
          </cell>
          <cell r="BR34">
            <v>28</v>
          </cell>
          <cell r="BS34">
            <v>143</v>
          </cell>
          <cell r="BT34">
            <v>15.5</v>
          </cell>
          <cell r="BU34">
            <v>26.56</v>
          </cell>
          <cell r="BV34">
            <v>143</v>
          </cell>
          <cell r="BW34">
            <v>35.6</v>
          </cell>
          <cell r="BX34">
            <v>15</v>
          </cell>
          <cell r="BY34">
            <v>63.9</v>
          </cell>
          <cell r="BZ34">
            <v>58.61</v>
          </cell>
          <cell r="CA34">
            <v>2.97</v>
          </cell>
          <cell r="CB34">
            <v>2.3199999999999998</v>
          </cell>
          <cell r="CC34">
            <v>123.37</v>
          </cell>
          <cell r="CD34">
            <v>619</v>
          </cell>
          <cell r="CE34">
            <v>575</v>
          </cell>
          <cell r="CF34">
            <v>44</v>
          </cell>
          <cell r="CG34">
            <v>342</v>
          </cell>
          <cell r="CH34">
            <v>13</v>
          </cell>
          <cell r="CI34">
            <v>18.7</v>
          </cell>
          <cell r="CJ34">
            <v>536</v>
          </cell>
          <cell r="CK34">
            <v>32</v>
          </cell>
          <cell r="CL34">
            <v>381.15</v>
          </cell>
          <cell r="CM34">
            <v>9</v>
          </cell>
          <cell r="CN34">
            <v>650</v>
          </cell>
          <cell r="CO34">
            <v>639.1</v>
          </cell>
          <cell r="CP34">
            <v>414.5</v>
          </cell>
          <cell r="CQ34">
            <v>3.6</v>
          </cell>
          <cell r="CR34">
            <v>221</v>
          </cell>
          <cell r="CS34">
            <v>61</v>
          </cell>
          <cell r="CT34">
            <v>656</v>
          </cell>
          <cell r="CU34">
            <v>86</v>
          </cell>
          <cell r="CV34">
            <v>14</v>
          </cell>
          <cell r="CW34">
            <v>11.5</v>
          </cell>
          <cell r="CX34">
            <v>685</v>
          </cell>
          <cell r="CY34">
            <v>49.16</v>
          </cell>
          <cell r="CZ34">
            <v>147.24</v>
          </cell>
          <cell r="DA34">
            <v>31.15</v>
          </cell>
        </row>
        <row r="35">
          <cell r="A35" t="str">
            <v>Urban service area</v>
          </cell>
          <cell r="B35" t="str">
            <v>AREAURB</v>
          </cell>
          <cell r="C35">
            <v>2003</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12987</v>
          </cell>
          <cell r="AD35">
            <v>120.75</v>
          </cell>
          <cell r="AE35">
            <v>120.75</v>
          </cell>
          <cell r="AF35">
            <v>0</v>
          </cell>
          <cell r="AG35">
            <v>45</v>
          </cell>
          <cell r="AH35">
            <v>0</v>
          </cell>
          <cell r="AI35">
            <v>0</v>
          </cell>
          <cell r="AJ35">
            <v>0</v>
          </cell>
          <cell r="AK35">
            <v>1225</v>
          </cell>
          <cell r="AL35">
            <v>255.8</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0</v>
          </cell>
          <cell r="BG35">
            <v>372.4</v>
          </cell>
          <cell r="BH35">
            <v>0</v>
          </cell>
          <cell r="BI35">
            <v>22</v>
          </cell>
          <cell r="BJ35">
            <v>0</v>
          </cell>
          <cell r="BK35">
            <v>22</v>
          </cell>
          <cell r="BL35">
            <v>511.02</v>
          </cell>
          <cell r="BM35">
            <v>0</v>
          </cell>
          <cell r="BN35">
            <v>511.02</v>
          </cell>
          <cell r="BO35">
            <v>111</v>
          </cell>
          <cell r="BP35">
            <v>549</v>
          </cell>
          <cell r="BQ35">
            <v>279</v>
          </cell>
          <cell r="BR35">
            <v>0</v>
          </cell>
          <cell r="BS35">
            <v>41</v>
          </cell>
          <cell r="BT35">
            <v>15.5</v>
          </cell>
          <cell r="BU35">
            <v>0</v>
          </cell>
          <cell r="BV35">
            <v>74.36</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326.14999999999998</v>
          </cell>
          <cell r="CM35">
            <v>1</v>
          </cell>
          <cell r="CN35">
            <v>0</v>
          </cell>
          <cell r="CO35">
            <v>386</v>
          </cell>
          <cell r="CP35">
            <v>175</v>
          </cell>
          <cell r="CQ35">
            <v>0</v>
          </cell>
          <cell r="CR35">
            <v>211</v>
          </cell>
          <cell r="CS35">
            <v>8</v>
          </cell>
          <cell r="CT35">
            <v>590</v>
          </cell>
          <cell r="CU35">
            <v>0</v>
          </cell>
          <cell r="CV35">
            <v>0</v>
          </cell>
          <cell r="CW35">
            <v>0</v>
          </cell>
          <cell r="CX35">
            <v>677.5</v>
          </cell>
          <cell r="CY35">
            <v>0</v>
          </cell>
          <cell r="CZ35">
            <v>76.03</v>
          </cell>
          <cell r="DA35">
            <v>0</v>
          </cell>
        </row>
        <row r="36">
          <cell r="A36" t="str">
            <v>Rural service area</v>
          </cell>
          <cell r="B36" t="str">
            <v>AREARUR</v>
          </cell>
          <cell r="C36">
            <v>2003</v>
          </cell>
          <cell r="D36">
            <v>380.25</v>
          </cell>
          <cell r="E36">
            <v>363</v>
          </cell>
          <cell r="F36">
            <v>54</v>
          </cell>
          <cell r="G36">
            <v>17.5</v>
          </cell>
          <cell r="H36">
            <v>74</v>
          </cell>
          <cell r="I36">
            <v>97.77</v>
          </cell>
          <cell r="J36">
            <v>90</v>
          </cell>
          <cell r="K36">
            <v>10.77</v>
          </cell>
          <cell r="L36">
            <v>2</v>
          </cell>
          <cell r="M36">
            <v>70</v>
          </cell>
          <cell r="N36">
            <v>4.78</v>
          </cell>
          <cell r="O36">
            <v>57.8</v>
          </cell>
          <cell r="P36">
            <v>5.3</v>
          </cell>
          <cell r="Q36">
            <v>2</v>
          </cell>
          <cell r="R36">
            <v>18</v>
          </cell>
          <cell r="S36">
            <v>21.26</v>
          </cell>
          <cell r="T36">
            <v>287</v>
          </cell>
          <cell r="U36">
            <v>120</v>
          </cell>
          <cell r="V36">
            <v>46.96</v>
          </cell>
          <cell r="W36">
            <v>26</v>
          </cell>
          <cell r="X36">
            <v>66.56</v>
          </cell>
          <cell r="Y36">
            <v>44.66</v>
          </cell>
          <cell r="Z36">
            <v>35</v>
          </cell>
          <cell r="AA36">
            <v>26.5</v>
          </cell>
          <cell r="AB36">
            <v>1.5</v>
          </cell>
          <cell r="AC36">
            <v>613</v>
          </cell>
          <cell r="AD36">
            <v>290.75</v>
          </cell>
          <cell r="AE36">
            <v>281.75</v>
          </cell>
          <cell r="AF36">
            <v>9</v>
          </cell>
          <cell r="AG36">
            <v>23</v>
          </cell>
          <cell r="AH36">
            <v>93</v>
          </cell>
          <cell r="AI36">
            <v>89</v>
          </cell>
          <cell r="AJ36">
            <v>4</v>
          </cell>
          <cell r="AK36">
            <v>50</v>
          </cell>
          <cell r="AL36">
            <v>24.9</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20</v>
          </cell>
          <cell r="BG36">
            <v>8.6</v>
          </cell>
          <cell r="BH36">
            <v>0</v>
          </cell>
          <cell r="BI36">
            <v>66</v>
          </cell>
          <cell r="BJ36">
            <v>41</v>
          </cell>
          <cell r="BK36">
            <v>25</v>
          </cell>
          <cell r="BL36">
            <v>263.77999999999997</v>
          </cell>
          <cell r="BM36">
            <v>207</v>
          </cell>
          <cell r="BN36">
            <v>56.78</v>
          </cell>
          <cell r="BO36">
            <v>14</v>
          </cell>
          <cell r="BP36">
            <v>144</v>
          </cell>
          <cell r="BQ36">
            <v>51</v>
          </cell>
          <cell r="BR36">
            <v>28</v>
          </cell>
          <cell r="BS36">
            <v>102</v>
          </cell>
          <cell r="BT36">
            <v>0</v>
          </cell>
          <cell r="BU36">
            <v>26.56</v>
          </cell>
          <cell r="BV36">
            <v>68.64</v>
          </cell>
          <cell r="BW36">
            <v>35.6</v>
          </cell>
          <cell r="BX36">
            <v>15</v>
          </cell>
          <cell r="BY36">
            <v>63.9</v>
          </cell>
          <cell r="BZ36">
            <v>58.61</v>
          </cell>
          <cell r="CA36">
            <v>2.97</v>
          </cell>
          <cell r="CB36">
            <v>2.3199999999999998</v>
          </cell>
          <cell r="CC36">
            <v>20.43</v>
          </cell>
          <cell r="CD36">
            <v>562</v>
          </cell>
          <cell r="CE36">
            <v>518</v>
          </cell>
          <cell r="CF36">
            <v>44</v>
          </cell>
          <cell r="CG36">
            <v>58</v>
          </cell>
          <cell r="CH36">
            <v>13</v>
          </cell>
          <cell r="CI36">
            <v>11.5</v>
          </cell>
          <cell r="CJ36">
            <v>6</v>
          </cell>
          <cell r="CK36">
            <v>32</v>
          </cell>
          <cell r="CL36">
            <v>55</v>
          </cell>
          <cell r="CM36">
            <v>8</v>
          </cell>
          <cell r="CN36">
            <v>650</v>
          </cell>
          <cell r="CO36">
            <v>253.1</v>
          </cell>
          <cell r="CP36">
            <v>239.5</v>
          </cell>
          <cell r="CQ36">
            <v>3.6</v>
          </cell>
          <cell r="CR36">
            <v>10</v>
          </cell>
          <cell r="CS36">
            <v>53</v>
          </cell>
          <cell r="CT36">
            <v>66</v>
          </cell>
          <cell r="CU36">
            <v>86</v>
          </cell>
          <cell r="CV36">
            <v>14</v>
          </cell>
          <cell r="CW36">
            <v>11.5</v>
          </cell>
          <cell r="CX36">
            <v>7.5</v>
          </cell>
          <cell r="CY36">
            <v>49.16</v>
          </cell>
          <cell r="CZ36">
            <v>71.209999999999994</v>
          </cell>
          <cell r="DA36">
            <v>31.15</v>
          </cell>
        </row>
        <row r="37">
          <cell r="A37" t="str">
            <v>Service area population</v>
          </cell>
          <cell r="B37" t="str">
            <v>POP</v>
          </cell>
          <cell r="C37">
            <v>2003</v>
          </cell>
          <cell r="D37">
            <v>3000</v>
          </cell>
          <cell r="E37">
            <v>159914</v>
          </cell>
          <cell r="F37">
            <v>83178</v>
          </cell>
          <cell r="G37">
            <v>24000</v>
          </cell>
          <cell r="H37">
            <v>88300</v>
          </cell>
          <cell r="I37">
            <v>156900</v>
          </cell>
          <cell r="J37">
            <v>127000</v>
          </cell>
          <cell r="K37">
            <v>17500</v>
          </cell>
          <cell r="L37">
            <v>3000</v>
          </cell>
          <cell r="M37">
            <v>94769</v>
          </cell>
          <cell r="N37">
            <v>3100</v>
          </cell>
          <cell r="O37">
            <v>21100</v>
          </cell>
          <cell r="P37">
            <v>3800</v>
          </cell>
          <cell r="Q37">
            <v>1425</v>
          </cell>
          <cell r="R37">
            <v>6700</v>
          </cell>
          <cell r="S37">
            <v>23009</v>
          </cell>
          <cell r="T37">
            <v>680000</v>
          </cell>
          <cell r="U37">
            <v>208402</v>
          </cell>
          <cell r="V37">
            <v>32542</v>
          </cell>
          <cell r="W37">
            <v>7138</v>
          </cell>
          <cell r="X37">
            <v>67195</v>
          </cell>
          <cell r="Y37">
            <v>42152</v>
          </cell>
          <cell r="Z37">
            <v>27750</v>
          </cell>
          <cell r="AA37">
            <v>8790</v>
          </cell>
          <cell r="AB37">
            <v>1600</v>
          </cell>
          <cell r="AC37">
            <v>18347</v>
          </cell>
          <cell r="AD37">
            <v>103906</v>
          </cell>
          <cell r="AE37">
            <v>97200</v>
          </cell>
          <cell r="AF37">
            <v>6706</v>
          </cell>
          <cell r="AG37">
            <v>21500</v>
          </cell>
          <cell r="AH37">
            <v>112926</v>
          </cell>
          <cell r="AI37">
            <v>109704</v>
          </cell>
          <cell r="AJ37">
            <v>3222</v>
          </cell>
          <cell r="AK37">
            <v>43728</v>
          </cell>
          <cell r="AL37">
            <v>53000</v>
          </cell>
          <cell r="AM37">
            <v>5825</v>
          </cell>
          <cell r="AN37">
            <v>579258</v>
          </cell>
          <cell r="AO37">
            <v>445000</v>
          </cell>
          <cell r="AP37">
            <v>134258</v>
          </cell>
          <cell r="AQ37">
            <v>2433</v>
          </cell>
          <cell r="AR37">
            <v>10300</v>
          </cell>
          <cell r="AS37">
            <v>360000</v>
          </cell>
          <cell r="AT37">
            <v>2472200</v>
          </cell>
          <cell r="AU37">
            <v>2470000</v>
          </cell>
          <cell r="AV37">
            <v>2200</v>
          </cell>
          <cell r="AW37">
            <v>758500</v>
          </cell>
          <cell r="AX37">
            <v>29698</v>
          </cell>
          <cell r="AY37">
            <v>12000</v>
          </cell>
          <cell r="AZ37">
            <v>58000</v>
          </cell>
          <cell r="BA37">
            <v>216510</v>
          </cell>
          <cell r="BB37">
            <v>22000</v>
          </cell>
          <cell r="BC37">
            <v>21007</v>
          </cell>
          <cell r="BD37">
            <v>334000</v>
          </cell>
          <cell r="BE37">
            <v>19756</v>
          </cell>
          <cell r="BF37">
            <v>15450</v>
          </cell>
          <cell r="BG37">
            <v>47400</v>
          </cell>
          <cell r="BH37">
            <v>0</v>
          </cell>
          <cell r="BI37">
            <v>74967</v>
          </cell>
          <cell r="BJ37">
            <v>70622</v>
          </cell>
          <cell r="BK37">
            <v>4345</v>
          </cell>
          <cell r="BL37">
            <v>121281</v>
          </cell>
          <cell r="BM37">
            <v>81581</v>
          </cell>
          <cell r="BN37">
            <v>39700</v>
          </cell>
          <cell r="BO37">
            <v>13839</v>
          </cell>
          <cell r="BP37">
            <v>31000</v>
          </cell>
          <cell r="BQ37">
            <v>53000</v>
          </cell>
          <cell r="BR37">
            <v>14000</v>
          </cell>
          <cell r="BS37">
            <v>152400</v>
          </cell>
          <cell r="BT37">
            <v>26886</v>
          </cell>
          <cell r="BU37">
            <v>30000</v>
          </cell>
          <cell r="BV37">
            <v>148300</v>
          </cell>
          <cell r="BW37">
            <v>20200</v>
          </cell>
          <cell r="BX37">
            <v>6500</v>
          </cell>
          <cell r="BY37">
            <v>78565</v>
          </cell>
          <cell r="BZ37">
            <v>74740</v>
          </cell>
          <cell r="CA37">
            <v>2479</v>
          </cell>
          <cell r="CB37">
            <v>1346</v>
          </cell>
          <cell r="CC37">
            <v>18450</v>
          </cell>
          <cell r="CD37">
            <v>656000</v>
          </cell>
          <cell r="CE37">
            <v>612000</v>
          </cell>
          <cell r="CF37">
            <v>44000</v>
          </cell>
          <cell r="CG37">
            <v>78000</v>
          </cell>
          <cell r="CH37">
            <v>8125</v>
          </cell>
          <cell r="CI37">
            <v>9900</v>
          </cell>
          <cell r="CJ37">
            <v>5336</v>
          </cell>
          <cell r="CK37">
            <v>32000</v>
          </cell>
          <cell r="CL37">
            <v>109615</v>
          </cell>
          <cell r="CM37">
            <v>15140</v>
          </cell>
          <cell r="CN37">
            <v>2500000</v>
          </cell>
          <cell r="CO37">
            <v>302412</v>
          </cell>
          <cell r="CP37">
            <v>283800</v>
          </cell>
          <cell r="CQ37">
            <v>7500</v>
          </cell>
          <cell r="CR37">
            <v>11112</v>
          </cell>
          <cell r="CS37">
            <v>15000</v>
          </cell>
          <cell r="CT37">
            <v>135430</v>
          </cell>
          <cell r="CU37">
            <v>48405</v>
          </cell>
          <cell r="CV37">
            <v>6400</v>
          </cell>
          <cell r="CW37">
            <v>7411</v>
          </cell>
          <cell r="CX37">
            <v>4000</v>
          </cell>
          <cell r="CY37">
            <v>40800</v>
          </cell>
          <cell r="CZ37">
            <v>100000</v>
          </cell>
          <cell r="DA37">
            <v>33800</v>
          </cell>
        </row>
        <row r="38">
          <cell r="A38" t="str">
            <v>Municipal population</v>
          </cell>
          <cell r="B38" t="str">
            <v>POPCITY</v>
          </cell>
          <cell r="C38">
            <v>2003</v>
          </cell>
          <cell r="D38">
            <v>3000</v>
          </cell>
          <cell r="E38">
            <v>173820</v>
          </cell>
          <cell r="F38">
            <v>85488</v>
          </cell>
          <cell r="G38">
            <v>30000</v>
          </cell>
          <cell r="H38">
            <v>88300</v>
          </cell>
          <cell r="I38">
            <v>156900</v>
          </cell>
          <cell r="J38">
            <v>127000</v>
          </cell>
          <cell r="K38">
            <v>25000</v>
          </cell>
          <cell r="L38">
            <v>3000</v>
          </cell>
          <cell r="M38">
            <v>107341</v>
          </cell>
          <cell r="N38">
            <v>3100</v>
          </cell>
          <cell r="O38">
            <v>21100</v>
          </cell>
          <cell r="P38">
            <v>12500</v>
          </cell>
          <cell r="Q38">
            <v>4300</v>
          </cell>
          <cell r="R38">
            <v>5000</v>
          </cell>
          <cell r="S38">
            <v>65299</v>
          </cell>
          <cell r="T38">
            <v>680000</v>
          </cell>
          <cell r="U38">
            <v>208402</v>
          </cell>
          <cell r="V38">
            <v>62569</v>
          </cell>
          <cell r="W38">
            <v>8700</v>
          </cell>
          <cell r="X38">
            <v>97867</v>
          </cell>
          <cell r="Y38">
            <v>42152</v>
          </cell>
          <cell r="Z38">
            <v>27750</v>
          </cell>
          <cell r="AA38">
            <v>8790</v>
          </cell>
          <cell r="AB38">
            <v>1600</v>
          </cell>
          <cell r="AC38">
            <v>4090</v>
          </cell>
          <cell r="AD38">
            <v>177000</v>
          </cell>
          <cell r="AE38">
            <v>162000</v>
          </cell>
          <cell r="AF38">
            <v>15000</v>
          </cell>
          <cell r="AG38">
            <v>21500</v>
          </cell>
          <cell r="AH38">
            <v>112926</v>
          </cell>
          <cell r="AI38">
            <v>109704</v>
          </cell>
          <cell r="AJ38">
            <v>3222</v>
          </cell>
          <cell r="AK38">
            <v>43728</v>
          </cell>
          <cell r="AL38">
            <v>53000</v>
          </cell>
          <cell r="AM38">
            <v>5825</v>
          </cell>
          <cell r="AN38">
            <v>637258</v>
          </cell>
          <cell r="AO38">
            <v>503000</v>
          </cell>
          <cell r="AP38">
            <v>134258</v>
          </cell>
          <cell r="AQ38">
            <v>2433</v>
          </cell>
          <cell r="AR38">
            <v>10300</v>
          </cell>
          <cell r="AS38">
            <v>360000</v>
          </cell>
          <cell r="AT38">
            <v>2472200</v>
          </cell>
          <cell r="AU38">
            <v>2470000</v>
          </cell>
          <cell r="AV38">
            <v>2200</v>
          </cell>
          <cell r="AW38">
            <v>839200</v>
          </cell>
          <cell r="AX38">
            <v>29698</v>
          </cell>
          <cell r="AY38">
            <v>16500</v>
          </cell>
          <cell r="AZ38">
            <v>120000</v>
          </cell>
          <cell r="BA38">
            <v>216510</v>
          </cell>
          <cell r="BB38">
            <v>22000</v>
          </cell>
          <cell r="BC38">
            <v>34035</v>
          </cell>
          <cell r="BD38">
            <v>334000</v>
          </cell>
          <cell r="BE38">
            <v>24756</v>
          </cell>
          <cell r="BF38">
            <v>16450</v>
          </cell>
          <cell r="BG38">
            <v>47400</v>
          </cell>
          <cell r="BH38">
            <v>0</v>
          </cell>
          <cell r="BI38">
            <v>79831</v>
          </cell>
          <cell r="BJ38">
            <v>70622</v>
          </cell>
          <cell r="BK38">
            <v>9209</v>
          </cell>
          <cell r="BL38">
            <v>128981</v>
          </cell>
          <cell r="BM38">
            <v>81581</v>
          </cell>
          <cell r="BN38">
            <v>47400</v>
          </cell>
          <cell r="BO38">
            <v>13839</v>
          </cell>
          <cell r="BP38">
            <v>61447</v>
          </cell>
          <cell r="BQ38">
            <v>53000</v>
          </cell>
          <cell r="BR38">
            <v>18777</v>
          </cell>
          <cell r="BS38">
            <v>152400</v>
          </cell>
          <cell r="BT38">
            <v>26886</v>
          </cell>
          <cell r="BU38">
            <v>30000</v>
          </cell>
          <cell r="BV38">
            <v>148300</v>
          </cell>
          <cell r="BW38">
            <v>20200</v>
          </cell>
          <cell r="BX38">
            <v>6500</v>
          </cell>
          <cell r="BY38">
            <v>78565</v>
          </cell>
          <cell r="BZ38">
            <v>74740</v>
          </cell>
          <cell r="CA38">
            <v>2479</v>
          </cell>
          <cell r="CB38">
            <v>1346</v>
          </cell>
          <cell r="CC38">
            <v>18450</v>
          </cell>
          <cell r="CD38">
            <v>656000</v>
          </cell>
          <cell r="CE38">
            <v>612000</v>
          </cell>
          <cell r="CF38">
            <v>44000</v>
          </cell>
          <cell r="CG38">
            <v>75000</v>
          </cell>
          <cell r="CH38">
            <v>8125</v>
          </cell>
          <cell r="CI38">
            <v>16700</v>
          </cell>
          <cell r="CJ38">
            <v>5336</v>
          </cell>
          <cell r="CK38">
            <v>32000</v>
          </cell>
          <cell r="CL38">
            <v>109016</v>
          </cell>
          <cell r="CM38">
            <v>15000</v>
          </cell>
          <cell r="CN38">
            <v>2500000</v>
          </cell>
          <cell r="CO38">
            <v>385258</v>
          </cell>
          <cell r="CP38">
            <v>338500</v>
          </cell>
          <cell r="CQ38">
            <v>20600</v>
          </cell>
          <cell r="CR38">
            <v>26158</v>
          </cell>
          <cell r="CS38">
            <v>15000</v>
          </cell>
          <cell r="CT38">
            <v>135430</v>
          </cell>
          <cell r="CU38">
            <v>48405</v>
          </cell>
          <cell r="CV38">
            <v>11000</v>
          </cell>
          <cell r="CW38">
            <v>7411</v>
          </cell>
          <cell r="CX38">
            <v>9129</v>
          </cell>
          <cell r="CY38">
            <v>66000</v>
          </cell>
          <cell r="CZ38">
            <v>100000</v>
          </cell>
          <cell r="DA38">
            <v>34000</v>
          </cell>
        </row>
        <row r="39">
          <cell r="A39" t="str">
            <v>No seasonal occupacy customers</v>
          </cell>
          <cell r="B39" t="str">
            <v>YNSUM</v>
          </cell>
          <cell r="C39">
            <v>2003</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176</v>
          </cell>
          <cell r="AE39">
            <v>171</v>
          </cell>
          <cell r="AF39">
            <v>5</v>
          </cell>
          <cell r="AG39">
            <v>0</v>
          </cell>
          <cell r="AH39">
            <v>0</v>
          </cell>
          <cell r="AI39">
            <v>0</v>
          </cell>
          <cell r="AJ39">
            <v>0</v>
          </cell>
          <cell r="AK39">
            <v>5000</v>
          </cell>
          <cell r="AL39">
            <v>0</v>
          </cell>
          <cell r="AM39">
            <v>0</v>
          </cell>
          <cell r="AN39">
            <v>58</v>
          </cell>
          <cell r="AO39">
            <v>0</v>
          </cell>
          <cell r="AP39">
            <v>58</v>
          </cell>
          <cell r="AQ39">
            <v>0</v>
          </cell>
          <cell r="AR39">
            <v>0</v>
          </cell>
          <cell r="AS39">
            <v>0</v>
          </cell>
          <cell r="AT39">
            <v>154000</v>
          </cell>
          <cell r="AU39">
            <v>154000</v>
          </cell>
          <cell r="AV39">
            <v>0</v>
          </cell>
          <cell r="AW39">
            <v>0</v>
          </cell>
          <cell r="AX39">
            <v>900</v>
          </cell>
          <cell r="AY39">
            <v>200</v>
          </cell>
          <cell r="AZ39">
            <v>0</v>
          </cell>
          <cell r="BA39">
            <v>0</v>
          </cell>
          <cell r="BB39">
            <v>0</v>
          </cell>
          <cell r="BC39">
            <v>150</v>
          </cell>
          <cell r="BD39">
            <v>0</v>
          </cell>
          <cell r="BE39">
            <v>0</v>
          </cell>
          <cell r="BF39">
            <v>0</v>
          </cell>
          <cell r="BG39">
            <v>0</v>
          </cell>
          <cell r="BH39">
            <v>0</v>
          </cell>
          <cell r="BI39">
            <v>525</v>
          </cell>
          <cell r="BJ39">
            <v>0</v>
          </cell>
          <cell r="BK39">
            <v>525</v>
          </cell>
          <cell r="BL39">
            <v>0</v>
          </cell>
          <cell r="BM39">
            <v>0</v>
          </cell>
          <cell r="BN39">
            <v>0</v>
          </cell>
          <cell r="BO39">
            <v>213</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48</v>
          </cell>
          <cell r="CE39">
            <v>48</v>
          </cell>
          <cell r="CF39">
            <v>0</v>
          </cell>
          <cell r="CG39">
            <v>100</v>
          </cell>
          <cell r="CH39">
            <v>0</v>
          </cell>
          <cell r="CI39">
            <v>0</v>
          </cell>
          <cell r="CJ39">
            <v>112</v>
          </cell>
          <cell r="CK39">
            <v>0</v>
          </cell>
          <cell r="CL39">
            <v>0</v>
          </cell>
          <cell r="CM39">
            <v>0</v>
          </cell>
          <cell r="CN39">
            <v>0</v>
          </cell>
          <cell r="CO39">
            <v>1607</v>
          </cell>
          <cell r="CP39">
            <v>0</v>
          </cell>
          <cell r="CQ39">
            <v>0</v>
          </cell>
          <cell r="CR39">
            <v>1607</v>
          </cell>
          <cell r="CS39">
            <v>2000</v>
          </cell>
          <cell r="CT39">
            <v>0</v>
          </cell>
          <cell r="CU39">
            <v>0</v>
          </cell>
          <cell r="CV39">
            <v>0</v>
          </cell>
          <cell r="CW39">
            <v>0</v>
          </cell>
          <cell r="CX39">
            <v>0</v>
          </cell>
          <cell r="CY39">
            <v>445</v>
          </cell>
          <cell r="CZ39">
            <v>0</v>
          </cell>
          <cell r="DA39">
            <v>0</v>
          </cell>
        </row>
        <row r="40">
          <cell r="A40" t="str">
            <v>Utility winter max peak load</v>
          </cell>
          <cell r="B40" t="str">
            <v>PEAKW</v>
          </cell>
          <cell r="C40">
            <v>2003</v>
          </cell>
          <cell r="D40">
            <v>8722</v>
          </cell>
          <cell r="E40">
            <v>247728</v>
          </cell>
          <cell r="F40">
            <v>171280</v>
          </cell>
          <cell r="G40">
            <v>42403</v>
          </cell>
          <cell r="H40">
            <v>150623</v>
          </cell>
          <cell r="I40">
            <v>266915</v>
          </cell>
          <cell r="J40">
            <v>239745</v>
          </cell>
          <cell r="K40">
            <v>39945</v>
          </cell>
          <cell r="L40">
            <v>7754</v>
          </cell>
          <cell r="M40">
            <v>137616</v>
          </cell>
          <cell r="N40">
            <v>6176</v>
          </cell>
          <cell r="O40">
            <v>67393</v>
          </cell>
          <cell r="P40">
            <v>6221</v>
          </cell>
          <cell r="Q40">
            <v>1290</v>
          </cell>
          <cell r="R40">
            <v>14836</v>
          </cell>
          <cell r="S40">
            <v>292489</v>
          </cell>
          <cell r="T40">
            <v>1180533</v>
          </cell>
          <cell r="U40">
            <v>487</v>
          </cell>
          <cell r="V40">
            <v>66636</v>
          </cell>
          <cell r="W40">
            <v>12948</v>
          </cell>
          <cell r="X40">
            <v>86084</v>
          </cell>
          <cell r="Y40">
            <v>94740</v>
          </cell>
          <cell r="Z40">
            <v>50668</v>
          </cell>
          <cell r="AA40">
            <v>17145</v>
          </cell>
          <cell r="AB40">
            <v>12276</v>
          </cell>
          <cell r="AC40">
            <v>39692</v>
          </cell>
          <cell r="AD40">
            <v>91061</v>
          </cell>
          <cell r="AE40">
            <v>78597</v>
          </cell>
          <cell r="AF40">
            <v>12464</v>
          </cell>
          <cell r="AG40">
            <v>27834</v>
          </cell>
          <cell r="AH40">
            <v>239155</v>
          </cell>
          <cell r="AI40">
            <v>235956</v>
          </cell>
          <cell r="AJ40">
            <v>3199</v>
          </cell>
          <cell r="AK40">
            <v>75593</v>
          </cell>
          <cell r="AL40">
            <v>103035</v>
          </cell>
          <cell r="AM40">
            <v>20065</v>
          </cell>
          <cell r="AN40">
            <v>1064121.56</v>
          </cell>
          <cell r="AO40">
            <v>831345.56</v>
          </cell>
          <cell r="AP40">
            <v>232776</v>
          </cell>
          <cell r="AQ40">
            <v>7008</v>
          </cell>
          <cell r="AR40">
            <v>37643</v>
          </cell>
          <cell r="AS40">
            <v>546300</v>
          </cell>
          <cell r="AT40">
            <v>9321</v>
          </cell>
          <cell r="AU40">
            <v>4482</v>
          </cell>
          <cell r="AV40">
            <v>4839</v>
          </cell>
          <cell r="AW40">
            <v>1367738</v>
          </cell>
          <cell r="AX40">
            <v>48745</v>
          </cell>
          <cell r="AY40">
            <v>21645</v>
          </cell>
          <cell r="AZ40">
            <v>141229</v>
          </cell>
          <cell r="BA40">
            <v>322854</v>
          </cell>
          <cell r="BB40">
            <v>50701</v>
          </cell>
          <cell r="BC40">
            <v>44695</v>
          </cell>
          <cell r="BD40">
            <v>513206</v>
          </cell>
          <cell r="BE40">
            <v>32745</v>
          </cell>
          <cell r="BF40">
            <v>37705</v>
          </cell>
          <cell r="BG40">
            <v>94785</v>
          </cell>
          <cell r="BH40">
            <v>0</v>
          </cell>
          <cell r="BI40">
            <v>121170</v>
          </cell>
          <cell r="BJ40">
            <v>111815</v>
          </cell>
          <cell r="BK40">
            <v>9355</v>
          </cell>
          <cell r="BL40">
            <v>183339</v>
          </cell>
          <cell r="BM40">
            <v>124339</v>
          </cell>
          <cell r="BN40">
            <v>59000</v>
          </cell>
          <cell r="BO40">
            <v>29062</v>
          </cell>
          <cell r="BP40">
            <v>62220</v>
          </cell>
          <cell r="BQ40">
            <v>116105</v>
          </cell>
          <cell r="BR40">
            <v>26895</v>
          </cell>
          <cell r="BS40">
            <v>264086</v>
          </cell>
          <cell r="BT40">
            <v>40738</v>
          </cell>
          <cell r="BU40">
            <v>61913</v>
          </cell>
          <cell r="BV40">
            <v>228000</v>
          </cell>
          <cell r="BW40">
            <v>39960</v>
          </cell>
          <cell r="BX40">
            <v>19182</v>
          </cell>
          <cell r="BY40">
            <v>148653</v>
          </cell>
          <cell r="BZ40">
            <v>139532</v>
          </cell>
          <cell r="CA40">
            <v>6259</v>
          </cell>
          <cell r="CB40">
            <v>2862</v>
          </cell>
          <cell r="CC40">
            <v>34000</v>
          </cell>
          <cell r="CD40">
            <v>1041314</v>
          </cell>
          <cell r="CE40">
            <v>975214</v>
          </cell>
          <cell r="CF40">
            <v>66100</v>
          </cell>
          <cell r="CG40">
            <v>147</v>
          </cell>
          <cell r="CH40">
            <v>18946</v>
          </cell>
          <cell r="CI40">
            <v>31849</v>
          </cell>
          <cell r="CJ40">
            <v>20972</v>
          </cell>
          <cell r="CK40">
            <v>57359</v>
          </cell>
          <cell r="CL40">
            <v>195658</v>
          </cell>
          <cell r="CM40">
            <v>37722</v>
          </cell>
          <cell r="CN40">
            <v>4251999</v>
          </cell>
          <cell r="CO40">
            <v>415218</v>
          </cell>
          <cell r="CP40">
            <v>384900</v>
          </cell>
          <cell r="CQ40">
            <v>9374</v>
          </cell>
          <cell r="CR40">
            <v>20944</v>
          </cell>
          <cell r="CS40">
            <v>20863</v>
          </cell>
          <cell r="CT40">
            <v>216500</v>
          </cell>
          <cell r="CU40">
            <v>82946</v>
          </cell>
          <cell r="CV40">
            <v>15708</v>
          </cell>
          <cell r="CW40">
            <v>24</v>
          </cell>
          <cell r="CX40">
            <v>11235</v>
          </cell>
          <cell r="CY40">
            <v>8084203</v>
          </cell>
          <cell r="CZ40">
            <v>134089</v>
          </cell>
          <cell r="DA40">
            <v>64515</v>
          </cell>
        </row>
        <row r="41">
          <cell r="A41" t="str">
            <v>Utility summer max peak load</v>
          </cell>
          <cell r="B41" t="str">
            <v>PEAKS</v>
          </cell>
          <cell r="C41">
            <v>2003</v>
          </cell>
          <cell r="D41">
            <v>8045</v>
          </cell>
          <cell r="E41">
            <v>283771</v>
          </cell>
          <cell r="F41">
            <v>207470</v>
          </cell>
          <cell r="G41">
            <v>44756</v>
          </cell>
          <cell r="H41">
            <v>188025</v>
          </cell>
          <cell r="I41">
            <v>334138</v>
          </cell>
          <cell r="J41">
            <v>287386</v>
          </cell>
          <cell r="K41">
            <v>33926</v>
          </cell>
          <cell r="L41">
            <v>7461</v>
          </cell>
          <cell r="M41">
            <v>173485</v>
          </cell>
          <cell r="N41">
            <v>5549</v>
          </cell>
          <cell r="O41">
            <v>57786</v>
          </cell>
          <cell r="P41">
            <v>4528</v>
          </cell>
          <cell r="Q41">
            <v>1570</v>
          </cell>
          <cell r="R41">
            <v>14800</v>
          </cell>
          <cell r="S41">
            <v>355729</v>
          </cell>
          <cell r="T41">
            <v>1497890</v>
          </cell>
          <cell r="U41">
            <v>609</v>
          </cell>
          <cell r="V41">
            <v>64512</v>
          </cell>
          <cell r="W41">
            <v>11992</v>
          </cell>
          <cell r="X41">
            <v>123955</v>
          </cell>
          <cell r="Y41">
            <v>102244</v>
          </cell>
          <cell r="Z41">
            <v>50668</v>
          </cell>
          <cell r="AA41">
            <v>13785</v>
          </cell>
          <cell r="AB41">
            <v>8863</v>
          </cell>
          <cell r="AC41">
            <v>27926</v>
          </cell>
          <cell r="AD41">
            <v>89881</v>
          </cell>
          <cell r="AE41">
            <v>77513</v>
          </cell>
          <cell r="AF41">
            <v>12368</v>
          </cell>
          <cell r="AG41">
            <v>34776</v>
          </cell>
          <cell r="AH41">
            <v>259138</v>
          </cell>
          <cell r="AI41">
            <v>256010</v>
          </cell>
          <cell r="AJ41">
            <v>3128</v>
          </cell>
          <cell r="AK41">
            <v>78443</v>
          </cell>
          <cell r="AL41">
            <v>117773</v>
          </cell>
          <cell r="AM41">
            <v>18452</v>
          </cell>
          <cell r="AN41">
            <v>1240093.78</v>
          </cell>
          <cell r="AO41">
            <v>966363.78</v>
          </cell>
          <cell r="AP41">
            <v>273730</v>
          </cell>
          <cell r="AQ41">
            <v>5009</v>
          </cell>
          <cell r="AR41">
            <v>30948</v>
          </cell>
          <cell r="AS41">
            <v>661800</v>
          </cell>
          <cell r="AT41">
            <v>7170</v>
          </cell>
          <cell r="AU41">
            <v>3393</v>
          </cell>
          <cell r="AV41">
            <v>3777</v>
          </cell>
          <cell r="AW41">
            <v>1420437</v>
          </cell>
          <cell r="AX41">
            <v>40502</v>
          </cell>
          <cell r="AY41">
            <v>18412</v>
          </cell>
          <cell r="AZ41">
            <v>115981</v>
          </cell>
          <cell r="BA41">
            <v>357759</v>
          </cell>
          <cell r="BB41">
            <v>45008</v>
          </cell>
          <cell r="BC41">
            <v>35426</v>
          </cell>
          <cell r="BD41">
            <v>635806</v>
          </cell>
          <cell r="BE41">
            <v>39102</v>
          </cell>
          <cell r="BF41">
            <v>38396</v>
          </cell>
          <cell r="BG41">
            <v>105986</v>
          </cell>
          <cell r="BH41">
            <v>0</v>
          </cell>
          <cell r="BI41">
            <v>144926</v>
          </cell>
          <cell r="BJ41">
            <v>137428</v>
          </cell>
          <cell r="BK41">
            <v>7498</v>
          </cell>
          <cell r="BL41">
            <v>226693</v>
          </cell>
          <cell r="BM41">
            <v>157693</v>
          </cell>
          <cell r="BN41">
            <v>69000</v>
          </cell>
          <cell r="BO41">
            <v>36989</v>
          </cell>
          <cell r="BP41">
            <v>73156</v>
          </cell>
          <cell r="BQ41">
            <v>87633</v>
          </cell>
          <cell r="BR41">
            <v>21480</v>
          </cell>
          <cell r="BS41">
            <v>332574</v>
          </cell>
          <cell r="BT41">
            <v>43569</v>
          </cell>
          <cell r="BU41">
            <v>53830</v>
          </cell>
          <cell r="BV41">
            <v>218000</v>
          </cell>
          <cell r="BW41">
            <v>29942</v>
          </cell>
          <cell r="BX41">
            <v>11497</v>
          </cell>
          <cell r="BY41">
            <v>143722</v>
          </cell>
          <cell r="BZ41">
            <v>136818</v>
          </cell>
          <cell r="CA41">
            <v>4933</v>
          </cell>
          <cell r="CB41">
            <v>1971</v>
          </cell>
          <cell r="CC41">
            <v>38117</v>
          </cell>
          <cell r="CD41">
            <v>1413208</v>
          </cell>
          <cell r="CE41">
            <v>1340908</v>
          </cell>
          <cell r="CF41">
            <v>72300</v>
          </cell>
          <cell r="CG41">
            <v>118</v>
          </cell>
          <cell r="CH41">
            <v>16608</v>
          </cell>
          <cell r="CI41">
            <v>29127</v>
          </cell>
          <cell r="CJ41">
            <v>15713</v>
          </cell>
          <cell r="CK41">
            <v>66301</v>
          </cell>
          <cell r="CL41">
            <v>166343</v>
          </cell>
          <cell r="CM41">
            <v>41306</v>
          </cell>
          <cell r="CN41">
            <v>4820891</v>
          </cell>
          <cell r="CO41">
            <v>447099</v>
          </cell>
          <cell r="CP41">
            <v>422200</v>
          </cell>
          <cell r="CQ41">
            <v>9640</v>
          </cell>
          <cell r="CR41">
            <v>15259</v>
          </cell>
          <cell r="CS41">
            <v>19449</v>
          </cell>
          <cell r="CT41">
            <v>232507</v>
          </cell>
          <cell r="CU41">
            <v>101388</v>
          </cell>
          <cell r="CV41">
            <v>13827</v>
          </cell>
          <cell r="CW41">
            <v>25</v>
          </cell>
          <cell r="CX41">
            <v>11863</v>
          </cell>
          <cell r="CY41">
            <v>621763</v>
          </cell>
          <cell r="CZ41">
            <v>156866</v>
          </cell>
          <cell r="DA41">
            <v>71552</v>
          </cell>
        </row>
        <row r="42">
          <cell r="A42" t="str">
            <v>Utility Annual Peak load</v>
          </cell>
          <cell r="C42">
            <v>2003</v>
          </cell>
          <cell r="D42">
            <v>8722</v>
          </cell>
          <cell r="E42">
            <v>283771</v>
          </cell>
          <cell r="F42">
            <v>207470</v>
          </cell>
          <cell r="G42">
            <v>44756</v>
          </cell>
          <cell r="H42">
            <v>188025</v>
          </cell>
          <cell r="I42">
            <v>334138</v>
          </cell>
          <cell r="J42">
            <v>287386</v>
          </cell>
          <cell r="K42">
            <v>39945</v>
          </cell>
          <cell r="L42">
            <v>7754</v>
          </cell>
          <cell r="M42">
            <v>173485</v>
          </cell>
          <cell r="N42">
            <v>6176</v>
          </cell>
          <cell r="O42">
            <v>67393</v>
          </cell>
          <cell r="P42">
            <v>6221</v>
          </cell>
          <cell r="Q42">
            <v>1570</v>
          </cell>
          <cell r="R42">
            <v>14836</v>
          </cell>
          <cell r="S42">
            <v>355729</v>
          </cell>
          <cell r="T42">
            <v>1497890</v>
          </cell>
          <cell r="U42">
            <v>609</v>
          </cell>
          <cell r="V42">
            <v>66636</v>
          </cell>
          <cell r="W42">
            <v>12948</v>
          </cell>
          <cell r="X42">
            <v>123955</v>
          </cell>
          <cell r="Y42">
            <v>102244</v>
          </cell>
          <cell r="Z42">
            <v>50668</v>
          </cell>
          <cell r="AA42">
            <v>17145</v>
          </cell>
          <cell r="AB42">
            <v>12276</v>
          </cell>
          <cell r="AC42">
            <v>39692</v>
          </cell>
          <cell r="AD42">
            <v>91061</v>
          </cell>
          <cell r="AE42">
            <v>78597</v>
          </cell>
          <cell r="AF42">
            <v>12464</v>
          </cell>
          <cell r="AG42">
            <v>34776</v>
          </cell>
          <cell r="AH42">
            <v>259138</v>
          </cell>
          <cell r="AI42">
            <v>256010</v>
          </cell>
          <cell r="AJ42">
            <v>3199</v>
          </cell>
          <cell r="AK42">
            <v>78443</v>
          </cell>
          <cell r="AL42">
            <v>117773</v>
          </cell>
          <cell r="AM42">
            <v>20065</v>
          </cell>
          <cell r="AN42">
            <v>1240093.78</v>
          </cell>
          <cell r="AO42">
            <v>966363.78</v>
          </cell>
          <cell r="AP42">
            <v>273730</v>
          </cell>
          <cell r="AQ42">
            <v>7008</v>
          </cell>
          <cell r="AR42">
            <v>37643</v>
          </cell>
          <cell r="AS42">
            <v>661800</v>
          </cell>
          <cell r="AT42">
            <v>9321</v>
          </cell>
          <cell r="AU42">
            <v>4482</v>
          </cell>
          <cell r="AV42">
            <v>4839</v>
          </cell>
          <cell r="AW42">
            <v>1420437</v>
          </cell>
          <cell r="AX42">
            <v>48745</v>
          </cell>
          <cell r="AY42">
            <v>21645</v>
          </cell>
          <cell r="AZ42">
            <v>141229</v>
          </cell>
          <cell r="BA42">
            <v>357759</v>
          </cell>
          <cell r="BB42">
            <v>50701</v>
          </cell>
          <cell r="BC42">
            <v>44695</v>
          </cell>
          <cell r="BD42">
            <v>635806</v>
          </cell>
          <cell r="BE42">
            <v>39102</v>
          </cell>
          <cell r="BF42">
            <v>38396</v>
          </cell>
          <cell r="BG42">
            <v>105986</v>
          </cell>
          <cell r="BH42">
            <v>0</v>
          </cell>
          <cell r="BI42">
            <v>144926</v>
          </cell>
          <cell r="BJ42">
            <v>137428</v>
          </cell>
          <cell r="BK42">
            <v>9355</v>
          </cell>
          <cell r="BL42">
            <v>226693</v>
          </cell>
          <cell r="BM42">
            <v>157693</v>
          </cell>
          <cell r="BN42">
            <v>69000</v>
          </cell>
          <cell r="BO42">
            <v>36989</v>
          </cell>
          <cell r="BP42">
            <v>73156</v>
          </cell>
          <cell r="BQ42">
            <v>116105</v>
          </cell>
          <cell r="BR42">
            <v>26895</v>
          </cell>
          <cell r="BS42">
            <v>332574</v>
          </cell>
          <cell r="BT42">
            <v>43569</v>
          </cell>
          <cell r="BU42">
            <v>61913</v>
          </cell>
          <cell r="BV42">
            <v>228000</v>
          </cell>
          <cell r="BW42">
            <v>39960</v>
          </cell>
          <cell r="BX42">
            <v>19182</v>
          </cell>
          <cell r="BY42">
            <v>148653</v>
          </cell>
          <cell r="BZ42">
            <v>139532</v>
          </cell>
          <cell r="CA42">
            <v>6259</v>
          </cell>
          <cell r="CB42">
            <v>2862</v>
          </cell>
          <cell r="CC42">
            <v>38117</v>
          </cell>
        </row>
        <row r="43">
          <cell r="A43" t="str">
            <v>Utility average peak load</v>
          </cell>
          <cell r="B43" t="str">
            <v>PEAKA</v>
          </cell>
          <cell r="C43">
            <v>2003</v>
          </cell>
          <cell r="D43">
            <v>6304</v>
          </cell>
          <cell r="E43">
            <v>238526</v>
          </cell>
          <cell r="F43">
            <v>170365</v>
          </cell>
          <cell r="G43">
            <v>40768</v>
          </cell>
          <cell r="H43">
            <v>149800</v>
          </cell>
          <cell r="I43">
            <v>225000</v>
          </cell>
          <cell r="J43">
            <v>242596</v>
          </cell>
          <cell r="K43">
            <v>27047</v>
          </cell>
          <cell r="L43">
            <v>5329</v>
          </cell>
          <cell r="M43">
            <v>141818</v>
          </cell>
          <cell r="N43">
            <v>5422</v>
          </cell>
          <cell r="O43">
            <v>57914</v>
          </cell>
          <cell r="P43">
            <v>4768</v>
          </cell>
          <cell r="Q43">
            <v>1398</v>
          </cell>
          <cell r="R43">
            <v>13800</v>
          </cell>
          <cell r="S43">
            <v>324109</v>
          </cell>
          <cell r="T43">
            <v>1186525</v>
          </cell>
          <cell r="U43">
            <v>498</v>
          </cell>
          <cell r="V43">
            <v>61065</v>
          </cell>
          <cell r="W43">
            <v>10769</v>
          </cell>
          <cell r="X43">
            <v>91690</v>
          </cell>
          <cell r="Y43">
            <v>93338</v>
          </cell>
          <cell r="Z43">
            <v>46362</v>
          </cell>
          <cell r="AA43">
            <v>13683</v>
          </cell>
          <cell r="AB43">
            <v>1762</v>
          </cell>
          <cell r="AC43">
            <v>33809</v>
          </cell>
          <cell r="AD43">
            <v>88825</v>
          </cell>
          <cell r="AE43">
            <v>78055</v>
          </cell>
          <cell r="AF43">
            <v>10770</v>
          </cell>
          <cell r="AG43">
            <v>27019</v>
          </cell>
          <cell r="AH43">
            <v>232266</v>
          </cell>
          <cell r="AI43">
            <v>229447</v>
          </cell>
          <cell r="AJ43">
            <v>2819</v>
          </cell>
          <cell r="AK43">
            <v>69013</v>
          </cell>
          <cell r="AL43">
            <v>94612</v>
          </cell>
          <cell r="AM43">
            <v>17325</v>
          </cell>
          <cell r="AN43">
            <v>1042308.92</v>
          </cell>
          <cell r="AO43">
            <v>813210.92</v>
          </cell>
          <cell r="AP43">
            <v>229098</v>
          </cell>
          <cell r="AQ43">
            <v>4605</v>
          </cell>
          <cell r="AR43">
            <v>32206</v>
          </cell>
          <cell r="AS43">
            <v>539800</v>
          </cell>
          <cell r="AT43">
            <v>6948</v>
          </cell>
          <cell r="AU43">
            <v>3539</v>
          </cell>
          <cell r="AV43">
            <v>3409</v>
          </cell>
          <cell r="AW43">
            <v>1223486</v>
          </cell>
          <cell r="AX43">
            <v>43441</v>
          </cell>
          <cell r="AY43">
            <v>18077</v>
          </cell>
          <cell r="AZ43">
            <v>114871</v>
          </cell>
          <cell r="BA43">
            <v>311281</v>
          </cell>
          <cell r="BB43">
            <v>43903</v>
          </cell>
          <cell r="BC43">
            <v>35701</v>
          </cell>
          <cell r="BD43">
            <v>522519</v>
          </cell>
          <cell r="BE43">
            <v>34370</v>
          </cell>
          <cell r="BF43">
            <v>30000</v>
          </cell>
          <cell r="BG43">
            <v>91714</v>
          </cell>
          <cell r="BH43">
            <v>0</v>
          </cell>
          <cell r="BI43">
            <v>117360</v>
          </cell>
          <cell r="BJ43">
            <v>109803</v>
          </cell>
          <cell r="BK43">
            <v>7557</v>
          </cell>
          <cell r="BL43">
            <v>184463</v>
          </cell>
          <cell r="BM43">
            <v>126463</v>
          </cell>
          <cell r="BN43">
            <v>58000</v>
          </cell>
          <cell r="BO43">
            <v>28346</v>
          </cell>
          <cell r="BP43">
            <v>59925</v>
          </cell>
          <cell r="BQ43">
            <v>91100</v>
          </cell>
          <cell r="BR43">
            <v>21837</v>
          </cell>
          <cell r="BS43">
            <v>265619</v>
          </cell>
          <cell r="BT43">
            <v>38357</v>
          </cell>
          <cell r="BU43">
            <v>51120</v>
          </cell>
          <cell r="BV43">
            <v>198000</v>
          </cell>
          <cell r="BW43">
            <v>30488</v>
          </cell>
          <cell r="BX43">
            <v>14483</v>
          </cell>
          <cell r="BY43">
            <v>131276</v>
          </cell>
          <cell r="BZ43">
            <v>123931</v>
          </cell>
          <cell r="CA43">
            <v>5189</v>
          </cell>
          <cell r="CB43">
            <v>2156</v>
          </cell>
          <cell r="CC43">
            <v>32995</v>
          </cell>
          <cell r="CD43">
            <v>1080411</v>
          </cell>
          <cell r="CE43">
            <v>1017511</v>
          </cell>
          <cell r="CF43">
            <v>62900</v>
          </cell>
          <cell r="CG43">
            <v>114</v>
          </cell>
          <cell r="CH43">
            <v>15664</v>
          </cell>
          <cell r="CI43">
            <v>22694</v>
          </cell>
          <cell r="CJ43">
            <v>15737</v>
          </cell>
          <cell r="CK43">
            <v>56602</v>
          </cell>
          <cell r="CL43">
            <v>167524</v>
          </cell>
          <cell r="CM43">
            <v>36251</v>
          </cell>
          <cell r="CN43">
            <v>4081585</v>
          </cell>
          <cell r="CO43">
            <v>395114</v>
          </cell>
          <cell r="CP43">
            <v>371185</v>
          </cell>
          <cell r="CQ43">
            <v>8318</v>
          </cell>
          <cell r="CR43">
            <v>15611</v>
          </cell>
          <cell r="CS43">
            <v>17721</v>
          </cell>
          <cell r="CT43">
            <v>207133</v>
          </cell>
          <cell r="CU43">
            <v>80575</v>
          </cell>
          <cell r="CV43">
            <v>14274</v>
          </cell>
          <cell r="CW43">
            <v>24</v>
          </cell>
          <cell r="CX43">
            <v>10704</v>
          </cell>
          <cell r="CY43">
            <v>7043886</v>
          </cell>
          <cell r="CZ43">
            <v>129409</v>
          </cell>
          <cell r="DA43">
            <v>64051</v>
          </cell>
        </row>
        <row r="44">
          <cell r="A44" t="str">
            <v>Total circuit kms of line</v>
          </cell>
          <cell r="B44" t="str">
            <v>KMC</v>
          </cell>
          <cell r="C44">
            <v>2003</v>
          </cell>
          <cell r="D44">
            <v>92.5</v>
          </cell>
          <cell r="E44">
            <v>1317</v>
          </cell>
          <cell r="F44">
            <v>776.4</v>
          </cell>
          <cell r="G44">
            <v>432</v>
          </cell>
          <cell r="H44">
            <v>471</v>
          </cell>
          <cell r="I44">
            <v>1363.9</v>
          </cell>
          <cell r="J44">
            <v>1078.7</v>
          </cell>
          <cell r="K44">
            <v>138.80000000000001</v>
          </cell>
          <cell r="L44">
            <v>27.5</v>
          </cell>
          <cell r="M44">
            <v>743.9</v>
          </cell>
          <cell r="N44">
            <v>21</v>
          </cell>
          <cell r="O44">
            <v>283</v>
          </cell>
          <cell r="P44">
            <v>28</v>
          </cell>
          <cell r="Q44">
            <v>7.6</v>
          </cell>
          <cell r="R44">
            <v>140</v>
          </cell>
          <cell r="S44">
            <v>132.19999999999999</v>
          </cell>
          <cell r="T44">
            <v>4937</v>
          </cell>
          <cell r="U44">
            <v>1167.3</v>
          </cell>
          <cell r="V44">
            <v>254</v>
          </cell>
          <cell r="W44">
            <v>133.19999999999999</v>
          </cell>
          <cell r="X44">
            <v>445.3</v>
          </cell>
          <cell r="Y44">
            <v>274.89999999999998</v>
          </cell>
          <cell r="Z44">
            <v>473.1</v>
          </cell>
          <cell r="AA44">
            <v>84.6</v>
          </cell>
          <cell r="AB44">
            <v>8.1</v>
          </cell>
          <cell r="AC44">
            <v>1828.6</v>
          </cell>
          <cell r="AD44">
            <v>870.6</v>
          </cell>
          <cell r="AE44">
            <v>833.6</v>
          </cell>
          <cell r="AF44">
            <v>37</v>
          </cell>
          <cell r="AG44">
            <v>232</v>
          </cell>
          <cell r="AH44">
            <v>921.1</v>
          </cell>
          <cell r="AI44">
            <v>890</v>
          </cell>
          <cell r="AJ44">
            <v>31.1</v>
          </cell>
          <cell r="AK44">
            <v>1631</v>
          </cell>
          <cell r="AL44">
            <v>1229.5999999999999</v>
          </cell>
          <cell r="AM44">
            <v>68.400000000000006</v>
          </cell>
          <cell r="AN44">
            <v>3180</v>
          </cell>
          <cell r="AO44">
            <v>2458</v>
          </cell>
          <cell r="AP44">
            <v>722</v>
          </cell>
          <cell r="AQ44">
            <v>22.6</v>
          </cell>
          <cell r="AR44">
            <v>65.2</v>
          </cell>
          <cell r="AS44">
            <v>2286</v>
          </cell>
          <cell r="AT44">
            <v>119060.4</v>
          </cell>
          <cell r="AU44">
            <v>119040</v>
          </cell>
          <cell r="AV44">
            <v>20.399999999999999</v>
          </cell>
          <cell r="AW44">
            <v>4830</v>
          </cell>
          <cell r="AX44">
            <v>590</v>
          </cell>
          <cell r="AY44">
            <v>98</v>
          </cell>
          <cell r="AZ44">
            <v>348</v>
          </cell>
          <cell r="BA44">
            <v>1719</v>
          </cell>
          <cell r="BB44">
            <v>100</v>
          </cell>
          <cell r="BC44">
            <v>652</v>
          </cell>
          <cell r="BD44">
            <v>2481</v>
          </cell>
          <cell r="BE44">
            <v>108</v>
          </cell>
          <cell r="BF44">
            <v>105.6</v>
          </cell>
          <cell r="BG44">
            <v>711</v>
          </cell>
          <cell r="BH44">
            <v>0</v>
          </cell>
          <cell r="BI44">
            <v>976.3</v>
          </cell>
          <cell r="BJ44">
            <v>619</v>
          </cell>
          <cell r="BK44">
            <v>357.3</v>
          </cell>
          <cell r="BL44">
            <v>2050</v>
          </cell>
          <cell r="BM44">
            <v>777</v>
          </cell>
          <cell r="BN44">
            <v>1273</v>
          </cell>
          <cell r="BO44">
            <v>315</v>
          </cell>
          <cell r="BP44">
            <v>749</v>
          </cell>
          <cell r="BQ44">
            <v>560</v>
          </cell>
          <cell r="BR44">
            <v>370</v>
          </cell>
          <cell r="BS44">
            <v>1285</v>
          </cell>
          <cell r="BT44">
            <v>147.5</v>
          </cell>
          <cell r="BU44">
            <v>286.3</v>
          </cell>
          <cell r="BV44">
            <v>1538</v>
          </cell>
          <cell r="BW44">
            <v>147.4</v>
          </cell>
          <cell r="BX44">
            <v>128</v>
          </cell>
          <cell r="BY44">
            <v>529.1</v>
          </cell>
          <cell r="BZ44">
            <v>495</v>
          </cell>
          <cell r="CA44">
            <v>23.3</v>
          </cell>
          <cell r="CB44">
            <v>10.8</v>
          </cell>
          <cell r="CC44">
            <v>268</v>
          </cell>
          <cell r="CD44">
            <v>6488.4</v>
          </cell>
          <cell r="CE44">
            <v>6112</v>
          </cell>
          <cell r="CF44">
            <v>376.4</v>
          </cell>
          <cell r="CG44">
            <v>710</v>
          </cell>
          <cell r="CH44">
            <v>70</v>
          </cell>
          <cell r="CI44">
            <v>85</v>
          </cell>
          <cell r="CJ44">
            <v>210.5</v>
          </cell>
          <cell r="CK44">
            <v>232</v>
          </cell>
          <cell r="CL44">
            <v>1349.3</v>
          </cell>
          <cell r="CM44">
            <v>135.1</v>
          </cell>
          <cell r="CN44">
            <v>16781</v>
          </cell>
          <cell r="CO44">
            <v>1675.4</v>
          </cell>
          <cell r="CP44">
            <v>1401</v>
          </cell>
          <cell r="CQ44">
            <v>30.5</v>
          </cell>
          <cell r="CR44">
            <v>243.9</v>
          </cell>
          <cell r="CS44">
            <v>201.8</v>
          </cell>
          <cell r="CT44">
            <v>1306</v>
          </cell>
          <cell r="CU44">
            <v>417.7</v>
          </cell>
          <cell r="CV44">
            <v>122</v>
          </cell>
          <cell r="CW44">
            <v>65.2</v>
          </cell>
          <cell r="CX44">
            <v>34.700000000000003</v>
          </cell>
          <cell r="CY44">
            <v>415.2</v>
          </cell>
          <cell r="CZ44">
            <v>928.1</v>
          </cell>
          <cell r="DA44">
            <v>247.7</v>
          </cell>
        </row>
        <row r="45">
          <cell r="A45" t="str">
            <v>Overhead circuit kms of line</v>
          </cell>
          <cell r="B45" t="str">
            <v>KMCO</v>
          </cell>
          <cell r="C45">
            <v>2003</v>
          </cell>
          <cell r="D45">
            <v>92</v>
          </cell>
          <cell r="E45">
            <v>615</v>
          </cell>
          <cell r="F45">
            <v>607.5</v>
          </cell>
          <cell r="G45">
            <v>405</v>
          </cell>
          <cell r="H45">
            <v>274</v>
          </cell>
          <cell r="I45">
            <v>808.8</v>
          </cell>
          <cell r="J45">
            <v>727.2</v>
          </cell>
          <cell r="K45">
            <v>77.3</v>
          </cell>
          <cell r="L45">
            <v>26</v>
          </cell>
          <cell r="M45">
            <v>525</v>
          </cell>
          <cell r="N45">
            <v>17</v>
          </cell>
          <cell r="O45">
            <v>210</v>
          </cell>
          <cell r="P45">
            <v>15.6</v>
          </cell>
          <cell r="Q45">
            <v>6.4</v>
          </cell>
          <cell r="R45">
            <v>135</v>
          </cell>
          <cell r="S45">
            <v>86.6</v>
          </cell>
          <cell r="T45">
            <v>1684</v>
          </cell>
          <cell r="U45">
            <v>819.6</v>
          </cell>
          <cell r="V45">
            <v>202.9</v>
          </cell>
          <cell r="W45">
            <v>122.6</v>
          </cell>
          <cell r="X45">
            <v>234</v>
          </cell>
          <cell r="Y45">
            <v>184.8</v>
          </cell>
          <cell r="Z45">
            <v>18.399999999999999</v>
          </cell>
          <cell r="AA45">
            <v>76.599999999999994</v>
          </cell>
          <cell r="AB45">
            <v>6.3</v>
          </cell>
          <cell r="AC45">
            <v>1827.5</v>
          </cell>
          <cell r="AD45">
            <v>695.6</v>
          </cell>
          <cell r="AE45">
            <v>660.6</v>
          </cell>
          <cell r="AF45">
            <v>35</v>
          </cell>
          <cell r="AG45">
            <v>177.4</v>
          </cell>
          <cell r="AH45">
            <v>411.7</v>
          </cell>
          <cell r="AI45">
            <v>401</v>
          </cell>
          <cell r="AJ45">
            <v>10.7</v>
          </cell>
          <cell r="AK45">
            <v>1553</v>
          </cell>
          <cell r="AL45">
            <v>871.5</v>
          </cell>
          <cell r="AM45">
            <v>57.4</v>
          </cell>
          <cell r="AN45">
            <v>1612</v>
          </cell>
          <cell r="AO45">
            <v>1100</v>
          </cell>
          <cell r="AP45">
            <v>512</v>
          </cell>
          <cell r="AQ45">
            <v>20.100000000000001</v>
          </cell>
          <cell r="AR45">
            <v>56.6</v>
          </cell>
          <cell r="AS45">
            <v>737</v>
          </cell>
          <cell r="AT45">
            <v>114860</v>
          </cell>
          <cell r="AU45">
            <v>114840</v>
          </cell>
          <cell r="AV45">
            <v>20</v>
          </cell>
          <cell r="AW45">
            <v>3040</v>
          </cell>
          <cell r="AX45">
            <v>495</v>
          </cell>
          <cell r="AY45">
            <v>88</v>
          </cell>
          <cell r="AZ45">
            <v>242</v>
          </cell>
          <cell r="BA45">
            <v>974</v>
          </cell>
          <cell r="BB45">
            <v>93</v>
          </cell>
          <cell r="BC45">
            <v>579</v>
          </cell>
          <cell r="BD45">
            <v>1260</v>
          </cell>
          <cell r="BE45">
            <v>85</v>
          </cell>
          <cell r="BF45">
            <v>75.5</v>
          </cell>
          <cell r="BG45">
            <v>521</v>
          </cell>
          <cell r="BH45">
            <v>0</v>
          </cell>
          <cell r="BI45">
            <v>577.70000000000005</v>
          </cell>
          <cell r="BJ45">
            <v>235</v>
          </cell>
          <cell r="BK45">
            <v>342.7</v>
          </cell>
          <cell r="BL45">
            <v>1563</v>
          </cell>
          <cell r="BM45">
            <v>463</v>
          </cell>
          <cell r="BN45">
            <v>1100</v>
          </cell>
          <cell r="BO45">
            <v>252</v>
          </cell>
          <cell r="BP45">
            <v>678</v>
          </cell>
          <cell r="BQ45">
            <v>500</v>
          </cell>
          <cell r="BR45">
            <v>365</v>
          </cell>
          <cell r="BS45">
            <v>525</v>
          </cell>
          <cell r="BT45">
            <v>86.5</v>
          </cell>
          <cell r="BU45">
            <v>240.8</v>
          </cell>
          <cell r="BV45">
            <v>813</v>
          </cell>
          <cell r="BW45">
            <v>127.5</v>
          </cell>
          <cell r="BX45">
            <v>117</v>
          </cell>
          <cell r="BY45">
            <v>377.7</v>
          </cell>
          <cell r="BZ45">
            <v>349</v>
          </cell>
          <cell r="CA45">
            <v>17.899999999999999</v>
          </cell>
          <cell r="CB45">
            <v>10.8</v>
          </cell>
          <cell r="CC45">
            <v>259.8</v>
          </cell>
          <cell r="CD45">
            <v>2224.4</v>
          </cell>
          <cell r="CE45">
            <v>2085</v>
          </cell>
          <cell r="CF45">
            <v>139.4</v>
          </cell>
          <cell r="CG45">
            <v>604</v>
          </cell>
          <cell r="CH45">
            <v>68</v>
          </cell>
          <cell r="CI45">
            <v>76</v>
          </cell>
          <cell r="CJ45">
            <v>204.5</v>
          </cell>
          <cell r="CK45">
            <v>174</v>
          </cell>
          <cell r="CL45">
            <v>895.2</v>
          </cell>
          <cell r="CM45">
            <v>95.9</v>
          </cell>
          <cell r="CN45">
            <v>9120</v>
          </cell>
          <cell r="CO45">
            <v>1186.2</v>
          </cell>
          <cell r="CP45">
            <v>954</v>
          </cell>
          <cell r="CQ45">
            <v>19.5</v>
          </cell>
          <cell r="CR45">
            <v>212.7</v>
          </cell>
          <cell r="CS45">
            <v>118.1</v>
          </cell>
          <cell r="CT45">
            <v>926</v>
          </cell>
          <cell r="CU45">
            <v>323.89999999999998</v>
          </cell>
          <cell r="CV45">
            <v>114</v>
          </cell>
          <cell r="CW45">
            <v>53.2</v>
          </cell>
          <cell r="CX45">
            <v>28.4</v>
          </cell>
          <cell r="CY45">
            <v>334.8</v>
          </cell>
          <cell r="CZ45">
            <v>463.3</v>
          </cell>
          <cell r="DA45">
            <v>148.6</v>
          </cell>
        </row>
        <row r="46">
          <cell r="A46" t="str">
            <v>Underground circuit kms ofline</v>
          </cell>
          <cell r="B46" t="str">
            <v>KMCU</v>
          </cell>
          <cell r="C46">
            <v>2003</v>
          </cell>
          <cell r="D46">
            <v>0.5</v>
          </cell>
          <cell r="E46">
            <v>702</v>
          </cell>
          <cell r="F46">
            <v>168.9</v>
          </cell>
          <cell r="G46">
            <v>27</v>
          </cell>
          <cell r="H46">
            <v>197</v>
          </cell>
          <cell r="I46">
            <v>555.1</v>
          </cell>
          <cell r="J46">
            <v>351.5</v>
          </cell>
          <cell r="K46">
            <v>61.5</v>
          </cell>
          <cell r="L46">
            <v>1.5</v>
          </cell>
          <cell r="M46">
            <v>218.9</v>
          </cell>
          <cell r="N46">
            <v>4</v>
          </cell>
          <cell r="O46">
            <v>73</v>
          </cell>
          <cell r="P46">
            <v>12.4</v>
          </cell>
          <cell r="Q46">
            <v>1.2</v>
          </cell>
          <cell r="R46">
            <v>5</v>
          </cell>
          <cell r="S46">
            <v>45.6</v>
          </cell>
          <cell r="T46">
            <v>3253</v>
          </cell>
          <cell r="U46">
            <v>347.7</v>
          </cell>
          <cell r="V46">
            <v>51.1</v>
          </cell>
          <cell r="W46">
            <v>10.6</v>
          </cell>
          <cell r="X46">
            <v>211.3</v>
          </cell>
          <cell r="Y46">
            <v>90.1</v>
          </cell>
          <cell r="Z46">
            <v>454.7</v>
          </cell>
          <cell r="AA46">
            <v>8</v>
          </cell>
          <cell r="AB46">
            <v>1.8</v>
          </cell>
          <cell r="AC46">
            <v>1.1000000000000001</v>
          </cell>
          <cell r="AD46">
            <v>175</v>
          </cell>
          <cell r="AE46">
            <v>173</v>
          </cell>
          <cell r="AF46">
            <v>2</v>
          </cell>
          <cell r="AG46">
            <v>54.6</v>
          </cell>
          <cell r="AH46">
            <v>509.4</v>
          </cell>
          <cell r="AI46">
            <v>489</v>
          </cell>
          <cell r="AJ46">
            <v>20.399999999999999</v>
          </cell>
          <cell r="AK46">
            <v>78</v>
          </cell>
          <cell r="AL46">
            <v>358.1</v>
          </cell>
          <cell r="AM46">
            <v>11</v>
          </cell>
          <cell r="AN46">
            <v>1568</v>
          </cell>
          <cell r="AO46">
            <v>1358</v>
          </cell>
          <cell r="AP46">
            <v>210</v>
          </cell>
          <cell r="AQ46">
            <v>2.5</v>
          </cell>
          <cell r="AR46">
            <v>8.6</v>
          </cell>
          <cell r="AS46">
            <v>1549</v>
          </cell>
          <cell r="AT46">
            <v>4200.3999999999996</v>
          </cell>
          <cell r="AU46">
            <v>4200</v>
          </cell>
          <cell r="AV46">
            <v>0.4</v>
          </cell>
          <cell r="AW46">
            <v>1790</v>
          </cell>
          <cell r="AX46">
            <v>95</v>
          </cell>
          <cell r="AY46">
            <v>10</v>
          </cell>
          <cell r="AZ46">
            <v>106</v>
          </cell>
          <cell r="BA46">
            <v>745</v>
          </cell>
          <cell r="BB46">
            <v>7</v>
          </cell>
          <cell r="BC46">
            <v>73</v>
          </cell>
          <cell r="BD46">
            <v>1221</v>
          </cell>
          <cell r="BE46">
            <v>23</v>
          </cell>
          <cell r="BF46">
            <v>30.1</v>
          </cell>
          <cell r="BG46">
            <v>190</v>
          </cell>
          <cell r="BH46">
            <v>0</v>
          </cell>
          <cell r="BI46">
            <v>398.6</v>
          </cell>
          <cell r="BJ46">
            <v>384</v>
          </cell>
          <cell r="BK46">
            <v>14.6</v>
          </cell>
          <cell r="BL46">
            <v>487</v>
          </cell>
          <cell r="BM46">
            <v>314</v>
          </cell>
          <cell r="BN46">
            <v>173</v>
          </cell>
          <cell r="BO46">
            <v>63</v>
          </cell>
          <cell r="BP46">
            <v>71</v>
          </cell>
          <cell r="BQ46">
            <v>60</v>
          </cell>
          <cell r="BR46">
            <v>5</v>
          </cell>
          <cell r="BS46">
            <v>760</v>
          </cell>
          <cell r="BT46">
            <v>61</v>
          </cell>
          <cell r="BU46">
            <v>45.5</v>
          </cell>
          <cell r="BV46">
            <v>725</v>
          </cell>
          <cell r="BW46">
            <v>19.899999999999999</v>
          </cell>
          <cell r="BX46">
            <v>11</v>
          </cell>
          <cell r="BY46">
            <v>151.4</v>
          </cell>
          <cell r="BZ46">
            <v>146</v>
          </cell>
          <cell r="CA46">
            <v>5.4</v>
          </cell>
          <cell r="CB46">
            <v>0</v>
          </cell>
          <cell r="CC46">
            <v>8.1999999999999993</v>
          </cell>
          <cell r="CD46">
            <v>4264</v>
          </cell>
          <cell r="CE46">
            <v>4027</v>
          </cell>
          <cell r="CF46">
            <v>237</v>
          </cell>
          <cell r="CG46">
            <v>106</v>
          </cell>
          <cell r="CH46">
            <v>2</v>
          </cell>
          <cell r="CI46">
            <v>9</v>
          </cell>
          <cell r="CJ46">
            <v>6</v>
          </cell>
          <cell r="CK46">
            <v>58</v>
          </cell>
          <cell r="CL46">
            <v>454.1</v>
          </cell>
          <cell r="CM46">
            <v>39.200000000000003</v>
          </cell>
          <cell r="CN46">
            <v>7661</v>
          </cell>
          <cell r="CO46">
            <v>489.2</v>
          </cell>
          <cell r="CP46">
            <v>447</v>
          </cell>
          <cell r="CQ46">
            <v>11</v>
          </cell>
          <cell r="CR46">
            <v>31.2</v>
          </cell>
          <cell r="CS46">
            <v>83.7</v>
          </cell>
          <cell r="CT46">
            <v>380</v>
          </cell>
          <cell r="CU46">
            <v>93.8</v>
          </cell>
          <cell r="CV46">
            <v>8</v>
          </cell>
          <cell r="CW46">
            <v>12</v>
          </cell>
          <cell r="CX46">
            <v>6.3</v>
          </cell>
          <cell r="CY46">
            <v>80.400000000000006</v>
          </cell>
          <cell r="CZ46">
            <v>464.8</v>
          </cell>
          <cell r="DA46">
            <v>99.1</v>
          </cell>
        </row>
        <row r="47">
          <cell r="A47" t="str">
            <v>Circuit kilometers 3 phase</v>
          </cell>
          <cell r="B47" t="str">
            <v>KMC3</v>
          </cell>
          <cell r="C47">
            <v>2003</v>
          </cell>
          <cell r="D47">
            <v>47</v>
          </cell>
          <cell r="E47">
            <v>647</v>
          </cell>
          <cell r="F47">
            <v>450.2</v>
          </cell>
          <cell r="G47">
            <v>202</v>
          </cell>
          <cell r="H47">
            <v>232</v>
          </cell>
          <cell r="I47">
            <v>661.2</v>
          </cell>
          <cell r="J47">
            <v>460.7</v>
          </cell>
          <cell r="K47">
            <v>67.5</v>
          </cell>
          <cell r="L47">
            <v>15.9</v>
          </cell>
          <cell r="M47">
            <v>467.3</v>
          </cell>
          <cell r="N47">
            <v>10</v>
          </cell>
          <cell r="O47">
            <v>91</v>
          </cell>
          <cell r="P47">
            <v>10.6</v>
          </cell>
          <cell r="Q47">
            <v>5.2</v>
          </cell>
          <cell r="R47">
            <v>0</v>
          </cell>
          <cell r="S47">
            <v>64.3</v>
          </cell>
          <cell r="T47">
            <v>2976</v>
          </cell>
          <cell r="U47">
            <v>680.9</v>
          </cell>
          <cell r="V47">
            <v>145</v>
          </cell>
          <cell r="W47">
            <v>30.8</v>
          </cell>
          <cell r="X47">
            <v>166.2</v>
          </cell>
          <cell r="Y47">
            <v>145.9</v>
          </cell>
          <cell r="Z47">
            <v>0</v>
          </cell>
          <cell r="AA47">
            <v>48.5</v>
          </cell>
          <cell r="AB47">
            <v>3.5</v>
          </cell>
          <cell r="AC47">
            <v>0</v>
          </cell>
          <cell r="AD47">
            <v>19.399999999999999</v>
          </cell>
          <cell r="AE47">
            <v>0</v>
          </cell>
          <cell r="AF47">
            <v>19.399999999999999</v>
          </cell>
          <cell r="AG47">
            <v>106.7</v>
          </cell>
          <cell r="AH47">
            <v>426.6</v>
          </cell>
          <cell r="AI47">
            <v>420</v>
          </cell>
          <cell r="AJ47">
            <v>6.6</v>
          </cell>
          <cell r="AK47">
            <v>592</v>
          </cell>
          <cell r="AL47">
            <v>380.7</v>
          </cell>
          <cell r="AM47">
            <v>27.3</v>
          </cell>
          <cell r="AN47">
            <v>1860</v>
          </cell>
          <cell r="AO47">
            <v>1510</v>
          </cell>
          <cell r="AP47">
            <v>350</v>
          </cell>
          <cell r="AQ47">
            <v>8</v>
          </cell>
          <cell r="AR47">
            <v>42.8</v>
          </cell>
          <cell r="AS47">
            <v>993</v>
          </cell>
          <cell r="AT47">
            <v>44929</v>
          </cell>
          <cell r="AU47">
            <v>44920</v>
          </cell>
          <cell r="AV47">
            <v>9</v>
          </cell>
          <cell r="AW47">
            <v>2660</v>
          </cell>
          <cell r="AX47">
            <v>290</v>
          </cell>
          <cell r="AY47">
            <v>61</v>
          </cell>
          <cell r="AZ47">
            <v>252</v>
          </cell>
          <cell r="BA47">
            <v>738</v>
          </cell>
          <cell r="BB47">
            <v>58</v>
          </cell>
          <cell r="BC47">
            <v>149</v>
          </cell>
          <cell r="BD47">
            <v>1168</v>
          </cell>
          <cell r="BE47">
            <v>64.5</v>
          </cell>
          <cell r="BF47">
            <v>69</v>
          </cell>
          <cell r="BG47">
            <v>368</v>
          </cell>
          <cell r="BH47">
            <v>0</v>
          </cell>
          <cell r="BI47">
            <v>290.3</v>
          </cell>
          <cell r="BJ47">
            <v>259</v>
          </cell>
          <cell r="BK47">
            <v>31.3</v>
          </cell>
          <cell r="BL47">
            <v>854</v>
          </cell>
          <cell r="BM47">
            <v>404</v>
          </cell>
          <cell r="BN47">
            <v>450</v>
          </cell>
          <cell r="BO47">
            <v>170</v>
          </cell>
          <cell r="BP47">
            <v>369</v>
          </cell>
          <cell r="BQ47">
            <v>373</v>
          </cell>
          <cell r="BR47">
            <v>230</v>
          </cell>
          <cell r="BS47">
            <v>688</v>
          </cell>
          <cell r="BT47">
            <v>83</v>
          </cell>
          <cell r="BU47">
            <v>209</v>
          </cell>
          <cell r="BV47">
            <v>295</v>
          </cell>
          <cell r="BW47">
            <v>94.1</v>
          </cell>
          <cell r="BX47">
            <v>84</v>
          </cell>
          <cell r="BY47">
            <v>343.1</v>
          </cell>
          <cell r="BZ47">
            <v>323</v>
          </cell>
          <cell r="CA47">
            <v>13.4</v>
          </cell>
          <cell r="CB47">
            <v>6.7</v>
          </cell>
          <cell r="CC47">
            <v>174.9</v>
          </cell>
          <cell r="CD47">
            <v>2539.1999999999998</v>
          </cell>
          <cell r="CE47">
            <v>2409</v>
          </cell>
          <cell r="CF47">
            <v>130.19999999999999</v>
          </cell>
          <cell r="CG47">
            <v>446</v>
          </cell>
          <cell r="CH47">
            <v>49</v>
          </cell>
          <cell r="CI47">
            <v>42</v>
          </cell>
          <cell r="CJ47">
            <v>71.8</v>
          </cell>
          <cell r="CK47">
            <v>158</v>
          </cell>
          <cell r="CL47">
            <v>767.6</v>
          </cell>
          <cell r="CM47">
            <v>77.900000000000006</v>
          </cell>
          <cell r="CN47">
            <v>0</v>
          </cell>
          <cell r="CO47">
            <v>887</v>
          </cell>
          <cell r="CP47">
            <v>799</v>
          </cell>
          <cell r="CQ47">
            <v>16.2</v>
          </cell>
          <cell r="CR47">
            <v>71.8</v>
          </cell>
          <cell r="CS47">
            <v>85.4</v>
          </cell>
          <cell r="CT47">
            <v>868</v>
          </cell>
          <cell r="CU47">
            <v>268.8</v>
          </cell>
          <cell r="CV47">
            <v>86</v>
          </cell>
          <cell r="CW47">
            <v>45.4</v>
          </cell>
          <cell r="CX47">
            <v>19.3</v>
          </cell>
          <cell r="CY47">
            <v>258.39999999999998</v>
          </cell>
          <cell r="CZ47">
            <v>419</v>
          </cell>
          <cell r="DA47">
            <v>139.69999999999999</v>
          </cell>
        </row>
        <row r="48">
          <cell r="A48" t="str">
            <v>Circuit kilometers 2 phase</v>
          </cell>
          <cell r="B48" t="str">
            <v>KMC2</v>
          </cell>
          <cell r="C48">
            <v>2003</v>
          </cell>
          <cell r="D48">
            <v>0</v>
          </cell>
          <cell r="E48">
            <v>0</v>
          </cell>
          <cell r="F48">
            <v>3.5</v>
          </cell>
          <cell r="G48">
            <v>19</v>
          </cell>
          <cell r="H48">
            <v>0</v>
          </cell>
          <cell r="I48">
            <v>0</v>
          </cell>
          <cell r="J48">
            <v>2</v>
          </cell>
          <cell r="K48">
            <v>0</v>
          </cell>
          <cell r="L48">
            <v>2.2000000000000002</v>
          </cell>
          <cell r="M48">
            <v>2.5</v>
          </cell>
          <cell r="N48">
            <v>1</v>
          </cell>
          <cell r="O48">
            <v>0</v>
          </cell>
          <cell r="P48">
            <v>1.6</v>
          </cell>
          <cell r="Q48">
            <v>0</v>
          </cell>
          <cell r="R48">
            <v>0</v>
          </cell>
          <cell r="S48">
            <v>1.3</v>
          </cell>
          <cell r="T48">
            <v>91</v>
          </cell>
          <cell r="U48">
            <v>26.2</v>
          </cell>
          <cell r="V48">
            <v>4</v>
          </cell>
          <cell r="W48">
            <v>0.7</v>
          </cell>
          <cell r="X48">
            <v>0.1</v>
          </cell>
          <cell r="Y48">
            <v>5.7</v>
          </cell>
          <cell r="Z48">
            <v>0</v>
          </cell>
          <cell r="AA48">
            <v>8.8000000000000007</v>
          </cell>
          <cell r="AB48">
            <v>0.2</v>
          </cell>
          <cell r="AC48">
            <v>0</v>
          </cell>
          <cell r="AD48">
            <v>0</v>
          </cell>
          <cell r="AE48">
            <v>0</v>
          </cell>
          <cell r="AF48">
            <v>0</v>
          </cell>
          <cell r="AG48">
            <v>0.3</v>
          </cell>
          <cell r="AH48">
            <v>0</v>
          </cell>
          <cell r="AI48">
            <v>0</v>
          </cell>
          <cell r="AJ48">
            <v>0</v>
          </cell>
          <cell r="AK48">
            <v>59</v>
          </cell>
          <cell r="AL48">
            <v>0</v>
          </cell>
          <cell r="AM48">
            <v>0</v>
          </cell>
          <cell r="AN48">
            <v>79.5</v>
          </cell>
          <cell r="AO48">
            <v>79</v>
          </cell>
          <cell r="AP48">
            <v>0.5</v>
          </cell>
          <cell r="AQ48">
            <v>4</v>
          </cell>
          <cell r="AR48">
            <v>0</v>
          </cell>
          <cell r="AS48">
            <v>20</v>
          </cell>
          <cell r="AT48">
            <v>3560</v>
          </cell>
          <cell r="AU48">
            <v>3560</v>
          </cell>
          <cell r="AV48">
            <v>0</v>
          </cell>
          <cell r="AW48">
            <v>200</v>
          </cell>
          <cell r="AX48">
            <v>4</v>
          </cell>
          <cell r="AY48">
            <v>0</v>
          </cell>
          <cell r="AZ48">
            <v>0</v>
          </cell>
          <cell r="BA48">
            <v>0</v>
          </cell>
          <cell r="BB48">
            <v>0</v>
          </cell>
          <cell r="BC48">
            <v>49</v>
          </cell>
          <cell r="BD48">
            <v>0</v>
          </cell>
          <cell r="BE48">
            <v>0</v>
          </cell>
          <cell r="BF48">
            <v>12</v>
          </cell>
          <cell r="BG48">
            <v>26</v>
          </cell>
          <cell r="BH48">
            <v>0</v>
          </cell>
          <cell r="BI48">
            <v>367.1</v>
          </cell>
          <cell r="BJ48">
            <v>360</v>
          </cell>
          <cell r="BK48">
            <v>7.1</v>
          </cell>
          <cell r="BL48">
            <v>2</v>
          </cell>
          <cell r="BM48">
            <v>2</v>
          </cell>
          <cell r="BN48">
            <v>0</v>
          </cell>
          <cell r="BO48">
            <v>6</v>
          </cell>
          <cell r="BP48">
            <v>0</v>
          </cell>
          <cell r="BQ48">
            <v>7</v>
          </cell>
          <cell r="BR48">
            <v>0</v>
          </cell>
          <cell r="BS48">
            <v>0</v>
          </cell>
          <cell r="BT48">
            <v>0</v>
          </cell>
          <cell r="BU48">
            <v>5.7</v>
          </cell>
          <cell r="BV48">
            <v>0</v>
          </cell>
          <cell r="BW48">
            <v>1.5</v>
          </cell>
          <cell r="BX48">
            <v>0</v>
          </cell>
          <cell r="BY48">
            <v>20.2</v>
          </cell>
          <cell r="BZ48">
            <v>19</v>
          </cell>
          <cell r="CA48">
            <v>1.2</v>
          </cell>
          <cell r="CB48">
            <v>0</v>
          </cell>
          <cell r="CC48">
            <v>0</v>
          </cell>
          <cell r="CD48">
            <v>50</v>
          </cell>
          <cell r="CE48">
            <v>50</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6.6</v>
          </cell>
          <cell r="CT48">
            <v>39</v>
          </cell>
          <cell r="CU48">
            <v>0</v>
          </cell>
          <cell r="CV48">
            <v>0</v>
          </cell>
          <cell r="CW48">
            <v>0</v>
          </cell>
          <cell r="CX48">
            <v>0</v>
          </cell>
          <cell r="CY48">
            <v>0.5</v>
          </cell>
          <cell r="CZ48">
            <v>7</v>
          </cell>
          <cell r="DA48">
            <v>0</v>
          </cell>
        </row>
        <row r="49">
          <cell r="A49" t="str">
            <v>Circuit kms single phase</v>
          </cell>
          <cell r="B49" t="str">
            <v>KMC1</v>
          </cell>
          <cell r="C49">
            <v>2003</v>
          </cell>
          <cell r="D49">
            <v>45.5</v>
          </cell>
          <cell r="E49">
            <v>670</v>
          </cell>
          <cell r="F49">
            <v>322.7</v>
          </cell>
          <cell r="G49">
            <v>211</v>
          </cell>
          <cell r="H49">
            <v>236</v>
          </cell>
          <cell r="I49">
            <v>702.8</v>
          </cell>
          <cell r="J49">
            <v>616</v>
          </cell>
          <cell r="K49">
            <v>71.3</v>
          </cell>
          <cell r="L49">
            <v>9.4</v>
          </cell>
          <cell r="M49">
            <v>273.5</v>
          </cell>
          <cell r="N49">
            <v>10</v>
          </cell>
          <cell r="O49">
            <v>192</v>
          </cell>
          <cell r="P49">
            <v>15.8</v>
          </cell>
          <cell r="Q49">
            <v>2.4</v>
          </cell>
          <cell r="R49">
            <v>0</v>
          </cell>
          <cell r="S49">
            <v>116.5</v>
          </cell>
          <cell r="T49">
            <v>1870</v>
          </cell>
          <cell r="U49">
            <v>459.9</v>
          </cell>
          <cell r="V49">
            <v>105</v>
          </cell>
          <cell r="W49">
            <v>101.7</v>
          </cell>
          <cell r="X49">
            <v>279</v>
          </cell>
          <cell r="Y49">
            <v>123.3</v>
          </cell>
          <cell r="Z49">
            <v>0</v>
          </cell>
          <cell r="AA49">
            <v>27.3</v>
          </cell>
          <cell r="AB49">
            <v>2.5</v>
          </cell>
          <cell r="AC49">
            <v>0</v>
          </cell>
          <cell r="AD49">
            <v>15.5</v>
          </cell>
          <cell r="AE49">
            <v>0</v>
          </cell>
          <cell r="AF49">
            <v>15.5</v>
          </cell>
          <cell r="AG49">
            <v>125</v>
          </cell>
          <cell r="AH49">
            <v>494.5</v>
          </cell>
          <cell r="AI49">
            <v>470</v>
          </cell>
          <cell r="AJ49">
            <v>24.5</v>
          </cell>
          <cell r="AK49">
            <v>980</v>
          </cell>
          <cell r="AL49">
            <v>848.9</v>
          </cell>
          <cell r="AM49">
            <v>41.1</v>
          </cell>
          <cell r="AN49">
            <v>1239</v>
          </cell>
          <cell r="AO49">
            <v>868</v>
          </cell>
          <cell r="AP49">
            <v>371</v>
          </cell>
          <cell r="AQ49">
            <v>10.6</v>
          </cell>
          <cell r="AR49">
            <v>20.9</v>
          </cell>
          <cell r="AS49">
            <v>1276</v>
          </cell>
          <cell r="AT49">
            <v>70571.399999999994</v>
          </cell>
          <cell r="AU49">
            <v>70560</v>
          </cell>
          <cell r="AV49">
            <v>11.4</v>
          </cell>
          <cell r="AW49">
            <v>1970</v>
          </cell>
          <cell r="AX49">
            <v>296</v>
          </cell>
          <cell r="AY49">
            <v>37</v>
          </cell>
          <cell r="AZ49">
            <v>96</v>
          </cell>
          <cell r="BA49">
            <v>987</v>
          </cell>
          <cell r="BB49">
            <v>42</v>
          </cell>
          <cell r="BC49">
            <v>107</v>
          </cell>
          <cell r="BD49">
            <v>1313</v>
          </cell>
          <cell r="BE49">
            <v>43</v>
          </cell>
          <cell r="BF49">
            <v>24.6</v>
          </cell>
          <cell r="BG49">
            <v>318</v>
          </cell>
          <cell r="BH49">
            <v>0</v>
          </cell>
          <cell r="BI49">
            <v>304.3</v>
          </cell>
          <cell r="BJ49">
            <v>0</v>
          </cell>
          <cell r="BK49">
            <v>304.3</v>
          </cell>
          <cell r="BL49">
            <v>1194</v>
          </cell>
          <cell r="BM49">
            <v>371</v>
          </cell>
          <cell r="BN49">
            <v>823</v>
          </cell>
          <cell r="BO49">
            <v>139</v>
          </cell>
          <cell r="BP49">
            <v>380</v>
          </cell>
          <cell r="BQ49">
            <v>180</v>
          </cell>
          <cell r="BR49">
            <v>170</v>
          </cell>
          <cell r="BS49">
            <v>597</v>
          </cell>
          <cell r="BT49">
            <v>64.5</v>
          </cell>
          <cell r="BU49">
            <v>71.599999999999994</v>
          </cell>
          <cell r="BV49">
            <v>206.7</v>
          </cell>
          <cell r="BW49">
            <v>51.8</v>
          </cell>
          <cell r="BX49">
            <v>44</v>
          </cell>
          <cell r="BY49">
            <v>165.8</v>
          </cell>
          <cell r="BZ49">
            <v>153</v>
          </cell>
          <cell r="CA49">
            <v>8.6999999999999993</v>
          </cell>
          <cell r="CB49">
            <v>4.0999999999999996</v>
          </cell>
          <cell r="CC49">
            <v>93.1</v>
          </cell>
          <cell r="CD49">
            <v>3042.2</v>
          </cell>
          <cell r="CE49">
            <v>2796</v>
          </cell>
          <cell r="CF49">
            <v>246.2</v>
          </cell>
          <cell r="CG49">
            <v>254</v>
          </cell>
          <cell r="CH49">
            <v>20</v>
          </cell>
          <cell r="CI49">
            <v>43</v>
          </cell>
          <cell r="CJ49">
            <v>138.69999999999999</v>
          </cell>
          <cell r="CK49">
            <v>58</v>
          </cell>
          <cell r="CL49">
            <v>581.6</v>
          </cell>
          <cell r="CM49">
            <v>57.2</v>
          </cell>
          <cell r="CN49">
            <v>0</v>
          </cell>
          <cell r="CO49">
            <v>320.10000000000002</v>
          </cell>
          <cell r="CP49">
            <v>135</v>
          </cell>
          <cell r="CQ49">
            <v>14</v>
          </cell>
          <cell r="CR49">
            <v>171.1</v>
          </cell>
          <cell r="CS49">
            <v>109.8</v>
          </cell>
          <cell r="CT49">
            <v>398</v>
          </cell>
          <cell r="CU49">
            <v>148.9</v>
          </cell>
          <cell r="CV49">
            <v>36</v>
          </cell>
          <cell r="CW49">
            <v>19.8</v>
          </cell>
          <cell r="CX49">
            <v>15.3</v>
          </cell>
          <cell r="CY49">
            <v>156.19999999999999</v>
          </cell>
          <cell r="CZ49">
            <v>502.1</v>
          </cell>
          <cell r="DA49">
            <v>106.3</v>
          </cell>
        </row>
        <row r="50">
          <cell r="A50" t="str">
            <v>No transmission transformers</v>
          </cell>
          <cell r="B50" t="str">
            <v>NTRST</v>
          </cell>
          <cell r="C50">
            <v>2003</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1471</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23</v>
          </cell>
          <cell r="AX50">
            <v>0</v>
          </cell>
          <cell r="AY50">
            <v>0</v>
          </cell>
          <cell r="AZ50">
            <v>0</v>
          </cell>
          <cell r="BA50">
            <v>14</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16</v>
          </cell>
          <cell r="CE50">
            <v>16</v>
          </cell>
          <cell r="CF50">
            <v>0</v>
          </cell>
          <cell r="CG50">
            <v>8</v>
          </cell>
          <cell r="CH50">
            <v>0</v>
          </cell>
          <cell r="CI50">
            <v>9</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2003</v>
          </cell>
          <cell r="D51">
            <v>4</v>
          </cell>
          <cell r="E51">
            <v>39</v>
          </cell>
          <cell r="F51">
            <v>23</v>
          </cell>
          <cell r="G51">
            <v>0</v>
          </cell>
          <cell r="H51">
            <v>5</v>
          </cell>
          <cell r="I51">
            <v>44</v>
          </cell>
          <cell r="J51">
            <v>8</v>
          </cell>
          <cell r="K51">
            <v>6</v>
          </cell>
          <cell r="L51">
            <v>0</v>
          </cell>
          <cell r="M51">
            <v>20</v>
          </cell>
          <cell r="N51">
            <v>4</v>
          </cell>
          <cell r="O51">
            <v>11</v>
          </cell>
          <cell r="P51">
            <v>1</v>
          </cell>
          <cell r="Q51">
            <v>0</v>
          </cell>
          <cell r="R51">
            <v>17</v>
          </cell>
          <cell r="S51">
            <v>0</v>
          </cell>
          <cell r="T51">
            <v>108</v>
          </cell>
          <cell r="U51">
            <v>30</v>
          </cell>
          <cell r="V51">
            <v>10</v>
          </cell>
          <cell r="W51">
            <v>0</v>
          </cell>
          <cell r="X51">
            <v>7</v>
          </cell>
          <cell r="Y51">
            <v>11</v>
          </cell>
          <cell r="Z51">
            <v>7</v>
          </cell>
          <cell r="AA51">
            <v>0</v>
          </cell>
          <cell r="AB51">
            <v>0</v>
          </cell>
          <cell r="AC51">
            <v>0</v>
          </cell>
          <cell r="AD51">
            <v>37</v>
          </cell>
          <cell r="AE51">
            <v>30</v>
          </cell>
          <cell r="AF51">
            <v>7</v>
          </cell>
          <cell r="AG51">
            <v>0</v>
          </cell>
          <cell r="AH51">
            <v>1</v>
          </cell>
          <cell r="AI51">
            <v>0</v>
          </cell>
          <cell r="AJ51">
            <v>1</v>
          </cell>
          <cell r="AK51">
            <v>18</v>
          </cell>
          <cell r="AL51">
            <v>70</v>
          </cell>
          <cell r="AM51">
            <v>0</v>
          </cell>
          <cell r="AN51">
            <v>48</v>
          </cell>
          <cell r="AO51">
            <v>48</v>
          </cell>
          <cell r="AP51">
            <v>0</v>
          </cell>
          <cell r="AQ51">
            <v>0</v>
          </cell>
          <cell r="AR51">
            <v>3</v>
          </cell>
          <cell r="AS51">
            <v>26</v>
          </cell>
          <cell r="AT51">
            <v>1682</v>
          </cell>
          <cell r="AU51">
            <v>1682</v>
          </cell>
          <cell r="AV51">
            <v>0</v>
          </cell>
          <cell r="AW51">
            <v>137</v>
          </cell>
          <cell r="AX51">
            <v>15</v>
          </cell>
          <cell r="AY51">
            <v>0</v>
          </cell>
          <cell r="AZ51">
            <v>34</v>
          </cell>
          <cell r="BA51">
            <v>7</v>
          </cell>
          <cell r="BB51">
            <v>0</v>
          </cell>
          <cell r="BC51">
            <v>7</v>
          </cell>
          <cell r="BD51">
            <v>46</v>
          </cell>
          <cell r="BE51">
            <v>0</v>
          </cell>
          <cell r="BF51">
            <v>6</v>
          </cell>
          <cell r="BG51">
            <v>8</v>
          </cell>
          <cell r="BH51">
            <v>0</v>
          </cell>
          <cell r="BI51">
            <v>100</v>
          </cell>
          <cell r="BJ51">
            <v>100</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5</v>
          </cell>
          <cell r="BY51">
            <v>39</v>
          </cell>
          <cell r="BZ51">
            <v>37</v>
          </cell>
          <cell r="CA51">
            <v>2</v>
          </cell>
          <cell r="CB51">
            <v>0</v>
          </cell>
          <cell r="CC51">
            <v>7</v>
          </cell>
          <cell r="CD51">
            <v>25</v>
          </cell>
          <cell r="CE51">
            <v>16</v>
          </cell>
          <cell r="CF51">
            <v>9</v>
          </cell>
          <cell r="CG51">
            <v>33</v>
          </cell>
          <cell r="CH51">
            <v>5</v>
          </cell>
          <cell r="CI51">
            <v>0</v>
          </cell>
          <cell r="CJ51">
            <v>0</v>
          </cell>
          <cell r="CK51">
            <v>0</v>
          </cell>
          <cell r="CL51">
            <v>33</v>
          </cell>
          <cell r="CM51">
            <v>5</v>
          </cell>
          <cell r="CN51">
            <v>0</v>
          </cell>
          <cell r="CO51">
            <v>65</v>
          </cell>
          <cell r="CP51">
            <v>58</v>
          </cell>
          <cell r="CQ51">
            <v>3</v>
          </cell>
          <cell r="CR51">
            <v>4</v>
          </cell>
          <cell r="CS51">
            <v>3</v>
          </cell>
          <cell r="CT51">
            <v>32</v>
          </cell>
          <cell r="CU51">
            <v>522</v>
          </cell>
          <cell r="CV51">
            <v>6</v>
          </cell>
          <cell r="CW51">
            <v>4</v>
          </cell>
          <cell r="CX51">
            <v>0</v>
          </cell>
          <cell r="CY51">
            <v>28</v>
          </cell>
          <cell r="CZ51">
            <v>14</v>
          </cell>
          <cell r="DA51">
            <v>0</v>
          </cell>
        </row>
        <row r="52">
          <cell r="A52" t="str">
            <v>No distribution transformers</v>
          </cell>
          <cell r="B52" t="str">
            <v>NTRFD</v>
          </cell>
          <cell r="C52">
            <v>2003</v>
          </cell>
          <cell r="D52">
            <v>324</v>
          </cell>
          <cell r="E52">
            <v>8306</v>
          </cell>
          <cell r="F52">
            <v>4706</v>
          </cell>
          <cell r="G52">
            <v>2631</v>
          </cell>
          <cell r="H52">
            <v>3034</v>
          </cell>
          <cell r="I52">
            <v>8507</v>
          </cell>
          <cell r="J52">
            <v>6657</v>
          </cell>
          <cell r="K52">
            <v>787</v>
          </cell>
          <cell r="L52">
            <v>1</v>
          </cell>
          <cell r="M52">
            <v>3446</v>
          </cell>
          <cell r="N52">
            <v>239</v>
          </cell>
          <cell r="O52">
            <v>1958</v>
          </cell>
          <cell r="P52">
            <v>263</v>
          </cell>
          <cell r="Q52">
            <v>66</v>
          </cell>
          <cell r="R52">
            <v>600</v>
          </cell>
          <cell r="S52">
            <v>1453</v>
          </cell>
          <cell r="T52">
            <v>24635</v>
          </cell>
          <cell r="U52">
            <v>7846</v>
          </cell>
          <cell r="V52">
            <v>1563</v>
          </cell>
          <cell r="W52">
            <v>608</v>
          </cell>
          <cell r="X52">
            <v>2971</v>
          </cell>
          <cell r="Y52">
            <v>2418</v>
          </cell>
          <cell r="Z52">
            <v>2491</v>
          </cell>
          <cell r="AA52">
            <v>788</v>
          </cell>
          <cell r="AB52">
            <v>113</v>
          </cell>
          <cell r="AC52">
            <v>5238</v>
          </cell>
          <cell r="AD52">
            <v>5484</v>
          </cell>
          <cell r="AE52">
            <v>5066</v>
          </cell>
          <cell r="AF52">
            <v>418</v>
          </cell>
          <cell r="AG52">
            <v>1499</v>
          </cell>
          <cell r="AH52">
            <v>5006</v>
          </cell>
          <cell r="AI52">
            <v>4758</v>
          </cell>
          <cell r="AJ52">
            <v>248</v>
          </cell>
          <cell r="AK52">
            <v>6344</v>
          </cell>
          <cell r="AL52">
            <v>3478</v>
          </cell>
          <cell r="AM52">
            <v>592</v>
          </cell>
          <cell r="AN52">
            <v>23227</v>
          </cell>
          <cell r="AO52">
            <v>17295</v>
          </cell>
          <cell r="AP52">
            <v>5932</v>
          </cell>
          <cell r="AQ52">
            <v>173</v>
          </cell>
          <cell r="AR52">
            <v>732</v>
          </cell>
          <cell r="AS52">
            <v>12671</v>
          </cell>
          <cell r="AT52">
            <v>505790</v>
          </cell>
          <cell r="AU52">
            <v>505619</v>
          </cell>
          <cell r="AV52">
            <v>171</v>
          </cell>
          <cell r="AW52">
            <v>38377</v>
          </cell>
          <cell r="AX52">
            <v>3016</v>
          </cell>
          <cell r="AY52">
            <v>690</v>
          </cell>
          <cell r="AZ52">
            <v>2200</v>
          </cell>
          <cell r="BA52">
            <v>9204</v>
          </cell>
          <cell r="BB52">
            <v>590</v>
          </cell>
          <cell r="BC52">
            <v>1703</v>
          </cell>
          <cell r="BD52">
            <v>14311</v>
          </cell>
          <cell r="BE52">
            <v>1102</v>
          </cell>
          <cell r="BF52">
            <v>1070</v>
          </cell>
          <cell r="BG52">
            <v>3863</v>
          </cell>
          <cell r="BH52">
            <v>0</v>
          </cell>
          <cell r="BI52">
            <v>3725</v>
          </cell>
          <cell r="BJ52">
            <v>3075</v>
          </cell>
          <cell r="BK52">
            <v>650</v>
          </cell>
          <cell r="BL52">
            <v>8102</v>
          </cell>
          <cell r="BM52">
            <v>4060</v>
          </cell>
          <cell r="BN52">
            <v>4042</v>
          </cell>
          <cell r="BO52">
            <v>1603</v>
          </cell>
          <cell r="BP52">
            <v>4950</v>
          </cell>
          <cell r="BQ52">
            <v>3890</v>
          </cell>
          <cell r="BR52">
            <v>725</v>
          </cell>
          <cell r="BS52">
            <v>7500</v>
          </cell>
          <cell r="BT52">
            <v>1225</v>
          </cell>
          <cell r="BU52">
            <v>1673</v>
          </cell>
          <cell r="BV52">
            <v>5687</v>
          </cell>
          <cell r="BW52">
            <v>1592</v>
          </cell>
          <cell r="BX52">
            <v>688</v>
          </cell>
          <cell r="BY52">
            <v>3548</v>
          </cell>
          <cell r="BZ52">
            <v>3112</v>
          </cell>
          <cell r="CA52">
            <v>298</v>
          </cell>
          <cell r="CB52">
            <v>138</v>
          </cell>
          <cell r="CC52">
            <v>2030</v>
          </cell>
          <cell r="CD52">
            <v>31565</v>
          </cell>
          <cell r="CE52">
            <v>29344</v>
          </cell>
          <cell r="CF52">
            <v>2221</v>
          </cell>
          <cell r="CG52">
            <v>5500</v>
          </cell>
          <cell r="CH52">
            <v>425</v>
          </cell>
          <cell r="CI52">
            <v>960</v>
          </cell>
          <cell r="CJ52">
            <v>901</v>
          </cell>
          <cell r="CK52">
            <v>1231</v>
          </cell>
          <cell r="CL52">
            <v>6743</v>
          </cell>
          <cell r="CM52">
            <v>865</v>
          </cell>
          <cell r="CN52">
            <v>59055</v>
          </cell>
          <cell r="CO52">
            <v>14385</v>
          </cell>
          <cell r="CP52">
            <v>12400</v>
          </cell>
          <cell r="CQ52">
            <v>328</v>
          </cell>
          <cell r="CR52">
            <v>1657</v>
          </cell>
          <cell r="CS52">
            <v>1210</v>
          </cell>
          <cell r="CT52">
            <v>8693</v>
          </cell>
          <cell r="CU52">
            <v>1959</v>
          </cell>
          <cell r="CV52">
            <v>671</v>
          </cell>
          <cell r="CW52">
            <v>417</v>
          </cell>
          <cell r="CX52">
            <v>300</v>
          </cell>
          <cell r="CY52">
            <v>2885</v>
          </cell>
          <cell r="CZ52">
            <v>4751</v>
          </cell>
          <cell r="DA52">
            <v>1640</v>
          </cell>
        </row>
        <row r="53">
          <cell r="A53" t="str">
            <v>Utility average load factor</v>
          </cell>
          <cell r="B53" t="str">
            <v>LF</v>
          </cell>
          <cell r="C53">
            <v>2003</v>
          </cell>
          <cell r="D53">
            <v>68.180000000000007</v>
          </cell>
          <cell r="E53">
            <v>0.57999999999999996</v>
          </cell>
          <cell r="F53">
            <v>79.010000000000005</v>
          </cell>
          <cell r="G53">
            <v>65</v>
          </cell>
          <cell r="H53">
            <v>63</v>
          </cell>
          <cell r="I53">
            <v>72.7</v>
          </cell>
          <cell r="J53">
            <v>72.27</v>
          </cell>
          <cell r="K53">
            <v>65.67</v>
          </cell>
          <cell r="L53">
            <v>0</v>
          </cell>
          <cell r="M53">
            <v>72.599999999999994</v>
          </cell>
          <cell r="N53">
            <v>70.2</v>
          </cell>
          <cell r="O53">
            <v>75.52</v>
          </cell>
          <cell r="P53">
            <v>0</v>
          </cell>
          <cell r="Q53" t="str">
            <v>0.25</v>
          </cell>
          <cell r="R53">
            <v>64</v>
          </cell>
          <cell r="S53">
            <v>0</v>
          </cell>
          <cell r="T53">
            <v>0</v>
          </cell>
          <cell r="U53">
            <v>81.8</v>
          </cell>
          <cell r="V53">
            <v>73.13</v>
          </cell>
          <cell r="W53">
            <v>71</v>
          </cell>
          <cell r="X53">
            <v>67.7</v>
          </cell>
          <cell r="Y53">
            <v>91.3</v>
          </cell>
          <cell r="Z53">
            <v>64.2</v>
          </cell>
          <cell r="AA53">
            <v>69.87</v>
          </cell>
          <cell r="AB53">
            <v>0.05</v>
          </cell>
          <cell r="AC53">
            <v>0</v>
          </cell>
          <cell r="AD53">
            <v>0</v>
          </cell>
          <cell r="AE53">
            <v>0</v>
          </cell>
          <cell r="AF53">
            <v>60.58</v>
          </cell>
          <cell r="AG53">
            <v>66.599999999999994</v>
          </cell>
          <cell r="AH53">
            <v>0</v>
          </cell>
          <cell r="AI53">
            <v>0</v>
          </cell>
          <cell r="AJ53">
            <v>0</v>
          </cell>
          <cell r="AK53">
            <v>61.48</v>
          </cell>
          <cell r="AL53">
            <v>80.33</v>
          </cell>
          <cell r="AM53">
            <v>0</v>
          </cell>
          <cell r="AN53">
            <v>0</v>
          </cell>
          <cell r="AO53">
            <v>71.77</v>
          </cell>
          <cell r="AP53">
            <v>0</v>
          </cell>
          <cell r="AQ53">
            <v>0</v>
          </cell>
          <cell r="AR53">
            <v>0</v>
          </cell>
          <cell r="AS53">
            <v>0</v>
          </cell>
          <cell r="AT53">
            <v>0</v>
          </cell>
          <cell r="AU53">
            <v>0</v>
          </cell>
          <cell r="AV53">
            <v>0.68</v>
          </cell>
          <cell r="AW53">
            <v>0.72</v>
          </cell>
          <cell r="AX53">
            <v>55</v>
          </cell>
          <cell r="AY53">
            <v>72.2</v>
          </cell>
          <cell r="AZ53">
            <v>0.74</v>
          </cell>
          <cell r="BA53">
            <v>73.3</v>
          </cell>
          <cell r="BB53">
            <v>0.68</v>
          </cell>
          <cell r="BC53">
            <v>72.88</v>
          </cell>
          <cell r="BD53">
            <v>72.900000000000006</v>
          </cell>
          <cell r="BE53">
            <v>68</v>
          </cell>
          <cell r="BF53">
            <v>86.5</v>
          </cell>
          <cell r="BG53">
            <v>0</v>
          </cell>
          <cell r="BH53">
            <v>0</v>
          </cell>
          <cell r="BI53">
            <v>0</v>
          </cell>
          <cell r="BJ53">
            <v>0</v>
          </cell>
          <cell r="BK53">
            <v>69.819999999999993</v>
          </cell>
          <cell r="BL53">
            <v>0</v>
          </cell>
          <cell r="BM53">
            <v>0</v>
          </cell>
          <cell r="BN53">
            <v>88</v>
          </cell>
          <cell r="BO53">
            <v>76.599999999999994</v>
          </cell>
          <cell r="BP53">
            <v>0.71</v>
          </cell>
          <cell r="BQ53">
            <v>0.57999999999999996</v>
          </cell>
          <cell r="BR53">
            <v>0</v>
          </cell>
          <cell r="BS53">
            <v>74.2</v>
          </cell>
          <cell r="BT53">
            <v>70.75</v>
          </cell>
          <cell r="BU53">
            <v>73</v>
          </cell>
          <cell r="BV53">
            <v>76.459999999999994</v>
          </cell>
          <cell r="BW53">
            <v>60</v>
          </cell>
          <cell r="BX53">
            <v>68.06</v>
          </cell>
          <cell r="BY53">
            <v>0</v>
          </cell>
          <cell r="BZ53">
            <v>71.72</v>
          </cell>
          <cell r="CA53">
            <v>70.55</v>
          </cell>
          <cell r="CB53">
            <v>70.11</v>
          </cell>
          <cell r="CC53">
            <v>56</v>
          </cell>
          <cell r="CD53">
            <v>0</v>
          </cell>
          <cell r="CE53">
            <v>68.73</v>
          </cell>
          <cell r="CF53">
            <v>0.69</v>
          </cell>
          <cell r="CG53">
            <v>75.400000000000006</v>
          </cell>
          <cell r="CH53">
            <v>70</v>
          </cell>
          <cell r="CI53">
            <v>0</v>
          </cell>
          <cell r="CJ53">
            <v>8.64</v>
          </cell>
          <cell r="CK53">
            <v>0</v>
          </cell>
          <cell r="CL53">
            <v>73.209999999999994</v>
          </cell>
          <cell r="CM53">
            <v>0</v>
          </cell>
          <cell r="CN53">
            <v>74.16</v>
          </cell>
          <cell r="CO53">
            <v>0</v>
          </cell>
          <cell r="CP53">
            <v>73.319999999999993</v>
          </cell>
          <cell r="CQ53">
            <v>71.099999999999994</v>
          </cell>
          <cell r="CR53">
            <v>74.61</v>
          </cell>
          <cell r="CS53">
            <v>0</v>
          </cell>
          <cell r="CT53">
            <v>0</v>
          </cell>
          <cell r="CU53" t="str">
            <v>0.70</v>
          </cell>
          <cell r="CV53">
            <v>72.8</v>
          </cell>
          <cell r="CW53">
            <v>67</v>
          </cell>
          <cell r="CX53">
            <v>0</v>
          </cell>
          <cell r="CY53">
            <v>0</v>
          </cell>
          <cell r="CZ53">
            <v>70.599999999999994</v>
          </cell>
          <cell r="DA53">
            <v>72</v>
          </cell>
        </row>
      </sheetData>
      <sheetData sheetId="32">
        <row r="1">
          <cell r="A1" t="str">
            <v>Distributor Data for Year ended Dec 31st, 2002</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A3" t="str">
            <v>Current Company</v>
          </cell>
          <cell r="C3">
            <v>0</v>
          </cell>
          <cell r="D3" t="str">
            <v>Atikokan Hydro Inc.</v>
          </cell>
          <cell r="E3" t="str">
            <v>Barrie Hydro Distribution Inc.</v>
          </cell>
          <cell r="F3" t="str">
            <v>Bluewater Power Distribution Corporation</v>
          </cell>
          <cell r="G3" t="str">
            <v>Brant County Power Inc.</v>
          </cell>
          <cell r="H3" t="str">
            <v>Brantford Power Inc.</v>
          </cell>
          <cell r="I3" t="str">
            <v>Burlington Hydro Inc.</v>
          </cell>
          <cell r="J3" t="str">
            <v>Cambridge and North Dumfries Hydro Inc.</v>
          </cell>
          <cell r="K3" t="str">
            <v>Centre Wellington Hydro Ltd.</v>
          </cell>
          <cell r="L3" t="str">
            <v>Chapleau Public Utilities Corporation</v>
          </cell>
          <cell r="M3" t="str">
            <v>Chatham-Kent Hydro Inc.</v>
          </cell>
          <cell r="N3" t="str">
            <v>Clinton Power Corporation</v>
          </cell>
          <cell r="O3" t="str">
            <v>COLLUS Power Corp.</v>
          </cell>
          <cell r="P3" t="str">
            <v>Cooperative Hydro Embrun Inc.</v>
          </cell>
          <cell r="Q3" t="str">
            <v>Dutton Hydro Limited</v>
          </cell>
          <cell r="R3" t="str">
            <v>E.L.K. Energy Inc.</v>
          </cell>
          <cell r="S3" t="str">
            <v>Enersource Hydro Mississauga Inc.</v>
          </cell>
          <cell r="T3" t="str">
            <v>ENWIN Utilities Ltd.</v>
          </cell>
          <cell r="U3" t="str">
            <v>Erie Thames Powerlines Corporation</v>
          </cell>
          <cell r="V3" t="str">
            <v>Espanola Regional Hydro Distribution Corporation</v>
          </cell>
          <cell r="W3" t="str">
            <v>Essex Powerlines Corporation</v>
          </cell>
          <cell r="X3" t="str">
            <v>Festival Hydro Inc.</v>
          </cell>
          <cell r="Y3" t="str">
            <v>Fort Erie (CNP)</v>
          </cell>
          <cell r="Z3" t="str">
            <v>Fort Frances Power Corporation</v>
          </cell>
          <cell r="AA3" t="str">
            <v>Grand Valley Energy Inc.</v>
          </cell>
          <cell r="AB3" t="str">
            <v>Algoma Power Inc.</v>
          </cell>
          <cell r="AC3" t="str">
            <v>Greater Sudbury Hydro Inc.</v>
          </cell>
          <cell r="AD3">
            <v>0</v>
          </cell>
          <cell r="AE3">
            <v>0</v>
          </cell>
          <cell r="AF3" t="str">
            <v>Grimsby Power Incorporated</v>
          </cell>
          <cell r="AG3" t="str">
            <v>Guelph Hydro Electric Systems Inc.</v>
          </cell>
          <cell r="AH3">
            <v>0</v>
          </cell>
          <cell r="AI3">
            <v>0</v>
          </cell>
          <cell r="AJ3" t="str">
            <v>Haldimand County Hydro Inc.</v>
          </cell>
          <cell r="AK3" t="str">
            <v>Halton Hills Hydro Inc.</v>
          </cell>
          <cell r="AL3" t="str">
            <v>Hearst Power Distribution Company Limited</v>
          </cell>
          <cell r="AM3" t="str">
            <v>Horizon Utilities Corporation</v>
          </cell>
          <cell r="AN3" t="str">
            <v>Hamilton Hydro Inc.</v>
          </cell>
          <cell r="AO3" t="str">
            <v>St. Catherines Hydro Utility Services Inc.</v>
          </cell>
          <cell r="AP3" t="str">
            <v>Hydro 2000 Inc.</v>
          </cell>
          <cell r="AQ3" t="str">
            <v>Hydro Hawkesbury Inc.</v>
          </cell>
          <cell r="AR3" t="str">
            <v>Hydro One Brampton Networks Inc.</v>
          </cell>
          <cell r="AS3" t="str">
            <v>Hydro One Networks Inc.</v>
          </cell>
          <cell r="AT3">
            <v>0</v>
          </cell>
          <cell r="AU3">
            <v>0</v>
          </cell>
          <cell r="AV3" t="str">
            <v>Hydro Ottawa Limited</v>
          </cell>
          <cell r="AW3" t="str">
            <v>Innisfil Hydro Distribution Systems Limited</v>
          </cell>
          <cell r="AX3" t="str">
            <v>Kenora Hydro Electric Corporation Ltd.</v>
          </cell>
          <cell r="AY3" t="str">
            <v>Kingston Hydro Corporation</v>
          </cell>
          <cell r="AZ3" t="str">
            <v>Kitchener-Wilmot Hydro Inc.</v>
          </cell>
          <cell r="BA3" t="str">
            <v>Lakefront Utilities Inc.</v>
          </cell>
          <cell r="BB3" t="str">
            <v>Lakeland Power Distribution Ltd.</v>
          </cell>
          <cell r="BC3" t="str">
            <v>London Hydro Inc.</v>
          </cell>
          <cell r="BD3" t="str">
            <v>Middlesex Power Distribution Corporation</v>
          </cell>
          <cell r="BE3" t="str">
            <v>Midland Power Utility Corporation</v>
          </cell>
          <cell r="BF3" t="str">
            <v>Milton Hydro Distribution Inc.</v>
          </cell>
          <cell r="BG3" t="str">
            <v>Newmarket - Tay Power Distribution Ltd.</v>
          </cell>
          <cell r="BH3" t="str">
            <v>Newmarket Hydro Ltd.</v>
          </cell>
          <cell r="BI3" t="str">
            <v>Tay Hydro Electric Distribution Company Inc.</v>
          </cell>
          <cell r="BJ3" t="str">
            <v>Niagara Peninsula Energy Inc.</v>
          </cell>
          <cell r="BK3" t="str">
            <v>Niagara Falls Hydro Inc.</v>
          </cell>
          <cell r="BL3" t="str">
            <v>Peninsula West Utilities Limited</v>
          </cell>
          <cell r="BM3" t="str">
            <v>Niagara-on-the-Lake Hydro Inc.</v>
          </cell>
          <cell r="BN3" t="str">
            <v>Norfolk Power Distribution Inc.</v>
          </cell>
          <cell r="BO3" t="str">
            <v>North Bay Hydro Distribution Limited</v>
          </cell>
          <cell r="BP3" t="str">
            <v>Northern Ontario Wires Inc.</v>
          </cell>
          <cell r="BQ3" t="str">
            <v>Oakville Hydro Electricity Distribution Inc.</v>
          </cell>
          <cell r="BR3" t="str">
            <v>Orangeville Hydro Limited</v>
          </cell>
          <cell r="BS3" t="str">
            <v>Orillia Power Distribution Corporation</v>
          </cell>
          <cell r="BT3" t="str">
            <v>Oshawa PUC Networks Inc.</v>
          </cell>
          <cell r="BU3" t="str">
            <v>Ottawa River Power Corporation</v>
          </cell>
          <cell r="BV3" t="str">
            <v>Parry Sound Power Corporation</v>
          </cell>
          <cell r="BW3" t="str">
            <v>Peterborough Distribution Incorporated</v>
          </cell>
          <cell r="BX3" t="str">
            <v>Peterborough Distribution Inc without Asphodel Norwood and Lakefield</v>
          </cell>
          <cell r="BY3" t="str">
            <v>Lakefield Distribution Inc.</v>
          </cell>
          <cell r="BZ3" t="str">
            <v>Asphodel Norwood Distribution Inc.</v>
          </cell>
          <cell r="CA3" t="str">
            <v>Port Colborne (CNP)</v>
          </cell>
          <cell r="CB3" t="str">
            <v>Powerstream Inc.</v>
          </cell>
          <cell r="CC3" t="str">
            <v>PowerStream Inc. without Aurora</v>
          </cell>
          <cell r="CD3" t="str">
            <v>Aurora Hydro Connections Limited</v>
          </cell>
          <cell r="CE3" t="str">
            <v>PUC Distribution Inc.</v>
          </cell>
          <cell r="CF3" t="str">
            <v>Renfrew Hydro Inc.</v>
          </cell>
          <cell r="CG3" t="str">
            <v>Rideau St. Lawrence Distribution Inc.</v>
          </cell>
          <cell r="CH3" t="str">
            <v>Sioux Lookout Hydro Inc.</v>
          </cell>
          <cell r="CI3" t="str">
            <v>St. Thomas Energy Inc.</v>
          </cell>
          <cell r="CJ3" t="str">
            <v>Thunder Bay Hydro Electricity Distribution Inc.</v>
          </cell>
          <cell r="CK3" t="str">
            <v>Tillsonburg Hydro Inc.</v>
          </cell>
          <cell r="CL3" t="str">
            <v>Toronto Hydro-Electric System Limited</v>
          </cell>
          <cell r="CM3" t="str">
            <v>Veridian Connections Inc.</v>
          </cell>
          <cell r="CN3">
            <v>0</v>
          </cell>
          <cell r="CO3">
            <v>0</v>
          </cell>
          <cell r="CP3">
            <v>0</v>
          </cell>
          <cell r="CQ3" t="str">
            <v>Wasaga Distribution Inc.</v>
          </cell>
          <cell r="CR3" t="str">
            <v>Waterloo North Hydro Inc.</v>
          </cell>
          <cell r="CS3" t="str">
            <v>Welland Hydro-Electric System Corp.</v>
          </cell>
          <cell r="CT3" t="str">
            <v>Wellington North Power Inc.</v>
          </cell>
          <cell r="CU3" t="str">
            <v>West Coast Huron Energy Inc.</v>
          </cell>
          <cell r="CV3" t="str">
            <v>West Perth Power Inc.</v>
          </cell>
          <cell r="CW3" t="str">
            <v>Westario Power Inc.</v>
          </cell>
          <cell r="CX3" t="str">
            <v>Whitby Hydro Electric Corporation</v>
          </cell>
          <cell r="CY3" t="str">
            <v>Woodstock Hydro Services Inc.</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0</v>
          </cell>
          <cell r="AE4">
            <v>0</v>
          </cell>
          <cell r="AF4">
            <v>18341073.300000001</v>
          </cell>
          <cell r="AG4">
            <v>92136149.489999995</v>
          </cell>
          <cell r="AH4">
            <v>0</v>
          </cell>
          <cell r="AI4">
            <v>0</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0</v>
          </cell>
          <cell r="AU4">
            <v>0</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0</v>
          </cell>
          <cell r="CO4">
            <v>0</v>
          </cell>
          <cell r="CP4">
            <v>0</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0</v>
          </cell>
          <cell r="AE5">
            <v>0</v>
          </cell>
          <cell r="AF5">
            <v>-7253937.5700000003</v>
          </cell>
          <cell r="AG5">
            <v>-10879939.520000001</v>
          </cell>
          <cell r="AH5">
            <v>0</v>
          </cell>
          <cell r="AI5">
            <v>0</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0</v>
          </cell>
          <cell r="AU5">
            <v>0</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0</v>
          </cell>
          <cell r="CO5">
            <v>0</v>
          </cell>
          <cell r="CP5">
            <v>0</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Amortization Expense</v>
          </cell>
          <cell r="B6">
            <v>0</v>
          </cell>
          <cell r="C6">
            <v>2002</v>
          </cell>
          <cell r="D6">
            <v>200588</v>
          </cell>
          <cell r="E6">
            <v>5813292</v>
          </cell>
          <cell r="F6">
            <v>2873504</v>
          </cell>
          <cell r="G6">
            <v>703124.06</v>
          </cell>
          <cell r="H6">
            <v>1925441</v>
          </cell>
          <cell r="I6">
            <v>5195739.28</v>
          </cell>
          <cell r="J6">
            <v>4490645</v>
          </cell>
          <cell r="K6">
            <v>464029.11</v>
          </cell>
          <cell r="L6">
            <v>39855.129999999997</v>
          </cell>
          <cell r="M6">
            <v>2589054</v>
          </cell>
          <cell r="N6">
            <v>46139.13</v>
          </cell>
          <cell r="O6">
            <v>786449.64</v>
          </cell>
          <cell r="P6">
            <v>94115.79</v>
          </cell>
          <cell r="Q6">
            <v>0</v>
          </cell>
          <cell r="R6">
            <v>694112.11</v>
          </cell>
          <cell r="S6">
            <v>26258868.620000001</v>
          </cell>
          <cell r="T6">
            <v>7728960</v>
          </cell>
          <cell r="U6">
            <v>804129.42</v>
          </cell>
          <cell r="V6">
            <v>222382</v>
          </cell>
          <cell r="W6">
            <v>1203079.23</v>
          </cell>
          <cell r="X6">
            <v>1990659.62</v>
          </cell>
          <cell r="Y6">
            <v>1808004.89</v>
          </cell>
          <cell r="Z6">
            <v>328189.19</v>
          </cell>
          <cell r="AA6">
            <v>35210.160000000003</v>
          </cell>
          <cell r="AB6">
            <v>2595572.2400000002</v>
          </cell>
          <cell r="AC6">
            <v>4095866.94</v>
          </cell>
          <cell r="AD6">
            <v>0</v>
          </cell>
          <cell r="AE6">
            <v>0</v>
          </cell>
          <cell r="AF6">
            <v>662196.04</v>
          </cell>
          <cell r="AG6">
            <v>4746026.7</v>
          </cell>
          <cell r="AH6">
            <v>0</v>
          </cell>
          <cell r="AI6">
            <v>0</v>
          </cell>
          <cell r="AJ6">
            <v>1928390.53</v>
          </cell>
          <cell r="AK6">
            <v>1768393</v>
          </cell>
          <cell r="AL6">
            <v>172926.55</v>
          </cell>
          <cell r="AM6">
            <v>17001949.309999999</v>
          </cell>
          <cell r="AN6">
            <v>13136514.369999999</v>
          </cell>
          <cell r="AO6">
            <v>3865434.94</v>
          </cell>
          <cell r="AP6">
            <v>54985.09</v>
          </cell>
          <cell r="AQ6">
            <v>167303.51999999999</v>
          </cell>
          <cell r="AR6">
            <v>12693757.220000001</v>
          </cell>
          <cell r="AS6">
            <v>170067607.49000001</v>
          </cell>
          <cell r="AT6">
            <v>0</v>
          </cell>
          <cell r="AU6">
            <v>0</v>
          </cell>
          <cell r="AV6">
            <v>23431728.52</v>
          </cell>
          <cell r="AW6">
            <v>1440711.58</v>
          </cell>
          <cell r="AX6">
            <v>432896</v>
          </cell>
          <cell r="AY6">
            <v>1389432.67</v>
          </cell>
          <cell r="AZ6">
            <v>7184857.1600000001</v>
          </cell>
          <cell r="BA6">
            <v>662165.6</v>
          </cell>
          <cell r="BB6">
            <v>764954.37</v>
          </cell>
          <cell r="BC6">
            <v>10886415.07</v>
          </cell>
          <cell r="BD6">
            <v>504618.04</v>
          </cell>
          <cell r="BE6">
            <v>495283.55</v>
          </cell>
          <cell r="BF6">
            <v>1720527.92</v>
          </cell>
          <cell r="BG6">
            <v>2788972.15</v>
          </cell>
          <cell r="BH6">
            <v>2551080.23</v>
          </cell>
          <cell r="BI6">
            <v>237891.92</v>
          </cell>
          <cell r="BJ6">
            <v>5736111.3300000001</v>
          </cell>
          <cell r="BK6">
            <v>2866238.33</v>
          </cell>
          <cell r="BL6">
            <v>2869873</v>
          </cell>
          <cell r="BM6">
            <v>1003589.76</v>
          </cell>
          <cell r="BN6">
            <v>2243455.21</v>
          </cell>
          <cell r="BO6">
            <v>2266176.37</v>
          </cell>
          <cell r="BP6">
            <v>376369.68</v>
          </cell>
          <cell r="BQ6">
            <v>9943269.8100000005</v>
          </cell>
          <cell r="BR6">
            <v>811303.38</v>
          </cell>
          <cell r="BS6">
            <v>1298982.96</v>
          </cell>
          <cell r="BT6">
            <v>3079079.54</v>
          </cell>
          <cell r="BU6">
            <v>557579.53</v>
          </cell>
          <cell r="BV6">
            <v>325647.01</v>
          </cell>
          <cell r="BW6">
            <v>2377167.85</v>
          </cell>
          <cell r="BX6">
            <v>2287624.6</v>
          </cell>
          <cell r="BY6">
            <v>68042.73</v>
          </cell>
          <cell r="BZ6">
            <v>21500.52</v>
          </cell>
          <cell r="CA6">
            <v>138260.29999999999</v>
          </cell>
          <cell r="CB6">
            <v>24705866.420000002</v>
          </cell>
          <cell r="CC6">
            <v>23161281.030000001</v>
          </cell>
          <cell r="CD6">
            <v>1544585.39</v>
          </cell>
          <cell r="CE6">
            <v>2455890.16</v>
          </cell>
          <cell r="CF6">
            <v>349269.84</v>
          </cell>
          <cell r="CG6">
            <v>146008.26999999999</v>
          </cell>
          <cell r="CH6">
            <v>199657.38</v>
          </cell>
          <cell r="CI6">
            <v>988309.07</v>
          </cell>
          <cell r="CJ6">
            <v>3974007</v>
          </cell>
          <cell r="CK6">
            <v>292623.09000000003</v>
          </cell>
          <cell r="CL6">
            <v>121993909.73</v>
          </cell>
          <cell r="CM6">
            <v>8193237.6399999997</v>
          </cell>
          <cell r="CN6">
            <v>0</v>
          </cell>
          <cell r="CO6">
            <v>0</v>
          </cell>
          <cell r="CP6">
            <v>0</v>
          </cell>
          <cell r="CQ6">
            <v>467289.41</v>
          </cell>
          <cell r="CR6">
            <v>5153482.53</v>
          </cell>
          <cell r="CS6">
            <v>1187764.69</v>
          </cell>
          <cell r="CT6">
            <v>228534.35</v>
          </cell>
          <cell r="CU6">
            <v>188245</v>
          </cell>
          <cell r="CV6">
            <v>148151</v>
          </cell>
          <cell r="CW6">
            <v>1034835</v>
          </cell>
          <cell r="CX6">
            <v>3248621.64</v>
          </cell>
          <cell r="CY6">
            <v>1379909.82</v>
          </cell>
        </row>
        <row r="7">
          <cell r="A7" t="str">
            <v>Plant Additions</v>
          </cell>
          <cell r="B7" t="str">
            <v>PADD</v>
          </cell>
          <cell r="C7">
            <v>2002</v>
          </cell>
          <cell r="D7">
            <v>101324</v>
          </cell>
          <cell r="E7">
            <v>11780010</v>
          </cell>
          <cell r="F7">
            <v>2573778</v>
          </cell>
          <cell r="G7">
            <v>973769.74</v>
          </cell>
          <cell r="H7">
            <v>2484370</v>
          </cell>
          <cell r="I7">
            <v>4257060.33</v>
          </cell>
          <cell r="J7">
            <v>15814852</v>
          </cell>
          <cell r="K7">
            <v>596695.59</v>
          </cell>
          <cell r="L7">
            <v>1702</v>
          </cell>
          <cell r="M7">
            <v>3134430</v>
          </cell>
          <cell r="N7">
            <v>25192</v>
          </cell>
          <cell r="O7">
            <v>637632.23</v>
          </cell>
          <cell r="P7">
            <v>159051</v>
          </cell>
          <cell r="Q7">
            <v>6920</v>
          </cell>
          <cell r="R7">
            <v>467078.64</v>
          </cell>
          <cell r="S7">
            <v>40305532</v>
          </cell>
          <cell r="T7">
            <v>17134598</v>
          </cell>
          <cell r="U7">
            <v>1418047.2</v>
          </cell>
          <cell r="V7">
            <v>211818</v>
          </cell>
          <cell r="W7">
            <v>1294943.07</v>
          </cell>
          <cell r="X7">
            <v>2518786.13</v>
          </cell>
          <cell r="Y7">
            <v>4296122.4400000004</v>
          </cell>
          <cell r="Z7">
            <v>87334.399999999994</v>
          </cell>
          <cell r="AA7">
            <v>0</v>
          </cell>
          <cell r="AB7">
            <v>0</v>
          </cell>
          <cell r="AC7">
            <v>4588505.3600000003</v>
          </cell>
          <cell r="AD7">
            <v>0</v>
          </cell>
          <cell r="AE7">
            <v>0</v>
          </cell>
          <cell r="AF7">
            <v>952778.5</v>
          </cell>
          <cell r="AG7">
            <v>6779151</v>
          </cell>
          <cell r="AH7">
            <v>0</v>
          </cell>
          <cell r="AI7">
            <v>0</v>
          </cell>
          <cell r="AJ7">
            <v>586071.74</v>
          </cell>
          <cell r="AK7">
            <v>2228019</v>
          </cell>
          <cell r="AL7">
            <v>135450.07</v>
          </cell>
          <cell r="AM7">
            <v>23503157.240000002</v>
          </cell>
          <cell r="AN7">
            <v>17594576</v>
          </cell>
          <cell r="AO7">
            <v>5908581.2400000002</v>
          </cell>
          <cell r="AP7">
            <v>122707.49</v>
          </cell>
          <cell r="AQ7">
            <v>23636.25</v>
          </cell>
          <cell r="AR7">
            <v>18344338</v>
          </cell>
          <cell r="AS7">
            <v>268093253.31</v>
          </cell>
          <cell r="AT7">
            <v>0</v>
          </cell>
          <cell r="AU7">
            <v>0</v>
          </cell>
          <cell r="AV7">
            <v>31500913</v>
          </cell>
          <cell r="AW7">
            <v>831533.95</v>
          </cell>
          <cell r="AX7">
            <v>331580</v>
          </cell>
          <cell r="AY7">
            <v>3628553.13</v>
          </cell>
          <cell r="AZ7">
            <v>12325157</v>
          </cell>
          <cell r="BA7">
            <v>262133</v>
          </cell>
          <cell r="BB7">
            <v>1502046.92</v>
          </cell>
          <cell r="BC7">
            <v>19046343</v>
          </cell>
          <cell r="BD7">
            <v>273591</v>
          </cell>
          <cell r="BE7">
            <v>291411.56</v>
          </cell>
          <cell r="BF7">
            <v>4810757</v>
          </cell>
          <cell r="BG7">
            <v>1942999.39</v>
          </cell>
          <cell r="BH7">
            <v>1793159.46</v>
          </cell>
          <cell r="BI7">
            <v>149839.93</v>
          </cell>
          <cell r="BJ7">
            <v>6791920</v>
          </cell>
          <cell r="BK7">
            <v>4477491</v>
          </cell>
          <cell r="BL7">
            <v>2314429</v>
          </cell>
          <cell r="BM7">
            <v>1652856.35</v>
          </cell>
          <cell r="BN7">
            <v>5917050</v>
          </cell>
          <cell r="BO7">
            <v>1835771</v>
          </cell>
          <cell r="BP7">
            <v>55726.3</v>
          </cell>
          <cell r="BQ7">
            <v>8530376</v>
          </cell>
          <cell r="BR7">
            <v>942854.81</v>
          </cell>
          <cell r="BS7">
            <v>974127</v>
          </cell>
          <cell r="BT7">
            <v>4029764.02</v>
          </cell>
          <cell r="BU7">
            <v>642931.51</v>
          </cell>
          <cell r="BV7">
            <v>191526.27</v>
          </cell>
          <cell r="BW7">
            <v>2698415</v>
          </cell>
          <cell r="BX7">
            <v>2419543</v>
          </cell>
          <cell r="BY7">
            <v>241415</v>
          </cell>
          <cell r="BZ7">
            <v>37457</v>
          </cell>
          <cell r="CA7">
            <v>360687.5</v>
          </cell>
          <cell r="CB7">
            <v>33509945.039999999</v>
          </cell>
          <cell r="CC7">
            <v>32018576</v>
          </cell>
          <cell r="CD7">
            <v>1491369.04</v>
          </cell>
          <cell r="CE7">
            <v>2228519</v>
          </cell>
          <cell r="CF7">
            <v>508993</v>
          </cell>
          <cell r="CG7">
            <v>233282</v>
          </cell>
          <cell r="CH7">
            <v>422550.42</v>
          </cell>
          <cell r="CI7">
            <v>2211503.5299999998</v>
          </cell>
          <cell r="CJ7">
            <v>6793028</v>
          </cell>
          <cell r="CK7">
            <v>425329</v>
          </cell>
          <cell r="CL7">
            <v>166919710</v>
          </cell>
          <cell r="CM7">
            <v>9409207.870000001</v>
          </cell>
          <cell r="CN7">
            <v>0</v>
          </cell>
          <cell r="CO7">
            <v>0</v>
          </cell>
          <cell r="CP7">
            <v>0</v>
          </cell>
          <cell r="CQ7">
            <v>505052</v>
          </cell>
          <cell r="CR7">
            <v>10844093</v>
          </cell>
          <cell r="CS7">
            <v>1242403</v>
          </cell>
          <cell r="CT7">
            <v>168808.79</v>
          </cell>
          <cell r="CU7">
            <v>0</v>
          </cell>
          <cell r="CV7">
            <v>0</v>
          </cell>
          <cell r="CW7">
            <v>1111288</v>
          </cell>
          <cell r="CX7">
            <v>3074375</v>
          </cell>
          <cell r="CY7">
            <v>1462953.82</v>
          </cell>
        </row>
        <row r="8">
          <cell r="A8" t="str">
            <v>OM&amp;A Expense</v>
          </cell>
          <cell r="B8" t="str">
            <v>COMA</v>
          </cell>
          <cell r="C8">
            <v>2002</v>
          </cell>
          <cell r="D8">
            <v>627378</v>
          </cell>
          <cell r="E8">
            <v>6995261</v>
          </cell>
          <cell r="F8">
            <v>7982031</v>
          </cell>
          <cell r="G8">
            <v>2552047.48</v>
          </cell>
          <cell r="H8">
            <v>5392481.6299999999</v>
          </cell>
          <cell r="I8">
            <v>9010484.3100000005</v>
          </cell>
          <cell r="J8">
            <v>6811784</v>
          </cell>
          <cell r="K8">
            <v>1513849.8500000003</v>
          </cell>
          <cell r="L8">
            <v>472455.39000000007</v>
          </cell>
          <cell r="M8">
            <v>4833018</v>
          </cell>
          <cell r="N8">
            <v>325066.23</v>
          </cell>
          <cell r="O8">
            <v>2399857.44</v>
          </cell>
          <cell r="P8">
            <v>260912.21</v>
          </cell>
          <cell r="Q8">
            <v>117996.4</v>
          </cell>
          <cell r="R8">
            <v>1725770.0899999999</v>
          </cell>
          <cell r="S8">
            <v>31549841.899999999</v>
          </cell>
          <cell r="T8">
            <v>23992398</v>
          </cell>
          <cell r="U8">
            <v>3082267.32</v>
          </cell>
          <cell r="V8">
            <v>939906.02000000025</v>
          </cell>
          <cell r="W8">
            <v>5412123.7300000004</v>
          </cell>
          <cell r="X8">
            <v>3153317.12</v>
          </cell>
          <cell r="Y8">
            <v>4060685.01</v>
          </cell>
          <cell r="Z8">
            <v>914216.28</v>
          </cell>
          <cell r="AA8">
            <v>159470.93000000002</v>
          </cell>
          <cell r="AB8">
            <v>5416074.7799999993</v>
          </cell>
          <cell r="AC8">
            <v>8696007.8000000007</v>
          </cell>
          <cell r="AD8">
            <v>0</v>
          </cell>
          <cell r="AE8">
            <v>0</v>
          </cell>
          <cell r="AF8">
            <v>1177143.3800000001</v>
          </cell>
          <cell r="AG8">
            <v>7889931.7700000005</v>
          </cell>
          <cell r="AH8">
            <v>0</v>
          </cell>
          <cell r="AI8">
            <v>0</v>
          </cell>
          <cell r="AJ8">
            <v>4922430.32</v>
          </cell>
          <cell r="AK8">
            <v>3892053</v>
          </cell>
          <cell r="AL8">
            <v>495817.33</v>
          </cell>
          <cell r="AM8">
            <v>29948878.370000001</v>
          </cell>
          <cell r="AN8">
            <v>22594436.690000001</v>
          </cell>
          <cell r="AO8">
            <v>7354441.6799999997</v>
          </cell>
          <cell r="AP8">
            <v>131482.53</v>
          </cell>
          <cell r="AQ8">
            <v>626792.38</v>
          </cell>
          <cell r="AR8">
            <v>13195671.59</v>
          </cell>
          <cell r="AS8">
            <v>311752504.14000005</v>
          </cell>
          <cell r="AT8">
            <v>0</v>
          </cell>
          <cell r="AU8">
            <v>0</v>
          </cell>
          <cell r="AV8">
            <v>45151285.140000001</v>
          </cell>
          <cell r="AW8">
            <v>2276218.2600000002</v>
          </cell>
          <cell r="AX8">
            <v>1195133</v>
          </cell>
          <cell r="AY8">
            <v>5093842.7299999995</v>
          </cell>
          <cell r="AZ8">
            <v>9251297.6099999994</v>
          </cell>
          <cell r="BA8">
            <v>1161887.1200000001</v>
          </cell>
          <cell r="BB8">
            <v>1776498.0499999998</v>
          </cell>
          <cell r="BC8">
            <v>19907861.130000003</v>
          </cell>
          <cell r="BD8">
            <v>1355156.1199999999</v>
          </cell>
          <cell r="BE8">
            <v>1711263.49</v>
          </cell>
          <cell r="BF8">
            <v>3394457.3</v>
          </cell>
          <cell r="BG8">
            <v>5127573.88</v>
          </cell>
          <cell r="BH8">
            <v>4521562.0100000007</v>
          </cell>
          <cell r="BI8">
            <v>606011.87</v>
          </cell>
          <cell r="BJ8">
            <v>10127140.710000001</v>
          </cell>
          <cell r="BK8">
            <v>6688238.709999999</v>
          </cell>
          <cell r="BL8">
            <v>3438902</v>
          </cell>
          <cell r="BM8">
            <v>1307699.6399999997</v>
          </cell>
          <cell r="BN8">
            <v>4102918.6999999997</v>
          </cell>
          <cell r="BO8">
            <v>4836284.43</v>
          </cell>
          <cell r="BP8">
            <v>1848159.8399999999</v>
          </cell>
          <cell r="BQ8">
            <v>8948605.0999999996</v>
          </cell>
          <cell r="BR8">
            <v>1589337.4</v>
          </cell>
          <cell r="BS8">
            <v>2251213.73</v>
          </cell>
          <cell r="BT8">
            <v>8874750.0299999993</v>
          </cell>
          <cell r="BU8">
            <v>1700850.74</v>
          </cell>
          <cell r="BV8">
            <v>712803.57000000007</v>
          </cell>
          <cell r="BW8">
            <v>5179551.09</v>
          </cell>
          <cell r="BX8">
            <v>4633087.21</v>
          </cell>
          <cell r="BY8">
            <v>400114.91</v>
          </cell>
          <cell r="BZ8">
            <v>146348.97000000003</v>
          </cell>
          <cell r="CA8">
            <v>1196228.69</v>
          </cell>
          <cell r="CB8">
            <v>28247676.120000001</v>
          </cell>
          <cell r="CC8">
            <v>25605795.16</v>
          </cell>
          <cell r="CD8">
            <v>2641880.96</v>
          </cell>
          <cell r="CE8">
            <v>5484374.1600000011</v>
          </cell>
          <cell r="CF8">
            <v>749735.20000000007</v>
          </cell>
          <cell r="CG8">
            <v>1100210.21</v>
          </cell>
          <cell r="CH8">
            <v>771004.31</v>
          </cell>
          <cell r="CI8">
            <v>2246650.3899999997</v>
          </cell>
          <cell r="CJ8">
            <v>10187237</v>
          </cell>
          <cell r="CK8">
            <v>1243228.0199999998</v>
          </cell>
          <cell r="CL8">
            <v>130764755.88</v>
          </cell>
          <cell r="CM8">
            <v>18914125.129999999</v>
          </cell>
          <cell r="CN8">
            <v>0</v>
          </cell>
          <cell r="CO8">
            <v>0</v>
          </cell>
          <cell r="CP8">
            <v>0</v>
          </cell>
          <cell r="CQ8">
            <v>1078552.19</v>
          </cell>
          <cell r="CR8">
            <v>8323890.4900000002</v>
          </cell>
          <cell r="CS8">
            <v>3471683.8</v>
          </cell>
          <cell r="CT8">
            <v>787015.35000000009</v>
          </cell>
          <cell r="CU8">
            <v>963562.64</v>
          </cell>
          <cell r="CV8">
            <v>500009.19</v>
          </cell>
          <cell r="CW8">
            <v>3774982</v>
          </cell>
          <cell r="CX8">
            <v>6197524</v>
          </cell>
          <cell r="CY8">
            <v>2557532.96</v>
          </cell>
        </row>
        <row r="9">
          <cell r="A9" t="str">
            <v>Income Taxes</v>
          </cell>
          <cell r="B9" t="str">
            <v>CTAXINC</v>
          </cell>
          <cell r="C9">
            <v>2002</v>
          </cell>
          <cell r="D9">
            <v>0</v>
          </cell>
          <cell r="E9">
            <v>929279</v>
          </cell>
          <cell r="F9">
            <v>987000</v>
          </cell>
          <cell r="G9">
            <v>23788</v>
          </cell>
          <cell r="H9">
            <v>83550</v>
          </cell>
          <cell r="I9">
            <v>1288000</v>
          </cell>
          <cell r="J9">
            <v>-391781</v>
          </cell>
          <cell r="K9">
            <v>47514</v>
          </cell>
          <cell r="L9">
            <v>0</v>
          </cell>
          <cell r="M9">
            <v>309684</v>
          </cell>
          <cell r="N9">
            <v>0</v>
          </cell>
          <cell r="O9">
            <v>59831</v>
          </cell>
          <cell r="P9">
            <v>12786</v>
          </cell>
          <cell r="Q9">
            <v>0</v>
          </cell>
          <cell r="R9">
            <v>0</v>
          </cell>
          <cell r="S9">
            <v>0</v>
          </cell>
          <cell r="T9">
            <v>410852</v>
          </cell>
          <cell r="U9">
            <v>47469.53</v>
          </cell>
          <cell r="V9">
            <v>0</v>
          </cell>
          <cell r="W9">
            <v>270161.03000000003</v>
          </cell>
          <cell r="X9">
            <v>895680</v>
          </cell>
          <cell r="Y9">
            <v>176791.58</v>
          </cell>
          <cell r="Z9">
            <v>634</v>
          </cell>
          <cell r="AA9">
            <v>1548</v>
          </cell>
          <cell r="AB9">
            <v>1557108.22</v>
          </cell>
          <cell r="AC9">
            <v>-303429</v>
          </cell>
          <cell r="AD9">
            <v>0</v>
          </cell>
          <cell r="AE9">
            <v>0</v>
          </cell>
          <cell r="AF9">
            <v>166639.24</v>
          </cell>
          <cell r="AG9">
            <v>2173000.33</v>
          </cell>
          <cell r="AH9">
            <v>0</v>
          </cell>
          <cell r="AI9">
            <v>0</v>
          </cell>
          <cell r="AJ9">
            <v>110403</v>
          </cell>
          <cell r="AK9">
            <v>305000</v>
          </cell>
          <cell r="AL9">
            <v>6177.05</v>
          </cell>
          <cell r="AM9">
            <v>4471430.5599999996</v>
          </cell>
          <cell r="AN9">
            <v>3097155.56</v>
          </cell>
          <cell r="AO9">
            <v>1374275</v>
          </cell>
          <cell r="AP9">
            <v>45913</v>
          </cell>
          <cell r="AQ9">
            <v>-73248</v>
          </cell>
          <cell r="AR9">
            <v>4891900.3099999996</v>
          </cell>
          <cell r="AS9">
            <v>47292000</v>
          </cell>
          <cell r="AT9">
            <v>0</v>
          </cell>
          <cell r="AU9">
            <v>0</v>
          </cell>
          <cell r="AV9">
            <v>0</v>
          </cell>
          <cell r="AW9">
            <v>0</v>
          </cell>
          <cell r="AX9">
            <v>5769</v>
          </cell>
          <cell r="AY9">
            <v>0</v>
          </cell>
          <cell r="AZ9">
            <v>2754900</v>
          </cell>
          <cell r="BA9">
            <v>62702.83</v>
          </cell>
          <cell r="BB9">
            <v>0</v>
          </cell>
          <cell r="BC9">
            <v>3815800</v>
          </cell>
          <cell r="BD9">
            <v>0</v>
          </cell>
          <cell r="BE9">
            <v>21222</v>
          </cell>
          <cell r="BF9">
            <v>344503</v>
          </cell>
          <cell r="BG9">
            <v>306053.44</v>
          </cell>
          <cell r="BH9">
            <v>261053.44</v>
          </cell>
          <cell r="BI9">
            <v>45000</v>
          </cell>
          <cell r="BJ9">
            <v>95998</v>
          </cell>
          <cell r="BK9">
            <v>205998</v>
          </cell>
          <cell r="BL9">
            <v>-110000</v>
          </cell>
          <cell r="BM9">
            <v>104617</v>
          </cell>
          <cell r="BN9">
            <v>190549.53</v>
          </cell>
          <cell r="BO9">
            <v>193629</v>
          </cell>
          <cell r="BP9">
            <v>4567</v>
          </cell>
          <cell r="BQ9">
            <v>-964000</v>
          </cell>
          <cell r="BR9">
            <v>102151.97</v>
          </cell>
          <cell r="BS9">
            <v>773949</v>
          </cell>
          <cell r="BT9">
            <v>0</v>
          </cell>
          <cell r="BU9">
            <v>115897</v>
          </cell>
          <cell r="BV9">
            <v>0</v>
          </cell>
          <cell r="BW9">
            <v>464043.19</v>
          </cell>
          <cell r="BX9">
            <v>448415.86</v>
          </cell>
          <cell r="BY9">
            <v>15487.15</v>
          </cell>
          <cell r="BZ9">
            <v>140.18</v>
          </cell>
          <cell r="CA9">
            <v>7900.83</v>
          </cell>
          <cell r="CB9">
            <v>7691592.71</v>
          </cell>
          <cell r="CC9">
            <v>7691592.71</v>
          </cell>
          <cell r="CD9">
            <v>0</v>
          </cell>
          <cell r="CE9">
            <v>0</v>
          </cell>
          <cell r="CF9">
            <v>22406</v>
          </cell>
          <cell r="CG9">
            <v>2401.2600000000002</v>
          </cell>
          <cell r="CH9">
            <v>1201</v>
          </cell>
          <cell r="CI9">
            <v>428385</v>
          </cell>
          <cell r="CJ9">
            <v>0</v>
          </cell>
          <cell r="CK9">
            <v>0</v>
          </cell>
          <cell r="CL9">
            <v>4352880.47</v>
          </cell>
          <cell r="CM9">
            <v>1220046.06</v>
          </cell>
          <cell r="CN9">
            <v>0</v>
          </cell>
          <cell r="CO9">
            <v>0</v>
          </cell>
          <cell r="CP9">
            <v>0</v>
          </cell>
          <cell r="CQ9">
            <v>215038</v>
          </cell>
          <cell r="CR9">
            <v>1304664</v>
          </cell>
          <cell r="CS9">
            <v>0</v>
          </cell>
          <cell r="CT9">
            <v>0</v>
          </cell>
          <cell r="CU9">
            <v>42159</v>
          </cell>
          <cell r="CV9">
            <v>0</v>
          </cell>
          <cell r="CW9">
            <v>952590</v>
          </cell>
          <cell r="CX9">
            <v>291957</v>
          </cell>
          <cell r="CY9">
            <v>631028</v>
          </cell>
        </row>
        <row r="10">
          <cell r="A10" t="str">
            <v>Total Customers (not including Street &amp; Sentinel Lighting Connections) and unmetered load</v>
          </cell>
          <cell r="B10" t="str">
            <v>YN</v>
          </cell>
          <cell r="C10">
            <v>2002</v>
          </cell>
          <cell r="D10">
            <v>1814</v>
          </cell>
          <cell r="E10">
            <v>59220</v>
          </cell>
          <cell r="F10">
            <v>34402</v>
          </cell>
          <cell r="G10">
            <v>8432</v>
          </cell>
          <cell r="H10">
            <v>34375</v>
          </cell>
          <cell r="I10">
            <v>55423</v>
          </cell>
          <cell r="J10">
            <v>44373</v>
          </cell>
          <cell r="K10">
            <v>5662</v>
          </cell>
          <cell r="L10">
            <v>1371</v>
          </cell>
          <cell r="M10">
            <v>31823</v>
          </cell>
          <cell r="N10">
            <v>1611</v>
          </cell>
          <cell r="O10">
            <v>13162</v>
          </cell>
          <cell r="P10">
            <v>1485</v>
          </cell>
          <cell r="Q10">
            <v>557</v>
          </cell>
          <cell r="R10">
            <v>10266</v>
          </cell>
          <cell r="S10">
            <v>166622</v>
          </cell>
          <cell r="T10">
            <v>80733</v>
          </cell>
          <cell r="U10">
            <v>13404</v>
          </cell>
          <cell r="V10">
            <v>3325</v>
          </cell>
          <cell r="W10">
            <v>26285</v>
          </cell>
          <cell r="X10">
            <v>18367</v>
          </cell>
          <cell r="Y10">
            <v>15162</v>
          </cell>
          <cell r="Z10">
            <v>3818</v>
          </cell>
          <cell r="AA10">
            <v>672</v>
          </cell>
          <cell r="AB10">
            <v>11372</v>
          </cell>
          <cell r="AC10">
            <v>45975</v>
          </cell>
          <cell r="AD10">
            <v>42871</v>
          </cell>
          <cell r="AE10">
            <v>3104</v>
          </cell>
          <cell r="AF10">
            <v>8665</v>
          </cell>
          <cell r="AG10">
            <v>41817</v>
          </cell>
          <cell r="AH10">
            <v>40616</v>
          </cell>
          <cell r="AI10">
            <v>1201</v>
          </cell>
          <cell r="AJ10">
            <v>19936</v>
          </cell>
          <cell r="AK10">
            <v>17686</v>
          </cell>
          <cell r="AL10">
            <v>2742</v>
          </cell>
          <cell r="AM10">
            <v>224566</v>
          </cell>
          <cell r="AN10">
            <v>173257</v>
          </cell>
          <cell r="AO10">
            <v>51309</v>
          </cell>
          <cell r="AP10">
            <v>1119</v>
          </cell>
          <cell r="AQ10">
            <v>5154</v>
          </cell>
          <cell r="AR10">
            <v>96402</v>
          </cell>
          <cell r="AS10">
            <v>1113463</v>
          </cell>
          <cell r="AT10">
            <v>1112515</v>
          </cell>
          <cell r="AU10">
            <v>948</v>
          </cell>
          <cell r="AV10">
            <v>264520</v>
          </cell>
          <cell r="AW10">
            <v>13145</v>
          </cell>
          <cell r="AX10">
            <v>5991</v>
          </cell>
          <cell r="AY10">
            <v>26458</v>
          </cell>
          <cell r="AZ10">
            <v>73324</v>
          </cell>
          <cell r="BA10">
            <v>8439</v>
          </cell>
          <cell r="BB10">
            <v>8778</v>
          </cell>
          <cell r="BC10">
            <v>132670</v>
          </cell>
          <cell r="BD10">
            <v>6602</v>
          </cell>
          <cell r="BE10">
            <v>6133</v>
          </cell>
          <cell r="BF10">
            <v>14092</v>
          </cell>
          <cell r="BG10">
            <v>27713</v>
          </cell>
          <cell r="BH10">
            <v>23809</v>
          </cell>
          <cell r="BI10">
            <v>3904</v>
          </cell>
          <cell r="BJ10">
            <v>46887</v>
          </cell>
          <cell r="BK10">
            <v>32699</v>
          </cell>
          <cell r="BL10">
            <v>14188</v>
          </cell>
          <cell r="BM10">
            <v>6854</v>
          </cell>
          <cell r="BN10">
            <v>17516</v>
          </cell>
          <cell r="BO10">
            <v>23268</v>
          </cell>
          <cell r="BP10">
            <v>6373</v>
          </cell>
          <cell r="BQ10">
            <v>49860</v>
          </cell>
          <cell r="BR10">
            <v>9414</v>
          </cell>
          <cell r="BS10">
            <v>12106</v>
          </cell>
          <cell r="BT10">
            <v>47533</v>
          </cell>
          <cell r="BU10">
            <v>10011</v>
          </cell>
          <cell r="BV10">
            <v>3227</v>
          </cell>
          <cell r="BW10">
            <v>32850</v>
          </cell>
          <cell r="BX10">
            <v>30796</v>
          </cell>
          <cell r="BY10">
            <v>1375</v>
          </cell>
          <cell r="BZ10">
            <v>679</v>
          </cell>
          <cell r="CA10">
            <v>9199</v>
          </cell>
          <cell r="CB10">
            <v>195151</v>
          </cell>
          <cell r="CC10">
            <v>180964</v>
          </cell>
          <cell r="CD10">
            <v>14187</v>
          </cell>
          <cell r="CE10">
            <v>32240</v>
          </cell>
          <cell r="CF10">
            <v>3984</v>
          </cell>
          <cell r="CG10">
            <v>5713</v>
          </cell>
          <cell r="CH10">
            <v>2729</v>
          </cell>
          <cell r="CI10">
            <v>14395</v>
          </cell>
          <cell r="CJ10">
            <v>48820</v>
          </cell>
          <cell r="CK10">
            <v>6075</v>
          </cell>
          <cell r="CL10">
            <v>665043</v>
          </cell>
          <cell r="CM10">
            <v>97128</v>
          </cell>
          <cell r="CN10">
            <v>89047</v>
          </cell>
          <cell r="CO10">
            <v>2294</v>
          </cell>
          <cell r="CP10">
            <v>5787</v>
          </cell>
          <cell r="CQ10">
            <v>9379</v>
          </cell>
          <cell r="CR10">
            <v>44258</v>
          </cell>
          <cell r="CS10">
            <v>20985</v>
          </cell>
          <cell r="CT10">
            <v>3279</v>
          </cell>
          <cell r="CU10">
            <v>3702</v>
          </cell>
          <cell r="CV10">
            <v>1906</v>
          </cell>
          <cell r="CW10">
            <v>20113</v>
          </cell>
          <cell r="CX10">
            <v>30710</v>
          </cell>
          <cell r="CY10">
            <v>13882</v>
          </cell>
        </row>
        <row r="11">
          <cell r="A11" t="str">
            <v>Customers - Residential</v>
          </cell>
          <cell r="B11" t="str">
            <v>YNR</v>
          </cell>
          <cell r="C11">
            <v>2002</v>
          </cell>
          <cell r="D11">
            <v>1514</v>
          </cell>
          <cell r="E11">
            <v>52941</v>
          </cell>
          <cell r="F11">
            <v>30200</v>
          </cell>
          <cell r="G11">
            <v>6972</v>
          </cell>
          <cell r="H11">
            <v>31042</v>
          </cell>
          <cell r="I11">
            <v>50113</v>
          </cell>
          <cell r="J11">
            <v>39494</v>
          </cell>
          <cell r="K11">
            <v>4986</v>
          </cell>
          <cell r="L11">
            <v>1175</v>
          </cell>
          <cell r="M11">
            <v>28087</v>
          </cell>
          <cell r="N11">
            <v>1366</v>
          </cell>
          <cell r="O11">
            <v>11420</v>
          </cell>
          <cell r="P11">
            <v>1301</v>
          </cell>
          <cell r="Q11">
            <v>469</v>
          </cell>
          <cell r="R11">
            <v>9132</v>
          </cell>
          <cell r="S11">
            <v>146914</v>
          </cell>
          <cell r="T11">
            <v>72501</v>
          </cell>
          <cell r="U11">
            <v>11856</v>
          </cell>
          <cell r="V11">
            <v>2853</v>
          </cell>
          <cell r="W11">
            <v>24213</v>
          </cell>
          <cell r="X11">
            <v>16064</v>
          </cell>
          <cell r="Y11">
            <v>13846</v>
          </cell>
          <cell r="Z11">
            <v>3319</v>
          </cell>
          <cell r="AA11">
            <v>583</v>
          </cell>
          <cell r="AB11">
            <v>10378</v>
          </cell>
          <cell r="AC11">
            <v>41459</v>
          </cell>
          <cell r="AD11">
            <v>38643</v>
          </cell>
          <cell r="AE11">
            <v>2816</v>
          </cell>
          <cell r="AF11">
            <v>7848</v>
          </cell>
          <cell r="AG11">
            <v>37963</v>
          </cell>
          <cell r="AH11">
            <v>36892</v>
          </cell>
          <cell r="AI11">
            <v>1071</v>
          </cell>
          <cell r="AJ11">
            <v>17407</v>
          </cell>
          <cell r="AK11">
            <v>16312</v>
          </cell>
          <cell r="AL11">
            <v>2308</v>
          </cell>
          <cell r="AM11">
            <v>204319</v>
          </cell>
          <cell r="AN11">
            <v>158221</v>
          </cell>
          <cell r="AO11">
            <v>46098</v>
          </cell>
          <cell r="AP11">
            <v>955</v>
          </cell>
          <cell r="AQ11">
            <v>4521</v>
          </cell>
          <cell r="AR11">
            <v>88414</v>
          </cell>
          <cell r="AS11">
            <v>1006748</v>
          </cell>
          <cell r="AT11">
            <v>1005912</v>
          </cell>
          <cell r="AU11">
            <v>836</v>
          </cell>
          <cell r="AV11">
            <v>237755</v>
          </cell>
          <cell r="AW11">
            <v>12227</v>
          </cell>
          <cell r="AX11">
            <v>5186</v>
          </cell>
          <cell r="AY11">
            <v>22574</v>
          </cell>
          <cell r="AZ11">
            <v>65683</v>
          </cell>
          <cell r="BA11">
            <v>7339</v>
          </cell>
          <cell r="BB11">
            <v>7147</v>
          </cell>
          <cell r="BC11">
            <v>119454</v>
          </cell>
          <cell r="BD11">
            <v>5823</v>
          </cell>
          <cell r="BE11">
            <v>5358</v>
          </cell>
          <cell r="BF11">
            <v>12043</v>
          </cell>
          <cell r="BG11">
            <v>24561</v>
          </cell>
          <cell r="BH11">
            <v>20963</v>
          </cell>
          <cell r="BI11">
            <v>3598</v>
          </cell>
          <cell r="BJ11">
            <v>41602</v>
          </cell>
          <cell r="BK11">
            <v>29126</v>
          </cell>
          <cell r="BL11">
            <v>12476</v>
          </cell>
          <cell r="BM11">
            <v>5507</v>
          </cell>
          <cell r="BN11">
            <v>15187</v>
          </cell>
          <cell r="BO11">
            <v>20193</v>
          </cell>
          <cell r="BP11">
            <v>5403</v>
          </cell>
          <cell r="BQ11">
            <v>44251</v>
          </cell>
          <cell r="BR11">
            <v>8398</v>
          </cell>
          <cell r="BS11">
            <v>10538</v>
          </cell>
          <cell r="BT11">
            <v>42960</v>
          </cell>
          <cell r="BU11">
            <v>8421</v>
          </cell>
          <cell r="BV11">
            <v>2607</v>
          </cell>
          <cell r="BW11">
            <v>28354</v>
          </cell>
          <cell r="BX11">
            <v>26633</v>
          </cell>
          <cell r="BY11">
            <v>1146</v>
          </cell>
          <cell r="BZ11">
            <v>575</v>
          </cell>
          <cell r="CA11">
            <v>8066</v>
          </cell>
          <cell r="CB11">
            <v>170321</v>
          </cell>
          <cell r="CC11">
            <v>157514</v>
          </cell>
          <cell r="CD11">
            <v>12807</v>
          </cell>
          <cell r="CE11">
            <v>28526</v>
          </cell>
          <cell r="CF11">
            <v>3440</v>
          </cell>
          <cell r="CG11">
            <v>4856</v>
          </cell>
          <cell r="CH11">
            <v>2279</v>
          </cell>
          <cell r="CI11">
            <v>12666</v>
          </cell>
          <cell r="CJ11">
            <v>43688</v>
          </cell>
          <cell r="CK11">
            <v>5338</v>
          </cell>
          <cell r="CL11">
            <v>586714</v>
          </cell>
          <cell r="CM11">
            <v>87310</v>
          </cell>
          <cell r="CN11">
            <v>80271</v>
          </cell>
          <cell r="CO11">
            <v>1942</v>
          </cell>
          <cell r="CP11">
            <v>5097</v>
          </cell>
          <cell r="CQ11">
            <v>8534</v>
          </cell>
          <cell r="CR11">
            <v>38624</v>
          </cell>
          <cell r="CS11">
            <v>18768</v>
          </cell>
          <cell r="CT11">
            <v>2768</v>
          </cell>
          <cell r="CU11">
            <v>3166</v>
          </cell>
          <cell r="CV11">
            <v>1637</v>
          </cell>
          <cell r="CW11">
            <v>17521</v>
          </cell>
          <cell r="CX11">
            <v>28526</v>
          </cell>
          <cell r="CY11">
            <v>12429</v>
          </cell>
        </row>
        <row r="12">
          <cell r="A12" t="str">
            <v xml:space="preserve">Customers- General Service </v>
          </cell>
          <cell r="B12" t="str">
            <v>YNGS</v>
          </cell>
          <cell r="C12">
            <v>2002</v>
          </cell>
          <cell r="D12">
            <v>300</v>
          </cell>
          <cell r="E12">
            <v>6279</v>
          </cell>
          <cell r="F12">
            <v>4197</v>
          </cell>
          <cell r="G12">
            <v>1459</v>
          </cell>
          <cell r="H12">
            <v>3333</v>
          </cell>
          <cell r="I12">
            <v>5310</v>
          </cell>
          <cell r="J12">
            <v>4876</v>
          </cell>
          <cell r="K12">
            <v>676</v>
          </cell>
          <cell r="L12">
            <v>196</v>
          </cell>
          <cell r="M12">
            <v>3733</v>
          </cell>
          <cell r="N12">
            <v>245</v>
          </cell>
          <cell r="O12">
            <v>1740</v>
          </cell>
          <cell r="P12">
            <v>184</v>
          </cell>
          <cell r="Q12">
            <v>88</v>
          </cell>
          <cell r="R12">
            <v>1134</v>
          </cell>
          <cell r="S12">
            <v>19698</v>
          </cell>
          <cell r="T12">
            <v>8222</v>
          </cell>
          <cell r="U12">
            <v>1547</v>
          </cell>
          <cell r="V12">
            <v>472</v>
          </cell>
          <cell r="W12">
            <v>2072</v>
          </cell>
          <cell r="X12">
            <v>2302</v>
          </cell>
          <cell r="Y12">
            <v>1316</v>
          </cell>
          <cell r="Z12">
            <v>499</v>
          </cell>
          <cell r="AA12">
            <v>89</v>
          </cell>
          <cell r="AB12">
            <v>992</v>
          </cell>
          <cell r="AC12">
            <v>4516</v>
          </cell>
          <cell r="AD12">
            <v>4228</v>
          </cell>
          <cell r="AE12">
            <v>288</v>
          </cell>
          <cell r="AF12">
            <v>817</v>
          </cell>
          <cell r="AG12">
            <v>3851</v>
          </cell>
          <cell r="AH12">
            <v>3721</v>
          </cell>
          <cell r="AI12">
            <v>130</v>
          </cell>
          <cell r="AJ12">
            <v>2529</v>
          </cell>
          <cell r="AK12">
            <v>1374</v>
          </cell>
          <cell r="AL12">
            <v>434</v>
          </cell>
          <cell r="AM12">
            <v>20233</v>
          </cell>
          <cell r="AN12">
            <v>15026</v>
          </cell>
          <cell r="AO12">
            <v>5207</v>
          </cell>
          <cell r="AP12">
            <v>164</v>
          </cell>
          <cell r="AQ12">
            <v>632</v>
          </cell>
          <cell r="AR12">
            <v>7984</v>
          </cell>
          <cell r="AS12">
            <v>106688</v>
          </cell>
          <cell r="AT12">
            <v>106576</v>
          </cell>
          <cell r="AU12">
            <v>112</v>
          </cell>
          <cell r="AV12">
            <v>26754</v>
          </cell>
          <cell r="AW12">
            <v>918</v>
          </cell>
          <cell r="AX12">
            <v>805</v>
          </cell>
          <cell r="AY12">
            <v>3880</v>
          </cell>
          <cell r="AZ12">
            <v>7637</v>
          </cell>
          <cell r="BA12">
            <v>1100</v>
          </cell>
          <cell r="BB12">
            <v>1631</v>
          </cell>
          <cell r="BC12">
            <v>13213</v>
          </cell>
          <cell r="BD12">
            <v>778</v>
          </cell>
          <cell r="BE12">
            <v>775</v>
          </cell>
          <cell r="BF12">
            <v>2047</v>
          </cell>
          <cell r="BG12">
            <v>3152</v>
          </cell>
          <cell r="BH12">
            <v>2846</v>
          </cell>
          <cell r="BI12">
            <v>306</v>
          </cell>
          <cell r="BJ12">
            <v>5285</v>
          </cell>
          <cell r="BK12">
            <v>3573</v>
          </cell>
          <cell r="BL12">
            <v>1712</v>
          </cell>
          <cell r="BM12">
            <v>1347</v>
          </cell>
          <cell r="BN12">
            <v>2329</v>
          </cell>
          <cell r="BO12">
            <v>3075</v>
          </cell>
          <cell r="BP12">
            <v>970</v>
          </cell>
          <cell r="BQ12">
            <v>5606</v>
          </cell>
          <cell r="BR12">
            <v>1016</v>
          </cell>
          <cell r="BS12">
            <v>1568</v>
          </cell>
          <cell r="BT12">
            <v>4570</v>
          </cell>
          <cell r="BU12">
            <v>1590</v>
          </cell>
          <cell r="BV12">
            <v>620</v>
          </cell>
          <cell r="BW12">
            <v>4037</v>
          </cell>
          <cell r="BX12">
            <v>3704</v>
          </cell>
          <cell r="BY12">
            <v>229</v>
          </cell>
          <cell r="BZ12">
            <v>104</v>
          </cell>
          <cell r="CA12">
            <v>1133</v>
          </cell>
          <cell r="CB12">
            <v>24825</v>
          </cell>
          <cell r="CC12">
            <v>23445</v>
          </cell>
          <cell r="CD12">
            <v>1380</v>
          </cell>
          <cell r="CE12">
            <v>3714</v>
          </cell>
          <cell r="CF12">
            <v>544</v>
          </cell>
          <cell r="CG12">
            <v>857</v>
          </cell>
          <cell r="CH12">
            <v>450</v>
          </cell>
          <cell r="CI12">
            <v>1728</v>
          </cell>
          <cell r="CJ12">
            <v>5129</v>
          </cell>
          <cell r="CK12">
            <v>737</v>
          </cell>
          <cell r="CL12">
            <v>78283</v>
          </cell>
          <cell r="CM12">
            <v>9815</v>
          </cell>
          <cell r="CN12">
            <v>8773</v>
          </cell>
          <cell r="CO12">
            <v>352</v>
          </cell>
          <cell r="CP12">
            <v>690</v>
          </cell>
          <cell r="CQ12">
            <v>845</v>
          </cell>
          <cell r="CR12">
            <v>5632</v>
          </cell>
          <cell r="CS12">
            <v>2215</v>
          </cell>
          <cell r="CT12">
            <v>511</v>
          </cell>
          <cell r="CU12">
            <v>535</v>
          </cell>
          <cell r="CV12">
            <v>269</v>
          </cell>
          <cell r="CW12">
            <v>2592</v>
          </cell>
          <cell r="CX12">
            <v>2183</v>
          </cell>
          <cell r="CY12">
            <v>1452</v>
          </cell>
        </row>
        <row r="13">
          <cell r="A13" t="str">
            <v>Customers- Large User, Sub- Transmission, Intermediate/ Embedded Distributor</v>
          </cell>
          <cell r="B13" t="str">
            <v>YNLG</v>
          </cell>
          <cell r="C13">
            <v>2002</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10</v>
          </cell>
          <cell r="T13">
            <v>10</v>
          </cell>
          <cell r="U13">
            <v>1</v>
          </cell>
          <cell r="V13">
            <v>0</v>
          </cell>
          <cell r="W13">
            <v>0</v>
          </cell>
          <cell r="X13">
            <v>1</v>
          </cell>
          <cell r="Y13">
            <v>0</v>
          </cell>
          <cell r="Z13">
            <v>0</v>
          </cell>
          <cell r="AA13">
            <v>0</v>
          </cell>
          <cell r="AB13">
            <v>2</v>
          </cell>
          <cell r="AC13">
            <v>0</v>
          </cell>
          <cell r="AD13">
            <v>0</v>
          </cell>
          <cell r="AE13">
            <v>0</v>
          </cell>
          <cell r="AF13">
            <v>0</v>
          </cell>
          <cell r="AG13">
            <v>3</v>
          </cell>
          <cell r="AH13">
            <v>3</v>
          </cell>
          <cell r="AI13">
            <v>0</v>
          </cell>
          <cell r="AJ13">
            <v>0</v>
          </cell>
          <cell r="AK13">
            <v>0</v>
          </cell>
          <cell r="AL13">
            <v>0</v>
          </cell>
          <cell r="AM13">
            <v>14</v>
          </cell>
          <cell r="AN13">
            <v>10</v>
          </cell>
          <cell r="AO13">
            <v>4</v>
          </cell>
          <cell r="AP13">
            <v>0</v>
          </cell>
          <cell r="AQ13">
            <v>1</v>
          </cell>
          <cell r="AR13">
            <v>4</v>
          </cell>
          <cell r="AS13">
            <v>27</v>
          </cell>
          <cell r="AT13">
            <v>27</v>
          </cell>
          <cell r="AU13">
            <v>0</v>
          </cell>
          <cell r="AV13">
            <v>11</v>
          </cell>
          <cell r="AW13">
            <v>0</v>
          </cell>
          <cell r="AX13">
            <v>0</v>
          </cell>
          <cell r="AY13">
            <v>4</v>
          </cell>
          <cell r="AZ13">
            <v>4</v>
          </cell>
          <cell r="BA13">
            <v>0</v>
          </cell>
          <cell r="BB13">
            <v>0</v>
          </cell>
          <cell r="BC13">
            <v>3</v>
          </cell>
          <cell r="BD13">
            <v>1</v>
          </cell>
          <cell r="BE13">
            <v>0</v>
          </cell>
          <cell r="BF13">
            <v>2</v>
          </cell>
          <cell r="BG13">
            <v>0</v>
          </cell>
          <cell r="BH13">
            <v>0</v>
          </cell>
          <cell r="BI13">
            <v>0</v>
          </cell>
          <cell r="BJ13">
            <v>0</v>
          </cell>
          <cell r="BK13">
            <v>0</v>
          </cell>
          <cell r="BL13">
            <v>0</v>
          </cell>
          <cell r="BM13">
            <v>0</v>
          </cell>
          <cell r="BN13">
            <v>0</v>
          </cell>
          <cell r="BO13">
            <v>0</v>
          </cell>
          <cell r="BP13">
            <v>0</v>
          </cell>
          <cell r="BQ13">
            <v>3</v>
          </cell>
          <cell r="BR13">
            <v>0</v>
          </cell>
          <cell r="BS13">
            <v>0</v>
          </cell>
          <cell r="BT13">
            <v>3</v>
          </cell>
          <cell r="BU13">
            <v>0</v>
          </cell>
          <cell r="BV13">
            <v>0</v>
          </cell>
          <cell r="BW13">
            <v>2</v>
          </cell>
          <cell r="BX13">
            <v>2</v>
          </cell>
          <cell r="BY13">
            <v>0</v>
          </cell>
          <cell r="BZ13">
            <v>0</v>
          </cell>
          <cell r="CA13">
            <v>0</v>
          </cell>
          <cell r="CB13">
            <v>5</v>
          </cell>
          <cell r="CC13">
            <v>5</v>
          </cell>
          <cell r="CD13">
            <v>0</v>
          </cell>
          <cell r="CE13">
            <v>0</v>
          </cell>
          <cell r="CF13">
            <v>0</v>
          </cell>
          <cell r="CG13">
            <v>0</v>
          </cell>
          <cell r="CH13">
            <v>0</v>
          </cell>
          <cell r="CI13">
            <v>1</v>
          </cell>
          <cell r="CJ13">
            <v>3</v>
          </cell>
          <cell r="CK13">
            <v>0</v>
          </cell>
          <cell r="CL13">
            <v>46</v>
          </cell>
          <cell r="CM13">
            <v>3</v>
          </cell>
          <cell r="CN13">
            <v>3</v>
          </cell>
          <cell r="CO13">
            <v>0</v>
          </cell>
          <cell r="CP13">
            <v>0</v>
          </cell>
          <cell r="CQ13">
            <v>0</v>
          </cell>
          <cell r="CR13">
            <v>2</v>
          </cell>
          <cell r="CS13">
            <v>2</v>
          </cell>
          <cell r="CT13">
            <v>0</v>
          </cell>
          <cell r="CU13">
            <v>1</v>
          </cell>
          <cell r="CV13">
            <v>0</v>
          </cell>
          <cell r="CW13">
            <v>0</v>
          </cell>
          <cell r="CX13">
            <v>1</v>
          </cell>
          <cell r="CY13">
            <v>1</v>
          </cell>
        </row>
        <row r="14">
          <cell r="A14" t="str">
            <v>Customers- Street Lighting</v>
          </cell>
          <cell r="B14" t="str">
            <v>YNST</v>
          </cell>
          <cell r="C14">
            <v>2002</v>
          </cell>
          <cell r="D14">
            <v>612</v>
          </cell>
          <cell r="E14">
            <v>13010</v>
          </cell>
          <cell r="F14">
            <v>9020</v>
          </cell>
          <cell r="G14">
            <v>2576</v>
          </cell>
          <cell r="H14">
            <v>8931</v>
          </cell>
          <cell r="I14">
            <v>13568</v>
          </cell>
          <cell r="J14">
            <v>11545</v>
          </cell>
          <cell r="K14">
            <v>1494</v>
          </cell>
          <cell r="L14">
            <v>341</v>
          </cell>
          <cell r="M14">
            <v>10465</v>
          </cell>
          <cell r="N14">
            <v>716</v>
          </cell>
          <cell r="O14">
            <v>2479</v>
          </cell>
          <cell r="P14">
            <v>1</v>
          </cell>
          <cell r="Q14">
            <v>1</v>
          </cell>
          <cell r="R14">
            <v>3</v>
          </cell>
          <cell r="S14">
            <v>46221</v>
          </cell>
          <cell r="T14">
            <v>22404</v>
          </cell>
          <cell r="U14">
            <v>2660</v>
          </cell>
          <cell r="V14">
            <v>0</v>
          </cell>
          <cell r="W14">
            <v>6765</v>
          </cell>
          <cell r="X14">
            <v>5698</v>
          </cell>
          <cell r="Y14">
            <v>3020</v>
          </cell>
          <cell r="Z14">
            <v>1006</v>
          </cell>
          <cell r="AA14">
            <v>152</v>
          </cell>
          <cell r="AB14">
            <v>8</v>
          </cell>
          <cell r="AC14">
            <v>4</v>
          </cell>
          <cell r="AD14">
            <v>3</v>
          </cell>
          <cell r="AE14">
            <v>1</v>
          </cell>
          <cell r="AF14">
            <v>2363</v>
          </cell>
          <cell r="AG14">
            <v>2</v>
          </cell>
          <cell r="AH14">
            <v>1</v>
          </cell>
          <cell r="AI14">
            <v>1</v>
          </cell>
          <cell r="AJ14">
            <v>2561</v>
          </cell>
          <cell r="AK14">
            <v>3739</v>
          </cell>
          <cell r="AL14">
            <v>1</v>
          </cell>
          <cell r="AM14">
            <v>50032</v>
          </cell>
          <cell r="AN14">
            <v>34991</v>
          </cell>
          <cell r="AO14">
            <v>15041</v>
          </cell>
          <cell r="AP14">
            <v>1</v>
          </cell>
          <cell r="AQ14">
            <v>1</v>
          </cell>
          <cell r="AR14">
            <v>1</v>
          </cell>
          <cell r="AS14">
            <v>6933</v>
          </cell>
          <cell r="AT14">
            <v>6932</v>
          </cell>
          <cell r="AU14">
            <v>1</v>
          </cell>
          <cell r="AV14">
            <v>43580</v>
          </cell>
          <cell r="AW14">
            <v>2107</v>
          </cell>
          <cell r="AX14">
            <v>550</v>
          </cell>
          <cell r="AY14">
            <v>4948</v>
          </cell>
          <cell r="AZ14">
            <v>20252</v>
          </cell>
          <cell r="BA14">
            <v>2</v>
          </cell>
          <cell r="BB14">
            <v>0</v>
          </cell>
          <cell r="BC14">
            <v>30180</v>
          </cell>
          <cell r="BD14">
            <v>1958</v>
          </cell>
          <cell r="BE14">
            <v>1384</v>
          </cell>
          <cell r="BF14">
            <v>3973</v>
          </cell>
          <cell r="BG14">
            <v>691</v>
          </cell>
          <cell r="BH14">
            <v>1</v>
          </cell>
          <cell r="BI14">
            <v>690</v>
          </cell>
          <cell r="BJ14">
            <v>2251</v>
          </cell>
          <cell r="BK14">
            <v>1</v>
          </cell>
          <cell r="BL14">
            <v>2250</v>
          </cell>
          <cell r="BM14">
            <v>1483</v>
          </cell>
          <cell r="BN14">
            <v>1</v>
          </cell>
          <cell r="BO14">
            <v>5277</v>
          </cell>
          <cell r="BP14">
            <v>3</v>
          </cell>
          <cell r="BQ14">
            <v>14094</v>
          </cell>
          <cell r="BR14">
            <v>2231</v>
          </cell>
          <cell r="BS14">
            <v>3459</v>
          </cell>
          <cell r="BT14">
            <v>9967</v>
          </cell>
          <cell r="BU14">
            <v>2567</v>
          </cell>
          <cell r="BV14">
            <v>1</v>
          </cell>
          <cell r="BW14">
            <v>7808</v>
          </cell>
          <cell r="BX14">
            <v>7192</v>
          </cell>
          <cell r="BY14">
            <v>414</v>
          </cell>
          <cell r="BZ14">
            <v>202</v>
          </cell>
          <cell r="CA14">
            <v>1980</v>
          </cell>
          <cell r="CB14">
            <v>47346</v>
          </cell>
          <cell r="CC14">
            <v>43620</v>
          </cell>
          <cell r="CD14">
            <v>3726</v>
          </cell>
          <cell r="CE14">
            <v>8568</v>
          </cell>
          <cell r="CF14">
            <v>1058</v>
          </cell>
          <cell r="CG14">
            <v>1619</v>
          </cell>
          <cell r="CH14">
            <v>535</v>
          </cell>
          <cell r="CI14">
            <v>1</v>
          </cell>
          <cell r="CJ14">
            <v>1</v>
          </cell>
          <cell r="CK14">
            <v>1</v>
          </cell>
          <cell r="CL14">
            <v>159821</v>
          </cell>
          <cell r="CM14">
            <v>23283</v>
          </cell>
          <cell r="CN14">
            <v>21755</v>
          </cell>
          <cell r="CO14">
            <v>617</v>
          </cell>
          <cell r="CP14">
            <v>911</v>
          </cell>
          <cell r="CQ14">
            <v>1</v>
          </cell>
          <cell r="CR14">
            <v>6</v>
          </cell>
          <cell r="CS14">
            <v>6493</v>
          </cell>
          <cell r="CT14">
            <v>3</v>
          </cell>
          <cell r="CU14">
            <v>1295</v>
          </cell>
          <cell r="CV14">
            <v>1</v>
          </cell>
          <cell r="CW14">
            <v>11</v>
          </cell>
          <cell r="CX14">
            <v>9439</v>
          </cell>
          <cell r="CY14">
            <v>2</v>
          </cell>
        </row>
        <row r="15">
          <cell r="A15" t="str">
            <v>Customers- Sentinel Lighting</v>
          </cell>
          <cell r="B15" t="str">
            <v>YNSL</v>
          </cell>
          <cell r="C15">
            <v>2002</v>
          </cell>
          <cell r="D15">
            <v>14</v>
          </cell>
          <cell r="E15">
            <v>0</v>
          </cell>
          <cell r="F15">
            <v>320</v>
          </cell>
          <cell r="G15">
            <v>257</v>
          </cell>
          <cell r="H15">
            <v>881</v>
          </cell>
          <cell r="I15">
            <v>0</v>
          </cell>
          <cell r="J15">
            <v>0</v>
          </cell>
          <cell r="K15">
            <v>25</v>
          </cell>
          <cell r="L15">
            <v>30</v>
          </cell>
          <cell r="M15">
            <v>402</v>
          </cell>
          <cell r="N15">
            <v>22</v>
          </cell>
          <cell r="O15">
            <v>0</v>
          </cell>
          <cell r="P15">
            <v>0</v>
          </cell>
          <cell r="Q15">
            <v>1</v>
          </cell>
          <cell r="R15">
            <v>202</v>
          </cell>
          <cell r="S15">
            <v>0</v>
          </cell>
          <cell r="T15">
            <v>1512</v>
          </cell>
          <cell r="U15">
            <v>239</v>
          </cell>
          <cell r="V15">
            <v>0</v>
          </cell>
          <cell r="W15">
            <v>366</v>
          </cell>
          <cell r="X15">
            <v>63</v>
          </cell>
          <cell r="Y15">
            <v>106</v>
          </cell>
          <cell r="Z15">
            <v>0</v>
          </cell>
          <cell r="AA15">
            <v>0</v>
          </cell>
          <cell r="AB15">
            <v>0</v>
          </cell>
          <cell r="AC15">
            <v>76</v>
          </cell>
          <cell r="AD15">
            <v>39</v>
          </cell>
          <cell r="AE15">
            <v>37</v>
          </cell>
          <cell r="AF15">
            <v>0</v>
          </cell>
          <cell r="AG15">
            <v>0</v>
          </cell>
          <cell r="AH15">
            <v>0</v>
          </cell>
          <cell r="AI15">
            <v>0</v>
          </cell>
          <cell r="AJ15">
            <v>859</v>
          </cell>
          <cell r="AK15">
            <v>175</v>
          </cell>
          <cell r="AL15">
            <v>24</v>
          </cell>
          <cell r="AM15">
            <v>548</v>
          </cell>
          <cell r="AN15">
            <v>245</v>
          </cell>
          <cell r="AO15">
            <v>303</v>
          </cell>
          <cell r="AP15">
            <v>0</v>
          </cell>
          <cell r="AQ15">
            <v>23</v>
          </cell>
          <cell r="AR15">
            <v>1</v>
          </cell>
          <cell r="AS15">
            <v>0</v>
          </cell>
          <cell r="AT15">
            <v>0</v>
          </cell>
          <cell r="AU15">
            <v>0</v>
          </cell>
          <cell r="AV15">
            <v>0</v>
          </cell>
          <cell r="AW15">
            <v>177</v>
          </cell>
          <cell r="AX15">
            <v>0</v>
          </cell>
          <cell r="AY15">
            <v>0</v>
          </cell>
          <cell r="AZ15">
            <v>0</v>
          </cell>
          <cell r="BA15">
            <v>48</v>
          </cell>
          <cell r="BB15">
            <v>0</v>
          </cell>
          <cell r="BC15">
            <v>789</v>
          </cell>
          <cell r="BD15">
            <v>46</v>
          </cell>
          <cell r="BE15">
            <v>113</v>
          </cell>
          <cell r="BF15">
            <v>316</v>
          </cell>
          <cell r="BG15">
            <v>19</v>
          </cell>
          <cell r="BH15">
            <v>0</v>
          </cell>
          <cell r="BI15">
            <v>19</v>
          </cell>
          <cell r="BJ15">
            <v>553</v>
          </cell>
          <cell r="BK15">
            <v>23</v>
          </cell>
          <cell r="BL15">
            <v>530</v>
          </cell>
          <cell r="BM15">
            <v>110</v>
          </cell>
          <cell r="BN15">
            <v>0</v>
          </cell>
          <cell r="BO15">
            <v>1046</v>
          </cell>
          <cell r="BP15">
            <v>1</v>
          </cell>
          <cell r="BQ15">
            <v>241</v>
          </cell>
          <cell r="BR15">
            <v>169</v>
          </cell>
          <cell r="BS15">
            <v>287</v>
          </cell>
          <cell r="BT15">
            <v>38</v>
          </cell>
          <cell r="BU15">
            <v>251</v>
          </cell>
          <cell r="BV15">
            <v>0</v>
          </cell>
          <cell r="BW15">
            <v>667</v>
          </cell>
          <cell r="BX15">
            <v>633</v>
          </cell>
          <cell r="BY15">
            <v>34</v>
          </cell>
          <cell r="BZ15">
            <v>0</v>
          </cell>
          <cell r="CA15">
            <v>0</v>
          </cell>
          <cell r="CB15">
            <v>307</v>
          </cell>
          <cell r="CC15">
            <v>276</v>
          </cell>
          <cell r="CD15">
            <v>31</v>
          </cell>
          <cell r="CE15">
            <v>466</v>
          </cell>
          <cell r="CF15">
            <v>0</v>
          </cell>
          <cell r="CG15">
            <v>56</v>
          </cell>
          <cell r="CH15">
            <v>0</v>
          </cell>
          <cell r="CI15">
            <v>32</v>
          </cell>
          <cell r="CJ15">
            <v>0</v>
          </cell>
          <cell r="CK15">
            <v>18</v>
          </cell>
          <cell r="CL15">
            <v>0</v>
          </cell>
          <cell r="CM15">
            <v>897</v>
          </cell>
          <cell r="CN15">
            <v>792</v>
          </cell>
          <cell r="CO15">
            <v>20</v>
          </cell>
          <cell r="CP15">
            <v>85</v>
          </cell>
          <cell r="CQ15">
            <v>8</v>
          </cell>
          <cell r="CR15">
            <v>0</v>
          </cell>
          <cell r="CS15">
            <v>785</v>
          </cell>
          <cell r="CT15">
            <v>25</v>
          </cell>
          <cell r="CU15">
            <v>12</v>
          </cell>
          <cell r="CV15">
            <v>33</v>
          </cell>
          <cell r="CW15">
            <v>69</v>
          </cell>
          <cell r="CX15">
            <v>80</v>
          </cell>
          <cell r="CY15">
            <v>39</v>
          </cell>
        </row>
        <row r="16">
          <cell r="A16" t="str">
            <v>kWh</v>
          </cell>
          <cell r="B16" t="str">
            <v>YV</v>
          </cell>
          <cell r="C16">
            <v>2002</v>
          </cell>
          <cell r="D16">
            <v>48452299</v>
          </cell>
          <cell r="E16">
            <v>1223152247</v>
          </cell>
          <cell r="F16">
            <v>1142049563</v>
          </cell>
          <cell r="G16">
            <v>247453181</v>
          </cell>
          <cell r="H16">
            <v>907624411</v>
          </cell>
          <cell r="I16">
            <v>1648001699</v>
          </cell>
          <cell r="J16">
            <v>1450044760</v>
          </cell>
          <cell r="K16">
            <v>68742121</v>
          </cell>
          <cell r="L16">
            <v>33581386</v>
          </cell>
          <cell r="M16">
            <v>933320390</v>
          </cell>
          <cell r="N16">
            <v>30918632</v>
          </cell>
          <cell r="O16">
            <v>354595877</v>
          </cell>
          <cell r="P16">
            <v>25472898</v>
          </cell>
          <cell r="Q16">
            <v>8131816</v>
          </cell>
          <cell r="R16">
            <v>186236990</v>
          </cell>
          <cell r="S16">
            <v>7582464083</v>
          </cell>
          <cell r="T16">
            <v>936089556</v>
          </cell>
          <cell r="U16">
            <v>366079169</v>
          </cell>
          <cell r="V16">
            <v>63927147</v>
          </cell>
          <cell r="W16">
            <v>538507764</v>
          </cell>
          <cell r="X16">
            <v>624925472</v>
          </cell>
          <cell r="Y16">
            <v>286898594</v>
          </cell>
          <cell r="Z16">
            <v>76689691</v>
          </cell>
          <cell r="AA16">
            <v>9113032</v>
          </cell>
          <cell r="AB16">
            <v>92650990.900000006</v>
          </cell>
          <cell r="AC16">
            <v>905209929.5</v>
          </cell>
          <cell r="AD16">
            <v>841690782</v>
          </cell>
          <cell r="AE16">
            <v>63519147.5</v>
          </cell>
          <cell r="AF16">
            <v>151859107</v>
          </cell>
          <cell r="AG16">
            <v>1482923145</v>
          </cell>
          <cell r="AH16">
            <v>1468479032</v>
          </cell>
          <cell r="AI16">
            <v>14444113</v>
          </cell>
          <cell r="AJ16">
            <v>350911723</v>
          </cell>
          <cell r="AK16">
            <v>413942278</v>
          </cell>
          <cell r="AL16">
            <v>119108138</v>
          </cell>
          <cell r="AM16">
            <v>3313495227</v>
          </cell>
          <cell r="AN16">
            <v>1901045613</v>
          </cell>
          <cell r="AO16">
            <v>1412449614</v>
          </cell>
          <cell r="AP16">
            <v>25609211</v>
          </cell>
          <cell r="AQ16">
            <v>198637486</v>
          </cell>
          <cell r="AR16">
            <v>3418980431</v>
          </cell>
          <cell r="AS16">
            <v>21556707252</v>
          </cell>
          <cell r="AT16">
            <v>21536250000</v>
          </cell>
          <cell r="AU16">
            <v>20457252</v>
          </cell>
          <cell r="AV16">
            <v>7470558035</v>
          </cell>
          <cell r="AW16">
            <v>169658537</v>
          </cell>
          <cell r="AX16">
            <v>111208080</v>
          </cell>
          <cell r="AY16">
            <v>733454032</v>
          </cell>
          <cell r="AZ16">
            <v>1915214161</v>
          </cell>
          <cell r="BA16">
            <v>290072203</v>
          </cell>
          <cell r="BB16">
            <v>126736273</v>
          </cell>
          <cell r="BC16">
            <v>3338203398</v>
          </cell>
          <cell r="BD16">
            <v>173255586</v>
          </cell>
          <cell r="BE16">
            <v>183909651.19999999</v>
          </cell>
          <cell r="BF16">
            <v>563564723</v>
          </cell>
          <cell r="BG16">
            <v>677272067</v>
          </cell>
          <cell r="BH16">
            <v>638133931</v>
          </cell>
          <cell r="BI16">
            <v>39138136</v>
          </cell>
          <cell r="BJ16">
            <v>1098901709</v>
          </cell>
          <cell r="BK16">
            <v>793012818</v>
          </cell>
          <cell r="BL16">
            <v>305888891</v>
          </cell>
          <cell r="BM16">
            <v>169174548</v>
          </cell>
          <cell r="BN16">
            <v>352729950</v>
          </cell>
          <cell r="BO16">
            <v>583444622</v>
          </cell>
          <cell r="BP16">
            <v>142682627</v>
          </cell>
          <cell r="BQ16">
            <v>1739077845</v>
          </cell>
          <cell r="BR16">
            <v>215589062</v>
          </cell>
          <cell r="BS16">
            <v>286884558</v>
          </cell>
          <cell r="BT16">
            <v>1163441783</v>
          </cell>
          <cell r="BU16">
            <v>191317428</v>
          </cell>
          <cell r="BV16">
            <v>78937017.299999997</v>
          </cell>
          <cell r="BW16">
            <v>808921986</v>
          </cell>
          <cell r="BX16">
            <v>764480212</v>
          </cell>
          <cell r="BY16">
            <v>31750150</v>
          </cell>
          <cell r="BZ16">
            <v>12691624</v>
          </cell>
          <cell r="CA16">
            <v>145862400</v>
          </cell>
          <cell r="CB16">
            <v>4891367835</v>
          </cell>
          <cell r="CC16">
            <v>4486786862</v>
          </cell>
          <cell r="CD16">
            <v>404580973</v>
          </cell>
          <cell r="CE16">
            <v>714673992</v>
          </cell>
          <cell r="CF16">
            <v>90391062</v>
          </cell>
          <cell r="CG16">
            <v>122481365</v>
          </cell>
          <cell r="CH16">
            <v>86260326</v>
          </cell>
          <cell r="CI16">
            <v>362208340</v>
          </cell>
          <cell r="CJ16">
            <v>1015641442</v>
          </cell>
          <cell r="CK16">
            <v>217790206</v>
          </cell>
          <cell r="CL16">
            <v>26177019147</v>
          </cell>
          <cell r="CM16">
            <v>2404558622</v>
          </cell>
          <cell r="CN16">
            <v>2281971131</v>
          </cell>
          <cell r="CO16">
            <v>30760339</v>
          </cell>
          <cell r="CP16">
            <v>91827152</v>
          </cell>
          <cell r="CQ16">
            <v>93651360.400000006</v>
          </cell>
          <cell r="CR16">
            <v>1251191402</v>
          </cell>
          <cell r="CS16">
            <v>472785317</v>
          </cell>
          <cell r="CT16">
            <v>89683500.799999997</v>
          </cell>
          <cell r="CU16">
            <v>132708672</v>
          </cell>
          <cell r="CV16">
            <v>19703882</v>
          </cell>
          <cell r="CW16">
            <v>428242940</v>
          </cell>
          <cell r="CX16">
            <v>756869340</v>
          </cell>
          <cell r="CY16">
            <v>377796305</v>
          </cell>
        </row>
        <row r="17">
          <cell r="A17" t="str">
            <v>kWh - Residential</v>
          </cell>
          <cell r="B17" t="str">
            <v>YVR</v>
          </cell>
          <cell r="C17">
            <v>2002</v>
          </cell>
          <cell r="D17">
            <v>11354867</v>
          </cell>
          <cell r="E17">
            <v>442416080</v>
          </cell>
          <cell r="F17">
            <v>286227229</v>
          </cell>
          <cell r="G17">
            <v>76963527</v>
          </cell>
          <cell r="H17">
            <v>282124517</v>
          </cell>
          <cell r="I17">
            <v>534809584</v>
          </cell>
          <cell r="J17">
            <v>357841995</v>
          </cell>
          <cell r="K17">
            <v>45213723</v>
          </cell>
          <cell r="L17">
            <v>16842271</v>
          </cell>
          <cell r="M17">
            <v>253649524</v>
          </cell>
          <cell r="N17">
            <v>12306142</v>
          </cell>
          <cell r="O17">
            <v>115516315</v>
          </cell>
          <cell r="P17">
            <v>15996835</v>
          </cell>
          <cell r="Q17">
            <v>4341362</v>
          </cell>
          <cell r="R17">
            <v>91843709</v>
          </cell>
          <cell r="S17">
            <v>1584798809</v>
          </cell>
          <cell r="T17">
            <v>684811661</v>
          </cell>
          <cell r="U17">
            <v>106162959</v>
          </cell>
          <cell r="V17">
            <v>32562746</v>
          </cell>
          <cell r="W17">
            <v>268250194</v>
          </cell>
          <cell r="X17">
            <v>140876233</v>
          </cell>
          <cell r="Y17">
            <v>112090846</v>
          </cell>
          <cell r="Z17">
            <v>37033883</v>
          </cell>
          <cell r="AA17">
            <v>5852818</v>
          </cell>
          <cell r="AB17">
            <v>40340400</v>
          </cell>
          <cell r="AC17">
            <v>378665428.89999998</v>
          </cell>
          <cell r="AD17">
            <v>352862668</v>
          </cell>
          <cell r="AE17">
            <v>25802760.899999999</v>
          </cell>
          <cell r="AF17">
            <v>83172330</v>
          </cell>
          <cell r="AG17">
            <v>337866377</v>
          </cell>
          <cell r="AH17">
            <v>326813916</v>
          </cell>
          <cell r="AI17">
            <v>11052461</v>
          </cell>
          <cell r="AJ17">
            <v>177417293</v>
          </cell>
          <cell r="AK17">
            <v>195544773</v>
          </cell>
          <cell r="AL17">
            <v>27216899</v>
          </cell>
          <cell r="AM17">
            <v>1802567143</v>
          </cell>
          <cell r="AN17">
            <v>1386158911</v>
          </cell>
          <cell r="AO17">
            <v>416408232</v>
          </cell>
          <cell r="AP17">
            <v>14810717</v>
          </cell>
          <cell r="AQ17">
            <v>39345946</v>
          </cell>
          <cell r="AR17">
            <v>942367912</v>
          </cell>
          <cell r="AS17">
            <v>11691112100</v>
          </cell>
          <cell r="AT17">
            <v>11679450000</v>
          </cell>
          <cell r="AU17">
            <v>11662100</v>
          </cell>
          <cell r="AV17">
            <v>2255325713</v>
          </cell>
          <cell r="AW17">
            <v>146170316</v>
          </cell>
          <cell r="AX17">
            <v>40435653</v>
          </cell>
          <cell r="AY17">
            <v>207937574</v>
          </cell>
          <cell r="AZ17">
            <v>592397236</v>
          </cell>
          <cell r="BA17">
            <v>86367988</v>
          </cell>
          <cell r="BB17">
            <v>79090352</v>
          </cell>
          <cell r="BC17">
            <v>1126683291</v>
          </cell>
          <cell r="BD17">
            <v>56688715</v>
          </cell>
          <cell r="BE17">
            <v>37213253.5</v>
          </cell>
          <cell r="BF17">
            <v>150455870</v>
          </cell>
          <cell r="BG17">
            <v>255569423</v>
          </cell>
          <cell r="BH17">
            <v>226842406</v>
          </cell>
          <cell r="BI17">
            <v>28727017</v>
          </cell>
          <cell r="BJ17">
            <v>402872888</v>
          </cell>
          <cell r="BK17">
            <v>248661554</v>
          </cell>
          <cell r="BL17">
            <v>154211334</v>
          </cell>
          <cell r="BM17">
            <v>63940313</v>
          </cell>
          <cell r="BN17">
            <v>139103756</v>
          </cell>
          <cell r="BO17">
            <v>211788238</v>
          </cell>
          <cell r="BP17">
            <v>47840309</v>
          </cell>
          <cell r="BQ17">
            <v>516094957</v>
          </cell>
          <cell r="BR17">
            <v>75060870</v>
          </cell>
          <cell r="BS17">
            <v>100616157</v>
          </cell>
          <cell r="BT17">
            <v>480135066</v>
          </cell>
          <cell r="BU17">
            <v>76563860</v>
          </cell>
          <cell r="BV17">
            <v>34515324.399999999</v>
          </cell>
          <cell r="BW17">
            <v>301118299</v>
          </cell>
          <cell r="BX17">
            <v>281474786</v>
          </cell>
          <cell r="BY17">
            <v>13050466</v>
          </cell>
          <cell r="BZ17">
            <v>6593047</v>
          </cell>
          <cell r="CA17">
            <v>43644936</v>
          </cell>
          <cell r="CB17">
            <v>1909581281</v>
          </cell>
          <cell r="CC17">
            <v>1765172709</v>
          </cell>
          <cell r="CD17">
            <v>144408572</v>
          </cell>
          <cell r="CE17">
            <v>353515082</v>
          </cell>
          <cell r="CF17">
            <v>30951632</v>
          </cell>
          <cell r="CG17">
            <v>44348020</v>
          </cell>
          <cell r="CH17">
            <v>31422729</v>
          </cell>
          <cell r="CI17">
            <v>111303194</v>
          </cell>
          <cell r="CJ17">
            <v>348898285</v>
          </cell>
          <cell r="CK17">
            <v>50972655</v>
          </cell>
          <cell r="CL17">
            <v>5641748572</v>
          </cell>
          <cell r="CM17">
            <v>932961731</v>
          </cell>
          <cell r="CN17">
            <v>865645756</v>
          </cell>
          <cell r="CO17">
            <v>20159682</v>
          </cell>
          <cell r="CP17">
            <v>47156293</v>
          </cell>
          <cell r="CQ17">
            <v>65472676.299999997</v>
          </cell>
          <cell r="CR17">
            <v>386933262</v>
          </cell>
          <cell r="CS17">
            <v>145785623</v>
          </cell>
          <cell r="CT17">
            <v>24585867.5</v>
          </cell>
          <cell r="CU17">
            <v>26784344</v>
          </cell>
          <cell r="CV17">
            <v>13788429</v>
          </cell>
          <cell r="CW17">
            <v>204755002</v>
          </cell>
          <cell r="CX17">
            <v>297965004</v>
          </cell>
          <cell r="CY17">
            <v>107536736</v>
          </cell>
        </row>
        <row r="18">
          <cell r="A18" t="str">
            <v xml:space="preserve">kWh- General Service </v>
          </cell>
          <cell r="B18" t="str">
            <v>YVGS</v>
          </cell>
          <cell r="C18">
            <v>2002</v>
          </cell>
          <cell r="D18">
            <v>9079614</v>
          </cell>
          <cell r="E18">
            <v>772793005</v>
          </cell>
          <cell r="F18">
            <v>509126792</v>
          </cell>
          <cell r="G18">
            <v>134781678</v>
          </cell>
          <cell r="H18">
            <v>618103954</v>
          </cell>
          <cell r="I18">
            <v>1105048243</v>
          </cell>
          <cell r="J18">
            <v>845220265</v>
          </cell>
          <cell r="K18">
            <v>23528398</v>
          </cell>
          <cell r="L18">
            <v>16485323</v>
          </cell>
          <cell r="M18">
            <v>592109268</v>
          </cell>
          <cell r="N18">
            <v>18257730</v>
          </cell>
          <cell r="O18">
            <v>151983618</v>
          </cell>
          <cell r="P18">
            <v>9222935</v>
          </cell>
          <cell r="Q18">
            <v>3721153</v>
          </cell>
          <cell r="R18">
            <v>90937067</v>
          </cell>
          <cell r="S18">
            <v>5006167156</v>
          </cell>
          <cell r="T18">
            <v>251277895</v>
          </cell>
          <cell r="U18">
            <v>190361168</v>
          </cell>
          <cell r="V18">
            <v>31364401</v>
          </cell>
          <cell r="W18">
            <v>264950426</v>
          </cell>
          <cell r="X18">
            <v>433869369</v>
          </cell>
          <cell r="Y18">
            <v>171419513</v>
          </cell>
          <cell r="Z18">
            <v>38481270</v>
          </cell>
          <cell r="AA18">
            <v>3163014</v>
          </cell>
          <cell r="AB18">
            <v>27015400.199999999</v>
          </cell>
          <cell r="AC18">
            <v>516697220.80000001</v>
          </cell>
          <cell r="AD18">
            <v>479379373</v>
          </cell>
          <cell r="AE18">
            <v>37317847.799999997</v>
          </cell>
          <cell r="AF18">
            <v>67208946</v>
          </cell>
          <cell r="AG18">
            <v>910693065</v>
          </cell>
          <cell r="AH18">
            <v>907457635</v>
          </cell>
          <cell r="AI18">
            <v>3235430</v>
          </cell>
          <cell r="AJ18">
            <v>172094514</v>
          </cell>
          <cell r="AK18">
            <v>216798708</v>
          </cell>
          <cell r="AL18">
            <v>90761045</v>
          </cell>
          <cell r="AM18">
            <v>1101158569</v>
          </cell>
          <cell r="AN18">
            <v>500218824</v>
          </cell>
          <cell r="AO18">
            <v>600939745</v>
          </cell>
          <cell r="AP18">
            <v>10496665</v>
          </cell>
          <cell r="AQ18">
            <v>108380345</v>
          </cell>
          <cell r="AR18">
            <v>2155341280</v>
          </cell>
          <cell r="AS18">
            <v>8305846412</v>
          </cell>
          <cell r="AT18">
            <v>8297330000</v>
          </cell>
          <cell r="AU18">
            <v>8516412</v>
          </cell>
          <cell r="AV18">
            <v>4512360890</v>
          </cell>
          <cell r="AW18">
            <v>23488221</v>
          </cell>
          <cell r="AX18">
            <v>69466971</v>
          </cell>
          <cell r="AY18">
            <v>381970417</v>
          </cell>
          <cell r="AZ18">
            <v>1064266099</v>
          </cell>
          <cell r="BA18">
            <v>201703915</v>
          </cell>
          <cell r="BB18">
            <v>47645921</v>
          </cell>
          <cell r="BC18">
            <v>1991617747</v>
          </cell>
          <cell r="BD18">
            <v>100953305</v>
          </cell>
          <cell r="BE18">
            <v>146692927.40000001</v>
          </cell>
          <cell r="BF18">
            <v>349648821</v>
          </cell>
          <cell r="BG18">
            <v>418829727</v>
          </cell>
          <cell r="BH18">
            <v>408830997</v>
          </cell>
          <cell r="BI18">
            <v>9998730</v>
          </cell>
          <cell r="BJ18">
            <v>691372102</v>
          </cell>
          <cell r="BK18">
            <v>541483745</v>
          </cell>
          <cell r="BL18">
            <v>149888357</v>
          </cell>
          <cell r="BM18">
            <v>104356089</v>
          </cell>
          <cell r="BN18">
            <v>210424217</v>
          </cell>
          <cell r="BO18">
            <v>367934161</v>
          </cell>
          <cell r="BP18">
            <v>94214384</v>
          </cell>
          <cell r="BQ18">
            <v>866757364</v>
          </cell>
          <cell r="BR18">
            <v>138946077</v>
          </cell>
          <cell r="BS18">
            <v>183674228</v>
          </cell>
          <cell r="BT18">
            <v>563020748</v>
          </cell>
          <cell r="BU18">
            <v>112129765</v>
          </cell>
          <cell r="BV18">
            <v>44001700.299999997</v>
          </cell>
          <cell r="BW18">
            <v>443626283</v>
          </cell>
          <cell r="BX18">
            <v>419138015</v>
          </cell>
          <cell r="BY18">
            <v>18477924</v>
          </cell>
          <cell r="BZ18">
            <v>6010344</v>
          </cell>
          <cell r="CA18">
            <v>101867112</v>
          </cell>
          <cell r="CB18">
            <v>2539134899</v>
          </cell>
          <cell r="CC18">
            <v>2280857285</v>
          </cell>
          <cell r="CD18">
            <v>258277614</v>
          </cell>
          <cell r="CE18">
            <v>353776645</v>
          </cell>
          <cell r="CF18">
            <v>58425132</v>
          </cell>
          <cell r="CG18">
            <v>76771330</v>
          </cell>
          <cell r="CH18">
            <v>54380413</v>
          </cell>
          <cell r="CI18">
            <v>217370463</v>
          </cell>
          <cell r="CJ18">
            <v>589904900</v>
          </cell>
          <cell r="CK18">
            <v>165290392</v>
          </cell>
          <cell r="CL18">
            <v>17573266919</v>
          </cell>
          <cell r="CM18">
            <v>1295837739</v>
          </cell>
          <cell r="CN18">
            <v>1241179249</v>
          </cell>
          <cell r="CO18">
            <v>10600657</v>
          </cell>
          <cell r="CP18">
            <v>44057833</v>
          </cell>
          <cell r="CQ18">
            <v>27395444.699999999</v>
          </cell>
          <cell r="CR18">
            <v>760365748</v>
          </cell>
          <cell r="CS18">
            <v>254543385</v>
          </cell>
          <cell r="CT18">
            <v>64521708</v>
          </cell>
          <cell r="CU18">
            <v>50854534</v>
          </cell>
          <cell r="CV18">
            <v>5915453</v>
          </cell>
          <cell r="CW18">
            <v>218825100</v>
          </cell>
          <cell r="CX18">
            <v>451840022</v>
          </cell>
          <cell r="CY18">
            <v>240453229</v>
          </cell>
        </row>
        <row r="19">
          <cell r="A19" t="str">
            <v>kWh- Large User, Sub- Transmission, Intermediate/ Embedded Distributor</v>
          </cell>
          <cell r="B19" t="str">
            <v>YVLG</v>
          </cell>
          <cell r="C19">
            <v>2002</v>
          </cell>
          <cell r="D19">
            <v>27749116</v>
          </cell>
          <cell r="E19">
            <v>0</v>
          </cell>
          <cell r="F19">
            <v>337659190</v>
          </cell>
          <cell r="G19">
            <v>34035224</v>
          </cell>
          <cell r="H19">
            <v>0</v>
          </cell>
          <cell r="I19">
            <v>0</v>
          </cell>
          <cell r="J19">
            <v>238568275</v>
          </cell>
          <cell r="K19">
            <v>0</v>
          </cell>
          <cell r="L19">
            <v>0</v>
          </cell>
          <cell r="M19">
            <v>78422595</v>
          </cell>
          <cell r="N19">
            <v>0</v>
          </cell>
          <cell r="O19">
            <v>85553496</v>
          </cell>
          <cell r="P19">
            <v>0</v>
          </cell>
          <cell r="Q19">
            <v>0</v>
          </cell>
          <cell r="R19">
            <v>0</v>
          </cell>
          <cell r="S19">
            <v>952073899</v>
          </cell>
          <cell r="T19">
            <v>0</v>
          </cell>
          <cell r="U19">
            <v>65894250</v>
          </cell>
          <cell r="V19">
            <v>0</v>
          </cell>
          <cell r="W19">
            <v>0</v>
          </cell>
          <cell r="X19">
            <v>46335526</v>
          </cell>
          <cell r="Y19">
            <v>0</v>
          </cell>
          <cell r="Z19">
            <v>0</v>
          </cell>
          <cell r="AA19">
            <v>0</v>
          </cell>
          <cell r="AB19">
            <v>25041489.600000001</v>
          </cell>
          <cell r="AC19">
            <v>0</v>
          </cell>
          <cell r="AD19">
            <v>0</v>
          </cell>
          <cell r="AE19">
            <v>0</v>
          </cell>
          <cell r="AF19">
            <v>0</v>
          </cell>
          <cell r="AG19">
            <v>226750771</v>
          </cell>
          <cell r="AH19">
            <v>226750771</v>
          </cell>
          <cell r="AI19">
            <v>0</v>
          </cell>
          <cell r="AJ19">
            <v>0</v>
          </cell>
          <cell r="AK19">
            <v>0</v>
          </cell>
          <cell r="AL19">
            <v>0</v>
          </cell>
          <cell r="AM19">
            <v>384489949</v>
          </cell>
          <cell r="AN19">
            <v>0</v>
          </cell>
          <cell r="AO19">
            <v>384489949</v>
          </cell>
          <cell r="AP19">
            <v>0</v>
          </cell>
          <cell r="AQ19">
            <v>49869369</v>
          </cell>
          <cell r="AR19">
            <v>309885512</v>
          </cell>
          <cell r="AS19">
            <v>1451200000</v>
          </cell>
          <cell r="AT19">
            <v>1451200000</v>
          </cell>
          <cell r="AU19">
            <v>0</v>
          </cell>
          <cell r="AV19">
            <v>664970205</v>
          </cell>
          <cell r="AW19">
            <v>0</v>
          </cell>
          <cell r="AX19">
            <v>0</v>
          </cell>
          <cell r="AY19">
            <v>139824585</v>
          </cell>
          <cell r="AZ19">
            <v>246062013</v>
          </cell>
          <cell r="BA19">
            <v>0</v>
          </cell>
          <cell r="BB19">
            <v>0</v>
          </cell>
          <cell r="BC19">
            <v>197035337</v>
          </cell>
          <cell r="BD19">
            <v>14093682</v>
          </cell>
          <cell r="BE19">
            <v>0</v>
          </cell>
          <cell r="BF19">
            <v>60202725</v>
          </cell>
          <cell r="BG19">
            <v>0</v>
          </cell>
          <cell r="BH19">
            <v>0</v>
          </cell>
          <cell r="BI19">
            <v>0</v>
          </cell>
          <cell r="BJ19">
            <v>0</v>
          </cell>
          <cell r="BK19">
            <v>0</v>
          </cell>
          <cell r="BL19">
            <v>0</v>
          </cell>
          <cell r="BM19">
            <v>0</v>
          </cell>
          <cell r="BN19">
            <v>0</v>
          </cell>
          <cell r="BO19">
            <v>0</v>
          </cell>
          <cell r="BP19">
            <v>0</v>
          </cell>
          <cell r="BQ19">
            <v>348484346</v>
          </cell>
          <cell r="BR19">
            <v>0</v>
          </cell>
          <cell r="BS19">
            <v>0</v>
          </cell>
          <cell r="BT19">
            <v>114267039</v>
          </cell>
          <cell r="BU19">
            <v>0</v>
          </cell>
          <cell r="BV19">
            <v>0</v>
          </cell>
          <cell r="BW19">
            <v>58804718</v>
          </cell>
          <cell r="BX19">
            <v>58804718</v>
          </cell>
          <cell r="BY19">
            <v>0</v>
          </cell>
          <cell r="BZ19">
            <v>0</v>
          </cell>
          <cell r="CA19">
            <v>0</v>
          </cell>
          <cell r="CB19">
            <v>409948085</v>
          </cell>
          <cell r="CC19">
            <v>409948085</v>
          </cell>
          <cell r="CD19">
            <v>0</v>
          </cell>
          <cell r="CE19">
            <v>0</v>
          </cell>
          <cell r="CF19">
            <v>0</v>
          </cell>
          <cell r="CG19">
            <v>0</v>
          </cell>
          <cell r="CH19">
            <v>0</v>
          </cell>
          <cell r="CI19">
            <v>30787872</v>
          </cell>
          <cell r="CJ19">
            <v>65932598</v>
          </cell>
          <cell r="CK19">
            <v>0</v>
          </cell>
          <cell r="CL19">
            <v>2855000730</v>
          </cell>
          <cell r="CM19">
            <v>158769531</v>
          </cell>
          <cell r="CN19">
            <v>158769531</v>
          </cell>
          <cell r="CO19">
            <v>0</v>
          </cell>
          <cell r="CP19">
            <v>0</v>
          </cell>
          <cell r="CQ19">
            <v>0</v>
          </cell>
          <cell r="CR19">
            <v>97288461</v>
          </cell>
          <cell r="CS19">
            <v>66272895</v>
          </cell>
          <cell r="CT19">
            <v>0</v>
          </cell>
          <cell r="CU19">
            <v>54488795</v>
          </cell>
          <cell r="CV19">
            <v>0</v>
          </cell>
          <cell r="CW19">
            <v>0</v>
          </cell>
          <cell r="CX19">
            <v>0</v>
          </cell>
          <cell r="CY19">
            <v>27638306</v>
          </cell>
        </row>
        <row r="20">
          <cell r="A20" t="str">
            <v>kWh- Street Lighting</v>
          </cell>
          <cell r="B20" t="str">
            <v>YVST</v>
          </cell>
          <cell r="C20">
            <v>2002</v>
          </cell>
          <cell r="D20">
            <v>268702</v>
          </cell>
          <cell r="E20">
            <v>7943162</v>
          </cell>
          <cell r="F20">
            <v>8537032</v>
          </cell>
          <cell r="G20">
            <v>1415305</v>
          </cell>
          <cell r="H20">
            <v>6768940</v>
          </cell>
          <cell r="I20">
            <v>8143872</v>
          </cell>
          <cell r="J20">
            <v>8414225</v>
          </cell>
          <cell r="K20">
            <v>0</v>
          </cell>
          <cell r="L20">
            <v>220459</v>
          </cell>
          <cell r="M20">
            <v>8632130</v>
          </cell>
          <cell r="N20">
            <v>346108</v>
          </cell>
          <cell r="O20">
            <v>1542448</v>
          </cell>
          <cell r="P20">
            <v>253128</v>
          </cell>
          <cell r="Q20">
            <v>68162</v>
          </cell>
          <cell r="R20">
            <v>3290404</v>
          </cell>
          <cell r="S20">
            <v>39424219</v>
          </cell>
          <cell r="T20">
            <v>0</v>
          </cell>
          <cell r="U20">
            <v>2928633</v>
          </cell>
          <cell r="V20">
            <v>0</v>
          </cell>
          <cell r="W20">
            <v>4958370</v>
          </cell>
          <cell r="X20">
            <v>3657240</v>
          </cell>
          <cell r="Y20">
            <v>2377473</v>
          </cell>
          <cell r="Z20">
            <v>1174538</v>
          </cell>
          <cell r="AA20">
            <v>97200</v>
          </cell>
          <cell r="AB20">
            <v>253701.1</v>
          </cell>
          <cell r="AC20">
            <v>7898289.7999999998</v>
          </cell>
          <cell r="AD20">
            <v>7539948</v>
          </cell>
          <cell r="AE20">
            <v>358341.8</v>
          </cell>
          <cell r="AF20">
            <v>1477831</v>
          </cell>
          <cell r="AG20">
            <v>7612932</v>
          </cell>
          <cell r="AH20">
            <v>7456710</v>
          </cell>
          <cell r="AI20">
            <v>156222</v>
          </cell>
          <cell r="AJ20">
            <v>1047164</v>
          </cell>
          <cell r="AK20">
            <v>1341141</v>
          </cell>
          <cell r="AL20">
            <v>1060601</v>
          </cell>
          <cell r="AM20">
            <v>24820364</v>
          </cell>
          <cell r="AN20">
            <v>14667878</v>
          </cell>
          <cell r="AO20">
            <v>10152486</v>
          </cell>
          <cell r="AP20">
            <v>301829</v>
          </cell>
          <cell r="AQ20">
            <v>929825</v>
          </cell>
          <cell r="AR20">
            <v>11302347</v>
          </cell>
          <cell r="AS20">
            <v>94828740</v>
          </cell>
          <cell r="AT20">
            <v>94550000</v>
          </cell>
          <cell r="AU20">
            <v>278740</v>
          </cell>
          <cell r="AV20">
            <v>37901227</v>
          </cell>
          <cell r="AW20">
            <v>0</v>
          </cell>
          <cell r="AX20">
            <v>1305456</v>
          </cell>
          <cell r="AY20">
            <v>3721456</v>
          </cell>
          <cell r="AZ20">
            <v>12488813</v>
          </cell>
          <cell r="BA20">
            <v>1960300</v>
          </cell>
          <cell r="BB20">
            <v>0</v>
          </cell>
          <cell r="BC20">
            <v>21885346</v>
          </cell>
          <cell r="BD20">
            <v>1472438</v>
          </cell>
          <cell r="BE20">
            <v>3447.3</v>
          </cell>
          <cell r="BF20">
            <v>3063371</v>
          </cell>
          <cell r="BG20">
            <v>2605661</v>
          </cell>
          <cell r="BH20">
            <v>2194172</v>
          </cell>
          <cell r="BI20">
            <v>411489</v>
          </cell>
          <cell r="BJ20">
            <v>4315426</v>
          </cell>
          <cell r="BK20">
            <v>2827186</v>
          </cell>
          <cell r="BL20">
            <v>1488240</v>
          </cell>
          <cell r="BM20">
            <v>718876</v>
          </cell>
          <cell r="BN20">
            <v>2891721</v>
          </cell>
          <cell r="BO20">
            <v>3418082</v>
          </cell>
          <cell r="BP20">
            <v>619784</v>
          </cell>
          <cell r="BQ20">
            <v>7614201</v>
          </cell>
          <cell r="BR20">
            <v>1448937</v>
          </cell>
          <cell r="BS20">
            <v>2163064</v>
          </cell>
          <cell r="BT20">
            <v>5992137</v>
          </cell>
          <cell r="BU20">
            <v>2345205</v>
          </cell>
          <cell r="BV20">
            <v>410075.5</v>
          </cell>
          <cell r="BW20">
            <v>4679216</v>
          </cell>
          <cell r="BX20">
            <v>4399463</v>
          </cell>
          <cell r="BY20">
            <v>191520</v>
          </cell>
          <cell r="BZ20">
            <v>88233</v>
          </cell>
          <cell r="CA20">
            <v>283714</v>
          </cell>
          <cell r="CB20">
            <v>32275672</v>
          </cell>
          <cell r="CC20">
            <v>30418555</v>
          </cell>
          <cell r="CD20">
            <v>1857117</v>
          </cell>
          <cell r="CE20">
            <v>7098520</v>
          </cell>
          <cell r="CF20">
            <v>1014298</v>
          </cell>
          <cell r="CG20">
            <v>1323387</v>
          </cell>
          <cell r="CH20">
            <v>457184</v>
          </cell>
          <cell r="CI20">
            <v>2729177</v>
          </cell>
          <cell r="CJ20">
            <v>10905659</v>
          </cell>
          <cell r="CK20">
            <v>1394864</v>
          </cell>
          <cell r="CL20">
            <v>107002926</v>
          </cell>
          <cell r="CM20">
            <v>16101784</v>
          </cell>
          <cell r="CN20">
            <v>15547217</v>
          </cell>
          <cell r="CO20">
            <v>0</v>
          </cell>
          <cell r="CP20">
            <v>554567</v>
          </cell>
          <cell r="CQ20">
            <v>783239.4</v>
          </cell>
          <cell r="CR20">
            <v>6603931</v>
          </cell>
          <cell r="CS20">
            <v>4434098</v>
          </cell>
          <cell r="CT20">
            <v>532918.69999999995</v>
          </cell>
          <cell r="CU20">
            <v>566866</v>
          </cell>
          <cell r="CV20">
            <v>0</v>
          </cell>
          <cell r="CW20">
            <v>4209527</v>
          </cell>
          <cell r="CX20">
            <v>0</v>
          </cell>
          <cell r="CY20">
            <v>1969986</v>
          </cell>
        </row>
        <row r="21">
          <cell r="A21" t="str">
            <v>kWh- Sentinel Lighting</v>
          </cell>
          <cell r="B21" t="str">
            <v>YVSL</v>
          </cell>
          <cell r="C21">
            <v>2002</v>
          </cell>
          <cell r="D21">
            <v>0</v>
          </cell>
          <cell r="E21">
            <v>0</v>
          </cell>
          <cell r="F21">
            <v>499320</v>
          </cell>
          <cell r="G21">
            <v>257447</v>
          </cell>
          <cell r="H21">
            <v>627000</v>
          </cell>
          <cell r="I21">
            <v>0</v>
          </cell>
          <cell r="J21">
            <v>0</v>
          </cell>
          <cell r="K21">
            <v>0</v>
          </cell>
          <cell r="L21">
            <v>33333</v>
          </cell>
          <cell r="M21">
            <v>506873</v>
          </cell>
          <cell r="N21">
            <v>8652</v>
          </cell>
          <cell r="O21">
            <v>0</v>
          </cell>
          <cell r="P21">
            <v>0</v>
          </cell>
          <cell r="Q21">
            <v>1139</v>
          </cell>
          <cell r="R21">
            <v>165810</v>
          </cell>
          <cell r="S21">
            <v>0</v>
          </cell>
          <cell r="T21">
            <v>0</v>
          </cell>
          <cell r="U21">
            <v>732159</v>
          </cell>
          <cell r="V21">
            <v>0</v>
          </cell>
          <cell r="W21">
            <v>348774</v>
          </cell>
          <cell r="X21">
            <v>187104</v>
          </cell>
          <cell r="Y21">
            <v>1010762</v>
          </cell>
          <cell r="Z21">
            <v>0</v>
          </cell>
          <cell r="AA21">
            <v>0</v>
          </cell>
          <cell r="AB21">
            <v>0</v>
          </cell>
          <cell r="AC21">
            <v>1948990</v>
          </cell>
          <cell r="AD21">
            <v>1908793</v>
          </cell>
          <cell r="AE21">
            <v>40197</v>
          </cell>
          <cell r="AF21">
            <v>0</v>
          </cell>
          <cell r="AG21">
            <v>0</v>
          </cell>
          <cell r="AH21">
            <v>0</v>
          </cell>
          <cell r="AI21">
            <v>0</v>
          </cell>
          <cell r="AJ21">
            <v>352752</v>
          </cell>
          <cell r="AK21">
            <v>257656</v>
          </cell>
          <cell r="AL21">
            <v>69593</v>
          </cell>
          <cell r="AM21">
            <v>459202</v>
          </cell>
          <cell r="AN21">
            <v>0</v>
          </cell>
          <cell r="AO21">
            <v>459202</v>
          </cell>
          <cell r="AP21">
            <v>0</v>
          </cell>
          <cell r="AQ21">
            <v>112001</v>
          </cell>
          <cell r="AR21">
            <v>83380</v>
          </cell>
          <cell r="AS21">
            <v>13720000</v>
          </cell>
          <cell r="AT21">
            <v>13720000</v>
          </cell>
          <cell r="AU21">
            <v>0</v>
          </cell>
          <cell r="AV21">
            <v>0</v>
          </cell>
          <cell r="AW21">
            <v>0</v>
          </cell>
          <cell r="AX21">
            <v>0</v>
          </cell>
          <cell r="AY21">
            <v>0</v>
          </cell>
          <cell r="AZ21">
            <v>0</v>
          </cell>
          <cell r="BA21">
            <v>40000</v>
          </cell>
          <cell r="BB21">
            <v>0</v>
          </cell>
          <cell r="BC21">
            <v>981677</v>
          </cell>
          <cell r="BD21">
            <v>47446</v>
          </cell>
          <cell r="BE21">
            <v>23</v>
          </cell>
          <cell r="BF21">
            <v>193936</v>
          </cell>
          <cell r="BG21">
            <v>267256</v>
          </cell>
          <cell r="BH21">
            <v>266356</v>
          </cell>
          <cell r="BI21">
            <v>900</v>
          </cell>
          <cell r="BJ21">
            <v>341293</v>
          </cell>
          <cell r="BK21">
            <v>40333</v>
          </cell>
          <cell r="BL21">
            <v>300960</v>
          </cell>
          <cell r="BM21">
            <v>159270</v>
          </cell>
          <cell r="BN21">
            <v>310256</v>
          </cell>
          <cell r="BO21">
            <v>304141</v>
          </cell>
          <cell r="BP21">
            <v>8150</v>
          </cell>
          <cell r="BQ21">
            <v>126977</v>
          </cell>
          <cell r="BR21">
            <v>133178</v>
          </cell>
          <cell r="BS21">
            <v>431109</v>
          </cell>
          <cell r="BT21">
            <v>26793</v>
          </cell>
          <cell r="BU21">
            <v>278598</v>
          </cell>
          <cell r="BV21">
            <v>9917.1</v>
          </cell>
          <cell r="BW21">
            <v>693470</v>
          </cell>
          <cell r="BX21">
            <v>663230</v>
          </cell>
          <cell r="BY21">
            <v>30240</v>
          </cell>
          <cell r="BZ21">
            <v>0</v>
          </cell>
          <cell r="CA21">
            <v>66638</v>
          </cell>
          <cell r="CB21">
            <v>427898</v>
          </cell>
          <cell r="CC21">
            <v>390228</v>
          </cell>
          <cell r="CD21">
            <v>37670</v>
          </cell>
          <cell r="CE21">
            <v>283745</v>
          </cell>
          <cell r="CF21">
            <v>0</v>
          </cell>
          <cell r="CG21">
            <v>38628</v>
          </cell>
          <cell r="CH21">
            <v>0</v>
          </cell>
          <cell r="CI21">
            <v>17634</v>
          </cell>
          <cell r="CJ21">
            <v>0</v>
          </cell>
          <cell r="CK21">
            <v>132295</v>
          </cell>
          <cell r="CL21">
            <v>0</v>
          </cell>
          <cell r="CM21">
            <v>887837</v>
          </cell>
          <cell r="CN21">
            <v>829378</v>
          </cell>
          <cell r="CO21">
            <v>0</v>
          </cell>
          <cell r="CP21">
            <v>58459</v>
          </cell>
          <cell r="CQ21">
            <v>0</v>
          </cell>
          <cell r="CR21">
            <v>0</v>
          </cell>
          <cell r="CS21">
            <v>1749316</v>
          </cell>
          <cell r="CT21">
            <v>43006.6</v>
          </cell>
          <cell r="CU21">
            <v>14133</v>
          </cell>
          <cell r="CV21">
            <v>0</v>
          </cell>
          <cell r="CW21">
            <v>453311</v>
          </cell>
          <cell r="CX21">
            <v>0</v>
          </cell>
          <cell r="CY21">
            <v>198048</v>
          </cell>
        </row>
        <row r="22">
          <cell r="A22" t="str">
            <v>kW</v>
          </cell>
          <cell r="B22" t="str">
            <v>YD</v>
          </cell>
          <cell r="C22">
            <v>2002</v>
          </cell>
          <cell r="D22">
            <v>63091.3</v>
          </cell>
          <cell r="E22">
            <v>1515941</v>
          </cell>
          <cell r="F22">
            <v>1170270</v>
          </cell>
          <cell r="G22">
            <v>460108</v>
          </cell>
          <cell r="H22">
            <v>1367555</v>
          </cell>
          <cell r="I22">
            <v>2383672</v>
          </cell>
          <cell r="J22">
            <v>3118426</v>
          </cell>
          <cell r="K22">
            <v>226875.9</v>
          </cell>
          <cell r="L22">
            <v>23502</v>
          </cell>
          <cell r="M22">
            <v>1417879</v>
          </cell>
          <cell r="N22">
            <v>29091</v>
          </cell>
          <cell r="O22">
            <v>685000</v>
          </cell>
          <cell r="P22">
            <v>8066.1</v>
          </cell>
          <cell r="Q22">
            <v>2989</v>
          </cell>
          <cell r="R22">
            <v>0</v>
          </cell>
          <cell r="S22">
            <v>13543050</v>
          </cell>
          <cell r="T22">
            <v>5167186</v>
          </cell>
          <cell r="U22">
            <v>477886</v>
          </cell>
          <cell r="V22">
            <v>0</v>
          </cell>
          <cell r="W22">
            <v>531155</v>
          </cell>
          <cell r="X22">
            <v>1012308</v>
          </cell>
          <cell r="Y22">
            <v>303387</v>
          </cell>
          <cell r="Z22">
            <v>34727</v>
          </cell>
          <cell r="AA22">
            <v>6731</v>
          </cell>
          <cell r="AB22">
            <v>86690.2</v>
          </cell>
          <cell r="AC22">
            <v>938274.5</v>
          </cell>
          <cell r="AD22">
            <v>887147.3</v>
          </cell>
          <cell r="AE22">
            <v>51127.199999999997</v>
          </cell>
          <cell r="AF22">
            <v>159107.79999999999</v>
          </cell>
          <cell r="AG22">
            <v>2214584</v>
          </cell>
          <cell r="AH22">
            <v>2213345</v>
          </cell>
          <cell r="AI22">
            <v>1239</v>
          </cell>
          <cell r="AJ22">
            <v>534513</v>
          </cell>
          <cell r="AK22">
            <v>0</v>
          </cell>
          <cell r="AL22">
            <v>132872.70000000001</v>
          </cell>
          <cell r="AM22">
            <v>9647662</v>
          </cell>
          <cell r="AN22">
            <v>7664796</v>
          </cell>
          <cell r="AO22">
            <v>1982866</v>
          </cell>
          <cell r="AP22">
            <v>14500</v>
          </cell>
          <cell r="AQ22">
            <v>0</v>
          </cell>
          <cell r="AR22">
            <v>5165248</v>
          </cell>
          <cell r="AS22">
            <v>27724462</v>
          </cell>
          <cell r="AT22">
            <v>27712700</v>
          </cell>
          <cell r="AU22">
            <v>11762</v>
          </cell>
          <cell r="AV22">
            <v>10794022</v>
          </cell>
          <cell r="AW22">
            <v>97496</v>
          </cell>
          <cell r="AX22">
            <v>80384</v>
          </cell>
          <cell r="AY22">
            <v>906017</v>
          </cell>
          <cell r="AZ22">
            <v>2761466</v>
          </cell>
          <cell r="BA22">
            <v>380000</v>
          </cell>
          <cell r="BB22">
            <v>234574.8</v>
          </cell>
          <cell r="BC22">
            <v>4275856</v>
          </cell>
          <cell r="BD22">
            <v>290710</v>
          </cell>
          <cell r="BE22">
            <v>312707.59999999998</v>
          </cell>
          <cell r="BF22">
            <v>880101</v>
          </cell>
          <cell r="BG22">
            <v>733847</v>
          </cell>
          <cell r="BH22">
            <v>721672</v>
          </cell>
          <cell r="BI22">
            <v>12175</v>
          </cell>
          <cell r="BJ22">
            <v>2238803</v>
          </cell>
          <cell r="BK22">
            <v>1775029</v>
          </cell>
          <cell r="BL22">
            <v>463774</v>
          </cell>
          <cell r="BM22">
            <v>198904</v>
          </cell>
          <cell r="BN22">
            <v>356580</v>
          </cell>
          <cell r="BO22">
            <v>691273</v>
          </cell>
          <cell r="BP22">
            <v>754897</v>
          </cell>
          <cell r="BQ22">
            <v>2543873</v>
          </cell>
          <cell r="BR22">
            <v>284024</v>
          </cell>
          <cell r="BS22">
            <v>313102</v>
          </cell>
          <cell r="BT22">
            <v>1581826</v>
          </cell>
          <cell r="BU22">
            <v>195834</v>
          </cell>
          <cell r="BV22">
            <v>0</v>
          </cell>
          <cell r="BW22">
            <v>898619</v>
          </cell>
          <cell r="BX22">
            <v>860844</v>
          </cell>
          <cell r="BY22">
            <v>33029</v>
          </cell>
          <cell r="BZ22">
            <v>4746</v>
          </cell>
          <cell r="CA22">
            <v>258336.6</v>
          </cell>
          <cell r="CB22">
            <v>9185825</v>
          </cell>
          <cell r="CC22">
            <v>8702745</v>
          </cell>
          <cell r="CD22">
            <v>483080</v>
          </cell>
          <cell r="CE22">
            <v>673677</v>
          </cell>
          <cell r="CF22">
            <v>124674</v>
          </cell>
          <cell r="CG22">
            <v>148083.29999999999</v>
          </cell>
          <cell r="CH22">
            <v>72507</v>
          </cell>
          <cell r="CI22">
            <v>537127</v>
          </cell>
          <cell r="CJ22">
            <v>463537</v>
          </cell>
          <cell r="CK22">
            <v>339211</v>
          </cell>
          <cell r="CL22">
            <v>43696886</v>
          </cell>
          <cell r="CM22">
            <v>2861868</v>
          </cell>
          <cell r="CN22">
            <v>2723610</v>
          </cell>
          <cell r="CO22">
            <v>39346</v>
          </cell>
          <cell r="CP22">
            <v>98912</v>
          </cell>
          <cell r="CQ22">
            <v>56478.6</v>
          </cell>
          <cell r="CR22">
            <v>1831005</v>
          </cell>
          <cell r="CS22">
            <v>723728</v>
          </cell>
          <cell r="CT22">
            <v>130012</v>
          </cell>
          <cell r="CU22">
            <v>229361.8</v>
          </cell>
          <cell r="CV22">
            <v>82903</v>
          </cell>
          <cell r="CW22">
            <v>0</v>
          </cell>
          <cell r="CX22">
            <v>0</v>
          </cell>
          <cell r="CY22">
            <v>491674</v>
          </cell>
        </row>
        <row r="23">
          <cell r="A23" t="str">
            <v>kW - Residential</v>
          </cell>
          <cell r="B23" t="str">
            <v>YDR</v>
          </cell>
          <cell r="C23">
            <v>2002</v>
          </cell>
          <cell r="D23">
            <v>0</v>
          </cell>
          <cell r="E23">
            <v>0</v>
          </cell>
          <cell r="F23">
            <v>0</v>
          </cell>
          <cell r="G23">
            <v>0</v>
          </cell>
          <cell r="H23">
            <v>0</v>
          </cell>
          <cell r="I23">
            <v>0</v>
          </cell>
          <cell r="J23">
            <v>0</v>
          </cell>
          <cell r="K23">
            <v>0</v>
          </cell>
          <cell r="L23">
            <v>0</v>
          </cell>
          <cell r="M23">
            <v>0</v>
          </cell>
          <cell r="N23">
            <v>0</v>
          </cell>
          <cell r="O23">
            <v>213439</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946200</v>
          </cell>
          <cell r="AT23">
            <v>946200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1601337</v>
          </cell>
          <cell r="CS23">
            <v>0</v>
          </cell>
          <cell r="CT23">
            <v>0</v>
          </cell>
          <cell r="CU23">
            <v>0</v>
          </cell>
          <cell r="CV23">
            <v>0</v>
          </cell>
          <cell r="CW23">
            <v>0</v>
          </cell>
          <cell r="CX23">
            <v>0</v>
          </cell>
          <cell r="CY23">
            <v>0</v>
          </cell>
        </row>
        <row r="24">
          <cell r="A24" t="str">
            <v>kW- General Service</v>
          </cell>
          <cell r="C24">
            <v>2002</v>
          </cell>
          <cell r="D24">
            <v>3907.6</v>
          </cell>
          <cell r="E24">
            <v>1491737</v>
          </cell>
          <cell r="F24">
            <v>564257</v>
          </cell>
          <cell r="G24">
            <v>294859</v>
          </cell>
          <cell r="H24">
            <v>1347290</v>
          </cell>
          <cell r="I24">
            <v>2359707</v>
          </cell>
          <cell r="J24">
            <v>2792709</v>
          </cell>
          <cell r="K24">
            <v>223640.4</v>
          </cell>
          <cell r="L24">
            <v>22852</v>
          </cell>
          <cell r="M24">
            <v>1197778</v>
          </cell>
          <cell r="N24">
            <v>29091</v>
          </cell>
          <cell r="O24">
            <v>269057</v>
          </cell>
          <cell r="P24">
            <v>7375</v>
          </cell>
          <cell r="Q24">
            <v>2786</v>
          </cell>
          <cell r="R24">
            <v>0</v>
          </cell>
          <cell r="S24">
            <v>11742009</v>
          </cell>
          <cell r="T24">
            <v>2994927</v>
          </cell>
          <cell r="U24">
            <v>377530</v>
          </cell>
          <cell r="V24">
            <v>0</v>
          </cell>
          <cell r="W24">
            <v>515478</v>
          </cell>
          <cell r="X24">
            <v>914608</v>
          </cell>
          <cell r="Y24">
            <v>303387</v>
          </cell>
          <cell r="Z24">
            <v>32520</v>
          </cell>
          <cell r="AA24">
            <v>6445</v>
          </cell>
          <cell r="AB24">
            <v>35831.1</v>
          </cell>
          <cell r="AC24">
            <v>915363</v>
          </cell>
          <cell r="AD24">
            <v>866203</v>
          </cell>
          <cell r="AE24">
            <v>49160</v>
          </cell>
          <cell r="AF24">
            <v>157268</v>
          </cell>
          <cell r="AG24">
            <v>1780327</v>
          </cell>
          <cell r="AH24">
            <v>1779511</v>
          </cell>
          <cell r="AI24">
            <v>816</v>
          </cell>
          <cell r="AJ24">
            <v>527330</v>
          </cell>
          <cell r="AK24">
            <v>0</v>
          </cell>
          <cell r="AL24">
            <v>130705.3</v>
          </cell>
          <cell r="AM24">
            <v>5069362</v>
          </cell>
          <cell r="AN24">
            <v>3870761</v>
          </cell>
          <cell r="AO24">
            <v>1198601</v>
          </cell>
          <cell r="AP24">
            <v>13757</v>
          </cell>
          <cell r="AQ24">
            <v>0</v>
          </cell>
          <cell r="AR24">
            <v>4530542</v>
          </cell>
          <cell r="AS24">
            <v>22984630</v>
          </cell>
          <cell r="AT24">
            <v>22973700</v>
          </cell>
          <cell r="AU24">
            <v>10930</v>
          </cell>
          <cell r="AV24">
            <v>9465302</v>
          </cell>
          <cell r="AW24">
            <v>93677</v>
          </cell>
          <cell r="AX24">
            <v>75979</v>
          </cell>
          <cell r="AY24">
            <v>656413</v>
          </cell>
          <cell r="AZ24">
            <v>2249449</v>
          </cell>
          <cell r="BA24">
            <v>374900</v>
          </cell>
          <cell r="BB24">
            <v>229191.8</v>
          </cell>
          <cell r="BC24">
            <v>3836692</v>
          </cell>
          <cell r="BD24">
            <v>210541</v>
          </cell>
          <cell r="BE24">
            <v>311181.3</v>
          </cell>
          <cell r="BF24">
            <v>735701</v>
          </cell>
          <cell r="BG24">
            <v>732776</v>
          </cell>
          <cell r="BH24">
            <v>721672</v>
          </cell>
          <cell r="BI24">
            <v>11104</v>
          </cell>
          <cell r="BJ24">
            <v>1529264</v>
          </cell>
          <cell r="BK24">
            <v>1069627</v>
          </cell>
          <cell r="BL24">
            <v>459637</v>
          </cell>
          <cell r="BM24">
            <v>197251</v>
          </cell>
          <cell r="BN24">
            <v>356580</v>
          </cell>
          <cell r="BO24">
            <v>681173</v>
          </cell>
          <cell r="BP24">
            <v>751852</v>
          </cell>
          <cell r="BQ24">
            <v>1868724</v>
          </cell>
          <cell r="BR24">
            <v>279293</v>
          </cell>
          <cell r="BS24">
            <v>305528</v>
          </cell>
          <cell r="BT24">
            <v>1182171</v>
          </cell>
          <cell r="BU24">
            <v>188392</v>
          </cell>
          <cell r="BV24">
            <v>0</v>
          </cell>
          <cell r="BW24">
            <v>774226</v>
          </cell>
          <cell r="BX24">
            <v>737558</v>
          </cell>
          <cell r="BY24">
            <v>32237</v>
          </cell>
          <cell r="BZ24">
            <v>4431</v>
          </cell>
          <cell r="CA24">
            <v>258336.6</v>
          </cell>
          <cell r="CB24">
            <v>8354970</v>
          </cell>
          <cell r="CC24">
            <v>7878041</v>
          </cell>
          <cell r="CD24">
            <v>476929</v>
          </cell>
          <cell r="CE24">
            <v>649820</v>
          </cell>
          <cell r="CF24">
            <v>121685</v>
          </cell>
          <cell r="CG24">
            <v>148083.29999999999</v>
          </cell>
          <cell r="CH24">
            <v>71017</v>
          </cell>
          <cell r="CI24">
            <v>457136</v>
          </cell>
          <cell r="CJ24">
            <v>381245</v>
          </cell>
          <cell r="CK24">
            <v>335071</v>
          </cell>
          <cell r="CL24">
            <v>37537173</v>
          </cell>
          <cell r="CM24">
            <v>2568888</v>
          </cell>
          <cell r="CN24">
            <v>2433684</v>
          </cell>
          <cell r="CO24">
            <v>38171</v>
          </cell>
          <cell r="CP24">
            <v>97033</v>
          </cell>
          <cell r="CQ24">
            <v>54666.9</v>
          </cell>
          <cell r="CR24">
            <v>210893</v>
          </cell>
          <cell r="CS24">
            <v>528542</v>
          </cell>
          <cell r="CT24">
            <v>128148</v>
          </cell>
          <cell r="CU24">
            <v>107626.7</v>
          </cell>
          <cell r="CV24">
            <v>82302</v>
          </cell>
          <cell r="CW24">
            <v>0</v>
          </cell>
          <cell r="CX24">
            <v>806063</v>
          </cell>
          <cell r="CY24">
            <v>417394</v>
          </cell>
        </row>
        <row r="25">
          <cell r="A25" t="str">
            <v>kW- Large User, Sub- Transmission, Intermediate/ Embedded Distributor</v>
          </cell>
          <cell r="C25">
            <v>2002</v>
          </cell>
          <cell r="D25">
            <v>57680.1</v>
          </cell>
          <cell r="E25">
            <v>0</v>
          </cell>
          <cell r="F25">
            <v>584663</v>
          </cell>
          <cell r="G25">
            <v>162040</v>
          </cell>
          <cell r="H25">
            <v>0</v>
          </cell>
          <cell r="I25">
            <v>0</v>
          </cell>
          <cell r="J25">
            <v>309377</v>
          </cell>
          <cell r="K25">
            <v>0</v>
          </cell>
          <cell r="L25">
            <v>0</v>
          </cell>
          <cell r="M25">
            <v>196515</v>
          </cell>
          <cell r="N25">
            <v>0</v>
          </cell>
          <cell r="O25">
            <v>198279</v>
          </cell>
          <cell r="P25">
            <v>0</v>
          </cell>
          <cell r="Q25">
            <v>0</v>
          </cell>
          <cell r="R25">
            <v>0</v>
          </cell>
          <cell r="S25">
            <v>1691529</v>
          </cell>
          <cell r="T25">
            <v>2172259</v>
          </cell>
          <cell r="U25">
            <v>95577</v>
          </cell>
          <cell r="V25">
            <v>0</v>
          </cell>
          <cell r="W25">
            <v>0</v>
          </cell>
          <cell r="X25">
            <v>86687</v>
          </cell>
          <cell r="Y25">
            <v>0</v>
          </cell>
          <cell r="Z25">
            <v>0</v>
          </cell>
          <cell r="AA25">
            <v>0</v>
          </cell>
          <cell r="AB25">
            <v>50133</v>
          </cell>
          <cell r="AC25">
            <v>0</v>
          </cell>
          <cell r="AD25">
            <v>0</v>
          </cell>
          <cell r="AE25">
            <v>0</v>
          </cell>
          <cell r="AF25">
            <v>0</v>
          </cell>
          <cell r="AG25">
            <v>413549</v>
          </cell>
          <cell r="AH25">
            <v>413549</v>
          </cell>
          <cell r="AI25">
            <v>0</v>
          </cell>
          <cell r="AJ25">
            <v>0</v>
          </cell>
          <cell r="AK25">
            <v>0</v>
          </cell>
          <cell r="AL25">
            <v>0</v>
          </cell>
          <cell r="AM25">
            <v>4475228</v>
          </cell>
          <cell r="AN25">
            <v>3717333</v>
          </cell>
          <cell r="AO25">
            <v>757895</v>
          </cell>
          <cell r="AP25">
            <v>0</v>
          </cell>
          <cell r="AQ25">
            <v>0</v>
          </cell>
          <cell r="AR25">
            <v>578898</v>
          </cell>
          <cell r="AS25">
            <v>3792800</v>
          </cell>
          <cell r="AT25">
            <v>3792800</v>
          </cell>
          <cell r="AU25">
            <v>0</v>
          </cell>
          <cell r="AV25">
            <v>1229882</v>
          </cell>
          <cell r="AW25">
            <v>0</v>
          </cell>
          <cell r="AX25">
            <v>0</v>
          </cell>
          <cell r="AY25">
            <v>236616</v>
          </cell>
          <cell r="AZ25">
            <v>475022</v>
          </cell>
          <cell r="BA25">
            <v>0</v>
          </cell>
          <cell r="BB25">
            <v>0</v>
          </cell>
          <cell r="BC25">
            <v>376632</v>
          </cell>
          <cell r="BD25">
            <v>75813</v>
          </cell>
          <cell r="BE25">
            <v>0</v>
          </cell>
          <cell r="BF25">
            <v>134473</v>
          </cell>
          <cell r="BG25">
            <v>0</v>
          </cell>
          <cell r="BH25">
            <v>0</v>
          </cell>
          <cell r="BI25">
            <v>0</v>
          </cell>
          <cell r="BJ25">
            <v>0</v>
          </cell>
          <cell r="BK25">
            <v>0</v>
          </cell>
          <cell r="BL25">
            <v>0</v>
          </cell>
          <cell r="BM25">
            <v>0</v>
          </cell>
          <cell r="BN25">
            <v>0</v>
          </cell>
          <cell r="BO25">
            <v>0</v>
          </cell>
          <cell r="BP25">
            <v>0</v>
          </cell>
          <cell r="BQ25">
            <v>659223</v>
          </cell>
          <cell r="BR25">
            <v>0</v>
          </cell>
          <cell r="BS25">
            <v>0</v>
          </cell>
          <cell r="BT25">
            <v>386160</v>
          </cell>
          <cell r="BU25">
            <v>0</v>
          </cell>
          <cell r="BV25">
            <v>0</v>
          </cell>
          <cell r="BW25">
            <v>104791</v>
          </cell>
          <cell r="BX25">
            <v>104791</v>
          </cell>
          <cell r="BY25">
            <v>0</v>
          </cell>
          <cell r="BZ25">
            <v>0</v>
          </cell>
          <cell r="CA25">
            <v>0</v>
          </cell>
          <cell r="CB25">
            <v>737536</v>
          </cell>
          <cell r="CC25">
            <v>737536</v>
          </cell>
          <cell r="CD25">
            <v>0</v>
          </cell>
          <cell r="CE25">
            <v>0</v>
          </cell>
          <cell r="CF25">
            <v>0</v>
          </cell>
          <cell r="CG25">
            <v>0</v>
          </cell>
          <cell r="CH25">
            <v>0</v>
          </cell>
          <cell r="CI25">
            <v>72335</v>
          </cell>
          <cell r="CJ25">
            <v>82292</v>
          </cell>
          <cell r="CK25">
            <v>0</v>
          </cell>
          <cell r="CL25">
            <v>5842187</v>
          </cell>
          <cell r="CM25">
            <v>242484</v>
          </cell>
          <cell r="CN25">
            <v>242484</v>
          </cell>
          <cell r="CO25">
            <v>0</v>
          </cell>
          <cell r="CP25">
            <v>0</v>
          </cell>
          <cell r="CQ25">
            <v>0</v>
          </cell>
          <cell r="CR25">
            <v>18775</v>
          </cell>
          <cell r="CS25">
            <v>179501</v>
          </cell>
          <cell r="CT25">
            <v>0</v>
          </cell>
          <cell r="CU25">
            <v>118774.9</v>
          </cell>
          <cell r="CV25">
            <v>0</v>
          </cell>
          <cell r="CW25">
            <v>0</v>
          </cell>
          <cell r="CX25">
            <v>108026</v>
          </cell>
          <cell r="CY25">
            <v>68172</v>
          </cell>
        </row>
        <row r="26">
          <cell r="A26" t="str">
            <v>kW- Street Lighting</v>
          </cell>
          <cell r="C26">
            <v>2002</v>
          </cell>
          <cell r="D26">
            <v>1503.6</v>
          </cell>
          <cell r="E26">
            <v>24204</v>
          </cell>
          <cell r="F26">
            <v>19963</v>
          </cell>
          <cell r="G26">
            <v>2528</v>
          </cell>
          <cell r="H26">
            <v>18665</v>
          </cell>
          <cell r="I26">
            <v>23965</v>
          </cell>
          <cell r="J26">
            <v>16340</v>
          </cell>
          <cell r="K26">
            <v>3111.1</v>
          </cell>
          <cell r="L26">
            <v>650</v>
          </cell>
          <cell r="M26">
            <v>22225</v>
          </cell>
          <cell r="N26">
            <v>0</v>
          </cell>
          <cell r="O26">
            <v>4225</v>
          </cell>
          <cell r="P26">
            <v>691.1</v>
          </cell>
          <cell r="Q26">
            <v>200</v>
          </cell>
          <cell r="R26">
            <v>0</v>
          </cell>
          <cell r="S26">
            <v>109512</v>
          </cell>
          <cell r="T26">
            <v>0</v>
          </cell>
          <cell r="U26">
            <v>4779</v>
          </cell>
          <cell r="V26">
            <v>0</v>
          </cell>
          <cell r="W26">
            <v>14707</v>
          </cell>
          <cell r="X26">
            <v>10477</v>
          </cell>
          <cell r="Y26">
            <v>0</v>
          </cell>
          <cell r="Z26">
            <v>2207</v>
          </cell>
          <cell r="AA26">
            <v>286</v>
          </cell>
          <cell r="AB26">
            <v>726.1</v>
          </cell>
          <cell r="AC26">
            <v>22719.4</v>
          </cell>
          <cell r="AD26">
            <v>20944.3</v>
          </cell>
          <cell r="AE26">
            <v>1775.1</v>
          </cell>
          <cell r="AF26">
            <v>1839.8</v>
          </cell>
          <cell r="AG26">
            <v>20708</v>
          </cell>
          <cell r="AH26">
            <v>20285</v>
          </cell>
          <cell r="AI26">
            <v>423</v>
          </cell>
          <cell r="AJ26">
            <v>5840</v>
          </cell>
          <cell r="AK26">
            <v>0</v>
          </cell>
          <cell r="AL26">
            <v>2043.3</v>
          </cell>
          <cell r="AM26">
            <v>101299</v>
          </cell>
          <cell r="AN26">
            <v>76206</v>
          </cell>
          <cell r="AO26">
            <v>25093</v>
          </cell>
          <cell r="AP26">
            <v>743</v>
          </cell>
          <cell r="AQ26">
            <v>0</v>
          </cell>
          <cell r="AR26">
            <v>55568</v>
          </cell>
          <cell r="AS26">
            <v>832</v>
          </cell>
          <cell r="AT26">
            <v>0</v>
          </cell>
          <cell r="AU26">
            <v>832</v>
          </cell>
          <cell r="AV26">
            <v>98838</v>
          </cell>
          <cell r="AW26">
            <v>3431</v>
          </cell>
          <cell r="AX26">
            <v>4405</v>
          </cell>
          <cell r="AY26">
            <v>12988</v>
          </cell>
          <cell r="AZ26">
            <v>36995</v>
          </cell>
          <cell r="BA26">
            <v>5100</v>
          </cell>
          <cell r="BB26">
            <v>5231</v>
          </cell>
          <cell r="BC26">
            <v>59787</v>
          </cell>
          <cell r="BD26">
            <v>4238</v>
          </cell>
          <cell r="BE26">
            <v>1526.3</v>
          </cell>
          <cell r="BF26">
            <v>9388</v>
          </cell>
          <cell r="BG26">
            <v>1029</v>
          </cell>
          <cell r="BH26">
            <v>0</v>
          </cell>
          <cell r="BI26">
            <v>1029</v>
          </cell>
          <cell r="BJ26">
            <v>709539</v>
          </cell>
          <cell r="BK26">
            <v>705402</v>
          </cell>
          <cell r="BL26">
            <v>4137</v>
          </cell>
          <cell r="BM26">
            <v>1393</v>
          </cell>
          <cell r="BN26">
            <v>0</v>
          </cell>
          <cell r="BO26">
            <v>9600</v>
          </cell>
          <cell r="BP26">
            <v>3045</v>
          </cell>
          <cell r="BQ26">
            <v>15926</v>
          </cell>
          <cell r="BR26">
            <v>4368</v>
          </cell>
          <cell r="BS26">
            <v>6352</v>
          </cell>
          <cell r="BT26">
            <v>13365</v>
          </cell>
          <cell r="BU26">
            <v>6641</v>
          </cell>
          <cell r="BV26">
            <v>0</v>
          </cell>
          <cell r="BW26">
            <v>16434</v>
          </cell>
          <cell r="BX26">
            <v>15435</v>
          </cell>
          <cell r="BY26">
            <v>684</v>
          </cell>
          <cell r="BZ26">
            <v>315</v>
          </cell>
          <cell r="CA26">
            <v>0</v>
          </cell>
          <cell r="CB26">
            <v>91322</v>
          </cell>
          <cell r="CC26">
            <v>85348</v>
          </cell>
          <cell r="CD26">
            <v>5974</v>
          </cell>
          <cell r="CE26">
            <v>23069</v>
          </cell>
          <cell r="CF26">
            <v>2989</v>
          </cell>
          <cell r="CG26">
            <v>2915</v>
          </cell>
          <cell r="CH26">
            <v>1490</v>
          </cell>
          <cell r="CI26">
            <v>7607</v>
          </cell>
          <cell r="CJ26">
            <v>0</v>
          </cell>
          <cell r="CK26">
            <v>3696</v>
          </cell>
          <cell r="CL26">
            <v>317526</v>
          </cell>
          <cell r="CM26">
            <v>48002</v>
          </cell>
          <cell r="CN26">
            <v>45138</v>
          </cell>
          <cell r="CO26">
            <v>1147</v>
          </cell>
          <cell r="CP26">
            <v>1717</v>
          </cell>
          <cell r="CQ26">
            <v>1707.4</v>
          </cell>
          <cell r="CR26">
            <v>0</v>
          </cell>
          <cell r="CS26">
            <v>12892</v>
          </cell>
          <cell r="CT26">
            <v>1864</v>
          </cell>
          <cell r="CU26">
            <v>2896.6</v>
          </cell>
          <cell r="CV26">
            <v>586</v>
          </cell>
          <cell r="CW26">
            <v>0</v>
          </cell>
          <cell r="CX26">
            <v>19831</v>
          </cell>
          <cell r="CY26">
            <v>5582</v>
          </cell>
        </row>
        <row r="27">
          <cell r="A27" t="str">
            <v>kW- Sentinel Lighting</v>
          </cell>
          <cell r="C27">
            <v>2002</v>
          </cell>
          <cell r="D27">
            <v>0</v>
          </cell>
          <cell r="E27">
            <v>0</v>
          </cell>
          <cell r="F27">
            <v>1387</v>
          </cell>
          <cell r="G27">
            <v>681</v>
          </cell>
          <cell r="H27">
            <v>1600</v>
          </cell>
          <cell r="I27">
            <v>0</v>
          </cell>
          <cell r="J27">
            <v>0</v>
          </cell>
          <cell r="K27">
            <v>124.4</v>
          </cell>
          <cell r="L27">
            <v>0</v>
          </cell>
          <cell r="M27">
            <v>1361</v>
          </cell>
          <cell r="N27">
            <v>0</v>
          </cell>
          <cell r="O27">
            <v>0</v>
          </cell>
          <cell r="P27">
            <v>0</v>
          </cell>
          <cell r="Q27">
            <v>3</v>
          </cell>
          <cell r="R27">
            <v>0</v>
          </cell>
          <cell r="S27">
            <v>0</v>
          </cell>
          <cell r="T27">
            <v>0</v>
          </cell>
          <cell r="U27">
            <v>0</v>
          </cell>
          <cell r="V27">
            <v>0</v>
          </cell>
          <cell r="W27">
            <v>970</v>
          </cell>
          <cell r="X27">
            <v>536</v>
          </cell>
          <cell r="Y27">
            <v>0</v>
          </cell>
          <cell r="Z27">
            <v>0</v>
          </cell>
          <cell r="AA27">
            <v>0</v>
          </cell>
          <cell r="AB27">
            <v>0</v>
          </cell>
          <cell r="AC27">
            <v>192.1</v>
          </cell>
          <cell r="AD27">
            <v>0</v>
          </cell>
          <cell r="AE27">
            <v>192.1</v>
          </cell>
          <cell r="AF27">
            <v>0</v>
          </cell>
          <cell r="AG27">
            <v>0</v>
          </cell>
          <cell r="AH27">
            <v>0</v>
          </cell>
          <cell r="AI27">
            <v>0</v>
          </cell>
          <cell r="AJ27">
            <v>1343</v>
          </cell>
          <cell r="AK27">
            <v>0</v>
          </cell>
          <cell r="AL27">
            <v>124.1</v>
          </cell>
          <cell r="AM27">
            <v>1773</v>
          </cell>
          <cell r="AN27">
            <v>496</v>
          </cell>
          <cell r="AO27">
            <v>1277</v>
          </cell>
          <cell r="AP27">
            <v>0</v>
          </cell>
          <cell r="AQ27">
            <v>0</v>
          </cell>
          <cell r="AR27">
            <v>240</v>
          </cell>
          <cell r="AS27">
            <v>0</v>
          </cell>
          <cell r="AT27">
            <v>0</v>
          </cell>
          <cell r="AU27">
            <v>0</v>
          </cell>
          <cell r="AV27">
            <v>0</v>
          </cell>
          <cell r="AW27">
            <v>388</v>
          </cell>
          <cell r="AX27">
            <v>0</v>
          </cell>
          <cell r="AY27">
            <v>0</v>
          </cell>
          <cell r="AZ27">
            <v>0</v>
          </cell>
          <cell r="BA27">
            <v>0</v>
          </cell>
          <cell r="BB27">
            <v>152</v>
          </cell>
          <cell r="BC27">
            <v>2745</v>
          </cell>
          <cell r="BD27">
            <v>118</v>
          </cell>
          <cell r="BE27">
            <v>0</v>
          </cell>
          <cell r="BF27">
            <v>539</v>
          </cell>
          <cell r="BG27">
            <v>42</v>
          </cell>
          <cell r="BH27">
            <v>0</v>
          </cell>
          <cell r="BI27">
            <v>42</v>
          </cell>
          <cell r="BJ27">
            <v>836</v>
          </cell>
          <cell r="BK27">
            <v>0</v>
          </cell>
          <cell r="BL27">
            <v>836</v>
          </cell>
          <cell r="BM27">
            <v>260</v>
          </cell>
          <cell r="BN27">
            <v>0</v>
          </cell>
          <cell r="BO27">
            <v>500</v>
          </cell>
          <cell r="BP27">
            <v>0</v>
          </cell>
          <cell r="BQ27">
            <v>0</v>
          </cell>
          <cell r="BR27">
            <v>363</v>
          </cell>
          <cell r="BS27">
            <v>1222</v>
          </cell>
          <cell r="BT27">
            <v>130</v>
          </cell>
          <cell r="BU27">
            <v>801</v>
          </cell>
          <cell r="BV27">
            <v>0</v>
          </cell>
          <cell r="BW27">
            <v>3168</v>
          </cell>
          <cell r="BX27">
            <v>3060</v>
          </cell>
          <cell r="BY27">
            <v>108</v>
          </cell>
          <cell r="BZ27">
            <v>0</v>
          </cell>
          <cell r="CA27">
            <v>0</v>
          </cell>
          <cell r="CB27">
            <v>1997</v>
          </cell>
          <cell r="CC27">
            <v>1820</v>
          </cell>
          <cell r="CD27">
            <v>177</v>
          </cell>
          <cell r="CE27">
            <v>788</v>
          </cell>
          <cell r="CF27">
            <v>0</v>
          </cell>
          <cell r="CG27">
            <v>101.2</v>
          </cell>
          <cell r="CH27">
            <v>0</v>
          </cell>
          <cell r="CI27">
            <v>49</v>
          </cell>
          <cell r="CJ27">
            <v>0</v>
          </cell>
          <cell r="CK27">
            <v>444</v>
          </cell>
          <cell r="CL27">
            <v>0</v>
          </cell>
          <cell r="CM27">
            <v>2494</v>
          </cell>
          <cell r="CN27">
            <v>2304</v>
          </cell>
          <cell r="CO27">
            <v>28</v>
          </cell>
          <cell r="CP27">
            <v>162</v>
          </cell>
          <cell r="CQ27">
            <v>104.3</v>
          </cell>
          <cell r="CR27">
            <v>0</v>
          </cell>
          <cell r="CS27">
            <v>2793</v>
          </cell>
          <cell r="CT27">
            <v>0</v>
          </cell>
          <cell r="CU27">
            <v>63.6</v>
          </cell>
          <cell r="CV27">
            <v>15</v>
          </cell>
          <cell r="CW27">
            <v>0</v>
          </cell>
          <cell r="CX27">
            <v>92</v>
          </cell>
          <cell r="CY27">
            <v>526</v>
          </cell>
        </row>
        <row r="28">
          <cell r="A28" t="str">
            <v>Billed Total Distribution Revenues</v>
          </cell>
          <cell r="B28" t="str">
            <v>RTOT</v>
          </cell>
          <cell r="C28">
            <v>2002</v>
          </cell>
          <cell r="D28">
            <v>416679.45</v>
          </cell>
          <cell r="E28">
            <v>21095706</v>
          </cell>
          <cell r="F28">
            <v>13785183</v>
          </cell>
          <cell r="G28">
            <v>3430037</v>
          </cell>
          <cell r="H28">
            <v>11547890</v>
          </cell>
          <cell r="I28">
            <v>21182549.93</v>
          </cell>
          <cell r="J28">
            <v>13824286</v>
          </cell>
          <cell r="K28">
            <v>2321470.98</v>
          </cell>
          <cell r="L28">
            <v>2347667.2400000002</v>
          </cell>
          <cell r="M28">
            <v>79283109</v>
          </cell>
          <cell r="N28">
            <v>2488947.2200000002</v>
          </cell>
          <cell r="O28">
            <v>3554149.55</v>
          </cell>
          <cell r="P28">
            <v>280350.61</v>
          </cell>
          <cell r="Q28">
            <v>728157</v>
          </cell>
          <cell r="R28">
            <v>3703109.41</v>
          </cell>
          <cell r="S28">
            <v>84588337</v>
          </cell>
          <cell r="T28">
            <v>34685767</v>
          </cell>
          <cell r="U28">
            <v>4074865.9</v>
          </cell>
          <cell r="V28">
            <v>5511435</v>
          </cell>
          <cell r="W28">
            <v>7443883.9100000001</v>
          </cell>
          <cell r="X28">
            <v>7748477.9199999999</v>
          </cell>
          <cell r="Y28">
            <v>27564380</v>
          </cell>
          <cell r="Z28">
            <v>5396996.0199999996</v>
          </cell>
          <cell r="AA28">
            <v>614726</v>
          </cell>
          <cell r="AB28">
            <v>6308223.4299999997</v>
          </cell>
          <cell r="AC28">
            <v>18392151.440000001</v>
          </cell>
          <cell r="AD28">
            <v>14903021</v>
          </cell>
          <cell r="AE28">
            <v>3489130.44</v>
          </cell>
          <cell r="AF28">
            <v>2452143.0299999998</v>
          </cell>
          <cell r="AG28">
            <v>19240277</v>
          </cell>
          <cell r="AH28">
            <v>18852829</v>
          </cell>
          <cell r="AI28">
            <v>387448</v>
          </cell>
          <cell r="AJ28">
            <v>7196751.0499999998</v>
          </cell>
          <cell r="AK28">
            <v>39024565</v>
          </cell>
          <cell r="AL28">
            <v>4745.1899999999996</v>
          </cell>
          <cell r="AM28">
            <v>70439330.390000001</v>
          </cell>
          <cell r="AN28">
            <v>55315932</v>
          </cell>
          <cell r="AO28">
            <v>15123398.390000001</v>
          </cell>
          <cell r="AP28">
            <v>1003218.36</v>
          </cell>
          <cell r="AQ28">
            <v>451005.28</v>
          </cell>
          <cell r="AR28">
            <v>45696204.670000002</v>
          </cell>
          <cell r="AS28">
            <v>1133579004</v>
          </cell>
          <cell r="AT28">
            <v>1132020000</v>
          </cell>
          <cell r="AU28">
            <v>1559004</v>
          </cell>
          <cell r="AV28">
            <v>75216678.689999998</v>
          </cell>
          <cell r="AW28">
            <v>4750329.2300000004</v>
          </cell>
          <cell r="AX28">
            <v>1591755.13</v>
          </cell>
          <cell r="AY28">
            <v>8190557.3099999996</v>
          </cell>
          <cell r="AZ28">
            <v>27433666</v>
          </cell>
          <cell r="BA28">
            <v>2715772</v>
          </cell>
          <cell r="BB28">
            <v>3749241.07</v>
          </cell>
          <cell r="BC28">
            <v>40656255</v>
          </cell>
          <cell r="BD28">
            <v>15156620</v>
          </cell>
          <cell r="BE28">
            <v>1915587</v>
          </cell>
          <cell r="BF28">
            <v>7083803</v>
          </cell>
          <cell r="BG28">
            <v>11653283.060000001</v>
          </cell>
          <cell r="BH28">
            <v>10539441.92</v>
          </cell>
          <cell r="BI28">
            <v>1113841.1399999999</v>
          </cell>
          <cell r="BJ28">
            <v>56582790</v>
          </cell>
          <cell r="BK28">
            <v>50142129</v>
          </cell>
          <cell r="BL28">
            <v>6440661</v>
          </cell>
          <cell r="BM28">
            <v>3424723.28</v>
          </cell>
          <cell r="BN28">
            <v>6725081.8499999996</v>
          </cell>
          <cell r="BO28">
            <v>19785615.530000001</v>
          </cell>
          <cell r="BP28">
            <v>9132177</v>
          </cell>
          <cell r="BQ28">
            <v>22218004</v>
          </cell>
          <cell r="BR28">
            <v>3408131.88</v>
          </cell>
          <cell r="BS28">
            <v>4371131</v>
          </cell>
          <cell r="BT28">
            <v>16671774.969999997</v>
          </cell>
          <cell r="BU28">
            <v>3449456.49</v>
          </cell>
          <cell r="BV28">
            <v>946895.84</v>
          </cell>
          <cell r="BW28">
            <v>12058723</v>
          </cell>
          <cell r="BX28">
            <v>11363385</v>
          </cell>
          <cell r="BY28">
            <v>544830</v>
          </cell>
          <cell r="BZ28">
            <v>150508</v>
          </cell>
          <cell r="CA28">
            <v>13796817.65</v>
          </cell>
          <cell r="CB28">
            <v>99690748</v>
          </cell>
          <cell r="CC28">
            <v>62988597</v>
          </cell>
          <cell r="CD28">
            <v>36702151</v>
          </cell>
          <cell r="CE28">
            <v>10277250</v>
          </cell>
          <cell r="CF28">
            <v>1138212.19</v>
          </cell>
          <cell r="CG28">
            <v>1399547</v>
          </cell>
          <cell r="CH28">
            <v>677733.23</v>
          </cell>
          <cell r="CI28">
            <v>4347995.6500000004</v>
          </cell>
          <cell r="CJ28">
            <v>71088311</v>
          </cell>
          <cell r="CK28">
            <v>1336880.8500000001</v>
          </cell>
          <cell r="CL28">
            <v>426223187</v>
          </cell>
          <cell r="CM28">
            <v>197996505.34999999</v>
          </cell>
          <cell r="CN28">
            <v>194964995</v>
          </cell>
          <cell r="CO28">
            <v>522251</v>
          </cell>
          <cell r="CP28">
            <v>2509259.35</v>
          </cell>
          <cell r="CQ28">
            <v>1856553.97</v>
          </cell>
          <cell r="CR28">
            <v>20326607</v>
          </cell>
          <cell r="CS28">
            <v>4928627.99</v>
          </cell>
          <cell r="CT28">
            <v>941927.57</v>
          </cell>
          <cell r="CU28">
            <v>953444.23</v>
          </cell>
          <cell r="CV28">
            <v>5089723.58</v>
          </cell>
          <cell r="CW28">
            <v>7201916</v>
          </cell>
          <cell r="CX28">
            <v>13989387</v>
          </cell>
          <cell r="CY28">
            <v>4961980.5</v>
          </cell>
        </row>
        <row r="29">
          <cell r="A29" t="str">
            <v>Billed Residential Distribution Revenue</v>
          </cell>
          <cell r="B29" t="str">
            <v>RR</v>
          </cell>
          <cell r="C29">
            <v>2002</v>
          </cell>
          <cell r="D29">
            <v>267425.18</v>
          </cell>
          <cell r="E29">
            <v>13157942</v>
          </cell>
          <cell r="F29">
            <v>7219477</v>
          </cell>
          <cell r="G29">
            <v>1750006</v>
          </cell>
          <cell r="H29">
            <v>6332838</v>
          </cell>
          <cell r="I29">
            <v>11995647.609999999</v>
          </cell>
          <cell r="J29">
            <v>6645799</v>
          </cell>
          <cell r="K29">
            <v>1406917.61</v>
          </cell>
          <cell r="L29">
            <v>1243732.73</v>
          </cell>
          <cell r="M29">
            <v>26305125</v>
          </cell>
          <cell r="N29">
            <v>1069901.69</v>
          </cell>
          <cell r="O29">
            <v>2372476</v>
          </cell>
          <cell r="P29">
            <v>186061.77</v>
          </cell>
          <cell r="Q29">
            <v>408721</v>
          </cell>
          <cell r="R29">
            <v>2486967.3199999998</v>
          </cell>
          <cell r="S29">
            <v>31929168</v>
          </cell>
          <cell r="T29">
            <v>16559573</v>
          </cell>
          <cell r="U29">
            <v>2172142.69</v>
          </cell>
          <cell r="V29">
            <v>3149313</v>
          </cell>
          <cell r="W29">
            <v>5403740.21</v>
          </cell>
          <cell r="X29">
            <v>4299715.12</v>
          </cell>
          <cell r="Y29">
            <v>12062765</v>
          </cell>
          <cell r="Z29">
            <v>2729246.87</v>
          </cell>
          <cell r="AA29">
            <v>402541</v>
          </cell>
          <cell r="AB29">
            <v>4107633.7</v>
          </cell>
          <cell r="AC29">
            <v>9996820.4100000001</v>
          </cell>
          <cell r="AD29">
            <v>8332476.4699999997</v>
          </cell>
          <cell r="AE29">
            <v>1664343.94</v>
          </cell>
          <cell r="AF29">
            <v>1731636.5</v>
          </cell>
          <cell r="AG29">
            <v>10817704</v>
          </cell>
          <cell r="AH29">
            <v>10516555</v>
          </cell>
          <cell r="AI29">
            <v>301149</v>
          </cell>
          <cell r="AJ29">
            <v>4819265.0999999996</v>
          </cell>
          <cell r="AK29">
            <v>15781865</v>
          </cell>
          <cell r="AL29">
            <v>3960.79</v>
          </cell>
          <cell r="AM29">
            <v>50533127.259999998</v>
          </cell>
          <cell r="AN29">
            <v>40227315</v>
          </cell>
          <cell r="AO29">
            <v>10305812.26</v>
          </cell>
          <cell r="AP29">
            <v>519832.43</v>
          </cell>
          <cell r="AQ29">
            <v>261404.85</v>
          </cell>
          <cell r="AR29">
            <v>23673840.190000001</v>
          </cell>
          <cell r="AS29">
            <v>717929005</v>
          </cell>
          <cell r="AT29">
            <v>717020000</v>
          </cell>
          <cell r="AU29">
            <v>909005</v>
          </cell>
          <cell r="AV29">
            <v>39646263.700000003</v>
          </cell>
          <cell r="AW29">
            <v>3735731.4</v>
          </cell>
          <cell r="AX29">
            <v>983159.22</v>
          </cell>
          <cell r="AY29">
            <v>4314062.41</v>
          </cell>
          <cell r="AZ29">
            <v>12845344.85</v>
          </cell>
          <cell r="BA29">
            <v>1261924</v>
          </cell>
          <cell r="BB29">
            <v>2008643.55</v>
          </cell>
          <cell r="BC29">
            <v>24917157</v>
          </cell>
          <cell r="BD29">
            <v>5928437.0099999998</v>
          </cell>
          <cell r="BE29">
            <v>1150881.72</v>
          </cell>
          <cell r="BF29">
            <v>3690766</v>
          </cell>
          <cell r="BG29">
            <v>6445667.75</v>
          </cell>
          <cell r="BH29">
            <v>5539439.9900000002</v>
          </cell>
          <cell r="BI29">
            <v>906227.76</v>
          </cell>
          <cell r="BJ29">
            <v>21130850</v>
          </cell>
          <cell r="BK29">
            <v>17899779</v>
          </cell>
          <cell r="BL29">
            <v>3231071</v>
          </cell>
          <cell r="BM29">
            <v>1568821.58</v>
          </cell>
          <cell r="BN29">
            <v>4140706.99</v>
          </cell>
          <cell r="BO29">
            <v>7784434.1200000001</v>
          </cell>
          <cell r="BP29">
            <v>3722701</v>
          </cell>
          <cell r="BQ29">
            <v>11797740</v>
          </cell>
          <cell r="BR29">
            <v>2306400.46</v>
          </cell>
          <cell r="BS29">
            <v>2131314</v>
          </cell>
          <cell r="BT29">
            <v>7350004.1800000006</v>
          </cell>
          <cell r="BU29">
            <v>2011833.18</v>
          </cell>
          <cell r="BV29">
            <v>414077.55</v>
          </cell>
          <cell r="BW29">
            <v>7134114</v>
          </cell>
          <cell r="BX29">
            <v>6727215</v>
          </cell>
          <cell r="BY29">
            <v>308926</v>
          </cell>
          <cell r="BZ29">
            <v>97973</v>
          </cell>
          <cell r="CA29">
            <v>4272075.3600000003</v>
          </cell>
          <cell r="CB29">
            <v>47422043</v>
          </cell>
          <cell r="CC29">
            <v>30342615</v>
          </cell>
          <cell r="CD29">
            <v>17079428</v>
          </cell>
          <cell r="CE29">
            <v>5852666</v>
          </cell>
          <cell r="CF29">
            <v>653546</v>
          </cell>
          <cell r="CG29">
            <v>878514</v>
          </cell>
          <cell r="CH29">
            <v>402784.9</v>
          </cell>
          <cell r="CI29">
            <v>2749665.8</v>
          </cell>
          <cell r="CJ29">
            <v>26876077</v>
          </cell>
          <cell r="CK29">
            <v>967653</v>
          </cell>
          <cell r="CL29">
            <v>168793311</v>
          </cell>
          <cell r="CM29">
            <v>83878848.010000005</v>
          </cell>
          <cell r="CN29">
            <v>81745091</v>
          </cell>
          <cell r="CO29">
            <v>303756</v>
          </cell>
          <cell r="CP29">
            <v>1830001.01</v>
          </cell>
          <cell r="CQ29">
            <v>1538835.47</v>
          </cell>
          <cell r="CR29">
            <v>10635949</v>
          </cell>
          <cell r="CS29">
            <v>3346552</v>
          </cell>
          <cell r="CT29">
            <v>535954.62</v>
          </cell>
          <cell r="CU29">
            <v>386921.66</v>
          </cell>
          <cell r="CV29">
            <v>3032386.32</v>
          </cell>
          <cell r="CW29">
            <v>4594415</v>
          </cell>
          <cell r="CX29">
            <v>8959844</v>
          </cell>
          <cell r="CY29">
            <v>2982818.13</v>
          </cell>
        </row>
        <row r="30">
          <cell r="A30" t="str">
            <v>Billed General Service Customers Distribution Revenue</v>
          </cell>
          <cell r="B30" t="str">
            <v>RGS</v>
          </cell>
          <cell r="C30">
            <v>2002</v>
          </cell>
          <cell r="D30">
            <v>107817.93</v>
          </cell>
          <cell r="E30">
            <v>7867664</v>
          </cell>
          <cell r="F30">
            <v>4986662</v>
          </cell>
          <cell r="G30">
            <v>1640296</v>
          </cell>
          <cell r="H30">
            <v>5133236</v>
          </cell>
          <cell r="I30">
            <v>9126644.5199999996</v>
          </cell>
          <cell r="J30">
            <v>6668744</v>
          </cell>
          <cell r="K30">
            <v>906176.32</v>
          </cell>
          <cell r="L30">
            <v>1088239.46</v>
          </cell>
          <cell r="M30">
            <v>46135625</v>
          </cell>
          <cell r="N30">
            <v>1391990.14</v>
          </cell>
          <cell r="O30">
            <v>845838</v>
          </cell>
          <cell r="P30">
            <v>90606.76</v>
          </cell>
          <cell r="Q30">
            <v>309195.09999999998</v>
          </cell>
          <cell r="R30">
            <v>1214963.21</v>
          </cell>
          <cell r="S30">
            <v>47779006</v>
          </cell>
          <cell r="T30">
            <v>14714934</v>
          </cell>
          <cell r="U30">
            <v>1651146.18</v>
          </cell>
          <cell r="V30">
            <v>2318206</v>
          </cell>
          <cell r="W30">
            <v>1971778.72</v>
          </cell>
          <cell r="X30">
            <v>3214476.58</v>
          </cell>
          <cell r="Y30">
            <v>15292286</v>
          </cell>
          <cell r="Z30">
            <v>2598981.66</v>
          </cell>
          <cell r="AA30">
            <v>204077</v>
          </cell>
          <cell r="AB30">
            <v>1505137.21</v>
          </cell>
          <cell r="AC30">
            <v>8323277.1600000001</v>
          </cell>
          <cell r="AD30">
            <v>6533586.4400000004</v>
          </cell>
          <cell r="AE30">
            <v>1789690.72</v>
          </cell>
          <cell r="AF30">
            <v>693010.96</v>
          </cell>
          <cell r="AG30">
            <v>7889568</v>
          </cell>
          <cell r="AH30">
            <v>7806579</v>
          </cell>
          <cell r="AI30">
            <v>82989</v>
          </cell>
          <cell r="AJ30">
            <v>2319166.04</v>
          </cell>
          <cell r="AK30">
            <v>23085956</v>
          </cell>
          <cell r="AL30">
            <v>739.39</v>
          </cell>
          <cell r="AM30">
            <v>17567291.030000001</v>
          </cell>
          <cell r="AN30">
            <v>13428101</v>
          </cell>
          <cell r="AO30">
            <v>4139190.03</v>
          </cell>
          <cell r="AP30">
            <v>469433.65</v>
          </cell>
          <cell r="AQ30">
            <v>98919.18</v>
          </cell>
          <cell r="AR30">
            <v>20627400.949999999</v>
          </cell>
          <cell r="AS30">
            <v>395561261</v>
          </cell>
          <cell r="AT30">
            <v>394930000</v>
          </cell>
          <cell r="AU30">
            <v>631261</v>
          </cell>
          <cell r="AV30">
            <v>32188843.079999998</v>
          </cell>
          <cell r="AW30">
            <v>985742.78</v>
          </cell>
          <cell r="AX30">
            <v>589080.28</v>
          </cell>
          <cell r="AY30">
            <v>3446385.87</v>
          </cell>
          <cell r="AZ30">
            <v>13205646.24</v>
          </cell>
          <cell r="BA30">
            <v>1442648</v>
          </cell>
          <cell r="BB30">
            <v>1698791.38</v>
          </cell>
          <cell r="BC30">
            <v>14767361</v>
          </cell>
          <cell r="BD30">
            <v>7950768.3300000001</v>
          </cell>
          <cell r="BE30">
            <v>730435.8</v>
          </cell>
          <cell r="BF30">
            <v>3059702</v>
          </cell>
          <cell r="BG30">
            <v>5147101.8499999996</v>
          </cell>
          <cell r="BH30">
            <v>4949140.13</v>
          </cell>
          <cell r="BI30">
            <v>197961.72</v>
          </cell>
          <cell r="BJ30">
            <v>9298769</v>
          </cell>
          <cell r="BK30">
            <v>6110593</v>
          </cell>
          <cell r="BL30">
            <v>3188176</v>
          </cell>
          <cell r="BM30">
            <v>1822534.01</v>
          </cell>
          <cell r="BN30">
            <v>2535753</v>
          </cell>
          <cell r="BO30">
            <v>11894391.16</v>
          </cell>
          <cell r="BP30">
            <v>5304744</v>
          </cell>
          <cell r="BQ30">
            <v>8200377</v>
          </cell>
          <cell r="BR30">
            <v>1098619.57</v>
          </cell>
          <cell r="BS30">
            <v>2169996</v>
          </cell>
          <cell r="BT30">
            <v>6774584.1499999985</v>
          </cell>
          <cell r="BU30">
            <v>1390431.93</v>
          </cell>
          <cell r="BV30">
            <v>527705.05000000005</v>
          </cell>
          <cell r="BW30">
            <v>4659961</v>
          </cell>
          <cell r="BX30">
            <v>4378169</v>
          </cell>
          <cell r="BY30">
            <v>231211</v>
          </cell>
          <cell r="BZ30">
            <v>50581</v>
          </cell>
          <cell r="CA30">
            <v>9451493.3300000001</v>
          </cell>
          <cell r="CB30">
            <v>51469176</v>
          </cell>
          <cell r="CC30">
            <v>32025532</v>
          </cell>
          <cell r="CD30">
            <v>19443644</v>
          </cell>
          <cell r="CE30">
            <v>4337852</v>
          </cell>
          <cell r="CF30">
            <v>468793.53</v>
          </cell>
          <cell r="CG30">
            <v>484280</v>
          </cell>
          <cell r="CH30">
            <v>270140.63</v>
          </cell>
          <cell r="CI30">
            <v>1561993.91</v>
          </cell>
          <cell r="CJ30">
            <v>39138697</v>
          </cell>
          <cell r="CK30">
            <v>345458.54</v>
          </cell>
          <cell r="CL30">
            <v>237034715</v>
          </cell>
          <cell r="CM30">
            <v>101081255.97</v>
          </cell>
          <cell r="CN30">
            <v>100192710</v>
          </cell>
          <cell r="CO30">
            <v>214280</v>
          </cell>
          <cell r="CP30">
            <v>674265.97</v>
          </cell>
          <cell r="CQ30">
            <v>315146.27</v>
          </cell>
          <cell r="CR30">
            <v>8880463</v>
          </cell>
          <cell r="CS30">
            <v>1352450</v>
          </cell>
          <cell r="CT30">
            <v>398503.96</v>
          </cell>
          <cell r="CU30">
            <v>358875.11</v>
          </cell>
          <cell r="CV30">
            <v>2057329.3</v>
          </cell>
          <cell r="CW30">
            <v>2526164</v>
          </cell>
          <cell r="CX30">
            <v>4416088</v>
          </cell>
          <cell r="CY30">
            <v>1689155.39</v>
          </cell>
        </row>
        <row r="31">
          <cell r="A31" t="str">
            <v>Billed Large User, Sub- Transmission, Intermediate/ Embedded Distributor Distribution Revenue</v>
          </cell>
          <cell r="B31" t="str">
            <v>RLG</v>
          </cell>
          <cell r="C31">
            <v>2002</v>
          </cell>
          <cell r="D31">
            <v>30803.23</v>
          </cell>
          <cell r="E31">
            <v>0</v>
          </cell>
          <cell r="F31">
            <v>1370642</v>
          </cell>
          <cell r="G31">
            <v>0</v>
          </cell>
          <cell r="H31">
            <v>0</v>
          </cell>
          <cell r="I31">
            <v>0</v>
          </cell>
          <cell r="J31">
            <v>451503</v>
          </cell>
          <cell r="K31">
            <v>0</v>
          </cell>
          <cell r="L31">
            <v>0</v>
          </cell>
          <cell r="M31">
            <v>6232075</v>
          </cell>
          <cell r="N31">
            <v>0</v>
          </cell>
          <cell r="O31">
            <v>313089</v>
          </cell>
          <cell r="P31">
            <v>0</v>
          </cell>
          <cell r="Q31">
            <v>0</v>
          </cell>
          <cell r="R31">
            <v>0</v>
          </cell>
          <cell r="S31">
            <v>4398692</v>
          </cell>
          <cell r="T31">
            <v>3121069</v>
          </cell>
          <cell r="U31">
            <v>216438.3</v>
          </cell>
          <cell r="V31">
            <v>0</v>
          </cell>
          <cell r="W31">
            <v>0</v>
          </cell>
          <cell r="X31">
            <v>183584.81</v>
          </cell>
          <cell r="Y31">
            <v>0</v>
          </cell>
          <cell r="Z31">
            <v>0</v>
          </cell>
          <cell r="AA31">
            <v>0</v>
          </cell>
          <cell r="AB31">
            <v>687769.57</v>
          </cell>
          <cell r="AC31">
            <v>0</v>
          </cell>
          <cell r="AD31">
            <v>0</v>
          </cell>
          <cell r="AE31">
            <v>0</v>
          </cell>
          <cell r="AF31">
            <v>0</v>
          </cell>
          <cell r="AG31">
            <v>488255</v>
          </cell>
          <cell r="AH31">
            <v>488255</v>
          </cell>
          <cell r="AI31">
            <v>0</v>
          </cell>
          <cell r="AJ31">
            <v>0</v>
          </cell>
          <cell r="AK31">
            <v>0</v>
          </cell>
          <cell r="AL31">
            <v>0</v>
          </cell>
          <cell r="AM31">
            <v>1981279.28</v>
          </cell>
          <cell r="AN31">
            <v>1478200</v>
          </cell>
          <cell r="AO31">
            <v>503079.28</v>
          </cell>
          <cell r="AP31">
            <v>0</v>
          </cell>
          <cell r="AQ31">
            <v>83984.41</v>
          </cell>
          <cell r="AR31">
            <v>1274606.4099999999</v>
          </cell>
          <cell r="AS31">
            <v>14030000</v>
          </cell>
          <cell r="AT31">
            <v>14030000</v>
          </cell>
          <cell r="AU31">
            <v>0</v>
          </cell>
          <cell r="AV31">
            <v>3288252.53</v>
          </cell>
          <cell r="AW31">
            <v>0</v>
          </cell>
          <cell r="AX31">
            <v>0</v>
          </cell>
          <cell r="AY31">
            <v>357686.6</v>
          </cell>
          <cell r="AZ31">
            <v>1047213.59</v>
          </cell>
          <cell r="BA31">
            <v>0</v>
          </cell>
          <cell r="BB31">
            <v>0</v>
          </cell>
          <cell r="BC31">
            <v>814183</v>
          </cell>
          <cell r="BD31">
            <v>1161856.94</v>
          </cell>
          <cell r="BE31">
            <v>0</v>
          </cell>
          <cell r="BF31">
            <v>315463</v>
          </cell>
          <cell r="BG31">
            <v>0</v>
          </cell>
          <cell r="BH31">
            <v>0</v>
          </cell>
          <cell r="BI31">
            <v>0</v>
          </cell>
          <cell r="BJ31">
            <v>25882989</v>
          </cell>
          <cell r="BK31">
            <v>25882989</v>
          </cell>
          <cell r="BL31">
            <v>0</v>
          </cell>
          <cell r="BM31">
            <v>0</v>
          </cell>
          <cell r="BN31">
            <v>0</v>
          </cell>
          <cell r="BO31">
            <v>0</v>
          </cell>
          <cell r="BP31">
            <v>0</v>
          </cell>
          <cell r="BQ31">
            <v>2162750</v>
          </cell>
          <cell r="BR31">
            <v>0</v>
          </cell>
          <cell r="BS31">
            <v>0</v>
          </cell>
          <cell r="BT31">
            <v>2439185.35</v>
          </cell>
          <cell r="BU31">
            <v>0</v>
          </cell>
          <cell r="BV31">
            <v>0</v>
          </cell>
          <cell r="BW31">
            <v>139820</v>
          </cell>
          <cell r="BX31">
            <v>139820</v>
          </cell>
          <cell r="BY31">
            <v>0</v>
          </cell>
          <cell r="BZ31">
            <v>0</v>
          </cell>
          <cell r="CA31">
            <v>0</v>
          </cell>
          <cell r="CB31">
            <v>271697</v>
          </cell>
          <cell r="CC31">
            <v>271697</v>
          </cell>
          <cell r="CD31">
            <v>0</v>
          </cell>
          <cell r="CE31">
            <v>0</v>
          </cell>
          <cell r="CF31">
            <v>0</v>
          </cell>
          <cell r="CG31">
            <v>0</v>
          </cell>
          <cell r="CH31">
            <v>0</v>
          </cell>
          <cell r="CI31">
            <v>23291.73</v>
          </cell>
          <cell r="CJ31">
            <v>4553592</v>
          </cell>
          <cell r="CK31">
            <v>0</v>
          </cell>
          <cell r="CL31">
            <v>18775190</v>
          </cell>
          <cell r="CM31">
            <v>11734534</v>
          </cell>
          <cell r="CN31">
            <v>11734534</v>
          </cell>
          <cell r="CO31">
            <v>0</v>
          </cell>
          <cell r="CP31">
            <v>0</v>
          </cell>
          <cell r="CQ31">
            <v>0</v>
          </cell>
          <cell r="CR31">
            <v>655474</v>
          </cell>
          <cell r="CS31">
            <v>212081</v>
          </cell>
          <cell r="CT31">
            <v>0</v>
          </cell>
          <cell r="CU31">
            <v>194162.72</v>
          </cell>
          <cell r="CV31">
            <v>0</v>
          </cell>
          <cell r="CW31">
            <v>0</v>
          </cell>
          <cell r="CX31">
            <v>508441</v>
          </cell>
          <cell r="CY31">
            <v>235254.19</v>
          </cell>
        </row>
        <row r="32">
          <cell r="A32" t="str">
            <v>Billed Street lighting Distribution Revenue</v>
          </cell>
          <cell r="B32" t="str">
            <v>RST</v>
          </cell>
          <cell r="C32">
            <v>2002</v>
          </cell>
          <cell r="D32">
            <v>10506.72</v>
          </cell>
          <cell r="E32">
            <v>70100</v>
          </cell>
          <cell r="F32">
            <v>196427</v>
          </cell>
          <cell r="G32">
            <v>31848</v>
          </cell>
          <cell r="H32">
            <v>79666</v>
          </cell>
          <cell r="I32">
            <v>60257.8</v>
          </cell>
          <cell r="J32">
            <v>58240</v>
          </cell>
          <cell r="K32">
            <v>8049.25</v>
          </cell>
          <cell r="L32">
            <v>14662.37</v>
          </cell>
          <cell r="M32">
            <v>558144</v>
          </cell>
          <cell r="N32">
            <v>24516.09</v>
          </cell>
          <cell r="O32">
            <v>22746.55</v>
          </cell>
          <cell r="P32">
            <v>3682.08</v>
          </cell>
          <cell r="Q32">
            <v>10185</v>
          </cell>
          <cell r="R32">
            <v>0</v>
          </cell>
          <cell r="S32">
            <v>481471</v>
          </cell>
          <cell r="T32">
            <v>262413</v>
          </cell>
          <cell r="U32">
            <v>28540.06</v>
          </cell>
          <cell r="V32">
            <v>43916</v>
          </cell>
          <cell r="W32">
            <v>57525.8</v>
          </cell>
          <cell r="X32">
            <v>46858.44</v>
          </cell>
          <cell r="Y32">
            <v>148019</v>
          </cell>
          <cell r="Z32">
            <v>68767.490000000005</v>
          </cell>
          <cell r="AA32">
            <v>8108</v>
          </cell>
          <cell r="AB32">
            <v>7682.95</v>
          </cell>
          <cell r="AC32">
            <v>62718.28</v>
          </cell>
          <cell r="AD32">
            <v>31671.59</v>
          </cell>
          <cell r="AE32">
            <v>31046.69</v>
          </cell>
          <cell r="AF32">
            <v>27495.57</v>
          </cell>
          <cell r="AG32">
            <v>44750</v>
          </cell>
          <cell r="AH32">
            <v>41440</v>
          </cell>
          <cell r="AI32">
            <v>3310</v>
          </cell>
          <cell r="AJ32">
            <v>41575.26</v>
          </cell>
          <cell r="AK32">
            <v>122720</v>
          </cell>
          <cell r="AL32">
            <v>1.75</v>
          </cell>
          <cell r="AM32">
            <v>343248.01</v>
          </cell>
          <cell r="AN32">
            <v>180924</v>
          </cell>
          <cell r="AO32">
            <v>162324.01</v>
          </cell>
          <cell r="AP32">
            <v>13952.28</v>
          </cell>
          <cell r="AQ32">
            <v>5671.82</v>
          </cell>
          <cell r="AR32">
            <v>119440.08</v>
          </cell>
          <cell r="AS32">
            <v>5718738</v>
          </cell>
          <cell r="AT32">
            <v>5700000</v>
          </cell>
          <cell r="AU32">
            <v>18738</v>
          </cell>
          <cell r="AV32">
            <v>93319.38</v>
          </cell>
          <cell r="AW32">
            <v>24928.43</v>
          </cell>
          <cell r="AX32">
            <v>19515.63</v>
          </cell>
          <cell r="AY32">
            <v>72422.429999999993</v>
          </cell>
          <cell r="AZ32">
            <v>335461.32</v>
          </cell>
          <cell r="BA32">
            <v>10000</v>
          </cell>
          <cell r="BB32">
            <v>40539.17</v>
          </cell>
          <cell r="BC32">
            <v>150094</v>
          </cell>
          <cell r="BD32">
            <v>111801.13</v>
          </cell>
          <cell r="BE32">
            <v>30951.79</v>
          </cell>
          <cell r="BF32">
            <v>14117</v>
          </cell>
          <cell r="BG32">
            <v>49902.25</v>
          </cell>
          <cell r="BH32">
            <v>40696.07</v>
          </cell>
          <cell r="BI32">
            <v>9206.18</v>
          </cell>
          <cell r="BJ32">
            <v>267167</v>
          </cell>
          <cell r="BK32">
            <v>245753</v>
          </cell>
          <cell r="BL32">
            <v>21414</v>
          </cell>
          <cell r="BM32">
            <v>27931.1</v>
          </cell>
          <cell r="BN32">
            <v>42802.78</v>
          </cell>
          <cell r="BO32">
            <v>88509.16</v>
          </cell>
          <cell r="BP32">
            <v>104533</v>
          </cell>
          <cell r="BQ32">
            <v>48079</v>
          </cell>
          <cell r="BR32">
            <v>2313.98</v>
          </cell>
          <cell r="BS32">
            <v>56159</v>
          </cell>
          <cell r="BT32">
            <v>106399.29</v>
          </cell>
          <cell r="BU32">
            <v>40000.97</v>
          </cell>
          <cell r="BV32">
            <v>4923.8599999999997</v>
          </cell>
          <cell r="BW32">
            <v>107188</v>
          </cell>
          <cell r="BX32">
            <v>101152</v>
          </cell>
          <cell r="BY32">
            <v>4082</v>
          </cell>
          <cell r="BZ32">
            <v>1954</v>
          </cell>
          <cell r="CA32">
            <v>67254.990000000005</v>
          </cell>
          <cell r="CB32">
            <v>512692</v>
          </cell>
          <cell r="CC32">
            <v>344976</v>
          </cell>
          <cell r="CD32">
            <v>167716</v>
          </cell>
          <cell r="CE32">
            <v>79028</v>
          </cell>
          <cell r="CF32">
            <v>15872.66</v>
          </cell>
          <cell r="CG32">
            <v>36621</v>
          </cell>
          <cell r="CH32">
            <v>4807.7</v>
          </cell>
          <cell r="CI32">
            <v>12797.8</v>
          </cell>
          <cell r="CJ32">
            <v>519945</v>
          </cell>
          <cell r="CK32">
            <v>19953.2</v>
          </cell>
          <cell r="CL32">
            <v>1619971</v>
          </cell>
          <cell r="CM32">
            <v>1109440.6200000001</v>
          </cell>
          <cell r="CN32">
            <v>1101230</v>
          </cell>
          <cell r="CO32">
            <v>3723</v>
          </cell>
          <cell r="CP32">
            <v>4487.62</v>
          </cell>
          <cell r="CQ32">
            <v>2544.1</v>
          </cell>
          <cell r="CR32">
            <v>154721</v>
          </cell>
          <cell r="CS32">
            <v>14107.99</v>
          </cell>
          <cell r="CT32">
            <v>6841.4</v>
          </cell>
          <cell r="CU32">
            <v>12578.89</v>
          </cell>
          <cell r="CV32">
            <v>0</v>
          </cell>
          <cell r="CW32">
            <v>81013</v>
          </cell>
          <cell r="CX32">
            <v>102876</v>
          </cell>
          <cell r="CY32">
            <v>48227.22</v>
          </cell>
        </row>
        <row r="33">
          <cell r="A33" t="str">
            <v>Billed Sentinel Lighting Distribution Revenue</v>
          </cell>
          <cell r="B33" t="str">
            <v>RSL</v>
          </cell>
          <cell r="C33">
            <v>2002</v>
          </cell>
          <cell r="D33">
            <v>126.39</v>
          </cell>
          <cell r="E33">
            <v>0</v>
          </cell>
          <cell r="F33">
            <v>11975</v>
          </cell>
          <cell r="G33">
            <v>7887</v>
          </cell>
          <cell r="H33">
            <v>2150</v>
          </cell>
          <cell r="I33">
            <v>0</v>
          </cell>
          <cell r="J33">
            <v>0</v>
          </cell>
          <cell r="K33">
            <v>327.8</v>
          </cell>
          <cell r="L33">
            <v>1032.68</v>
          </cell>
          <cell r="M33">
            <v>52140</v>
          </cell>
          <cell r="N33">
            <v>2539.3000000000002</v>
          </cell>
          <cell r="O33">
            <v>0</v>
          </cell>
          <cell r="P33">
            <v>0</v>
          </cell>
          <cell r="Q33">
            <v>55.9</v>
          </cell>
          <cell r="R33">
            <v>1178.8800000000001</v>
          </cell>
          <cell r="S33">
            <v>0</v>
          </cell>
          <cell r="T33">
            <v>27778</v>
          </cell>
          <cell r="U33">
            <v>6598.67</v>
          </cell>
          <cell r="V33">
            <v>0</v>
          </cell>
          <cell r="W33">
            <v>10839.18</v>
          </cell>
          <cell r="X33">
            <v>3842.97</v>
          </cell>
          <cell r="Y33">
            <v>61310</v>
          </cell>
          <cell r="Z33">
            <v>0</v>
          </cell>
          <cell r="AA33">
            <v>0</v>
          </cell>
          <cell r="AB33">
            <v>0</v>
          </cell>
          <cell r="AC33">
            <v>9335.59</v>
          </cell>
          <cell r="AD33">
            <v>5286.5</v>
          </cell>
          <cell r="AE33">
            <v>4049.09</v>
          </cell>
          <cell r="AF33">
            <v>0</v>
          </cell>
          <cell r="AG33">
            <v>0</v>
          </cell>
          <cell r="AH33">
            <v>0</v>
          </cell>
          <cell r="AI33">
            <v>0</v>
          </cell>
          <cell r="AJ33">
            <v>16744.650000000001</v>
          </cell>
          <cell r="AK33">
            <v>34024</v>
          </cell>
          <cell r="AL33">
            <v>43.26</v>
          </cell>
          <cell r="AM33">
            <v>14384.81</v>
          </cell>
          <cell r="AN33">
            <v>1392</v>
          </cell>
          <cell r="AO33">
            <v>12992.81</v>
          </cell>
          <cell r="AP33">
            <v>0</v>
          </cell>
          <cell r="AQ33">
            <v>1025.02</v>
          </cell>
          <cell r="AR33">
            <v>917.04</v>
          </cell>
          <cell r="AS33">
            <v>340000</v>
          </cell>
          <cell r="AT33">
            <v>340000</v>
          </cell>
          <cell r="AU33">
            <v>0</v>
          </cell>
          <cell r="AV33">
            <v>0</v>
          </cell>
          <cell r="AW33">
            <v>3926.62</v>
          </cell>
          <cell r="AX33">
            <v>0</v>
          </cell>
          <cell r="AY33">
            <v>0</v>
          </cell>
          <cell r="AZ33">
            <v>0</v>
          </cell>
          <cell r="BA33">
            <v>1200</v>
          </cell>
          <cell r="BB33">
            <v>1266.97</v>
          </cell>
          <cell r="BC33">
            <v>7460</v>
          </cell>
          <cell r="BD33">
            <v>3756.59</v>
          </cell>
          <cell r="BE33">
            <v>3317.69</v>
          </cell>
          <cell r="BF33">
            <v>3755</v>
          </cell>
          <cell r="BG33">
            <v>10611.21</v>
          </cell>
          <cell r="BH33">
            <v>10165.73</v>
          </cell>
          <cell r="BI33">
            <v>445.48</v>
          </cell>
          <cell r="BJ33">
            <v>3015</v>
          </cell>
          <cell r="BK33">
            <v>3015</v>
          </cell>
          <cell r="BL33">
            <v>0</v>
          </cell>
          <cell r="BM33">
            <v>5436.59</v>
          </cell>
          <cell r="BN33">
            <v>5819.08</v>
          </cell>
          <cell r="BO33">
            <v>18281.09</v>
          </cell>
          <cell r="BP33">
            <v>199</v>
          </cell>
          <cell r="BQ33">
            <v>9058</v>
          </cell>
          <cell r="BR33">
            <v>797.87</v>
          </cell>
          <cell r="BS33">
            <v>13662</v>
          </cell>
          <cell r="BT33">
            <v>1602</v>
          </cell>
          <cell r="BU33">
            <v>7190.41</v>
          </cell>
          <cell r="BV33">
            <v>189.38</v>
          </cell>
          <cell r="BW33">
            <v>17640</v>
          </cell>
          <cell r="BX33">
            <v>17029</v>
          </cell>
          <cell r="BY33">
            <v>611</v>
          </cell>
          <cell r="BZ33">
            <v>0</v>
          </cell>
          <cell r="CA33">
            <v>5993.97</v>
          </cell>
          <cell r="CB33">
            <v>15140</v>
          </cell>
          <cell r="CC33">
            <v>3777</v>
          </cell>
          <cell r="CD33">
            <v>11363</v>
          </cell>
          <cell r="CE33">
            <v>7704</v>
          </cell>
          <cell r="CF33">
            <v>0</v>
          </cell>
          <cell r="CG33">
            <v>132</v>
          </cell>
          <cell r="CH33">
            <v>0</v>
          </cell>
          <cell r="CI33">
            <v>246.41</v>
          </cell>
          <cell r="CJ33">
            <v>0</v>
          </cell>
          <cell r="CK33">
            <v>3816.11</v>
          </cell>
          <cell r="CL33">
            <v>0</v>
          </cell>
          <cell r="CM33">
            <v>192426.75</v>
          </cell>
          <cell r="CN33">
            <v>191430</v>
          </cell>
          <cell r="CO33">
            <v>492</v>
          </cell>
          <cell r="CP33">
            <v>504.75</v>
          </cell>
          <cell r="CQ33">
            <v>28.13</v>
          </cell>
          <cell r="CR33">
            <v>0</v>
          </cell>
          <cell r="CS33">
            <v>3437</v>
          </cell>
          <cell r="CT33">
            <v>627.59</v>
          </cell>
          <cell r="CU33">
            <v>905.85</v>
          </cell>
          <cell r="CV33">
            <v>7.96</v>
          </cell>
          <cell r="CW33">
            <v>324</v>
          </cell>
          <cell r="CX33">
            <v>2138</v>
          </cell>
          <cell r="CY33">
            <v>6525.57</v>
          </cell>
        </row>
        <row r="34">
          <cell r="A34" t="str">
            <v>Total service area</v>
          </cell>
          <cell r="B34" t="str">
            <v>AREA</v>
          </cell>
          <cell r="C34">
            <v>2002</v>
          </cell>
          <cell r="D34">
            <v>380.25</v>
          </cell>
          <cell r="E34">
            <v>374</v>
          </cell>
          <cell r="F34">
            <v>201.3</v>
          </cell>
          <cell r="G34">
            <v>257.5</v>
          </cell>
          <cell r="H34">
            <v>74</v>
          </cell>
          <cell r="I34">
            <v>188.16</v>
          </cell>
          <cell r="J34">
            <v>303</v>
          </cell>
          <cell r="K34">
            <v>10.77</v>
          </cell>
          <cell r="L34">
            <v>2</v>
          </cell>
          <cell r="M34">
            <v>70</v>
          </cell>
          <cell r="N34">
            <v>4.78</v>
          </cell>
          <cell r="O34">
            <v>57.8</v>
          </cell>
          <cell r="P34">
            <v>5</v>
          </cell>
          <cell r="Q34">
            <v>2</v>
          </cell>
          <cell r="R34">
            <v>21.26</v>
          </cell>
          <cell r="S34">
            <v>287</v>
          </cell>
          <cell r="T34">
            <v>120</v>
          </cell>
          <cell r="U34">
            <v>46.96</v>
          </cell>
          <cell r="V34">
            <v>99</v>
          </cell>
          <cell r="W34">
            <v>104.56</v>
          </cell>
          <cell r="X34">
            <v>44.66</v>
          </cell>
          <cell r="Y34">
            <v>168</v>
          </cell>
          <cell r="Z34">
            <v>26.5</v>
          </cell>
          <cell r="AA34">
            <v>1.5</v>
          </cell>
          <cell r="AB34">
            <v>13600</v>
          </cell>
          <cell r="AC34">
            <v>411.5</v>
          </cell>
          <cell r="AD34">
            <v>0</v>
          </cell>
          <cell r="AE34">
            <v>0</v>
          </cell>
          <cell r="AF34">
            <v>68.12</v>
          </cell>
          <cell r="AG34">
            <v>93</v>
          </cell>
          <cell r="AH34">
            <v>0</v>
          </cell>
          <cell r="AI34">
            <v>0</v>
          </cell>
          <cell r="AJ34">
            <v>1275</v>
          </cell>
          <cell r="AK34">
            <v>354.5</v>
          </cell>
          <cell r="AL34">
            <v>93.48</v>
          </cell>
          <cell r="AM34">
            <v>426</v>
          </cell>
          <cell r="AN34">
            <v>331</v>
          </cell>
          <cell r="AO34">
            <v>95</v>
          </cell>
          <cell r="AP34">
            <v>9.76</v>
          </cell>
          <cell r="AQ34">
            <v>8.6</v>
          </cell>
          <cell r="AR34">
            <v>295</v>
          </cell>
          <cell r="AS34">
            <v>650006.19999999995</v>
          </cell>
          <cell r="AT34">
            <v>0</v>
          </cell>
          <cell r="AU34">
            <v>0</v>
          </cell>
          <cell r="AV34">
            <v>1054</v>
          </cell>
          <cell r="AW34">
            <v>292</v>
          </cell>
          <cell r="AX34">
            <v>24.8</v>
          </cell>
          <cell r="AY34">
            <v>31.62</v>
          </cell>
          <cell r="AZ34">
            <v>404</v>
          </cell>
          <cell r="BA34">
            <v>27.33</v>
          </cell>
          <cell r="BB34">
            <v>77.400000000000006</v>
          </cell>
          <cell r="BC34">
            <v>421.5</v>
          </cell>
          <cell r="BD34">
            <v>21.86</v>
          </cell>
          <cell r="BE34">
            <v>20</v>
          </cell>
          <cell r="BF34">
            <v>381</v>
          </cell>
          <cell r="BG34">
            <v>88</v>
          </cell>
          <cell r="BH34">
            <v>41</v>
          </cell>
          <cell r="BI34">
            <v>47</v>
          </cell>
          <cell r="BJ34">
            <v>787.07</v>
          </cell>
          <cell r="BK34">
            <v>207</v>
          </cell>
          <cell r="BL34">
            <v>580.07000000000005</v>
          </cell>
          <cell r="BM34">
            <v>125</v>
          </cell>
          <cell r="BN34">
            <v>693</v>
          </cell>
          <cell r="BO34">
            <v>330</v>
          </cell>
          <cell r="BP34">
            <v>28</v>
          </cell>
          <cell r="BQ34">
            <v>143</v>
          </cell>
          <cell r="BR34">
            <v>15.5</v>
          </cell>
          <cell r="BS34">
            <v>27</v>
          </cell>
          <cell r="BT34">
            <v>143</v>
          </cell>
          <cell r="BU34">
            <v>35.6</v>
          </cell>
          <cell r="BV34">
            <v>15</v>
          </cell>
          <cell r="BW34">
            <v>66.33</v>
          </cell>
          <cell r="BX34">
            <v>61.38</v>
          </cell>
          <cell r="BY34">
            <v>2.85</v>
          </cell>
          <cell r="BZ34">
            <v>2.1</v>
          </cell>
          <cell r="CA34">
            <v>123.37</v>
          </cell>
          <cell r="CB34">
            <v>624.4</v>
          </cell>
          <cell r="CC34">
            <v>575</v>
          </cell>
          <cell r="CD34">
            <v>49.4</v>
          </cell>
          <cell r="CE34">
            <v>342</v>
          </cell>
          <cell r="CF34">
            <v>13</v>
          </cell>
          <cell r="CG34">
            <v>18.7</v>
          </cell>
          <cell r="CH34">
            <v>536</v>
          </cell>
          <cell r="CI34">
            <v>31</v>
          </cell>
          <cell r="CJ34">
            <v>381</v>
          </cell>
          <cell r="CK34">
            <v>9</v>
          </cell>
          <cell r="CL34">
            <v>650</v>
          </cell>
          <cell r="CM34">
            <v>635.05999999999995</v>
          </cell>
          <cell r="CN34">
            <v>0</v>
          </cell>
          <cell r="CO34">
            <v>0</v>
          </cell>
          <cell r="CP34">
            <v>0</v>
          </cell>
          <cell r="CQ34">
            <v>61</v>
          </cell>
          <cell r="CR34">
            <v>656</v>
          </cell>
          <cell r="CS34">
            <v>81.23</v>
          </cell>
          <cell r="CT34">
            <v>14</v>
          </cell>
          <cell r="CU34">
            <v>11.5</v>
          </cell>
          <cell r="CV34">
            <v>685</v>
          </cell>
          <cell r="CW34">
            <v>49.16</v>
          </cell>
          <cell r="CX34">
            <v>147.24</v>
          </cell>
          <cell r="CY34">
            <v>29.91</v>
          </cell>
        </row>
        <row r="35">
          <cell r="A35" t="str">
            <v>Urban service area</v>
          </cell>
          <cell r="B35" t="str">
            <v>AREAURB</v>
          </cell>
          <cell r="C35">
            <v>2002</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0</v>
          </cell>
          <cell r="S35">
            <v>0</v>
          </cell>
          <cell r="T35">
            <v>0</v>
          </cell>
          <cell r="U35">
            <v>0</v>
          </cell>
          <cell r="V35">
            <v>73</v>
          </cell>
          <cell r="W35">
            <v>38</v>
          </cell>
          <cell r="X35">
            <v>0</v>
          </cell>
          <cell r="Y35">
            <v>133</v>
          </cell>
          <cell r="Z35">
            <v>0</v>
          </cell>
          <cell r="AA35">
            <v>0</v>
          </cell>
          <cell r="AB35">
            <v>12987</v>
          </cell>
          <cell r="AC35">
            <v>120.75</v>
          </cell>
          <cell r="AD35">
            <v>0</v>
          </cell>
          <cell r="AE35">
            <v>0</v>
          </cell>
          <cell r="AF35">
            <v>45.42</v>
          </cell>
          <cell r="AG35">
            <v>0</v>
          </cell>
          <cell r="AH35">
            <v>0</v>
          </cell>
          <cell r="AI35">
            <v>0</v>
          </cell>
          <cell r="AJ35">
            <v>1225</v>
          </cell>
          <cell r="AK35">
            <v>331.8</v>
          </cell>
          <cell r="AL35">
            <v>5.15</v>
          </cell>
          <cell r="AM35">
            <v>115</v>
          </cell>
          <cell r="AN35">
            <v>88</v>
          </cell>
          <cell r="AO35">
            <v>27</v>
          </cell>
          <cell r="AP35">
            <v>0</v>
          </cell>
          <cell r="AQ35">
            <v>0</v>
          </cell>
          <cell r="AR35">
            <v>0</v>
          </cell>
          <cell r="AS35">
            <v>650000</v>
          </cell>
          <cell r="AT35">
            <v>0</v>
          </cell>
          <cell r="AU35">
            <v>0</v>
          </cell>
          <cell r="AV35">
            <v>600</v>
          </cell>
          <cell r="AW35">
            <v>234</v>
          </cell>
          <cell r="AX35">
            <v>0</v>
          </cell>
          <cell r="AY35">
            <v>0</v>
          </cell>
          <cell r="AZ35">
            <v>280</v>
          </cell>
          <cell r="BA35">
            <v>0</v>
          </cell>
          <cell r="BB35">
            <v>57</v>
          </cell>
          <cell r="BC35">
            <v>258.5</v>
          </cell>
          <cell r="BD35">
            <v>0</v>
          </cell>
          <cell r="BE35">
            <v>0</v>
          </cell>
          <cell r="BF35">
            <v>372.4</v>
          </cell>
          <cell r="BG35">
            <v>22</v>
          </cell>
          <cell r="BH35">
            <v>0</v>
          </cell>
          <cell r="BI35">
            <v>22</v>
          </cell>
          <cell r="BJ35">
            <v>567.79999999999995</v>
          </cell>
          <cell r="BK35">
            <v>0</v>
          </cell>
          <cell r="BL35">
            <v>567.79999999999995</v>
          </cell>
          <cell r="BM35">
            <v>111</v>
          </cell>
          <cell r="BN35">
            <v>549</v>
          </cell>
          <cell r="BO35">
            <v>279</v>
          </cell>
          <cell r="BP35">
            <v>0</v>
          </cell>
          <cell r="BQ35">
            <v>41</v>
          </cell>
          <cell r="BR35">
            <v>0</v>
          </cell>
          <cell r="BS35">
            <v>0</v>
          </cell>
          <cell r="BT35">
            <v>74.36</v>
          </cell>
          <cell r="BU35">
            <v>0</v>
          </cell>
          <cell r="BV35">
            <v>0</v>
          </cell>
          <cell r="BW35">
            <v>0</v>
          </cell>
          <cell r="BX35">
            <v>0</v>
          </cell>
          <cell r="BY35">
            <v>0</v>
          </cell>
          <cell r="BZ35">
            <v>0</v>
          </cell>
          <cell r="CA35">
            <v>102.94</v>
          </cell>
          <cell r="CB35">
            <v>189.1</v>
          </cell>
          <cell r="CC35">
            <v>165</v>
          </cell>
          <cell r="CD35">
            <v>24.1</v>
          </cell>
          <cell r="CE35">
            <v>284</v>
          </cell>
          <cell r="CF35">
            <v>0</v>
          </cell>
          <cell r="CG35">
            <v>7.2</v>
          </cell>
          <cell r="CH35">
            <v>530</v>
          </cell>
          <cell r="CI35">
            <v>0</v>
          </cell>
          <cell r="CJ35">
            <v>326</v>
          </cell>
          <cell r="CK35">
            <v>1</v>
          </cell>
          <cell r="CL35">
            <v>0</v>
          </cell>
          <cell r="CM35">
            <v>382</v>
          </cell>
          <cell r="CN35">
            <v>0</v>
          </cell>
          <cell r="CO35">
            <v>0</v>
          </cell>
          <cell r="CP35">
            <v>0</v>
          </cell>
          <cell r="CQ35">
            <v>8</v>
          </cell>
          <cell r="CR35">
            <v>590</v>
          </cell>
          <cell r="CS35">
            <v>0</v>
          </cell>
          <cell r="CT35">
            <v>0</v>
          </cell>
          <cell r="CU35">
            <v>0</v>
          </cell>
          <cell r="CV35">
            <v>677.5</v>
          </cell>
          <cell r="CW35">
            <v>0</v>
          </cell>
          <cell r="CX35">
            <v>76.03</v>
          </cell>
          <cell r="CY35">
            <v>0</v>
          </cell>
        </row>
        <row r="36">
          <cell r="A36" t="str">
            <v>Rural service area</v>
          </cell>
          <cell r="B36" t="str">
            <v>AREARUR</v>
          </cell>
          <cell r="C36">
            <v>2002</v>
          </cell>
          <cell r="D36">
            <v>380.25</v>
          </cell>
          <cell r="E36">
            <v>363</v>
          </cell>
          <cell r="F36">
            <v>54</v>
          </cell>
          <cell r="G36">
            <v>17.5</v>
          </cell>
          <cell r="H36">
            <v>74</v>
          </cell>
          <cell r="I36">
            <v>97.77</v>
          </cell>
          <cell r="J36">
            <v>90</v>
          </cell>
          <cell r="K36">
            <v>10.77</v>
          </cell>
          <cell r="L36">
            <v>2</v>
          </cell>
          <cell r="M36">
            <v>70</v>
          </cell>
          <cell r="N36">
            <v>4.78</v>
          </cell>
          <cell r="O36">
            <v>57.8</v>
          </cell>
          <cell r="P36">
            <v>5</v>
          </cell>
          <cell r="Q36">
            <v>2</v>
          </cell>
          <cell r="R36">
            <v>21.26</v>
          </cell>
          <cell r="S36">
            <v>287</v>
          </cell>
          <cell r="T36">
            <v>120</v>
          </cell>
          <cell r="U36">
            <v>46.96</v>
          </cell>
          <cell r="V36">
            <v>26</v>
          </cell>
          <cell r="W36">
            <v>66.56</v>
          </cell>
          <cell r="X36">
            <v>44.66</v>
          </cell>
          <cell r="Y36">
            <v>35</v>
          </cell>
          <cell r="Z36">
            <v>26.5</v>
          </cell>
          <cell r="AA36">
            <v>1.5</v>
          </cell>
          <cell r="AB36">
            <v>613</v>
          </cell>
          <cell r="AC36">
            <v>290.75</v>
          </cell>
          <cell r="AD36">
            <v>0</v>
          </cell>
          <cell r="AE36">
            <v>0</v>
          </cell>
          <cell r="AF36">
            <v>22.7</v>
          </cell>
          <cell r="AG36">
            <v>93</v>
          </cell>
          <cell r="AH36">
            <v>0</v>
          </cell>
          <cell r="AI36">
            <v>0</v>
          </cell>
          <cell r="AJ36">
            <v>50</v>
          </cell>
          <cell r="AK36">
            <v>22.7</v>
          </cell>
          <cell r="AL36">
            <v>88.33</v>
          </cell>
          <cell r="AM36">
            <v>311</v>
          </cell>
          <cell r="AN36">
            <v>243</v>
          </cell>
          <cell r="AO36">
            <v>68</v>
          </cell>
          <cell r="AP36">
            <v>9.76</v>
          </cell>
          <cell r="AQ36">
            <v>8.6</v>
          </cell>
          <cell r="AR36">
            <v>295</v>
          </cell>
          <cell r="AS36">
            <v>6.2</v>
          </cell>
          <cell r="AT36">
            <v>0</v>
          </cell>
          <cell r="AU36">
            <v>0</v>
          </cell>
          <cell r="AV36">
            <v>454</v>
          </cell>
          <cell r="AW36">
            <v>58</v>
          </cell>
          <cell r="AX36">
            <v>24.8</v>
          </cell>
          <cell r="AY36">
            <v>31.62</v>
          </cell>
          <cell r="AZ36">
            <v>124</v>
          </cell>
          <cell r="BA36">
            <v>27.33</v>
          </cell>
          <cell r="BB36">
            <v>20.399999999999999</v>
          </cell>
          <cell r="BC36">
            <v>163</v>
          </cell>
          <cell r="BD36">
            <v>21.86</v>
          </cell>
          <cell r="BE36">
            <v>20</v>
          </cell>
          <cell r="BF36">
            <v>8.6</v>
          </cell>
          <cell r="BG36">
            <v>66</v>
          </cell>
          <cell r="BH36">
            <v>41</v>
          </cell>
          <cell r="BI36">
            <v>25</v>
          </cell>
          <cell r="BJ36">
            <v>219.27</v>
          </cell>
          <cell r="BK36">
            <v>207</v>
          </cell>
          <cell r="BL36">
            <v>12.27</v>
          </cell>
          <cell r="BM36">
            <v>14</v>
          </cell>
          <cell r="BN36">
            <v>144</v>
          </cell>
          <cell r="BO36">
            <v>51</v>
          </cell>
          <cell r="BP36">
            <v>28</v>
          </cell>
          <cell r="BQ36">
            <v>102</v>
          </cell>
          <cell r="BR36">
            <v>15.5</v>
          </cell>
          <cell r="BS36">
            <v>27</v>
          </cell>
          <cell r="BT36">
            <v>68.64</v>
          </cell>
          <cell r="BU36">
            <v>35.6</v>
          </cell>
          <cell r="BV36">
            <v>15</v>
          </cell>
          <cell r="BW36">
            <v>66.33</v>
          </cell>
          <cell r="BX36">
            <v>61.38</v>
          </cell>
          <cell r="BY36">
            <v>2.85</v>
          </cell>
          <cell r="BZ36">
            <v>2.1</v>
          </cell>
          <cell r="CA36">
            <v>20.43</v>
          </cell>
          <cell r="CB36">
            <v>435.3</v>
          </cell>
          <cell r="CC36">
            <v>410</v>
          </cell>
          <cell r="CD36">
            <v>25.3</v>
          </cell>
          <cell r="CE36">
            <v>58</v>
          </cell>
          <cell r="CF36">
            <v>13</v>
          </cell>
          <cell r="CG36">
            <v>11.5</v>
          </cell>
          <cell r="CH36">
            <v>6</v>
          </cell>
          <cell r="CI36">
            <v>31</v>
          </cell>
          <cell r="CJ36">
            <v>55</v>
          </cell>
          <cell r="CK36">
            <v>8</v>
          </cell>
          <cell r="CL36">
            <v>650</v>
          </cell>
          <cell r="CM36">
            <v>253.06</v>
          </cell>
          <cell r="CN36">
            <v>0</v>
          </cell>
          <cell r="CO36">
            <v>0</v>
          </cell>
          <cell r="CP36">
            <v>0</v>
          </cell>
          <cell r="CQ36">
            <v>53</v>
          </cell>
          <cell r="CR36">
            <v>66</v>
          </cell>
          <cell r="CS36">
            <v>81.23</v>
          </cell>
          <cell r="CT36">
            <v>14</v>
          </cell>
          <cell r="CU36">
            <v>11.5</v>
          </cell>
          <cell r="CV36">
            <v>7.5</v>
          </cell>
          <cell r="CW36">
            <v>49.16</v>
          </cell>
          <cell r="CX36">
            <v>71.209999999999994</v>
          </cell>
          <cell r="CY36">
            <v>29.91</v>
          </cell>
        </row>
        <row r="37">
          <cell r="A37" t="str">
            <v>Service area population</v>
          </cell>
          <cell r="B37" t="str">
            <v>POP</v>
          </cell>
          <cell r="C37">
            <v>2002</v>
          </cell>
          <cell r="D37">
            <v>3000</v>
          </cell>
          <cell r="E37">
            <v>168549</v>
          </cell>
          <cell r="F37">
            <v>83178</v>
          </cell>
          <cell r="G37">
            <v>23600</v>
          </cell>
          <cell r="H37">
            <v>88300</v>
          </cell>
          <cell r="I37">
            <v>152936</v>
          </cell>
          <cell r="J37">
            <v>124000</v>
          </cell>
          <cell r="K37">
            <v>17500</v>
          </cell>
          <cell r="L37">
            <v>3000</v>
          </cell>
          <cell r="M37">
            <v>94769</v>
          </cell>
          <cell r="N37">
            <v>3100</v>
          </cell>
          <cell r="O37">
            <v>21100</v>
          </cell>
          <cell r="P37">
            <v>3800</v>
          </cell>
          <cell r="Q37">
            <v>1315</v>
          </cell>
          <cell r="R37">
            <v>23009</v>
          </cell>
          <cell r="S37">
            <v>630000</v>
          </cell>
          <cell r="T37">
            <v>208402</v>
          </cell>
          <cell r="U37">
            <v>32542</v>
          </cell>
          <cell r="V37">
            <v>7138</v>
          </cell>
          <cell r="W37">
            <v>45649</v>
          </cell>
          <cell r="X37">
            <v>41942</v>
          </cell>
          <cell r="Y37">
            <v>27750</v>
          </cell>
          <cell r="Z37">
            <v>8790</v>
          </cell>
          <cell r="AA37">
            <v>1600</v>
          </cell>
          <cell r="AB37">
            <v>18347</v>
          </cell>
          <cell r="AC37">
            <v>103891</v>
          </cell>
          <cell r="AD37">
            <v>0</v>
          </cell>
          <cell r="AE37">
            <v>0</v>
          </cell>
          <cell r="AF37">
            <v>21500</v>
          </cell>
          <cell r="AG37">
            <v>109255</v>
          </cell>
          <cell r="AH37">
            <v>0</v>
          </cell>
          <cell r="AI37">
            <v>0</v>
          </cell>
          <cell r="AJ37">
            <v>43728</v>
          </cell>
          <cell r="AK37">
            <v>45000</v>
          </cell>
          <cell r="AL37">
            <v>5825</v>
          </cell>
          <cell r="AM37">
            <v>565918</v>
          </cell>
          <cell r="AN37">
            <v>430818</v>
          </cell>
          <cell r="AO37">
            <v>135100</v>
          </cell>
          <cell r="AP37">
            <v>2433</v>
          </cell>
          <cell r="AQ37">
            <v>10300</v>
          </cell>
          <cell r="AR37">
            <v>353000</v>
          </cell>
          <cell r="AS37">
            <v>2995200</v>
          </cell>
          <cell r="AT37">
            <v>0</v>
          </cell>
          <cell r="AU37">
            <v>0</v>
          </cell>
          <cell r="AV37">
            <v>731100</v>
          </cell>
          <cell r="AW37">
            <v>28000</v>
          </cell>
          <cell r="AX37">
            <v>12000</v>
          </cell>
          <cell r="AY37">
            <v>57800</v>
          </cell>
          <cell r="AZ37">
            <v>211700</v>
          </cell>
          <cell r="BA37">
            <v>21800</v>
          </cell>
          <cell r="BB37">
            <v>19969</v>
          </cell>
          <cell r="BC37">
            <v>334000</v>
          </cell>
          <cell r="BD37">
            <v>19756</v>
          </cell>
          <cell r="BE37">
            <v>15200</v>
          </cell>
          <cell r="BF37">
            <v>43000</v>
          </cell>
          <cell r="BG37">
            <v>74967</v>
          </cell>
          <cell r="BH37">
            <v>70622</v>
          </cell>
          <cell r="BI37">
            <v>4345</v>
          </cell>
          <cell r="BJ37">
            <v>116617</v>
          </cell>
          <cell r="BK37">
            <v>76917</v>
          </cell>
          <cell r="BL37">
            <v>39700</v>
          </cell>
          <cell r="BM37">
            <v>13839</v>
          </cell>
          <cell r="BN37">
            <v>31000</v>
          </cell>
          <cell r="BO37">
            <v>53000</v>
          </cell>
          <cell r="BP37">
            <v>14000</v>
          </cell>
          <cell r="BQ37">
            <v>147633</v>
          </cell>
          <cell r="BR37">
            <v>26200</v>
          </cell>
          <cell r="BS37">
            <v>30000</v>
          </cell>
          <cell r="BT37">
            <v>143835</v>
          </cell>
          <cell r="BU37">
            <v>20200</v>
          </cell>
          <cell r="BV37">
            <v>6500</v>
          </cell>
          <cell r="BW37">
            <v>77794</v>
          </cell>
          <cell r="BX37">
            <v>74000</v>
          </cell>
          <cell r="BY37">
            <v>2445</v>
          </cell>
          <cell r="BZ37">
            <v>1349</v>
          </cell>
          <cell r="CA37">
            <v>18450</v>
          </cell>
          <cell r="CB37">
            <v>634985</v>
          </cell>
          <cell r="CC37">
            <v>591985</v>
          </cell>
          <cell r="CD37">
            <v>43000</v>
          </cell>
          <cell r="CE37">
            <v>78000</v>
          </cell>
          <cell r="CF37">
            <v>8125</v>
          </cell>
          <cell r="CG37">
            <v>9821</v>
          </cell>
          <cell r="CH37">
            <v>5336</v>
          </cell>
          <cell r="CI37">
            <v>32000</v>
          </cell>
          <cell r="CJ37">
            <v>109615</v>
          </cell>
          <cell r="CK37">
            <v>15140</v>
          </cell>
          <cell r="CL37">
            <v>2500000</v>
          </cell>
          <cell r="CM37">
            <v>282968</v>
          </cell>
          <cell r="CN37">
            <v>0</v>
          </cell>
          <cell r="CO37">
            <v>0</v>
          </cell>
          <cell r="CP37">
            <v>0</v>
          </cell>
          <cell r="CQ37">
            <v>15000</v>
          </cell>
          <cell r="CR37">
            <v>132360</v>
          </cell>
          <cell r="CS37">
            <v>48411</v>
          </cell>
          <cell r="CT37">
            <v>6400</v>
          </cell>
          <cell r="CU37">
            <v>7500</v>
          </cell>
          <cell r="CV37">
            <v>3950</v>
          </cell>
          <cell r="CW37">
            <v>40672</v>
          </cell>
          <cell r="CX37">
            <v>92000</v>
          </cell>
          <cell r="CY37">
            <v>33061</v>
          </cell>
        </row>
        <row r="38">
          <cell r="A38" t="str">
            <v>Municipal population</v>
          </cell>
          <cell r="B38" t="str">
            <v>POPCITY</v>
          </cell>
          <cell r="C38">
            <v>2002</v>
          </cell>
          <cell r="D38">
            <v>3000</v>
          </cell>
          <cell r="E38">
            <v>183150</v>
          </cell>
          <cell r="F38">
            <v>85488</v>
          </cell>
          <cell r="G38">
            <v>30000</v>
          </cell>
          <cell r="H38">
            <v>88300</v>
          </cell>
          <cell r="I38">
            <v>152936</v>
          </cell>
          <cell r="J38">
            <v>124000</v>
          </cell>
          <cell r="K38">
            <v>25000</v>
          </cell>
          <cell r="L38">
            <v>3000</v>
          </cell>
          <cell r="M38">
            <v>107341</v>
          </cell>
          <cell r="N38">
            <v>3100</v>
          </cell>
          <cell r="O38">
            <v>21100</v>
          </cell>
          <cell r="P38">
            <v>12500</v>
          </cell>
          <cell r="Q38">
            <v>4210</v>
          </cell>
          <cell r="R38">
            <v>65299</v>
          </cell>
          <cell r="S38">
            <v>630000</v>
          </cell>
          <cell r="T38">
            <v>208402</v>
          </cell>
          <cell r="U38">
            <v>62569</v>
          </cell>
          <cell r="V38">
            <v>8700</v>
          </cell>
          <cell r="W38">
            <v>97125</v>
          </cell>
          <cell r="X38">
            <v>41942</v>
          </cell>
          <cell r="Y38">
            <v>27750</v>
          </cell>
          <cell r="Z38">
            <v>8790</v>
          </cell>
          <cell r="AA38">
            <v>1600</v>
          </cell>
          <cell r="AB38">
            <v>4090</v>
          </cell>
          <cell r="AC38">
            <v>175009</v>
          </cell>
          <cell r="AD38">
            <v>0</v>
          </cell>
          <cell r="AE38">
            <v>0</v>
          </cell>
          <cell r="AF38">
            <v>21500</v>
          </cell>
          <cell r="AG38">
            <v>109255</v>
          </cell>
          <cell r="AH38">
            <v>0</v>
          </cell>
          <cell r="AI38">
            <v>0</v>
          </cell>
          <cell r="AJ38">
            <v>43728</v>
          </cell>
          <cell r="AK38">
            <v>45000</v>
          </cell>
          <cell r="AL38">
            <v>5825</v>
          </cell>
          <cell r="AM38">
            <v>624016</v>
          </cell>
          <cell r="AN38">
            <v>488916</v>
          </cell>
          <cell r="AO38">
            <v>135100</v>
          </cell>
          <cell r="AP38">
            <v>2433</v>
          </cell>
          <cell r="AQ38">
            <v>10300</v>
          </cell>
          <cell r="AR38">
            <v>353000</v>
          </cell>
          <cell r="AS38">
            <v>2995200</v>
          </cell>
          <cell r="AT38">
            <v>0</v>
          </cell>
          <cell r="AU38">
            <v>0</v>
          </cell>
          <cell r="AV38">
            <v>795000</v>
          </cell>
          <cell r="AW38">
            <v>28000</v>
          </cell>
          <cell r="AX38">
            <v>16500</v>
          </cell>
          <cell r="AY38">
            <v>118000</v>
          </cell>
          <cell r="AZ38">
            <v>211700</v>
          </cell>
          <cell r="BA38">
            <v>21800</v>
          </cell>
          <cell r="BB38">
            <v>32350</v>
          </cell>
          <cell r="BC38">
            <v>334000</v>
          </cell>
          <cell r="BD38">
            <v>24756</v>
          </cell>
          <cell r="BE38">
            <v>16200</v>
          </cell>
          <cell r="BF38">
            <v>43000</v>
          </cell>
          <cell r="BG38">
            <v>80757</v>
          </cell>
          <cell r="BH38">
            <v>70622</v>
          </cell>
          <cell r="BI38">
            <v>10135</v>
          </cell>
          <cell r="BJ38">
            <v>124317</v>
          </cell>
          <cell r="BK38">
            <v>76917</v>
          </cell>
          <cell r="BL38">
            <v>47400</v>
          </cell>
          <cell r="BM38">
            <v>13839</v>
          </cell>
          <cell r="BN38">
            <v>61447</v>
          </cell>
          <cell r="BO38">
            <v>53000</v>
          </cell>
          <cell r="BP38">
            <v>18977</v>
          </cell>
          <cell r="BQ38">
            <v>147633</v>
          </cell>
          <cell r="BR38">
            <v>26200</v>
          </cell>
          <cell r="BS38">
            <v>30000</v>
          </cell>
          <cell r="BT38">
            <v>143835</v>
          </cell>
          <cell r="BU38">
            <v>20200</v>
          </cell>
          <cell r="BV38">
            <v>6500</v>
          </cell>
          <cell r="BW38">
            <v>77794</v>
          </cell>
          <cell r="BX38">
            <v>74000</v>
          </cell>
          <cell r="BY38">
            <v>2445</v>
          </cell>
          <cell r="BZ38">
            <v>1349</v>
          </cell>
          <cell r="CA38">
            <v>18450</v>
          </cell>
          <cell r="CB38">
            <v>634985</v>
          </cell>
          <cell r="CC38">
            <v>591985</v>
          </cell>
          <cell r="CD38">
            <v>43000</v>
          </cell>
          <cell r="CE38">
            <v>75000</v>
          </cell>
          <cell r="CF38">
            <v>8125</v>
          </cell>
          <cell r="CG38">
            <v>16603</v>
          </cell>
          <cell r="CH38">
            <v>5336</v>
          </cell>
          <cell r="CI38">
            <v>32000</v>
          </cell>
          <cell r="CJ38">
            <v>109016</v>
          </cell>
          <cell r="CK38">
            <v>15000</v>
          </cell>
          <cell r="CL38">
            <v>2500000</v>
          </cell>
          <cell r="CM38">
            <v>370964</v>
          </cell>
          <cell r="CN38">
            <v>0</v>
          </cell>
          <cell r="CO38">
            <v>0</v>
          </cell>
          <cell r="CP38">
            <v>0</v>
          </cell>
          <cell r="CQ38">
            <v>15000</v>
          </cell>
          <cell r="CR38">
            <v>132360</v>
          </cell>
          <cell r="CS38">
            <v>48411</v>
          </cell>
          <cell r="CT38">
            <v>11000</v>
          </cell>
          <cell r="CU38">
            <v>7500</v>
          </cell>
          <cell r="CV38">
            <v>8903</v>
          </cell>
          <cell r="CW38">
            <v>65500</v>
          </cell>
          <cell r="CX38">
            <v>92000</v>
          </cell>
          <cell r="CY38">
            <v>33061</v>
          </cell>
        </row>
        <row r="39">
          <cell r="A39" t="str">
            <v>No seasonal occupacy customers</v>
          </cell>
          <cell r="B39" t="str">
            <v>YNSUM</v>
          </cell>
          <cell r="C39">
            <v>2002</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0</v>
          </cell>
          <cell r="S39">
            <v>0</v>
          </cell>
          <cell r="T39">
            <v>0</v>
          </cell>
          <cell r="U39">
            <v>235</v>
          </cell>
          <cell r="V39">
            <v>65</v>
          </cell>
          <cell r="W39">
            <v>0</v>
          </cell>
          <cell r="X39">
            <v>0</v>
          </cell>
          <cell r="Y39">
            <v>1220</v>
          </cell>
          <cell r="Z39">
            <v>9</v>
          </cell>
          <cell r="AA39">
            <v>0</v>
          </cell>
          <cell r="AB39">
            <v>3603</v>
          </cell>
          <cell r="AC39">
            <v>176</v>
          </cell>
          <cell r="AD39">
            <v>0</v>
          </cell>
          <cell r="AE39">
            <v>0</v>
          </cell>
          <cell r="AF39">
            <v>0</v>
          </cell>
          <cell r="AG39">
            <v>0</v>
          </cell>
          <cell r="AH39">
            <v>0</v>
          </cell>
          <cell r="AI39">
            <v>0</v>
          </cell>
          <cell r="AJ39">
            <v>5000</v>
          </cell>
          <cell r="AK39">
            <v>0</v>
          </cell>
          <cell r="AL39">
            <v>0</v>
          </cell>
          <cell r="AM39">
            <v>58</v>
          </cell>
          <cell r="AN39">
            <v>0</v>
          </cell>
          <cell r="AO39">
            <v>58</v>
          </cell>
          <cell r="AP39">
            <v>0</v>
          </cell>
          <cell r="AQ39">
            <v>0</v>
          </cell>
          <cell r="AR39">
            <v>0</v>
          </cell>
          <cell r="AS39">
            <v>155836</v>
          </cell>
          <cell r="AT39">
            <v>0</v>
          </cell>
          <cell r="AU39">
            <v>0</v>
          </cell>
          <cell r="AV39">
            <v>0</v>
          </cell>
          <cell r="AW39">
            <v>902</v>
          </cell>
          <cell r="AX39">
            <v>200</v>
          </cell>
          <cell r="AY39">
            <v>0</v>
          </cell>
          <cell r="AZ39">
            <v>0</v>
          </cell>
          <cell r="BA39">
            <v>0</v>
          </cell>
          <cell r="BB39">
            <v>50</v>
          </cell>
          <cell r="BC39">
            <v>0</v>
          </cell>
          <cell r="BD39">
            <v>0</v>
          </cell>
          <cell r="BE39">
            <v>0</v>
          </cell>
          <cell r="BF39">
            <v>0</v>
          </cell>
          <cell r="BG39">
            <v>521</v>
          </cell>
          <cell r="BH39">
            <v>0</v>
          </cell>
          <cell r="BI39">
            <v>521</v>
          </cell>
          <cell r="BJ39">
            <v>0</v>
          </cell>
          <cell r="BK39">
            <v>0</v>
          </cell>
          <cell r="BL39">
            <v>0</v>
          </cell>
          <cell r="BM39">
            <v>210</v>
          </cell>
          <cell r="BN39">
            <v>0</v>
          </cell>
          <cell r="BO39">
            <v>0</v>
          </cell>
          <cell r="BP39">
            <v>0</v>
          </cell>
          <cell r="BQ39">
            <v>0</v>
          </cell>
          <cell r="BR39">
            <v>0</v>
          </cell>
          <cell r="BS39">
            <v>0</v>
          </cell>
          <cell r="BT39">
            <v>0</v>
          </cell>
          <cell r="BU39">
            <v>0</v>
          </cell>
          <cell r="BV39">
            <v>14</v>
          </cell>
          <cell r="BW39">
            <v>0</v>
          </cell>
          <cell r="BX39">
            <v>0</v>
          </cell>
          <cell r="BY39">
            <v>0</v>
          </cell>
          <cell r="BZ39">
            <v>0</v>
          </cell>
          <cell r="CA39">
            <v>0</v>
          </cell>
          <cell r="CB39">
            <v>0</v>
          </cell>
          <cell r="CC39">
            <v>0</v>
          </cell>
          <cell r="CD39">
            <v>0</v>
          </cell>
          <cell r="CE39">
            <v>100</v>
          </cell>
          <cell r="CF39">
            <v>0</v>
          </cell>
          <cell r="CG39">
            <v>0</v>
          </cell>
          <cell r="CH39">
            <v>112</v>
          </cell>
          <cell r="CI39">
            <v>0</v>
          </cell>
          <cell r="CJ39">
            <v>0</v>
          </cell>
          <cell r="CK39">
            <v>0</v>
          </cell>
          <cell r="CL39">
            <v>0</v>
          </cell>
          <cell r="CM39">
            <v>1608</v>
          </cell>
          <cell r="CN39">
            <v>0</v>
          </cell>
          <cell r="CO39">
            <v>0</v>
          </cell>
          <cell r="CP39">
            <v>0</v>
          </cell>
          <cell r="CQ39">
            <v>2000</v>
          </cell>
          <cell r="CR39">
            <v>0</v>
          </cell>
          <cell r="CS39">
            <v>0</v>
          </cell>
          <cell r="CT39">
            <v>0</v>
          </cell>
          <cell r="CU39">
            <v>0</v>
          </cell>
          <cell r="CV39">
            <v>0</v>
          </cell>
          <cell r="CW39">
            <v>659</v>
          </cell>
          <cell r="CX39">
            <v>0</v>
          </cell>
          <cell r="CY39">
            <v>0</v>
          </cell>
        </row>
        <row r="40">
          <cell r="A40" t="str">
            <v>Utility winter max peak load</v>
          </cell>
          <cell r="B40" t="str">
            <v>PEAKW</v>
          </cell>
          <cell r="C40">
            <v>2002</v>
          </cell>
          <cell r="D40">
            <v>8622</v>
          </cell>
          <cell r="E40">
            <v>222560</v>
          </cell>
          <cell r="F40">
            <v>174559</v>
          </cell>
          <cell r="G40">
            <v>59893</v>
          </cell>
          <cell r="H40">
            <v>145652</v>
          </cell>
          <cell r="I40">
            <v>285277</v>
          </cell>
          <cell r="J40">
            <v>238272</v>
          </cell>
          <cell r="K40">
            <v>27558</v>
          </cell>
          <cell r="L40">
            <v>7172</v>
          </cell>
          <cell r="M40">
            <v>151782</v>
          </cell>
          <cell r="N40">
            <v>5798</v>
          </cell>
          <cell r="O40">
            <v>62919</v>
          </cell>
          <cell r="P40">
            <v>5731</v>
          </cell>
          <cell r="Q40">
            <v>8070</v>
          </cell>
          <cell r="R40">
            <v>29248</v>
          </cell>
          <cell r="S40">
            <v>1214606</v>
          </cell>
          <cell r="T40">
            <v>507</v>
          </cell>
          <cell r="U40">
            <v>64822</v>
          </cell>
          <cell r="V40">
            <v>13002</v>
          </cell>
          <cell r="W40">
            <v>101188</v>
          </cell>
          <cell r="X40">
            <v>94884</v>
          </cell>
          <cell r="Y40">
            <v>46610</v>
          </cell>
          <cell r="Z40">
            <v>15900</v>
          </cell>
          <cell r="AA40">
            <v>12276</v>
          </cell>
          <cell r="AB40">
            <v>47365</v>
          </cell>
          <cell r="AC40">
            <v>175607</v>
          </cell>
          <cell r="AD40">
            <v>0</v>
          </cell>
          <cell r="AE40">
            <v>0</v>
          </cell>
          <cell r="AF40">
            <v>27655</v>
          </cell>
          <cell r="AG40">
            <v>236957</v>
          </cell>
          <cell r="AH40">
            <v>0</v>
          </cell>
          <cell r="AI40">
            <v>0</v>
          </cell>
          <cell r="AJ40">
            <v>72096</v>
          </cell>
          <cell r="AK40">
            <v>85058</v>
          </cell>
          <cell r="AL40">
            <v>20777</v>
          </cell>
          <cell r="AM40">
            <v>1055744.1000000001</v>
          </cell>
          <cell r="AN40">
            <v>823469.1</v>
          </cell>
          <cell r="AO40">
            <v>232275</v>
          </cell>
          <cell r="AP40">
            <v>5905</v>
          </cell>
          <cell r="AQ40">
            <v>33790</v>
          </cell>
          <cell r="AR40">
            <v>540000</v>
          </cell>
          <cell r="AS40">
            <v>4294344</v>
          </cell>
          <cell r="AT40">
            <v>0</v>
          </cell>
          <cell r="AU40">
            <v>0</v>
          </cell>
          <cell r="AV40">
            <v>1269578</v>
          </cell>
          <cell r="AW40">
            <v>66369</v>
          </cell>
          <cell r="AX40">
            <v>20644</v>
          </cell>
          <cell r="AY40">
            <v>128652</v>
          </cell>
          <cell r="AZ40">
            <v>325546</v>
          </cell>
          <cell r="BA40">
            <v>43222</v>
          </cell>
          <cell r="BB40">
            <v>39788</v>
          </cell>
          <cell r="BC40">
            <v>523139</v>
          </cell>
          <cell r="BD40">
            <v>32690</v>
          </cell>
          <cell r="BE40">
            <v>37705</v>
          </cell>
          <cell r="BF40">
            <v>93069</v>
          </cell>
          <cell r="BG40">
            <v>116690</v>
          </cell>
          <cell r="BH40">
            <v>108003</v>
          </cell>
          <cell r="BI40">
            <v>8687</v>
          </cell>
          <cell r="BJ40">
            <v>178785</v>
          </cell>
          <cell r="BK40">
            <v>122200</v>
          </cell>
          <cell r="BL40">
            <v>56585</v>
          </cell>
          <cell r="BM40">
            <v>28098</v>
          </cell>
          <cell r="BN40">
            <v>60282</v>
          </cell>
          <cell r="BO40">
            <v>119700</v>
          </cell>
          <cell r="BP40">
            <v>24769</v>
          </cell>
          <cell r="BQ40">
            <v>290267</v>
          </cell>
          <cell r="BR40">
            <v>40771</v>
          </cell>
          <cell r="BS40">
            <v>58480</v>
          </cell>
          <cell r="BT40">
            <v>210000</v>
          </cell>
          <cell r="BU40">
            <v>37988</v>
          </cell>
          <cell r="BV40">
            <v>19182</v>
          </cell>
          <cell r="BW40">
            <v>137199</v>
          </cell>
          <cell r="BX40">
            <v>128685</v>
          </cell>
          <cell r="BY40">
            <v>5953</v>
          </cell>
          <cell r="BZ40">
            <v>2561</v>
          </cell>
          <cell r="CA40">
            <v>35000</v>
          </cell>
          <cell r="CB40">
            <v>1433988</v>
          </cell>
          <cell r="CC40">
            <v>1017956</v>
          </cell>
          <cell r="CD40">
            <v>416032</v>
          </cell>
          <cell r="CE40">
            <v>138</v>
          </cell>
          <cell r="CF40">
            <v>17140</v>
          </cell>
          <cell r="CG40">
            <v>23030</v>
          </cell>
          <cell r="CH40">
            <v>18850</v>
          </cell>
          <cell r="CI40">
            <v>58183</v>
          </cell>
          <cell r="CJ40">
            <v>189837</v>
          </cell>
          <cell r="CK40">
            <v>37004</v>
          </cell>
          <cell r="CL40">
            <v>4204000</v>
          </cell>
          <cell r="CM40">
            <v>399031</v>
          </cell>
          <cell r="CN40">
            <v>0</v>
          </cell>
          <cell r="CO40">
            <v>0</v>
          </cell>
          <cell r="CP40">
            <v>0</v>
          </cell>
          <cell r="CQ40">
            <v>19392</v>
          </cell>
          <cell r="CR40">
            <v>213093</v>
          </cell>
          <cell r="CS40">
            <v>93760</v>
          </cell>
          <cell r="CT40">
            <v>15528</v>
          </cell>
          <cell r="CU40">
            <v>24</v>
          </cell>
          <cell r="CV40">
            <v>11233</v>
          </cell>
          <cell r="CW40">
            <v>0</v>
          </cell>
          <cell r="CX40">
            <v>130557</v>
          </cell>
          <cell r="CY40">
            <v>70698</v>
          </cell>
        </row>
        <row r="41">
          <cell r="A41" t="str">
            <v>Utility summer max peak load</v>
          </cell>
          <cell r="B41" t="str">
            <v>PEAKS</v>
          </cell>
          <cell r="C41">
            <v>2002</v>
          </cell>
          <cell r="D41">
            <v>8358</v>
          </cell>
          <cell r="E41">
            <v>290733</v>
          </cell>
          <cell r="F41">
            <v>213493</v>
          </cell>
          <cell r="G41">
            <v>69987</v>
          </cell>
          <cell r="H41">
            <v>178399</v>
          </cell>
          <cell r="I41">
            <v>358237</v>
          </cell>
          <cell r="J41">
            <v>280311</v>
          </cell>
          <cell r="K41">
            <v>26150</v>
          </cell>
          <cell r="L41">
            <v>7234</v>
          </cell>
          <cell r="M41">
            <v>187436</v>
          </cell>
          <cell r="N41">
            <v>6006</v>
          </cell>
          <cell r="O41">
            <v>56946</v>
          </cell>
          <cell r="P41">
            <v>4333</v>
          </cell>
          <cell r="Q41">
            <v>8548</v>
          </cell>
          <cell r="R41">
            <v>355729</v>
          </cell>
          <cell r="S41">
            <v>1501741</v>
          </cell>
          <cell r="T41">
            <v>640</v>
          </cell>
          <cell r="U41">
            <v>65591</v>
          </cell>
          <cell r="V41">
            <v>11755</v>
          </cell>
          <cell r="W41">
            <v>136195</v>
          </cell>
          <cell r="X41">
            <v>108780</v>
          </cell>
          <cell r="Y41">
            <v>55790</v>
          </cell>
          <cell r="Z41">
            <v>13335</v>
          </cell>
          <cell r="AA41">
            <v>8863</v>
          </cell>
          <cell r="AB41">
            <v>35439</v>
          </cell>
          <cell r="AC41">
            <v>141910</v>
          </cell>
          <cell r="AD41">
            <v>0</v>
          </cell>
          <cell r="AE41">
            <v>0</v>
          </cell>
          <cell r="AF41">
            <v>36517</v>
          </cell>
          <cell r="AG41">
            <v>264088</v>
          </cell>
          <cell r="AH41">
            <v>0</v>
          </cell>
          <cell r="AI41">
            <v>0</v>
          </cell>
          <cell r="AJ41">
            <v>88607</v>
          </cell>
          <cell r="AK41">
            <v>73588</v>
          </cell>
          <cell r="AL41">
            <v>18647</v>
          </cell>
          <cell r="AM41">
            <v>1318006.26</v>
          </cell>
          <cell r="AN41">
            <v>1017089.26</v>
          </cell>
          <cell r="AO41">
            <v>300917</v>
          </cell>
          <cell r="AP41">
            <v>4029</v>
          </cell>
          <cell r="AQ41">
            <v>29000</v>
          </cell>
          <cell r="AR41">
            <v>656000</v>
          </cell>
          <cell r="AS41">
            <v>3548137</v>
          </cell>
          <cell r="AT41">
            <v>0</v>
          </cell>
          <cell r="AU41">
            <v>0</v>
          </cell>
          <cell r="AV41">
            <v>1433666</v>
          </cell>
          <cell r="AW41">
            <v>66861</v>
          </cell>
          <cell r="AX41">
            <v>18060</v>
          </cell>
          <cell r="AY41">
            <v>114519</v>
          </cell>
          <cell r="AZ41">
            <v>360765</v>
          </cell>
          <cell r="BA41">
            <v>41012</v>
          </cell>
          <cell r="BB41">
            <v>33945</v>
          </cell>
          <cell r="BC41">
            <v>670874</v>
          </cell>
          <cell r="BD41">
            <v>40990</v>
          </cell>
          <cell r="BE41">
            <v>38396</v>
          </cell>
          <cell r="BF41">
            <v>100389</v>
          </cell>
          <cell r="BG41">
            <v>143570</v>
          </cell>
          <cell r="BH41">
            <v>135510</v>
          </cell>
          <cell r="BI41">
            <v>8060</v>
          </cell>
          <cell r="BJ41">
            <v>240144</v>
          </cell>
          <cell r="BK41">
            <v>171700</v>
          </cell>
          <cell r="BL41">
            <v>68444</v>
          </cell>
          <cell r="BM41">
            <v>45154</v>
          </cell>
          <cell r="BN41">
            <v>72368</v>
          </cell>
          <cell r="BO41">
            <v>86200</v>
          </cell>
          <cell r="BP41">
            <v>21520</v>
          </cell>
          <cell r="BQ41">
            <v>341368</v>
          </cell>
          <cell r="BR41">
            <v>42316</v>
          </cell>
          <cell r="BS41">
            <v>63040</v>
          </cell>
          <cell r="BT41">
            <v>222000</v>
          </cell>
          <cell r="BU41">
            <v>32303</v>
          </cell>
          <cell r="BV41">
            <v>11497</v>
          </cell>
          <cell r="BW41">
            <v>138749</v>
          </cell>
          <cell r="BX41">
            <v>131716</v>
          </cell>
          <cell r="BY41">
            <v>5080</v>
          </cell>
          <cell r="BZ41">
            <v>1953</v>
          </cell>
          <cell r="CA41">
            <v>42630</v>
          </cell>
          <cell r="CB41">
            <v>1756741</v>
          </cell>
          <cell r="CC41">
            <v>1295278</v>
          </cell>
          <cell r="CD41">
            <v>461463</v>
          </cell>
          <cell r="CE41">
            <v>111</v>
          </cell>
          <cell r="CF41">
            <v>17566</v>
          </cell>
          <cell r="CG41">
            <v>21704</v>
          </cell>
          <cell r="CH41">
            <v>15228</v>
          </cell>
          <cell r="CI41">
            <v>70523</v>
          </cell>
          <cell r="CJ41">
            <v>169159</v>
          </cell>
          <cell r="CK41">
            <v>42560</v>
          </cell>
          <cell r="CL41">
            <v>4770509</v>
          </cell>
          <cell r="CM41">
            <v>443458</v>
          </cell>
          <cell r="CN41">
            <v>0</v>
          </cell>
          <cell r="CO41">
            <v>0</v>
          </cell>
          <cell r="CP41">
            <v>0</v>
          </cell>
          <cell r="CQ41">
            <v>21580</v>
          </cell>
          <cell r="CR41">
            <v>242930</v>
          </cell>
          <cell r="CS41">
            <v>104299</v>
          </cell>
          <cell r="CT41">
            <v>14258</v>
          </cell>
          <cell r="CU41">
            <v>25</v>
          </cell>
          <cell r="CV41">
            <v>11157</v>
          </cell>
          <cell r="CW41">
            <v>0</v>
          </cell>
          <cell r="CX41">
            <v>157757</v>
          </cell>
          <cell r="CY41">
            <v>76634</v>
          </cell>
        </row>
        <row r="42">
          <cell r="A42" t="str">
            <v>Utility Annual Peak load</v>
          </cell>
          <cell r="C42">
            <v>2002</v>
          </cell>
          <cell r="D42">
            <v>8622</v>
          </cell>
          <cell r="E42">
            <v>290733</v>
          </cell>
          <cell r="F42">
            <v>213493</v>
          </cell>
          <cell r="G42">
            <v>69987</v>
          </cell>
          <cell r="H42">
            <v>178399</v>
          </cell>
          <cell r="I42">
            <v>358237</v>
          </cell>
          <cell r="J42">
            <v>280311</v>
          </cell>
          <cell r="K42">
            <v>27558</v>
          </cell>
          <cell r="L42">
            <v>7234</v>
          </cell>
          <cell r="M42">
            <v>187436</v>
          </cell>
          <cell r="N42">
            <v>6006</v>
          </cell>
          <cell r="O42">
            <v>62919</v>
          </cell>
          <cell r="P42">
            <v>5731</v>
          </cell>
          <cell r="Q42">
            <v>8548</v>
          </cell>
          <cell r="R42">
            <v>355729</v>
          </cell>
          <cell r="S42">
            <v>1501741</v>
          </cell>
          <cell r="T42">
            <v>640</v>
          </cell>
          <cell r="U42">
            <v>65591</v>
          </cell>
          <cell r="V42">
            <v>13002</v>
          </cell>
          <cell r="W42">
            <v>136195</v>
          </cell>
          <cell r="X42">
            <v>108780</v>
          </cell>
          <cell r="Y42">
            <v>55790</v>
          </cell>
          <cell r="Z42">
            <v>15900</v>
          </cell>
          <cell r="AA42">
            <v>12276</v>
          </cell>
          <cell r="AB42">
            <v>47365</v>
          </cell>
          <cell r="AC42">
            <v>175607</v>
          </cell>
          <cell r="AD42">
            <v>0</v>
          </cell>
          <cell r="AE42">
            <v>0</v>
          </cell>
          <cell r="AF42">
            <v>36517</v>
          </cell>
          <cell r="AG42">
            <v>264088</v>
          </cell>
          <cell r="AH42">
            <v>0</v>
          </cell>
          <cell r="AI42">
            <v>0</v>
          </cell>
          <cell r="AJ42">
            <v>88607</v>
          </cell>
          <cell r="AK42">
            <v>85058</v>
          </cell>
          <cell r="AL42">
            <v>20777</v>
          </cell>
          <cell r="AM42">
            <v>1318006.26</v>
          </cell>
          <cell r="AN42">
            <v>1017089.26</v>
          </cell>
          <cell r="AO42">
            <v>300917</v>
          </cell>
          <cell r="AP42">
            <v>5905</v>
          </cell>
          <cell r="AQ42">
            <v>33790</v>
          </cell>
          <cell r="AR42">
            <v>656000</v>
          </cell>
          <cell r="AS42">
            <v>4294344</v>
          </cell>
          <cell r="AT42">
            <v>0</v>
          </cell>
          <cell r="AU42">
            <v>0</v>
          </cell>
          <cell r="AV42">
            <v>1433666</v>
          </cell>
          <cell r="AW42">
            <v>66861</v>
          </cell>
          <cell r="AX42">
            <v>20644</v>
          </cell>
          <cell r="AY42">
            <v>128652</v>
          </cell>
          <cell r="AZ42">
            <v>360765</v>
          </cell>
          <cell r="BA42">
            <v>43222</v>
          </cell>
          <cell r="BB42">
            <v>39788</v>
          </cell>
          <cell r="BC42">
            <v>670874</v>
          </cell>
          <cell r="BD42">
            <v>40990</v>
          </cell>
          <cell r="BE42">
            <v>38396</v>
          </cell>
          <cell r="BF42">
            <v>100389</v>
          </cell>
          <cell r="BG42">
            <v>143570</v>
          </cell>
          <cell r="BH42">
            <v>135510</v>
          </cell>
          <cell r="BI42">
            <v>8687</v>
          </cell>
          <cell r="BJ42">
            <v>240144</v>
          </cell>
          <cell r="BK42">
            <v>171700</v>
          </cell>
          <cell r="BL42">
            <v>68444</v>
          </cell>
          <cell r="BM42">
            <v>45154</v>
          </cell>
          <cell r="BN42">
            <v>72368</v>
          </cell>
          <cell r="BO42">
            <v>119700</v>
          </cell>
          <cell r="BP42">
            <v>24769</v>
          </cell>
          <cell r="BQ42">
            <v>341368</v>
          </cell>
          <cell r="BR42">
            <v>42316</v>
          </cell>
          <cell r="BS42">
            <v>63040</v>
          </cell>
          <cell r="BT42">
            <v>222000</v>
          </cell>
          <cell r="BU42">
            <v>37988</v>
          </cell>
          <cell r="BV42">
            <v>19182</v>
          </cell>
          <cell r="BW42">
            <v>138749</v>
          </cell>
          <cell r="BX42">
            <v>131716</v>
          </cell>
          <cell r="BY42">
            <v>5953</v>
          </cell>
          <cell r="BZ42">
            <v>2561</v>
          </cell>
          <cell r="CA42">
            <v>42630</v>
          </cell>
          <cell r="CB42">
            <v>1756741</v>
          </cell>
          <cell r="CC42">
            <v>1295278</v>
          </cell>
        </row>
        <row r="43">
          <cell r="A43" t="str">
            <v>Utility average peak load</v>
          </cell>
          <cell r="B43" t="str">
            <v>PEAKA</v>
          </cell>
          <cell r="C43">
            <v>2002</v>
          </cell>
          <cell r="D43">
            <v>7950</v>
          </cell>
          <cell r="E43">
            <v>245250</v>
          </cell>
          <cell r="F43">
            <v>177471</v>
          </cell>
          <cell r="G43">
            <v>50601</v>
          </cell>
          <cell r="H43">
            <v>144486</v>
          </cell>
          <cell r="I43">
            <v>287182</v>
          </cell>
          <cell r="J43">
            <v>243914</v>
          </cell>
          <cell r="K43">
            <v>25438</v>
          </cell>
          <cell r="L43">
            <v>5457</v>
          </cell>
          <cell r="M43">
            <v>151195</v>
          </cell>
          <cell r="N43">
            <v>5448</v>
          </cell>
          <cell r="O43">
            <v>56543</v>
          </cell>
          <cell r="P43">
            <v>4573</v>
          </cell>
          <cell r="Q43">
            <v>1454</v>
          </cell>
          <cell r="R43">
            <v>324109</v>
          </cell>
          <cell r="S43">
            <v>1239019</v>
          </cell>
          <cell r="T43">
            <v>526</v>
          </cell>
          <cell r="U43">
            <v>52716</v>
          </cell>
          <cell r="V43">
            <v>10822</v>
          </cell>
          <cell r="W43">
            <v>99338</v>
          </cell>
          <cell r="X43">
            <v>81964</v>
          </cell>
          <cell r="Y43">
            <v>46930</v>
          </cell>
          <cell r="Z43">
            <v>12900</v>
          </cell>
          <cell r="AA43">
            <v>1762</v>
          </cell>
          <cell r="AB43">
            <v>33115</v>
          </cell>
          <cell r="AC43">
            <v>145444</v>
          </cell>
          <cell r="AD43">
            <v>0</v>
          </cell>
          <cell r="AE43">
            <v>0</v>
          </cell>
          <cell r="AF43">
            <v>28340</v>
          </cell>
          <cell r="AG43">
            <v>238179</v>
          </cell>
          <cell r="AH43">
            <v>0</v>
          </cell>
          <cell r="AI43">
            <v>0</v>
          </cell>
          <cell r="AJ43">
            <v>70062</v>
          </cell>
          <cell r="AK43">
            <v>74000</v>
          </cell>
          <cell r="AL43">
            <v>18455</v>
          </cell>
          <cell r="AM43">
            <v>1137563.23</v>
          </cell>
          <cell r="AN43">
            <v>888350.23</v>
          </cell>
          <cell r="AO43">
            <v>249213</v>
          </cell>
          <cell r="AP43">
            <v>4264</v>
          </cell>
          <cell r="AQ43">
            <v>29148</v>
          </cell>
          <cell r="AR43">
            <v>551000</v>
          </cell>
          <cell r="AS43">
            <v>3635190</v>
          </cell>
          <cell r="AT43">
            <v>0</v>
          </cell>
          <cell r="AU43">
            <v>0</v>
          </cell>
          <cell r="AV43">
            <v>1223234</v>
          </cell>
          <cell r="AW43">
            <v>50254</v>
          </cell>
          <cell r="AX43">
            <v>17640</v>
          </cell>
          <cell r="AY43">
            <v>113884</v>
          </cell>
          <cell r="AZ43">
            <v>319892</v>
          </cell>
          <cell r="BA43">
            <v>40396</v>
          </cell>
          <cell r="BB43">
            <v>34332</v>
          </cell>
          <cell r="BC43">
            <v>550277</v>
          </cell>
          <cell r="BD43">
            <v>44410</v>
          </cell>
          <cell r="BE43">
            <v>30000</v>
          </cell>
          <cell r="BF43">
            <v>89375</v>
          </cell>
          <cell r="BG43">
            <v>121315</v>
          </cell>
          <cell r="BH43">
            <v>113769</v>
          </cell>
          <cell r="BI43">
            <v>7546</v>
          </cell>
          <cell r="BJ43">
            <v>189295</v>
          </cell>
          <cell r="BK43">
            <v>131500</v>
          </cell>
          <cell r="BL43">
            <v>57795</v>
          </cell>
          <cell r="BM43">
            <v>30149</v>
          </cell>
          <cell r="BN43">
            <v>60633</v>
          </cell>
          <cell r="BO43">
            <v>93700</v>
          </cell>
          <cell r="BP43">
            <v>22296</v>
          </cell>
          <cell r="BQ43">
            <v>288460</v>
          </cell>
          <cell r="BR43">
            <v>38549</v>
          </cell>
          <cell r="BS43">
            <v>54440</v>
          </cell>
          <cell r="BT43">
            <v>189000</v>
          </cell>
          <cell r="BU43">
            <v>31916</v>
          </cell>
          <cell r="BV43">
            <v>14483</v>
          </cell>
          <cell r="BW43">
            <v>125579</v>
          </cell>
          <cell r="BX43">
            <v>118196</v>
          </cell>
          <cell r="BY43">
            <v>5211</v>
          </cell>
          <cell r="BZ43">
            <v>2172</v>
          </cell>
          <cell r="CA43">
            <v>35560</v>
          </cell>
          <cell r="CB43">
            <v>1117973</v>
          </cell>
          <cell r="CC43">
            <v>1044849</v>
          </cell>
          <cell r="CD43">
            <v>73124</v>
          </cell>
          <cell r="CE43">
            <v>113</v>
          </cell>
          <cell r="CF43">
            <v>16110</v>
          </cell>
          <cell r="CG43">
            <v>21171</v>
          </cell>
          <cell r="CH43">
            <v>15136</v>
          </cell>
          <cell r="CI43">
            <v>58931</v>
          </cell>
          <cell r="CJ43">
            <v>165652</v>
          </cell>
          <cell r="CK43">
            <v>36470</v>
          </cell>
          <cell r="CL43">
            <v>4147288</v>
          </cell>
          <cell r="CM43">
            <v>388465</v>
          </cell>
          <cell r="CN43">
            <v>0</v>
          </cell>
          <cell r="CO43">
            <v>0</v>
          </cell>
          <cell r="CP43">
            <v>0</v>
          </cell>
          <cell r="CQ43">
            <v>18430</v>
          </cell>
          <cell r="CR43">
            <v>211444</v>
          </cell>
          <cell r="CS43">
            <v>89900</v>
          </cell>
          <cell r="CT43">
            <v>14074</v>
          </cell>
          <cell r="CU43">
            <v>22</v>
          </cell>
          <cell r="CV43">
            <v>10356</v>
          </cell>
          <cell r="CW43">
            <v>0</v>
          </cell>
          <cell r="CX43">
            <v>128786</v>
          </cell>
          <cell r="CY43">
            <v>67080</v>
          </cell>
        </row>
        <row r="44">
          <cell r="A44" t="str">
            <v>Total circuit kms of line</v>
          </cell>
          <cell r="B44" t="str">
            <v>KMC</v>
          </cell>
          <cell r="C44">
            <v>2002</v>
          </cell>
          <cell r="D44">
            <v>92.5</v>
          </cell>
          <cell r="E44">
            <v>1312</v>
          </cell>
          <cell r="F44">
            <v>766.9</v>
          </cell>
          <cell r="G44">
            <v>432</v>
          </cell>
          <cell r="H44">
            <v>444</v>
          </cell>
          <cell r="I44">
            <v>1392</v>
          </cell>
          <cell r="J44">
            <v>1049</v>
          </cell>
          <cell r="K44">
            <v>136.9</v>
          </cell>
          <cell r="L44">
            <v>27.5</v>
          </cell>
          <cell r="M44">
            <v>743.3</v>
          </cell>
          <cell r="N44">
            <v>21</v>
          </cell>
          <cell r="O44">
            <v>281</v>
          </cell>
          <cell r="P44">
            <v>27</v>
          </cell>
          <cell r="Q44">
            <v>7.6</v>
          </cell>
          <cell r="R44">
            <v>132.19999999999999</v>
          </cell>
          <cell r="S44">
            <v>4870</v>
          </cell>
          <cell r="T44">
            <v>1239.7</v>
          </cell>
          <cell r="U44">
            <v>251</v>
          </cell>
          <cell r="V44">
            <v>133.19999999999999</v>
          </cell>
          <cell r="W44">
            <v>408.1</v>
          </cell>
          <cell r="X44">
            <v>274.89999999999998</v>
          </cell>
          <cell r="Y44">
            <v>473.1</v>
          </cell>
          <cell r="Z44">
            <v>76.599999999999994</v>
          </cell>
          <cell r="AA44">
            <v>8.1</v>
          </cell>
          <cell r="AB44">
            <v>1828.7</v>
          </cell>
          <cell r="AC44">
            <v>870.6</v>
          </cell>
          <cell r="AD44">
            <v>0</v>
          </cell>
          <cell r="AE44">
            <v>0</v>
          </cell>
          <cell r="AF44">
            <v>215.6</v>
          </cell>
          <cell r="AG44">
            <v>893.1</v>
          </cell>
          <cell r="AH44">
            <v>0</v>
          </cell>
          <cell r="AI44">
            <v>0</v>
          </cell>
          <cell r="AJ44">
            <v>1616</v>
          </cell>
          <cell r="AK44">
            <v>746.5</v>
          </cell>
          <cell r="AL44">
            <v>68.400000000000006</v>
          </cell>
          <cell r="AM44">
            <v>3178</v>
          </cell>
          <cell r="AN44">
            <v>2450</v>
          </cell>
          <cell r="AO44">
            <v>728</v>
          </cell>
          <cell r="AP44">
            <v>22.6</v>
          </cell>
          <cell r="AQ44">
            <v>64.900000000000006</v>
          </cell>
          <cell r="AR44">
            <v>2189</v>
          </cell>
          <cell r="AS44">
            <v>118710.39999999999</v>
          </cell>
          <cell r="AT44">
            <v>0</v>
          </cell>
          <cell r="AU44">
            <v>0</v>
          </cell>
          <cell r="AV44">
            <v>4830</v>
          </cell>
          <cell r="AW44">
            <v>584</v>
          </cell>
          <cell r="AX44">
            <v>98</v>
          </cell>
          <cell r="AY44">
            <v>347.9</v>
          </cell>
          <cell r="AZ44">
            <v>1675</v>
          </cell>
          <cell r="BA44">
            <v>100</v>
          </cell>
          <cell r="BB44">
            <v>652</v>
          </cell>
          <cell r="BC44">
            <v>2459</v>
          </cell>
          <cell r="BD44">
            <v>106.6</v>
          </cell>
          <cell r="BE44">
            <v>105.6</v>
          </cell>
          <cell r="BF44">
            <v>700.5</v>
          </cell>
          <cell r="BG44">
            <v>956.7</v>
          </cell>
          <cell r="BH44">
            <v>614</v>
          </cell>
          <cell r="BI44">
            <v>342.7</v>
          </cell>
          <cell r="BJ44">
            <v>1960</v>
          </cell>
          <cell r="BK44">
            <v>760</v>
          </cell>
          <cell r="BL44">
            <v>1200</v>
          </cell>
          <cell r="BM44">
            <v>317.60000000000002</v>
          </cell>
          <cell r="BN44">
            <v>745</v>
          </cell>
          <cell r="BO44">
            <v>560</v>
          </cell>
          <cell r="BP44">
            <v>370</v>
          </cell>
          <cell r="BQ44">
            <v>1255</v>
          </cell>
          <cell r="BR44">
            <v>141.5</v>
          </cell>
          <cell r="BS44">
            <v>280.3</v>
          </cell>
          <cell r="BT44">
            <v>1455</v>
          </cell>
          <cell r="BU44">
            <v>147.4</v>
          </cell>
          <cell r="BV44">
            <v>128</v>
          </cell>
          <cell r="BW44">
            <v>523.1</v>
          </cell>
          <cell r="BX44">
            <v>489</v>
          </cell>
          <cell r="BY44">
            <v>23.3</v>
          </cell>
          <cell r="BZ44">
            <v>10.8</v>
          </cell>
          <cell r="CA44">
            <v>267</v>
          </cell>
          <cell r="CB44">
            <v>5429.3</v>
          </cell>
          <cell r="CC44">
            <v>5073</v>
          </cell>
          <cell r="CD44">
            <v>356.3</v>
          </cell>
          <cell r="CE44">
            <v>710</v>
          </cell>
          <cell r="CF44">
            <v>70</v>
          </cell>
          <cell r="CG44">
            <v>84.4</v>
          </cell>
          <cell r="CH44">
            <v>202.9</v>
          </cell>
          <cell r="CI44">
            <v>244</v>
          </cell>
          <cell r="CJ44">
            <v>135.1</v>
          </cell>
          <cell r="CK44">
            <v>134</v>
          </cell>
          <cell r="CL44">
            <v>16638</v>
          </cell>
          <cell r="CM44">
            <v>1584.7</v>
          </cell>
          <cell r="CN44">
            <v>0</v>
          </cell>
          <cell r="CO44">
            <v>0</v>
          </cell>
          <cell r="CP44">
            <v>0</v>
          </cell>
          <cell r="CQ44">
            <v>196.7</v>
          </cell>
          <cell r="CR44">
            <v>1292</v>
          </cell>
          <cell r="CS44">
            <v>411.4</v>
          </cell>
          <cell r="CT44">
            <v>122</v>
          </cell>
          <cell r="CU44">
            <v>65.099999999999994</v>
          </cell>
          <cell r="CV44">
            <v>22.1</v>
          </cell>
          <cell r="CW44">
            <v>375.8</v>
          </cell>
          <cell r="CX44">
            <v>898.8</v>
          </cell>
          <cell r="CY44">
            <v>245.8</v>
          </cell>
        </row>
        <row r="45">
          <cell r="A45" t="str">
            <v>Overhead circuit kms of line</v>
          </cell>
          <cell r="B45" t="str">
            <v>KMCO</v>
          </cell>
          <cell r="C45">
            <v>2002</v>
          </cell>
          <cell r="D45">
            <v>92</v>
          </cell>
          <cell r="E45">
            <v>644</v>
          </cell>
          <cell r="F45">
            <v>642.20000000000005</v>
          </cell>
          <cell r="G45">
            <v>405</v>
          </cell>
          <cell r="H45">
            <v>264</v>
          </cell>
          <cell r="I45">
            <v>883</v>
          </cell>
          <cell r="J45">
            <v>717</v>
          </cell>
          <cell r="K45">
            <v>77.2</v>
          </cell>
          <cell r="L45">
            <v>26</v>
          </cell>
          <cell r="M45">
            <v>525</v>
          </cell>
          <cell r="N45">
            <v>17</v>
          </cell>
          <cell r="O45">
            <v>209</v>
          </cell>
          <cell r="P45">
            <v>15.6</v>
          </cell>
          <cell r="Q45">
            <v>6.4</v>
          </cell>
          <cell r="R45">
            <v>86.6</v>
          </cell>
          <cell r="S45">
            <v>1661</v>
          </cell>
          <cell r="T45">
            <v>1060.7</v>
          </cell>
          <cell r="U45">
            <v>202.9</v>
          </cell>
          <cell r="V45">
            <v>122.6</v>
          </cell>
          <cell r="W45">
            <v>202.2</v>
          </cell>
          <cell r="X45">
            <v>184.8</v>
          </cell>
          <cell r="Y45">
            <v>18.399999999999999</v>
          </cell>
          <cell r="Z45">
            <v>68.599999999999994</v>
          </cell>
          <cell r="AA45">
            <v>6.3</v>
          </cell>
          <cell r="AB45">
            <v>1827.6</v>
          </cell>
          <cell r="AC45">
            <v>695.6</v>
          </cell>
          <cell r="AD45">
            <v>0</v>
          </cell>
          <cell r="AE45">
            <v>0</v>
          </cell>
          <cell r="AF45">
            <v>168.6</v>
          </cell>
          <cell r="AG45">
            <v>411.7</v>
          </cell>
          <cell r="AH45">
            <v>0</v>
          </cell>
          <cell r="AI45">
            <v>0</v>
          </cell>
          <cell r="AJ45">
            <v>1539</v>
          </cell>
          <cell r="AK45">
            <v>601.29999999999995</v>
          </cell>
          <cell r="AL45">
            <v>57.4</v>
          </cell>
          <cell r="AM45">
            <v>1625</v>
          </cell>
          <cell r="AN45">
            <v>1100</v>
          </cell>
          <cell r="AO45">
            <v>525</v>
          </cell>
          <cell r="AP45">
            <v>20.100000000000001</v>
          </cell>
          <cell r="AQ45">
            <v>56.6</v>
          </cell>
          <cell r="AR45">
            <v>731</v>
          </cell>
          <cell r="AS45">
            <v>114520</v>
          </cell>
          <cell r="AT45">
            <v>0</v>
          </cell>
          <cell r="AU45">
            <v>0</v>
          </cell>
          <cell r="AV45">
            <v>3040</v>
          </cell>
          <cell r="AW45">
            <v>494</v>
          </cell>
          <cell r="AX45">
            <v>88</v>
          </cell>
          <cell r="AY45">
            <v>241.6</v>
          </cell>
          <cell r="AZ45">
            <v>962</v>
          </cell>
          <cell r="BA45">
            <v>93</v>
          </cell>
          <cell r="BB45">
            <v>579</v>
          </cell>
          <cell r="BC45">
            <v>1261</v>
          </cell>
          <cell r="BD45">
            <v>84.3</v>
          </cell>
          <cell r="BE45">
            <v>75.5</v>
          </cell>
          <cell r="BF45">
            <v>523.79999999999995</v>
          </cell>
          <cell r="BG45">
            <v>563.1</v>
          </cell>
          <cell r="BH45">
            <v>235</v>
          </cell>
          <cell r="BI45">
            <v>328.1</v>
          </cell>
          <cell r="BJ45">
            <v>1559</v>
          </cell>
          <cell r="BK45">
            <v>459</v>
          </cell>
          <cell r="BL45">
            <v>1100</v>
          </cell>
          <cell r="BM45">
            <v>264</v>
          </cell>
          <cell r="BN45">
            <v>678</v>
          </cell>
          <cell r="BO45">
            <v>500</v>
          </cell>
          <cell r="BP45">
            <v>365</v>
          </cell>
          <cell r="BQ45">
            <v>520</v>
          </cell>
          <cell r="BR45">
            <v>83.5</v>
          </cell>
          <cell r="BS45">
            <v>237</v>
          </cell>
          <cell r="BT45">
            <v>798</v>
          </cell>
          <cell r="BU45">
            <v>127.5</v>
          </cell>
          <cell r="BV45">
            <v>117</v>
          </cell>
          <cell r="BW45">
            <v>377.7</v>
          </cell>
          <cell r="BX45">
            <v>349</v>
          </cell>
          <cell r="BY45">
            <v>17.899999999999999</v>
          </cell>
          <cell r="BZ45">
            <v>10.8</v>
          </cell>
          <cell r="CA45">
            <v>259.10000000000002</v>
          </cell>
          <cell r="CB45">
            <v>2369.4</v>
          </cell>
          <cell r="CC45">
            <v>2230</v>
          </cell>
          <cell r="CD45">
            <v>139.4</v>
          </cell>
          <cell r="CE45">
            <v>604</v>
          </cell>
          <cell r="CF45">
            <v>68</v>
          </cell>
          <cell r="CG45">
            <v>75.599999999999994</v>
          </cell>
          <cell r="CH45">
            <v>197.5</v>
          </cell>
          <cell r="CI45">
            <v>181.5</v>
          </cell>
          <cell r="CJ45">
            <v>95.9</v>
          </cell>
          <cell r="CK45">
            <v>95.5</v>
          </cell>
          <cell r="CL45">
            <v>9077</v>
          </cell>
          <cell r="CM45">
            <v>1157.3</v>
          </cell>
          <cell r="CN45">
            <v>0</v>
          </cell>
          <cell r="CO45">
            <v>0</v>
          </cell>
          <cell r="CP45">
            <v>0</v>
          </cell>
          <cell r="CQ45">
            <v>118.1</v>
          </cell>
          <cell r="CR45">
            <v>921</v>
          </cell>
          <cell r="CS45">
            <v>323.7</v>
          </cell>
          <cell r="CT45">
            <v>114</v>
          </cell>
          <cell r="CU45">
            <v>53.2</v>
          </cell>
          <cell r="CV45">
            <v>15.4</v>
          </cell>
          <cell r="CW45">
            <v>338.5</v>
          </cell>
          <cell r="CX45">
            <v>455.7</v>
          </cell>
          <cell r="CY45">
            <v>148.6</v>
          </cell>
        </row>
        <row r="46">
          <cell r="A46" t="str">
            <v>Underground circuit kms ofline</v>
          </cell>
          <cell r="B46" t="str">
            <v>KMCU</v>
          </cell>
          <cell r="C46">
            <v>2002</v>
          </cell>
          <cell r="D46">
            <v>0.5</v>
          </cell>
          <cell r="E46">
            <v>668</v>
          </cell>
          <cell r="F46">
            <v>124.7</v>
          </cell>
          <cell r="G46">
            <v>27</v>
          </cell>
          <cell r="H46">
            <v>180</v>
          </cell>
          <cell r="I46">
            <v>509</v>
          </cell>
          <cell r="J46">
            <v>332</v>
          </cell>
          <cell r="K46">
            <v>59.7</v>
          </cell>
          <cell r="L46">
            <v>1.5</v>
          </cell>
          <cell r="M46">
            <v>218.3</v>
          </cell>
          <cell r="N46">
            <v>4</v>
          </cell>
          <cell r="O46">
            <v>72</v>
          </cell>
          <cell r="P46">
            <v>11.4</v>
          </cell>
          <cell r="Q46">
            <v>1.2</v>
          </cell>
          <cell r="R46">
            <v>45.6</v>
          </cell>
          <cell r="S46">
            <v>3209</v>
          </cell>
          <cell r="T46">
            <v>179</v>
          </cell>
          <cell r="U46">
            <v>48.1</v>
          </cell>
          <cell r="V46">
            <v>10.6</v>
          </cell>
          <cell r="W46">
            <v>205.9</v>
          </cell>
          <cell r="X46">
            <v>90.1</v>
          </cell>
          <cell r="Y46">
            <v>454.7</v>
          </cell>
          <cell r="Z46">
            <v>8</v>
          </cell>
          <cell r="AA46">
            <v>1.8</v>
          </cell>
          <cell r="AB46">
            <v>1.1000000000000001</v>
          </cell>
          <cell r="AC46">
            <v>175</v>
          </cell>
          <cell r="AD46">
            <v>0</v>
          </cell>
          <cell r="AE46">
            <v>0</v>
          </cell>
          <cell r="AF46">
            <v>47</v>
          </cell>
          <cell r="AG46">
            <v>481.4</v>
          </cell>
          <cell r="AH46">
            <v>0</v>
          </cell>
          <cell r="AI46">
            <v>0</v>
          </cell>
          <cell r="AJ46">
            <v>77</v>
          </cell>
          <cell r="AK46">
            <v>145.19999999999999</v>
          </cell>
          <cell r="AL46">
            <v>11</v>
          </cell>
          <cell r="AM46">
            <v>1553</v>
          </cell>
          <cell r="AN46">
            <v>1350</v>
          </cell>
          <cell r="AO46">
            <v>203</v>
          </cell>
          <cell r="AP46">
            <v>2.5</v>
          </cell>
          <cell r="AQ46">
            <v>8.3000000000000007</v>
          </cell>
          <cell r="AR46">
            <v>1458</v>
          </cell>
          <cell r="AS46">
            <v>4190.3999999999996</v>
          </cell>
          <cell r="AT46">
            <v>0</v>
          </cell>
          <cell r="AU46">
            <v>0</v>
          </cell>
          <cell r="AV46">
            <v>1790</v>
          </cell>
          <cell r="AW46">
            <v>90</v>
          </cell>
          <cell r="AX46">
            <v>10</v>
          </cell>
          <cell r="AY46">
            <v>106.3</v>
          </cell>
          <cell r="AZ46">
            <v>713</v>
          </cell>
          <cell r="BA46">
            <v>7</v>
          </cell>
          <cell r="BB46">
            <v>73</v>
          </cell>
          <cell r="BC46">
            <v>1198</v>
          </cell>
          <cell r="BD46">
            <v>22.3</v>
          </cell>
          <cell r="BE46">
            <v>30.1</v>
          </cell>
          <cell r="BF46">
            <v>176.7</v>
          </cell>
          <cell r="BG46">
            <v>393.6</v>
          </cell>
          <cell r="BH46">
            <v>379</v>
          </cell>
          <cell r="BI46">
            <v>14.6</v>
          </cell>
          <cell r="BJ46">
            <v>401</v>
          </cell>
          <cell r="BK46">
            <v>301</v>
          </cell>
          <cell r="BL46">
            <v>100</v>
          </cell>
          <cell r="BM46">
            <v>53.6</v>
          </cell>
          <cell r="BN46">
            <v>67</v>
          </cell>
          <cell r="BO46">
            <v>60</v>
          </cell>
          <cell r="BP46">
            <v>5</v>
          </cell>
          <cell r="BQ46">
            <v>735</v>
          </cell>
          <cell r="BR46">
            <v>58</v>
          </cell>
          <cell r="BS46">
            <v>43.3</v>
          </cell>
          <cell r="BT46">
            <v>657</v>
          </cell>
          <cell r="BU46">
            <v>19.899999999999999</v>
          </cell>
          <cell r="BV46">
            <v>11</v>
          </cell>
          <cell r="BW46">
            <v>145.4</v>
          </cell>
          <cell r="BX46">
            <v>140</v>
          </cell>
          <cell r="BY46">
            <v>5.4</v>
          </cell>
          <cell r="BZ46">
            <v>0</v>
          </cell>
          <cell r="CA46">
            <v>7.9</v>
          </cell>
          <cell r="CB46">
            <v>3059.9</v>
          </cell>
          <cell r="CC46">
            <v>2843</v>
          </cell>
          <cell r="CD46">
            <v>216.9</v>
          </cell>
          <cell r="CE46">
            <v>106</v>
          </cell>
          <cell r="CF46">
            <v>2</v>
          </cell>
          <cell r="CG46">
            <v>8.8000000000000007</v>
          </cell>
          <cell r="CH46">
            <v>5.4</v>
          </cell>
          <cell r="CI46">
            <v>62.5</v>
          </cell>
          <cell r="CJ46">
            <v>39.200000000000003</v>
          </cell>
          <cell r="CK46">
            <v>38.5</v>
          </cell>
          <cell r="CL46">
            <v>7561</v>
          </cell>
          <cell r="CM46">
            <v>427.4</v>
          </cell>
          <cell r="CN46">
            <v>0</v>
          </cell>
          <cell r="CO46">
            <v>0</v>
          </cell>
          <cell r="CP46">
            <v>0</v>
          </cell>
          <cell r="CQ46">
            <v>78.599999999999994</v>
          </cell>
          <cell r="CR46">
            <v>371</v>
          </cell>
          <cell r="CS46">
            <v>87.7</v>
          </cell>
          <cell r="CT46">
            <v>8</v>
          </cell>
          <cell r="CU46">
            <v>11.9</v>
          </cell>
          <cell r="CV46">
            <v>6.7</v>
          </cell>
          <cell r="CW46">
            <v>37.299999999999997</v>
          </cell>
          <cell r="CX46">
            <v>443.1</v>
          </cell>
          <cell r="CY46">
            <v>97.2</v>
          </cell>
        </row>
        <row r="47">
          <cell r="A47" t="str">
            <v>Circuit kilometers 3 phase</v>
          </cell>
          <cell r="B47" t="str">
            <v>KMC3</v>
          </cell>
          <cell r="C47">
            <v>2002</v>
          </cell>
          <cell r="D47">
            <v>47</v>
          </cell>
          <cell r="E47">
            <v>655</v>
          </cell>
          <cell r="F47">
            <v>428.5</v>
          </cell>
          <cell r="G47">
            <v>202</v>
          </cell>
          <cell r="H47">
            <v>216</v>
          </cell>
          <cell r="I47">
            <v>693</v>
          </cell>
          <cell r="J47">
            <v>467</v>
          </cell>
          <cell r="K47">
            <v>67.2</v>
          </cell>
          <cell r="L47">
            <v>15.9</v>
          </cell>
          <cell r="M47">
            <v>467.3</v>
          </cell>
          <cell r="N47">
            <v>10</v>
          </cell>
          <cell r="O47">
            <v>90</v>
          </cell>
          <cell r="P47">
            <v>12.2</v>
          </cell>
          <cell r="Q47">
            <v>5.2</v>
          </cell>
          <cell r="R47">
            <v>64.3</v>
          </cell>
          <cell r="S47">
            <v>2941</v>
          </cell>
          <cell r="T47">
            <v>829.2</v>
          </cell>
          <cell r="U47">
            <v>142</v>
          </cell>
          <cell r="V47">
            <v>30.8</v>
          </cell>
          <cell r="W47">
            <v>143.80000000000001</v>
          </cell>
          <cell r="X47">
            <v>145.9</v>
          </cell>
          <cell r="Y47">
            <v>0</v>
          </cell>
          <cell r="Z47">
            <v>48.5</v>
          </cell>
          <cell r="AA47">
            <v>3.5</v>
          </cell>
          <cell r="AB47">
            <v>0</v>
          </cell>
          <cell r="AC47">
            <v>19.399999999999999</v>
          </cell>
          <cell r="AD47">
            <v>0</v>
          </cell>
          <cell r="AE47">
            <v>0</v>
          </cell>
          <cell r="AF47">
            <v>98</v>
          </cell>
          <cell r="AG47">
            <v>421.6</v>
          </cell>
          <cell r="AH47">
            <v>0</v>
          </cell>
          <cell r="AI47">
            <v>0</v>
          </cell>
          <cell r="AJ47">
            <v>587</v>
          </cell>
          <cell r="AK47">
            <v>358.1</v>
          </cell>
          <cell r="AL47">
            <v>27.3</v>
          </cell>
          <cell r="AM47">
            <v>1873.4</v>
          </cell>
          <cell r="AN47">
            <v>1507</v>
          </cell>
          <cell r="AO47">
            <v>366.4</v>
          </cell>
          <cell r="AP47">
            <v>8</v>
          </cell>
          <cell r="AQ47">
            <v>42.8</v>
          </cell>
          <cell r="AR47">
            <v>0</v>
          </cell>
          <cell r="AS47">
            <v>44799</v>
          </cell>
          <cell r="AT47">
            <v>0</v>
          </cell>
          <cell r="AU47">
            <v>0</v>
          </cell>
          <cell r="AV47">
            <v>2660</v>
          </cell>
          <cell r="AW47">
            <v>289</v>
          </cell>
          <cell r="AX47">
            <v>61</v>
          </cell>
          <cell r="AY47">
            <v>251.7</v>
          </cell>
          <cell r="AZ47">
            <v>723</v>
          </cell>
          <cell r="BA47">
            <v>58</v>
          </cell>
          <cell r="BB47">
            <v>149</v>
          </cell>
          <cell r="BC47">
            <v>1177</v>
          </cell>
          <cell r="BD47">
            <v>64.099999999999994</v>
          </cell>
          <cell r="BE47">
            <v>69</v>
          </cell>
          <cell r="BF47">
            <v>369.9</v>
          </cell>
          <cell r="BG47">
            <v>289.3</v>
          </cell>
          <cell r="BH47">
            <v>258</v>
          </cell>
          <cell r="BI47">
            <v>31.3</v>
          </cell>
          <cell r="BJ47">
            <v>844</v>
          </cell>
          <cell r="BK47">
            <v>394</v>
          </cell>
          <cell r="BL47">
            <v>450</v>
          </cell>
          <cell r="BM47">
            <v>168.8</v>
          </cell>
          <cell r="BN47">
            <v>369</v>
          </cell>
          <cell r="BO47">
            <v>373</v>
          </cell>
          <cell r="BP47">
            <v>230</v>
          </cell>
          <cell r="BQ47">
            <v>678</v>
          </cell>
          <cell r="BR47">
            <v>80</v>
          </cell>
          <cell r="BS47">
            <v>204</v>
          </cell>
          <cell r="BT47">
            <v>203</v>
          </cell>
          <cell r="BU47">
            <v>94.1</v>
          </cell>
          <cell r="BV47">
            <v>73</v>
          </cell>
          <cell r="BW47">
            <v>337.7</v>
          </cell>
          <cell r="BX47">
            <v>318</v>
          </cell>
          <cell r="BY47">
            <v>13.3</v>
          </cell>
          <cell r="BZ47">
            <v>6.4</v>
          </cell>
          <cell r="CA47">
            <v>174.1</v>
          </cell>
          <cell r="CB47">
            <v>2477.1</v>
          </cell>
          <cell r="CC47">
            <v>2333</v>
          </cell>
          <cell r="CD47">
            <v>144.1</v>
          </cell>
          <cell r="CE47">
            <v>446</v>
          </cell>
          <cell r="CF47">
            <v>49</v>
          </cell>
          <cell r="CG47">
            <v>41.2</v>
          </cell>
          <cell r="CH47">
            <v>69.2</v>
          </cell>
          <cell r="CI47">
            <v>174.2</v>
          </cell>
          <cell r="CJ47">
            <v>77.900000000000006</v>
          </cell>
          <cell r="CK47">
            <v>77.5</v>
          </cell>
          <cell r="CL47">
            <v>16638</v>
          </cell>
          <cell r="CM47">
            <v>860.4</v>
          </cell>
          <cell r="CN47">
            <v>0</v>
          </cell>
          <cell r="CO47">
            <v>0</v>
          </cell>
          <cell r="CP47">
            <v>0</v>
          </cell>
          <cell r="CQ47">
            <v>83.4</v>
          </cell>
          <cell r="CR47">
            <v>860</v>
          </cell>
          <cell r="CS47">
            <v>268.2</v>
          </cell>
          <cell r="CT47">
            <v>83</v>
          </cell>
          <cell r="CU47">
            <v>45.3</v>
          </cell>
          <cell r="CV47">
            <v>5.7</v>
          </cell>
          <cell r="CW47">
            <v>212.8</v>
          </cell>
          <cell r="CX47">
            <v>408</v>
          </cell>
          <cell r="CY47">
            <v>139.5</v>
          </cell>
        </row>
        <row r="48">
          <cell r="A48" t="str">
            <v>Circuit kilometers 2 phase</v>
          </cell>
          <cell r="B48" t="str">
            <v>KMC2</v>
          </cell>
          <cell r="C48">
            <v>2002</v>
          </cell>
          <cell r="D48">
            <v>0</v>
          </cell>
          <cell r="E48">
            <v>0</v>
          </cell>
          <cell r="F48">
            <v>0</v>
          </cell>
          <cell r="G48">
            <v>19</v>
          </cell>
          <cell r="H48">
            <v>0</v>
          </cell>
          <cell r="I48">
            <v>0</v>
          </cell>
          <cell r="J48">
            <v>0</v>
          </cell>
          <cell r="K48">
            <v>0</v>
          </cell>
          <cell r="L48">
            <v>2.2000000000000002</v>
          </cell>
          <cell r="M48">
            <v>2.5</v>
          </cell>
          <cell r="N48">
            <v>1</v>
          </cell>
          <cell r="O48">
            <v>0</v>
          </cell>
          <cell r="P48">
            <v>1.4</v>
          </cell>
          <cell r="Q48">
            <v>0</v>
          </cell>
          <cell r="R48">
            <v>1.3</v>
          </cell>
          <cell r="S48">
            <v>90</v>
          </cell>
          <cell r="T48">
            <v>12.7</v>
          </cell>
          <cell r="U48">
            <v>4</v>
          </cell>
          <cell r="V48">
            <v>0.7</v>
          </cell>
          <cell r="W48">
            <v>0</v>
          </cell>
          <cell r="X48">
            <v>5.7</v>
          </cell>
          <cell r="Y48">
            <v>0</v>
          </cell>
          <cell r="Z48">
            <v>0.8</v>
          </cell>
          <cell r="AA48">
            <v>0.2</v>
          </cell>
          <cell r="AB48">
            <v>0</v>
          </cell>
          <cell r="AC48">
            <v>0</v>
          </cell>
          <cell r="AD48">
            <v>0</v>
          </cell>
          <cell r="AE48">
            <v>0</v>
          </cell>
          <cell r="AF48">
            <v>0.3</v>
          </cell>
          <cell r="AG48">
            <v>0</v>
          </cell>
          <cell r="AH48">
            <v>0</v>
          </cell>
          <cell r="AI48">
            <v>0</v>
          </cell>
          <cell r="AJ48">
            <v>59</v>
          </cell>
          <cell r="AK48">
            <v>0</v>
          </cell>
          <cell r="AL48">
            <v>0</v>
          </cell>
          <cell r="AM48">
            <v>79.5</v>
          </cell>
          <cell r="AN48">
            <v>79</v>
          </cell>
          <cell r="AO48">
            <v>0.5</v>
          </cell>
          <cell r="AP48">
            <v>4</v>
          </cell>
          <cell r="AQ48">
            <v>0</v>
          </cell>
          <cell r="AR48">
            <v>0</v>
          </cell>
          <cell r="AS48">
            <v>3550</v>
          </cell>
          <cell r="AT48">
            <v>0</v>
          </cell>
          <cell r="AU48">
            <v>0</v>
          </cell>
          <cell r="AV48">
            <v>200</v>
          </cell>
          <cell r="AW48">
            <v>4</v>
          </cell>
          <cell r="AX48">
            <v>0</v>
          </cell>
          <cell r="AY48">
            <v>0</v>
          </cell>
          <cell r="AZ48">
            <v>0</v>
          </cell>
          <cell r="BA48">
            <v>1</v>
          </cell>
          <cell r="BB48">
            <v>49</v>
          </cell>
          <cell r="BC48">
            <v>0</v>
          </cell>
          <cell r="BD48">
            <v>0</v>
          </cell>
          <cell r="BE48">
            <v>12</v>
          </cell>
          <cell r="BF48">
            <v>24.9</v>
          </cell>
          <cell r="BG48">
            <v>7.1</v>
          </cell>
          <cell r="BH48">
            <v>0</v>
          </cell>
          <cell r="BI48">
            <v>7.1</v>
          </cell>
          <cell r="BJ48">
            <v>2</v>
          </cell>
          <cell r="BK48">
            <v>2</v>
          </cell>
          <cell r="BL48">
            <v>0</v>
          </cell>
          <cell r="BM48">
            <v>3.2</v>
          </cell>
          <cell r="BN48">
            <v>0</v>
          </cell>
          <cell r="BO48">
            <v>7</v>
          </cell>
          <cell r="BP48">
            <v>0</v>
          </cell>
          <cell r="BQ48">
            <v>0</v>
          </cell>
          <cell r="BR48">
            <v>0</v>
          </cell>
          <cell r="BS48">
            <v>5.7</v>
          </cell>
          <cell r="BT48">
            <v>0</v>
          </cell>
          <cell r="BU48">
            <v>1.5</v>
          </cell>
          <cell r="BV48">
            <v>0</v>
          </cell>
          <cell r="BW48">
            <v>8.1999999999999993</v>
          </cell>
          <cell r="BX48">
            <v>7</v>
          </cell>
          <cell r="BY48">
            <v>1.2</v>
          </cell>
          <cell r="BZ48">
            <v>0</v>
          </cell>
          <cell r="CA48">
            <v>0</v>
          </cell>
          <cell r="CB48">
            <v>48</v>
          </cell>
          <cell r="CC48">
            <v>48</v>
          </cell>
          <cell r="CD48">
            <v>0</v>
          </cell>
          <cell r="CE48">
            <v>10</v>
          </cell>
          <cell r="CF48">
            <v>1</v>
          </cell>
          <cell r="CG48">
            <v>0</v>
          </cell>
          <cell r="CH48">
            <v>0</v>
          </cell>
          <cell r="CI48">
            <v>17.600000000000001</v>
          </cell>
          <cell r="CJ48">
            <v>0</v>
          </cell>
          <cell r="CK48">
            <v>0</v>
          </cell>
          <cell r="CL48">
            <v>0</v>
          </cell>
          <cell r="CM48">
            <v>22.8</v>
          </cell>
          <cell r="CN48">
            <v>0</v>
          </cell>
          <cell r="CO48">
            <v>0</v>
          </cell>
          <cell r="CP48">
            <v>0</v>
          </cell>
          <cell r="CQ48">
            <v>5.8</v>
          </cell>
          <cell r="CR48">
            <v>3</v>
          </cell>
          <cell r="CS48">
            <v>0</v>
          </cell>
          <cell r="CT48">
            <v>1</v>
          </cell>
          <cell r="CU48">
            <v>0</v>
          </cell>
          <cell r="CV48">
            <v>0</v>
          </cell>
          <cell r="CW48">
            <v>53.2</v>
          </cell>
          <cell r="CX48">
            <v>6</v>
          </cell>
          <cell r="CY48">
            <v>0</v>
          </cell>
        </row>
        <row r="49">
          <cell r="A49" t="str">
            <v>Circuit kms single phase</v>
          </cell>
          <cell r="B49" t="str">
            <v>KMC1</v>
          </cell>
          <cell r="C49">
            <v>2002</v>
          </cell>
          <cell r="D49">
            <v>45.5</v>
          </cell>
          <cell r="E49">
            <v>657</v>
          </cell>
          <cell r="F49">
            <v>338.3</v>
          </cell>
          <cell r="G49">
            <v>211</v>
          </cell>
          <cell r="H49">
            <v>228</v>
          </cell>
          <cell r="I49">
            <v>699</v>
          </cell>
          <cell r="J49">
            <v>582</v>
          </cell>
          <cell r="K49">
            <v>69.7</v>
          </cell>
          <cell r="L49">
            <v>9.4</v>
          </cell>
          <cell r="M49">
            <v>273.5</v>
          </cell>
          <cell r="N49">
            <v>10</v>
          </cell>
          <cell r="O49">
            <v>191</v>
          </cell>
          <cell r="P49">
            <v>13.4</v>
          </cell>
          <cell r="Q49">
            <v>2.4</v>
          </cell>
          <cell r="R49">
            <v>66.599999999999994</v>
          </cell>
          <cell r="S49">
            <v>1839</v>
          </cell>
          <cell r="T49">
            <v>397.8</v>
          </cell>
          <cell r="U49">
            <v>105</v>
          </cell>
          <cell r="V49">
            <v>101.7</v>
          </cell>
          <cell r="W49">
            <v>264.3</v>
          </cell>
          <cell r="X49">
            <v>123.2</v>
          </cell>
          <cell r="Y49">
            <v>0</v>
          </cell>
          <cell r="Z49">
            <v>27.3</v>
          </cell>
          <cell r="AA49">
            <v>2.5</v>
          </cell>
          <cell r="AB49">
            <v>0</v>
          </cell>
          <cell r="AC49">
            <v>15.5</v>
          </cell>
          <cell r="AD49">
            <v>0</v>
          </cell>
          <cell r="AE49">
            <v>0</v>
          </cell>
          <cell r="AF49">
            <v>117.3</v>
          </cell>
          <cell r="AG49">
            <v>471.5</v>
          </cell>
          <cell r="AH49">
            <v>0</v>
          </cell>
          <cell r="AI49">
            <v>0</v>
          </cell>
          <cell r="AJ49">
            <v>970</v>
          </cell>
          <cell r="AK49">
            <v>388.4</v>
          </cell>
          <cell r="AL49">
            <v>41.1</v>
          </cell>
          <cell r="AM49">
            <v>1224.9000000000001</v>
          </cell>
          <cell r="AN49">
            <v>864</v>
          </cell>
          <cell r="AO49">
            <v>360.9</v>
          </cell>
          <cell r="AP49">
            <v>10.6</v>
          </cell>
          <cell r="AQ49">
            <v>22.1</v>
          </cell>
          <cell r="AR49">
            <v>0</v>
          </cell>
          <cell r="AS49">
            <v>70361.399999999994</v>
          </cell>
          <cell r="AT49">
            <v>0</v>
          </cell>
          <cell r="AU49">
            <v>0</v>
          </cell>
          <cell r="AV49">
            <v>1970</v>
          </cell>
          <cell r="AW49">
            <v>291</v>
          </cell>
          <cell r="AX49">
            <v>37</v>
          </cell>
          <cell r="AY49">
            <v>337.8</v>
          </cell>
          <cell r="AZ49">
            <v>952</v>
          </cell>
          <cell r="BA49">
            <v>41</v>
          </cell>
          <cell r="BB49">
            <v>84</v>
          </cell>
          <cell r="BC49">
            <v>1282</v>
          </cell>
          <cell r="BD49">
            <v>42.5</v>
          </cell>
          <cell r="BE49">
            <v>24.6</v>
          </cell>
          <cell r="BF49">
            <v>305.60000000000002</v>
          </cell>
          <cell r="BG49">
            <v>660.3</v>
          </cell>
          <cell r="BH49">
            <v>356</v>
          </cell>
          <cell r="BI49">
            <v>304.3</v>
          </cell>
          <cell r="BJ49">
            <v>1114</v>
          </cell>
          <cell r="BK49">
            <v>364</v>
          </cell>
          <cell r="BL49">
            <v>750</v>
          </cell>
          <cell r="BM49">
            <v>150.1</v>
          </cell>
          <cell r="BN49">
            <v>376</v>
          </cell>
          <cell r="BO49">
            <v>180</v>
          </cell>
          <cell r="BP49">
            <v>140</v>
          </cell>
          <cell r="BQ49">
            <v>577</v>
          </cell>
          <cell r="BR49">
            <v>61.5</v>
          </cell>
          <cell r="BS49">
            <v>70.599999999999994</v>
          </cell>
          <cell r="BT49">
            <v>403</v>
          </cell>
          <cell r="BU49">
            <v>51.8</v>
          </cell>
          <cell r="BV49">
            <v>44</v>
          </cell>
          <cell r="BW49">
            <v>177.2</v>
          </cell>
          <cell r="BX49">
            <v>164</v>
          </cell>
          <cell r="BY49">
            <v>8.8000000000000007</v>
          </cell>
          <cell r="BZ49">
            <v>4.4000000000000004</v>
          </cell>
          <cell r="CA49">
            <v>92.9</v>
          </cell>
          <cell r="CB49">
            <v>2904.2</v>
          </cell>
          <cell r="CC49">
            <v>2692</v>
          </cell>
          <cell r="CD49">
            <v>212.2</v>
          </cell>
          <cell r="CE49">
            <v>254</v>
          </cell>
          <cell r="CF49">
            <v>20</v>
          </cell>
          <cell r="CG49">
            <v>43.2</v>
          </cell>
          <cell r="CH49">
            <v>133.69999999999999</v>
          </cell>
          <cell r="CI49">
            <v>52.2</v>
          </cell>
          <cell r="CJ49">
            <v>57.2</v>
          </cell>
          <cell r="CK49">
            <v>56.5</v>
          </cell>
          <cell r="CL49">
            <v>0</v>
          </cell>
          <cell r="CM49">
            <v>313.5</v>
          </cell>
          <cell r="CN49">
            <v>0</v>
          </cell>
          <cell r="CO49">
            <v>0</v>
          </cell>
          <cell r="CP49">
            <v>0</v>
          </cell>
          <cell r="CQ49">
            <v>107.5</v>
          </cell>
          <cell r="CR49">
            <v>67</v>
          </cell>
          <cell r="CS49">
            <v>143.19999999999999</v>
          </cell>
          <cell r="CT49">
            <v>38</v>
          </cell>
          <cell r="CU49">
            <v>19.8</v>
          </cell>
          <cell r="CV49">
            <v>16.399999999999999</v>
          </cell>
          <cell r="CW49">
            <v>109.8</v>
          </cell>
          <cell r="CX49">
            <v>484.8</v>
          </cell>
          <cell r="CY49">
            <v>106.3</v>
          </cell>
        </row>
        <row r="50">
          <cell r="A50" t="str">
            <v>No transmission transformers</v>
          </cell>
          <cell r="B50" t="str">
            <v>NTRST</v>
          </cell>
          <cell r="C50">
            <v>2002</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2</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2</v>
          </cell>
          <cell r="AS50">
            <v>263</v>
          </cell>
          <cell r="AT50">
            <v>0</v>
          </cell>
          <cell r="AU50">
            <v>0</v>
          </cell>
          <cell r="AV50">
            <v>23</v>
          </cell>
          <cell r="AW50">
            <v>0</v>
          </cell>
          <cell r="AX50">
            <v>3</v>
          </cell>
          <cell r="AY50">
            <v>0</v>
          </cell>
          <cell r="AZ50">
            <v>14</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14</v>
          </cell>
          <cell r="CC50">
            <v>14</v>
          </cell>
          <cell r="CD50">
            <v>0</v>
          </cell>
          <cell r="CE50">
            <v>8</v>
          </cell>
          <cell r="CF50">
            <v>0</v>
          </cell>
          <cell r="CG50">
            <v>0</v>
          </cell>
          <cell r="CH50">
            <v>0</v>
          </cell>
          <cell r="CI50">
            <v>0</v>
          </cell>
          <cell r="CJ50">
            <v>0</v>
          </cell>
          <cell r="CK50">
            <v>0</v>
          </cell>
          <cell r="CL50">
            <v>2</v>
          </cell>
          <cell r="CM50">
            <v>0</v>
          </cell>
          <cell r="CN50">
            <v>0</v>
          </cell>
          <cell r="CO50">
            <v>0</v>
          </cell>
          <cell r="CP50">
            <v>0</v>
          </cell>
          <cell r="CQ50">
            <v>0</v>
          </cell>
          <cell r="CR50">
            <v>8</v>
          </cell>
          <cell r="CS50">
            <v>0</v>
          </cell>
          <cell r="CT50">
            <v>0</v>
          </cell>
          <cell r="CU50">
            <v>0</v>
          </cell>
          <cell r="CV50">
            <v>0</v>
          </cell>
          <cell r="CW50">
            <v>0</v>
          </cell>
          <cell r="CX50">
            <v>0</v>
          </cell>
          <cell r="CY50">
            <v>0</v>
          </cell>
        </row>
        <row r="51">
          <cell r="A51" t="str">
            <v>No subtransmission transformer</v>
          </cell>
          <cell r="B51" t="str">
            <v>NTRFST</v>
          </cell>
          <cell r="C51">
            <v>2002</v>
          </cell>
          <cell r="D51">
            <v>4</v>
          </cell>
          <cell r="E51">
            <v>39</v>
          </cell>
          <cell r="F51">
            <v>23</v>
          </cell>
          <cell r="G51">
            <v>0</v>
          </cell>
          <cell r="H51">
            <v>4</v>
          </cell>
          <cell r="I51">
            <v>44</v>
          </cell>
          <cell r="J51">
            <v>11</v>
          </cell>
          <cell r="K51">
            <v>6</v>
          </cell>
          <cell r="L51">
            <v>0</v>
          </cell>
          <cell r="M51">
            <v>27</v>
          </cell>
          <cell r="N51">
            <v>4</v>
          </cell>
          <cell r="O51">
            <v>11</v>
          </cell>
          <cell r="P51">
            <v>1</v>
          </cell>
          <cell r="Q51">
            <v>0</v>
          </cell>
          <cell r="R51">
            <v>0</v>
          </cell>
          <cell r="S51">
            <v>104</v>
          </cell>
          <cell r="T51">
            <v>32</v>
          </cell>
          <cell r="U51">
            <v>10</v>
          </cell>
          <cell r="V51">
            <v>0</v>
          </cell>
          <cell r="W51">
            <v>8</v>
          </cell>
          <cell r="X51">
            <v>11</v>
          </cell>
          <cell r="Y51">
            <v>70</v>
          </cell>
          <cell r="Z51">
            <v>0</v>
          </cell>
          <cell r="AA51">
            <v>0</v>
          </cell>
          <cell r="AB51">
            <v>0</v>
          </cell>
          <cell r="AC51">
            <v>37</v>
          </cell>
          <cell r="AD51">
            <v>0</v>
          </cell>
          <cell r="AE51">
            <v>0</v>
          </cell>
          <cell r="AF51">
            <v>0</v>
          </cell>
          <cell r="AG51">
            <v>1</v>
          </cell>
          <cell r="AH51">
            <v>0</v>
          </cell>
          <cell r="AI51">
            <v>0</v>
          </cell>
          <cell r="AJ51">
            <v>18</v>
          </cell>
          <cell r="AK51">
            <v>72</v>
          </cell>
          <cell r="AL51">
            <v>0</v>
          </cell>
          <cell r="AM51">
            <v>68</v>
          </cell>
          <cell r="AN51">
            <v>68</v>
          </cell>
          <cell r="AO51">
            <v>0</v>
          </cell>
          <cell r="AP51">
            <v>0</v>
          </cell>
          <cell r="AQ51">
            <v>3</v>
          </cell>
          <cell r="AR51">
            <v>26</v>
          </cell>
          <cell r="AS51">
            <v>1680</v>
          </cell>
          <cell r="AT51">
            <v>0</v>
          </cell>
          <cell r="AU51">
            <v>0</v>
          </cell>
          <cell r="AV51">
            <v>137</v>
          </cell>
          <cell r="AW51">
            <v>15</v>
          </cell>
          <cell r="AX51">
            <v>0</v>
          </cell>
          <cell r="AY51">
            <v>34</v>
          </cell>
          <cell r="AZ51">
            <v>7</v>
          </cell>
          <cell r="BA51">
            <v>0</v>
          </cell>
          <cell r="BB51">
            <v>7</v>
          </cell>
          <cell r="BC51">
            <v>45</v>
          </cell>
          <cell r="BD51">
            <v>0</v>
          </cell>
          <cell r="BE51">
            <v>6</v>
          </cell>
          <cell r="BF51">
            <v>0</v>
          </cell>
          <cell r="BG51">
            <v>99</v>
          </cell>
          <cell r="BH51">
            <v>99</v>
          </cell>
          <cell r="BI51">
            <v>0</v>
          </cell>
          <cell r="BJ51">
            <v>9</v>
          </cell>
          <cell r="BK51">
            <v>0</v>
          </cell>
          <cell r="BL51">
            <v>9</v>
          </cell>
          <cell r="BM51">
            <v>32</v>
          </cell>
          <cell r="BN51">
            <v>14</v>
          </cell>
          <cell r="BO51">
            <v>20</v>
          </cell>
          <cell r="BP51">
            <v>0</v>
          </cell>
          <cell r="BQ51">
            <v>38</v>
          </cell>
          <cell r="BR51">
            <v>0</v>
          </cell>
          <cell r="BS51">
            <v>0</v>
          </cell>
          <cell r="BT51">
            <v>16</v>
          </cell>
          <cell r="BU51">
            <v>11</v>
          </cell>
          <cell r="BV51">
            <v>5</v>
          </cell>
          <cell r="BW51">
            <v>39</v>
          </cell>
          <cell r="BX51">
            <v>37</v>
          </cell>
          <cell r="BY51">
            <v>2</v>
          </cell>
          <cell r="BZ51">
            <v>0</v>
          </cell>
          <cell r="CA51">
            <v>7</v>
          </cell>
          <cell r="CB51">
            <v>24</v>
          </cell>
          <cell r="CC51">
            <v>16</v>
          </cell>
          <cell r="CD51">
            <v>8</v>
          </cell>
          <cell r="CE51">
            <v>33</v>
          </cell>
          <cell r="CF51">
            <v>5</v>
          </cell>
          <cell r="CG51">
            <v>9</v>
          </cell>
          <cell r="CH51">
            <v>0</v>
          </cell>
          <cell r="CI51">
            <v>0</v>
          </cell>
          <cell r="CJ51">
            <v>33</v>
          </cell>
          <cell r="CK51">
            <v>5</v>
          </cell>
          <cell r="CL51">
            <v>0</v>
          </cell>
          <cell r="CM51">
            <v>63</v>
          </cell>
          <cell r="CN51">
            <v>0</v>
          </cell>
          <cell r="CO51">
            <v>0</v>
          </cell>
          <cell r="CP51">
            <v>0</v>
          </cell>
          <cell r="CQ51">
            <v>3</v>
          </cell>
          <cell r="CR51">
            <v>32</v>
          </cell>
          <cell r="CS51">
            <v>0</v>
          </cell>
          <cell r="CT51">
            <v>0</v>
          </cell>
          <cell r="CU51">
            <v>4</v>
          </cell>
          <cell r="CV51">
            <v>0</v>
          </cell>
          <cell r="CW51">
            <v>29</v>
          </cell>
          <cell r="CX51">
            <v>12</v>
          </cell>
          <cell r="CY51">
            <v>0</v>
          </cell>
        </row>
        <row r="52">
          <cell r="A52" t="str">
            <v>No distribution transformers</v>
          </cell>
          <cell r="B52" t="str">
            <v>NTRFD</v>
          </cell>
          <cell r="C52">
            <v>2002</v>
          </cell>
          <cell r="D52">
            <v>324</v>
          </cell>
          <cell r="E52">
            <v>8602</v>
          </cell>
          <cell r="F52">
            <v>4524</v>
          </cell>
          <cell r="G52">
            <v>2631</v>
          </cell>
          <cell r="H52">
            <v>3034</v>
          </cell>
          <cell r="I52">
            <v>8332</v>
          </cell>
          <cell r="J52">
            <v>6540</v>
          </cell>
          <cell r="K52">
            <v>751</v>
          </cell>
          <cell r="L52">
            <v>1</v>
          </cell>
          <cell r="M52">
            <v>3446</v>
          </cell>
          <cell r="N52">
            <v>239</v>
          </cell>
          <cell r="O52">
            <v>1958</v>
          </cell>
          <cell r="P52">
            <v>257</v>
          </cell>
          <cell r="Q52">
            <v>66</v>
          </cell>
          <cell r="R52">
            <v>1471</v>
          </cell>
          <cell r="S52">
            <v>24406</v>
          </cell>
          <cell r="T52">
            <v>6383</v>
          </cell>
          <cell r="U52">
            <v>1563</v>
          </cell>
          <cell r="V52">
            <v>605</v>
          </cell>
          <cell r="W52">
            <v>2959</v>
          </cell>
          <cell r="X52">
            <v>2418</v>
          </cell>
          <cell r="Y52">
            <v>2390</v>
          </cell>
          <cell r="Z52">
            <v>788</v>
          </cell>
          <cell r="AA52">
            <v>113</v>
          </cell>
          <cell r="AB52">
            <v>4559</v>
          </cell>
          <cell r="AC52">
            <v>5484</v>
          </cell>
          <cell r="AD52">
            <v>0</v>
          </cell>
          <cell r="AE52">
            <v>0</v>
          </cell>
          <cell r="AF52">
            <v>1485</v>
          </cell>
          <cell r="AG52">
            <v>5003</v>
          </cell>
          <cell r="AH52">
            <v>0</v>
          </cell>
          <cell r="AI52">
            <v>0</v>
          </cell>
          <cell r="AJ52">
            <v>6279</v>
          </cell>
          <cell r="AK52">
            <v>3424</v>
          </cell>
          <cell r="AL52">
            <v>593</v>
          </cell>
          <cell r="AM52">
            <v>23063</v>
          </cell>
          <cell r="AN52">
            <v>17238</v>
          </cell>
          <cell r="AO52">
            <v>5825</v>
          </cell>
          <cell r="AP52">
            <v>172</v>
          </cell>
          <cell r="AQ52">
            <v>730</v>
          </cell>
          <cell r="AR52">
            <v>12422</v>
          </cell>
          <cell r="AS52">
            <v>516371</v>
          </cell>
          <cell r="AT52">
            <v>0</v>
          </cell>
          <cell r="AU52">
            <v>0</v>
          </cell>
          <cell r="AV52">
            <v>38377</v>
          </cell>
          <cell r="AW52">
            <v>2997</v>
          </cell>
          <cell r="AX52">
            <v>688</v>
          </cell>
          <cell r="AY52">
            <v>2200</v>
          </cell>
          <cell r="AZ52">
            <v>9042</v>
          </cell>
          <cell r="BA52">
            <v>590</v>
          </cell>
          <cell r="BB52">
            <v>1105</v>
          </cell>
          <cell r="BC52">
            <v>13978</v>
          </cell>
          <cell r="BD52">
            <v>1102</v>
          </cell>
          <cell r="BE52">
            <v>1070</v>
          </cell>
          <cell r="BF52">
            <v>4040</v>
          </cell>
          <cell r="BG52">
            <v>3556</v>
          </cell>
          <cell r="BH52">
            <v>2909</v>
          </cell>
          <cell r="BI52">
            <v>647</v>
          </cell>
          <cell r="BJ52">
            <v>8051</v>
          </cell>
          <cell r="BK52">
            <v>4046</v>
          </cell>
          <cell r="BL52">
            <v>4005</v>
          </cell>
          <cell r="BM52">
            <v>1778</v>
          </cell>
          <cell r="BN52">
            <v>4904</v>
          </cell>
          <cell r="BO52">
            <v>3890</v>
          </cell>
          <cell r="BP52">
            <v>725</v>
          </cell>
          <cell r="BQ52">
            <v>7350</v>
          </cell>
          <cell r="BR52">
            <v>1195</v>
          </cell>
          <cell r="BS52">
            <v>1657</v>
          </cell>
          <cell r="BT52">
            <v>5687</v>
          </cell>
          <cell r="BU52">
            <v>1592</v>
          </cell>
          <cell r="BV52">
            <v>688</v>
          </cell>
          <cell r="BW52">
            <v>5305</v>
          </cell>
          <cell r="BX52">
            <v>4943</v>
          </cell>
          <cell r="BY52">
            <v>231</v>
          </cell>
          <cell r="BZ52">
            <v>131</v>
          </cell>
          <cell r="CA52">
            <v>1999</v>
          </cell>
          <cell r="CB52">
            <v>30596</v>
          </cell>
          <cell r="CC52">
            <v>28394</v>
          </cell>
          <cell r="CD52">
            <v>2202</v>
          </cell>
          <cell r="CE52">
            <v>5500</v>
          </cell>
          <cell r="CF52">
            <v>425</v>
          </cell>
          <cell r="CG52">
            <v>960</v>
          </cell>
          <cell r="CH52">
            <v>870</v>
          </cell>
          <cell r="CI52">
            <v>1214</v>
          </cell>
          <cell r="CJ52">
            <v>6709</v>
          </cell>
          <cell r="CK52">
            <v>850</v>
          </cell>
          <cell r="CL52">
            <v>58808</v>
          </cell>
          <cell r="CM52">
            <v>14096</v>
          </cell>
          <cell r="CN52">
            <v>0</v>
          </cell>
          <cell r="CO52">
            <v>0</v>
          </cell>
          <cell r="CP52">
            <v>0</v>
          </cell>
          <cell r="CQ52">
            <v>1194</v>
          </cell>
          <cell r="CR52">
            <v>8549</v>
          </cell>
          <cell r="CS52">
            <v>2366</v>
          </cell>
          <cell r="CT52">
            <v>657</v>
          </cell>
          <cell r="CU52">
            <v>406</v>
          </cell>
          <cell r="CV52">
            <v>271</v>
          </cell>
          <cell r="CW52">
            <v>3279</v>
          </cell>
          <cell r="CX52">
            <v>4565</v>
          </cell>
          <cell r="CY52">
            <v>1640</v>
          </cell>
        </row>
        <row r="53">
          <cell r="A53" t="str">
            <v>Utility average load factor</v>
          </cell>
          <cell r="B53" t="str">
            <v>LF</v>
          </cell>
          <cell r="C53">
            <v>2002</v>
          </cell>
          <cell r="D53">
            <v>0</v>
          </cell>
          <cell r="E53">
            <v>0.64</v>
          </cell>
          <cell r="F53">
            <v>77</v>
          </cell>
          <cell r="G53">
            <v>65</v>
          </cell>
          <cell r="H53">
            <v>41</v>
          </cell>
          <cell r="I53">
            <v>69.61</v>
          </cell>
          <cell r="J53">
            <v>71.55</v>
          </cell>
          <cell r="K53">
            <v>71.34</v>
          </cell>
          <cell r="L53">
            <v>0</v>
          </cell>
          <cell r="M53">
            <v>70.650000000000006</v>
          </cell>
          <cell r="N53">
            <v>69.819999999999993</v>
          </cell>
          <cell r="O53">
            <v>75</v>
          </cell>
          <cell r="P53">
            <v>0</v>
          </cell>
          <cell r="Q53">
            <v>0</v>
          </cell>
          <cell r="R53">
            <v>66.400000000000006</v>
          </cell>
          <cell r="S53">
            <v>0</v>
          </cell>
          <cell r="T53">
            <v>82.2</v>
          </cell>
          <cell r="U53">
            <v>0.68</v>
          </cell>
          <cell r="V53">
            <v>0</v>
          </cell>
          <cell r="W53">
            <v>67.3</v>
          </cell>
          <cell r="X53">
            <v>88.9</v>
          </cell>
          <cell r="Y53">
            <v>58.71</v>
          </cell>
          <cell r="Z53">
            <v>70.099999999999994</v>
          </cell>
          <cell r="AA53">
            <v>1</v>
          </cell>
          <cell r="AB53">
            <v>0</v>
          </cell>
          <cell r="AC53">
            <v>0</v>
          </cell>
          <cell r="AD53">
            <v>0</v>
          </cell>
          <cell r="AE53">
            <v>0</v>
          </cell>
          <cell r="AF53">
            <v>66.069999999999993</v>
          </cell>
          <cell r="AG53">
            <v>0</v>
          </cell>
          <cell r="AH53">
            <v>0</v>
          </cell>
          <cell r="AI53">
            <v>0</v>
          </cell>
          <cell r="AJ53">
            <v>70.47</v>
          </cell>
          <cell r="AK53">
            <v>0</v>
          </cell>
          <cell r="AL53">
            <v>0</v>
          </cell>
          <cell r="AM53">
            <v>0</v>
          </cell>
          <cell r="AN53">
            <v>76.34</v>
          </cell>
          <cell r="AO53">
            <v>0</v>
          </cell>
          <cell r="AP53">
            <v>0</v>
          </cell>
          <cell r="AQ53">
            <v>0</v>
          </cell>
          <cell r="AR53">
            <v>0</v>
          </cell>
          <cell r="AS53">
            <v>0</v>
          </cell>
          <cell r="AT53">
            <v>0</v>
          </cell>
          <cell r="AU53">
            <v>0</v>
          </cell>
          <cell r="AV53">
            <v>0.72</v>
          </cell>
          <cell r="AW53">
            <v>39.299999999999997</v>
          </cell>
          <cell r="AX53">
            <v>74.8</v>
          </cell>
          <cell r="AY53">
            <v>74</v>
          </cell>
          <cell r="AZ53">
            <v>72.5</v>
          </cell>
          <cell r="BA53" t="str">
            <v>0.72</v>
          </cell>
          <cell r="BB53">
            <v>0</v>
          </cell>
          <cell r="BC53">
            <v>70.900000000000006</v>
          </cell>
          <cell r="BD53">
            <v>67.92</v>
          </cell>
          <cell r="BE53">
            <v>87</v>
          </cell>
          <cell r="BF53">
            <v>0</v>
          </cell>
          <cell r="BG53">
            <v>0</v>
          </cell>
          <cell r="BH53">
            <v>0</v>
          </cell>
          <cell r="BI53">
            <v>69.5</v>
          </cell>
          <cell r="BJ53">
            <v>0</v>
          </cell>
          <cell r="BK53">
            <v>0</v>
          </cell>
          <cell r="BL53">
            <v>0.83</v>
          </cell>
          <cell r="BM53">
            <v>66.8</v>
          </cell>
          <cell r="BN53">
            <v>0.69</v>
          </cell>
          <cell r="BO53">
            <v>0.56999999999999995</v>
          </cell>
          <cell r="BP53">
            <v>0</v>
          </cell>
          <cell r="BQ53">
            <v>71.599999999999994</v>
          </cell>
          <cell r="BR53">
            <v>0</v>
          </cell>
          <cell r="BS53">
            <v>68.7</v>
          </cell>
          <cell r="BT53">
            <v>0</v>
          </cell>
          <cell r="BU53">
            <v>61.5</v>
          </cell>
          <cell r="BV53">
            <v>68.06</v>
          </cell>
          <cell r="BW53">
            <v>0</v>
          </cell>
          <cell r="BX53">
            <v>72.819999999999993</v>
          </cell>
          <cell r="BY53">
            <v>69.540000000000006</v>
          </cell>
          <cell r="BZ53">
            <v>67.989999999999995</v>
          </cell>
          <cell r="CA53">
            <v>52</v>
          </cell>
          <cell r="CB53">
            <v>66.81</v>
          </cell>
          <cell r="CC53">
            <v>66.81</v>
          </cell>
          <cell r="CD53">
            <v>67.069999999999993</v>
          </cell>
          <cell r="CE53">
            <v>75.099999999999994</v>
          </cell>
          <cell r="CF53">
            <v>69</v>
          </cell>
          <cell r="CG53">
            <v>0</v>
          </cell>
          <cell r="CH53">
            <v>8.66</v>
          </cell>
          <cell r="CI53">
            <v>0</v>
          </cell>
          <cell r="CJ53">
            <v>73.97</v>
          </cell>
          <cell r="CK53">
            <v>0</v>
          </cell>
          <cell r="CL53">
            <v>74.510000000000005</v>
          </cell>
          <cell r="CM53">
            <v>0</v>
          </cell>
          <cell r="CN53">
            <v>0</v>
          </cell>
          <cell r="CO53">
            <v>0</v>
          </cell>
          <cell r="CP53">
            <v>0</v>
          </cell>
          <cell r="CQ53">
            <v>0</v>
          </cell>
          <cell r="CR53">
            <v>0</v>
          </cell>
          <cell r="CS53">
            <v>0.81</v>
          </cell>
          <cell r="CT53">
            <v>77.06</v>
          </cell>
          <cell r="CU53">
            <v>75.650000000000006</v>
          </cell>
          <cell r="CV53">
            <v>0</v>
          </cell>
          <cell r="CW53">
            <v>0</v>
          </cell>
          <cell r="CX53">
            <v>69.7</v>
          </cell>
          <cell r="CY53">
            <v>0</v>
          </cell>
        </row>
      </sheetData>
      <sheetData sheetId="33"/>
      <sheetData sheetId="34"/>
      <sheetData sheetId="35"/>
      <sheetData sheetId="36"/>
      <sheetData sheetId="37"/>
      <sheetData sheetId="38"/>
      <sheetData sheetId="39"/>
      <sheetData sheetId="4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Log"/>
      <sheetName val="Dashboard"/>
      <sheetName val="Key Metrics"/>
      <sheetName val="4.Pro Forma FS"/>
      <sheetName val="6. ICM Calculation"/>
      <sheetName val="11.∑Pro Forma FS"/>
      <sheetName val="Balance Sheet Adj."/>
      <sheetName val="IRR &amp; Payback"/>
      <sheetName val="RORB"/>
      <sheetName val="Cap Struct Summ - 13%"/>
      <sheetName val="I. Input"/>
      <sheetName val="A.General Assumptions"/>
      <sheetName val="B.Financial Inputs"/>
      <sheetName val="C.Volume Inputs"/>
      <sheetName val="D. Merger Inputs"/>
      <sheetName val="II. Calculation"/>
      <sheetName val="&gt;"/>
      <sheetName val="1.Demand"/>
      <sheetName val="2.Rate"/>
      <sheetName val="3.Cash Flows"/>
      <sheetName val="5.Database"/>
      <sheetName val="&gt; "/>
      <sheetName val="7. ESM Rider (NI Overearn)"/>
      <sheetName val="8.∑Demand"/>
      <sheetName val="9.∑Rate"/>
      <sheetName val="10.∑Cash Flows"/>
      <sheetName val="IV. Output"/>
      <sheetName val="&gt;   "/>
      <sheetName val="Graph Data"/>
      <sheetName val="Graphs"/>
      <sheetName val="Historical Data Backup"/>
      <sheetName val="3-Way+HOBI Savings-Costs"/>
      <sheetName val="3-Way Savings-Costs"/>
      <sheetName val="PS Solar Calcs"/>
    </sheetNames>
    <sheetDataSet>
      <sheetData sheetId="0">
        <row r="5">
          <cell r="C5" t="str">
            <v>Project Titan Financial Model - Business Case Model</v>
          </cell>
        </row>
      </sheetData>
      <sheetData sheetId="1">
        <row r="7">
          <cell r="C7" t="str">
            <v>Project Titan</v>
          </cell>
        </row>
      </sheetData>
      <sheetData sheetId="2"/>
      <sheetData sheetId="3">
        <row r="7">
          <cell r="C7">
            <v>4</v>
          </cell>
        </row>
        <row r="29">
          <cell r="M29">
            <v>2014</v>
          </cell>
        </row>
      </sheetData>
      <sheetData sheetId="4"/>
      <sheetData sheetId="5">
        <row r="50">
          <cell r="B50">
            <v>0.47713127606015815</v>
          </cell>
        </row>
      </sheetData>
      <sheetData sheetId="6"/>
      <sheetData sheetId="7"/>
      <sheetData sheetId="8"/>
      <sheetData sheetId="9"/>
      <sheetData sheetId="10"/>
      <sheetData sheetId="11"/>
      <sheetData sheetId="12"/>
      <sheetData sheetId="13"/>
      <sheetData sheetId="14">
        <row r="2">
          <cell r="E2" t="str">
            <v>PowerStream</v>
          </cell>
        </row>
        <row r="5">
          <cell r="C5">
            <v>2014</v>
          </cell>
        </row>
        <row r="6">
          <cell r="C6">
            <v>2014</v>
          </cell>
        </row>
        <row r="7">
          <cell r="C7">
            <v>2017</v>
          </cell>
        </row>
        <row r="8">
          <cell r="C8">
            <v>1</v>
          </cell>
          <cell r="E8">
            <v>1</v>
          </cell>
          <cell r="F8">
            <v>1</v>
          </cell>
          <cell r="G8">
            <v>1</v>
          </cell>
          <cell r="H8">
            <v>1</v>
          </cell>
        </row>
        <row r="1224">
          <cell r="C1224">
            <v>0.02</v>
          </cell>
        </row>
        <row r="1227">
          <cell r="C1227">
            <v>1</v>
          </cell>
        </row>
        <row r="1369">
          <cell r="C1369">
            <v>0.56000000000000005</v>
          </cell>
        </row>
        <row r="1370">
          <cell r="C1370">
            <v>5.0914000000000001E-2</v>
          </cell>
        </row>
        <row r="1372">
          <cell r="C1372">
            <v>0.04</v>
          </cell>
        </row>
        <row r="1373">
          <cell r="C1373">
            <v>2.1600000000000001E-2</v>
          </cell>
        </row>
        <row r="1375">
          <cell r="C1375">
            <v>0.4</v>
          </cell>
        </row>
        <row r="1376">
          <cell r="C1376">
            <v>9.2999999999999999E-2</v>
          </cell>
        </row>
        <row r="1380">
          <cell r="C1380">
            <v>5.8791242400000006E-2</v>
          </cell>
        </row>
        <row r="1418">
          <cell r="C1418">
            <v>4707000</v>
          </cell>
        </row>
        <row r="1419">
          <cell r="C1419">
            <v>0.02</v>
          </cell>
        </row>
        <row r="1425">
          <cell r="C1425">
            <v>1.4500000000000001E-2</v>
          </cell>
        </row>
        <row r="1460">
          <cell r="C1460">
            <v>0.01</v>
          </cell>
        </row>
      </sheetData>
      <sheetData sheetId="15">
        <row r="2">
          <cell r="C2" t="str">
            <v>Horizon Utilities</v>
          </cell>
        </row>
      </sheetData>
      <sheetData sheetId="16"/>
      <sheetData sheetId="17"/>
      <sheetData sheetId="18"/>
      <sheetData sheetId="19">
        <row r="5">
          <cell r="B5">
            <v>1</v>
          </cell>
          <cell r="C5">
            <v>0</v>
          </cell>
          <cell r="D5">
            <v>0</v>
          </cell>
          <cell r="E5">
            <v>0</v>
          </cell>
          <cell r="F5">
            <v>0</v>
          </cell>
          <cell r="G5">
            <v>0</v>
          </cell>
          <cell r="H5">
            <v>0</v>
          </cell>
          <cell r="I5">
            <v>0</v>
          </cell>
          <cell r="J5">
            <v>0</v>
          </cell>
          <cell r="K5">
            <v>0</v>
          </cell>
          <cell r="L5">
            <v>0</v>
          </cell>
          <cell r="M5">
            <v>0</v>
          </cell>
          <cell r="N5">
            <v>1</v>
          </cell>
          <cell r="O5">
            <v>1</v>
          </cell>
          <cell r="P5">
            <v>1</v>
          </cell>
          <cell r="Q5">
            <v>1</v>
          </cell>
          <cell r="R5">
            <v>1</v>
          </cell>
          <cell r="S5">
            <v>1</v>
          </cell>
          <cell r="T5">
            <v>1</v>
          </cell>
          <cell r="U5">
            <v>1</v>
          </cell>
          <cell r="V5">
            <v>1</v>
          </cell>
          <cell r="W5">
            <v>1</v>
          </cell>
          <cell r="X5">
            <v>1</v>
          </cell>
          <cell r="Y5">
            <v>1</v>
          </cell>
          <cell r="Z5">
            <v>1</v>
          </cell>
          <cell r="AA5">
            <v>1</v>
          </cell>
          <cell r="AB5">
            <v>1</v>
          </cell>
          <cell r="AC5">
            <v>1</v>
          </cell>
          <cell r="AD5">
            <v>1</v>
          </cell>
          <cell r="AE5">
            <v>1</v>
          </cell>
          <cell r="AF5">
            <v>1</v>
          </cell>
        </row>
      </sheetData>
      <sheetData sheetId="20"/>
      <sheetData sheetId="21"/>
      <sheetData sheetId="22">
        <row r="3">
          <cell r="B3">
            <v>2014</v>
          </cell>
          <cell r="C3">
            <v>2015</v>
          </cell>
          <cell r="D3">
            <v>2016</v>
          </cell>
          <cell r="E3">
            <v>2017</v>
          </cell>
          <cell r="F3">
            <v>2018</v>
          </cell>
          <cell r="G3">
            <v>2019</v>
          </cell>
          <cell r="H3">
            <v>2020</v>
          </cell>
          <cell r="I3">
            <v>2021</v>
          </cell>
          <cell r="J3">
            <v>2022</v>
          </cell>
          <cell r="K3">
            <v>2023</v>
          </cell>
          <cell r="L3">
            <v>2024</v>
          </cell>
          <cell r="M3">
            <v>2025</v>
          </cell>
          <cell r="N3">
            <v>2026</v>
          </cell>
          <cell r="O3">
            <v>2027</v>
          </cell>
          <cell r="P3">
            <v>2028</v>
          </cell>
          <cell r="Q3">
            <v>2029</v>
          </cell>
          <cell r="R3">
            <v>2030</v>
          </cell>
          <cell r="S3">
            <v>2031</v>
          </cell>
          <cell r="T3">
            <v>2032</v>
          </cell>
          <cell r="U3">
            <v>2033</v>
          </cell>
          <cell r="V3">
            <v>2034</v>
          </cell>
          <cell r="W3">
            <v>2035</v>
          </cell>
          <cell r="X3">
            <v>2036</v>
          </cell>
          <cell r="Y3">
            <v>2037</v>
          </cell>
          <cell r="Z3">
            <v>2038</v>
          </cell>
          <cell r="AA3">
            <v>2039</v>
          </cell>
          <cell r="AB3">
            <v>2040</v>
          </cell>
          <cell r="AC3">
            <v>2041</v>
          </cell>
          <cell r="AD3">
            <v>2042</v>
          </cell>
          <cell r="AE3">
            <v>2043</v>
          </cell>
          <cell r="AF3">
            <v>2044</v>
          </cell>
        </row>
        <row r="4">
          <cell r="B4">
            <v>2014</v>
          </cell>
          <cell r="C4">
            <v>2015</v>
          </cell>
          <cell r="D4">
            <v>2016</v>
          </cell>
          <cell r="E4">
            <v>2017</v>
          </cell>
          <cell r="F4">
            <v>2018</v>
          </cell>
          <cell r="G4">
            <v>2019</v>
          </cell>
          <cell r="H4">
            <v>2020</v>
          </cell>
          <cell r="I4">
            <v>2021</v>
          </cell>
          <cell r="J4">
            <v>2022</v>
          </cell>
          <cell r="K4">
            <v>2023</v>
          </cell>
          <cell r="L4">
            <v>2024</v>
          </cell>
          <cell r="M4">
            <v>2025</v>
          </cell>
          <cell r="N4">
            <v>2026</v>
          </cell>
          <cell r="O4">
            <v>2027</v>
          </cell>
          <cell r="P4">
            <v>2028</v>
          </cell>
          <cell r="Q4">
            <v>2029</v>
          </cell>
          <cell r="R4">
            <v>2030</v>
          </cell>
          <cell r="S4">
            <v>2031</v>
          </cell>
          <cell r="T4">
            <v>2032</v>
          </cell>
          <cell r="U4">
            <v>2033</v>
          </cell>
          <cell r="V4">
            <v>2034</v>
          </cell>
          <cell r="W4">
            <v>2035</v>
          </cell>
          <cell r="X4">
            <v>2036</v>
          </cell>
          <cell r="Y4">
            <v>2037</v>
          </cell>
          <cell r="Z4">
            <v>2038</v>
          </cell>
          <cell r="AA4">
            <v>2039</v>
          </cell>
          <cell r="AB4">
            <v>2040</v>
          </cell>
          <cell r="AC4">
            <v>2041</v>
          </cell>
          <cell r="AD4">
            <v>2042</v>
          </cell>
          <cell r="AE4">
            <v>2043</v>
          </cell>
          <cell r="AF4">
            <v>2044</v>
          </cell>
        </row>
        <row r="5">
          <cell r="B5">
            <v>2014</v>
          </cell>
          <cell r="C5">
            <v>2015</v>
          </cell>
          <cell r="D5">
            <v>2016</v>
          </cell>
          <cell r="E5">
            <v>2017</v>
          </cell>
          <cell r="F5">
            <v>2018</v>
          </cell>
          <cell r="G5">
            <v>2019</v>
          </cell>
          <cell r="H5">
            <v>2020</v>
          </cell>
          <cell r="I5">
            <v>2021</v>
          </cell>
          <cell r="J5">
            <v>2022</v>
          </cell>
          <cell r="K5">
            <v>2023</v>
          </cell>
          <cell r="L5">
            <v>2024</v>
          </cell>
          <cell r="M5">
            <v>2025</v>
          </cell>
          <cell r="N5">
            <v>2026</v>
          </cell>
          <cell r="O5">
            <v>2027</v>
          </cell>
          <cell r="P5">
            <v>2028</v>
          </cell>
          <cell r="Q5">
            <v>2029</v>
          </cell>
          <cell r="R5">
            <v>2030</v>
          </cell>
          <cell r="S5">
            <v>2031</v>
          </cell>
          <cell r="T5">
            <v>2032</v>
          </cell>
          <cell r="U5">
            <v>2033</v>
          </cell>
          <cell r="V5">
            <v>2034</v>
          </cell>
          <cell r="W5">
            <v>2035</v>
          </cell>
          <cell r="X5">
            <v>2036</v>
          </cell>
          <cell r="Y5">
            <v>2037</v>
          </cell>
          <cell r="Z5">
            <v>2038</v>
          </cell>
          <cell r="AA5">
            <v>2039</v>
          </cell>
          <cell r="AB5">
            <v>2040</v>
          </cell>
          <cell r="AC5">
            <v>2041</v>
          </cell>
          <cell r="AD5">
            <v>2042</v>
          </cell>
          <cell r="AE5">
            <v>2043</v>
          </cell>
          <cell r="AF5">
            <v>2044</v>
          </cell>
        </row>
        <row r="6">
          <cell r="B6">
            <v>2014</v>
          </cell>
          <cell r="C6">
            <v>2015</v>
          </cell>
          <cell r="D6">
            <v>2016</v>
          </cell>
          <cell r="E6">
            <v>2017</v>
          </cell>
          <cell r="F6">
            <v>2018</v>
          </cell>
          <cell r="G6">
            <v>2019</v>
          </cell>
          <cell r="H6">
            <v>2020</v>
          </cell>
          <cell r="I6">
            <v>2021</v>
          </cell>
          <cell r="J6">
            <v>2022</v>
          </cell>
          <cell r="K6">
            <v>2023</v>
          </cell>
          <cell r="L6">
            <v>2024</v>
          </cell>
          <cell r="M6">
            <v>2025</v>
          </cell>
          <cell r="N6">
            <v>2026</v>
          </cell>
          <cell r="O6">
            <v>2027</v>
          </cell>
          <cell r="P6">
            <v>2028</v>
          </cell>
          <cell r="Q6">
            <v>2029</v>
          </cell>
          <cell r="R6">
            <v>2030</v>
          </cell>
          <cell r="S6">
            <v>2031</v>
          </cell>
          <cell r="T6">
            <v>2032</v>
          </cell>
          <cell r="U6">
            <v>2033</v>
          </cell>
          <cell r="V6">
            <v>2034</v>
          </cell>
          <cell r="W6">
            <v>2035</v>
          </cell>
          <cell r="X6">
            <v>2036</v>
          </cell>
          <cell r="Y6">
            <v>2037</v>
          </cell>
          <cell r="Z6">
            <v>2038</v>
          </cell>
          <cell r="AA6">
            <v>2039</v>
          </cell>
          <cell r="AB6">
            <v>2040</v>
          </cell>
          <cell r="AC6">
            <v>2041</v>
          </cell>
          <cell r="AD6">
            <v>2042</v>
          </cell>
          <cell r="AE6">
            <v>2043</v>
          </cell>
          <cell r="AF6">
            <v>2044</v>
          </cell>
        </row>
      </sheetData>
      <sheetData sheetId="23"/>
      <sheetData sheetId="24"/>
      <sheetData sheetId="25">
        <row r="6">
          <cell r="B6">
            <v>0</v>
          </cell>
          <cell r="C6">
            <v>0</v>
          </cell>
          <cell r="D6">
            <v>1</v>
          </cell>
          <cell r="E6">
            <v>1</v>
          </cell>
          <cell r="F6">
            <v>1</v>
          </cell>
          <cell r="G6">
            <v>1</v>
          </cell>
          <cell r="H6">
            <v>1</v>
          </cell>
          <cell r="I6">
            <v>1</v>
          </cell>
          <cell r="J6">
            <v>1</v>
          </cell>
          <cell r="K6">
            <v>1</v>
          </cell>
          <cell r="L6">
            <v>1</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row>
        <row r="7">
          <cell r="B7">
            <v>0</v>
          </cell>
          <cell r="C7">
            <v>0</v>
          </cell>
          <cell r="D7">
            <v>1</v>
          </cell>
          <cell r="E7">
            <v>1</v>
          </cell>
          <cell r="F7">
            <v>1</v>
          </cell>
          <cell r="G7">
            <v>1</v>
          </cell>
          <cell r="H7">
            <v>1</v>
          </cell>
          <cell r="I7">
            <v>1</v>
          </cell>
          <cell r="J7">
            <v>1</v>
          </cell>
          <cell r="K7">
            <v>1</v>
          </cell>
          <cell r="L7">
            <v>1</v>
          </cell>
          <cell r="M7">
            <v>1</v>
          </cell>
          <cell r="N7">
            <v>1</v>
          </cell>
          <cell r="O7">
            <v>1</v>
          </cell>
          <cell r="P7">
            <v>1</v>
          </cell>
          <cell r="Q7">
            <v>1</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row>
        <row r="8">
          <cell r="B8">
            <v>0</v>
          </cell>
          <cell r="C8">
            <v>0</v>
          </cell>
          <cell r="D8">
            <v>1</v>
          </cell>
          <cell r="E8">
            <v>1</v>
          </cell>
          <cell r="F8">
            <v>1</v>
          </cell>
          <cell r="G8">
            <v>1</v>
          </cell>
          <cell r="H8">
            <v>1</v>
          </cell>
          <cell r="I8">
            <v>1</v>
          </cell>
          <cell r="J8">
            <v>1</v>
          </cell>
          <cell r="K8">
            <v>1</v>
          </cell>
          <cell r="L8">
            <v>1</v>
          </cell>
          <cell r="M8">
            <v>1</v>
          </cell>
          <cell r="N8">
            <v>1</v>
          </cell>
          <cell r="O8">
            <v>1</v>
          </cell>
          <cell r="P8">
            <v>1</v>
          </cell>
          <cell r="Q8">
            <v>1</v>
          </cell>
          <cell r="R8">
            <v>1</v>
          </cell>
          <cell r="S8">
            <v>1</v>
          </cell>
          <cell r="T8">
            <v>1</v>
          </cell>
          <cell r="U8">
            <v>1</v>
          </cell>
          <cell r="V8">
            <v>1</v>
          </cell>
          <cell r="W8">
            <v>1</v>
          </cell>
          <cell r="X8">
            <v>1</v>
          </cell>
          <cell r="Y8">
            <v>1</v>
          </cell>
          <cell r="Z8">
            <v>1</v>
          </cell>
          <cell r="AA8">
            <v>1</v>
          </cell>
          <cell r="AB8">
            <v>1</v>
          </cell>
          <cell r="AC8">
            <v>1</v>
          </cell>
          <cell r="AD8">
            <v>1</v>
          </cell>
          <cell r="AE8">
            <v>1</v>
          </cell>
          <cell r="AF8">
            <v>1</v>
          </cell>
        </row>
        <row r="9">
          <cell r="B9">
            <v>0</v>
          </cell>
          <cell r="C9">
            <v>0</v>
          </cell>
          <cell r="D9">
            <v>1</v>
          </cell>
          <cell r="E9">
            <v>1</v>
          </cell>
          <cell r="F9">
            <v>1</v>
          </cell>
          <cell r="G9">
            <v>1</v>
          </cell>
          <cell r="H9">
            <v>1</v>
          </cell>
          <cell r="I9">
            <v>1</v>
          </cell>
          <cell r="J9">
            <v>1</v>
          </cell>
          <cell r="K9">
            <v>1</v>
          </cell>
          <cell r="L9">
            <v>1</v>
          </cell>
          <cell r="M9">
            <v>1</v>
          </cell>
          <cell r="N9">
            <v>1</v>
          </cell>
          <cell r="O9">
            <v>1</v>
          </cell>
          <cell r="P9">
            <v>1</v>
          </cell>
          <cell r="Q9">
            <v>1</v>
          </cell>
          <cell r="R9">
            <v>1</v>
          </cell>
          <cell r="S9">
            <v>1</v>
          </cell>
          <cell r="T9">
            <v>1</v>
          </cell>
          <cell r="U9">
            <v>1</v>
          </cell>
          <cell r="V9">
            <v>1</v>
          </cell>
          <cell r="W9">
            <v>1</v>
          </cell>
          <cell r="X9">
            <v>1</v>
          </cell>
          <cell r="Y9">
            <v>1</v>
          </cell>
          <cell r="Z9">
            <v>1</v>
          </cell>
          <cell r="AA9">
            <v>1</v>
          </cell>
          <cell r="AB9">
            <v>1</v>
          </cell>
          <cell r="AC9">
            <v>1</v>
          </cell>
          <cell r="AD9">
            <v>1</v>
          </cell>
          <cell r="AE9">
            <v>1</v>
          </cell>
          <cell r="AF9">
            <v>1</v>
          </cell>
        </row>
      </sheetData>
      <sheetData sheetId="26">
        <row r="7">
          <cell r="B7">
            <v>0</v>
          </cell>
        </row>
      </sheetData>
      <sheetData sheetId="27">
        <row r="6">
          <cell r="B6">
            <v>0</v>
          </cell>
          <cell r="C6">
            <v>0</v>
          </cell>
          <cell r="D6">
            <v>0</v>
          </cell>
          <cell r="E6">
            <v>0</v>
          </cell>
          <cell r="F6">
            <v>0</v>
          </cell>
          <cell r="G6">
            <v>0</v>
          </cell>
          <cell r="H6">
            <v>0</v>
          </cell>
          <cell r="I6">
            <v>0</v>
          </cell>
          <cell r="J6">
            <v>0</v>
          </cell>
          <cell r="K6">
            <v>0</v>
          </cell>
          <cell r="L6">
            <v>0</v>
          </cell>
          <cell r="M6">
            <v>0</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row>
      </sheetData>
      <sheetData sheetId="28"/>
      <sheetData sheetId="29"/>
      <sheetData sheetId="30"/>
      <sheetData sheetId="31"/>
      <sheetData sheetId="32"/>
      <sheetData sheetId="33"/>
      <sheetData sheetId="34"/>
      <sheetData sheetId="3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sheetData sheetId="1">
        <row r="21">
          <cell r="B21">
            <v>580684.99</v>
          </cell>
        </row>
        <row r="22">
          <cell r="B22">
            <v>349191.33</v>
          </cell>
        </row>
        <row r="25">
          <cell r="C25">
            <v>728450.79099999997</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Worksheet"/>
      <sheetName val="Summary"/>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 val="Macro1"/>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refreshError="1"/>
      <sheetData sheetId="1">
        <row r="14">
          <cell r="F14" t="str">
            <v>Algoma Power Inc.</v>
          </cell>
        </row>
      </sheetData>
      <sheetData sheetId="2" refreshError="1"/>
      <sheetData sheetId="3" refreshError="1"/>
      <sheetData sheetId="4" refreshError="1"/>
      <sheetData sheetId="5" refreshError="1"/>
      <sheetData sheetId="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UTILITY"/>
      <sheetName val="Comprehensive Analysis"/>
      <sheetName val="Chart Info"/>
      <sheetName val="Charts"/>
      <sheetName val="2-3 Charts (2)"/>
      <sheetName val="2-4 Dashboard"/>
      <sheetName val="Dashboard (w performance)"/>
      <sheetName val="ScoreCard Summary Report - FINA"/>
      <sheetName val="1. Overview-Utility Scores"/>
      <sheetName val="3-1. Analysis of Under-Earners"/>
      <sheetName val="3-2. Analysis of Over-earners"/>
      <sheetName val="4. Peer &amp; Size Group"/>
      <sheetName val="5. 2013 ROE"/>
      <sheetName val="5-1. Prior Years' ROE"/>
      <sheetName val="Under Over 2 Years"/>
      <sheetName val="6. By Peer Group"/>
      <sheetName val="7. By Utility Size (# customer)"/>
      <sheetName val="By Utility Size (total cost)"/>
      <sheetName val="8. Profitability Ratio"/>
      <sheetName val="9. Group I Inv + cost"/>
      <sheetName val="10. Group II Inv + cost"/>
      <sheetName val="11. Group III Inv + cost"/>
      <sheetName val="12. Group IV Inv + cost"/>
      <sheetName val="13. Group V Inv + cost"/>
      <sheetName val="14. 2013 ROE Staff Calculation"/>
      <sheetName val="15. 2013 ROE (July 31, 2014)"/>
      <sheetName val="16. Distribution Rev"/>
      <sheetName val="17. PP&amp;E"/>
      <sheetName val="18. 2012 Total Cost"/>
      <sheetName val="18. 2013 Total Cost"/>
      <sheetName val="19. OM&amp;A"/>
      <sheetName val="20. 2013 TB"/>
      <sheetName val="21. 2013 TB (raw)"/>
      <sheetName val="22. 2013 Distribution asset"/>
      <sheetName val="23. 2012 Distribution asset"/>
      <sheetName val="24. 2011 Distribution Asset"/>
      <sheetName val="25. 2011 Investment + OM&amp;A"/>
      <sheetName val="26. 06-12 Profitability Ratio"/>
      <sheetName val="27. Total Customer Numbers Q4"/>
      <sheetName val="ROE Summary_Jun 17"/>
      <sheetName val="28. Info frm last COS"/>
      <sheetName val="29. next Rebasing"/>
      <sheetName val="30. EnWin PPE adjustment"/>
      <sheetName val="31. Enersource PPE adj"/>
      <sheetName val="32. PowerStream PPE adj"/>
      <sheetName val="33. Horizon PPE adj"/>
      <sheetName val="34. Guelph PPE adj"/>
      <sheetName val="35. OE - SR - SAIDI"/>
      <sheetName val="36. OE - SR - SAIFI"/>
      <sheetName val="37. AFS vs. TB overview"/>
      <sheetName val="Halton HIlls"/>
      <sheetName val="FP - FR - Leverage  - DE"/>
    </sheetNames>
    <sheetDataSet>
      <sheetData sheetId="0"/>
      <sheetData sheetId="1"/>
      <sheetData sheetId="2"/>
      <sheetData sheetId="3"/>
      <sheetData sheetId="4"/>
      <sheetData sheetId="5"/>
      <sheetData sheetId="6"/>
      <sheetData sheetId="7"/>
      <sheetData sheetId="8"/>
      <sheetData sheetId="9"/>
      <sheetData sheetId="10"/>
      <sheetData sheetId="11">
        <row r="2">
          <cell r="A2" t="str">
            <v>Algoma Power Inc.</v>
          </cell>
        </row>
        <row r="3">
          <cell r="A3" t="str">
            <v>Atikokan Hydro Inc.</v>
          </cell>
        </row>
        <row r="4">
          <cell r="A4" t="str">
            <v>Bluewater Power Distribution Corporation</v>
          </cell>
        </row>
        <row r="5">
          <cell r="A5" t="str">
            <v>Brant County Power Inc.</v>
          </cell>
        </row>
        <row r="6">
          <cell r="A6" t="str">
            <v>Brantford Power Inc.</v>
          </cell>
        </row>
        <row r="7">
          <cell r="A7" t="str">
            <v>Burlington Hydro Inc.</v>
          </cell>
        </row>
        <row r="8">
          <cell r="A8" t="str">
            <v>Cambridge and North Dumfries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Enersource Hydro Mississauga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Frances Power Corporation</v>
          </cell>
        </row>
        <row r="23">
          <cell r="A23" t="str">
            <v>Greater Sudbury Hydro Inc.</v>
          </cell>
        </row>
        <row r="24">
          <cell r="A24" t="str">
            <v>Grimsby Power Incorporated</v>
          </cell>
        </row>
        <row r="25">
          <cell r="A25" t="str">
            <v>Guelph Hydro Electric Systems Inc.</v>
          </cell>
        </row>
        <row r="26">
          <cell r="A26" t="str">
            <v>Haldimand County Hydro Inc.</v>
          </cell>
        </row>
        <row r="27">
          <cell r="A27" t="str">
            <v>Halton Hills Hydro Inc.</v>
          </cell>
        </row>
        <row r="28">
          <cell r="A28" t="str">
            <v>Hearst Power Distribution Company Limited</v>
          </cell>
        </row>
        <row r="29">
          <cell r="A29" t="str">
            <v>Horizon Utilities Corporation</v>
          </cell>
        </row>
        <row r="30">
          <cell r="A30" t="str">
            <v>Hydro 2000 Inc.</v>
          </cell>
        </row>
        <row r="31">
          <cell r="A31" t="str">
            <v>Hydro Hawkesbury Inc.</v>
          </cell>
        </row>
        <row r="32">
          <cell r="A32" t="str">
            <v>Hydro One Brampton Networks Inc.</v>
          </cell>
        </row>
        <row r="33">
          <cell r="A33" t="str">
            <v>Hydro One Networks Inc.</v>
          </cell>
        </row>
        <row r="34">
          <cell r="A34" t="str">
            <v>Hydro Ottawa Limited</v>
          </cell>
        </row>
        <row r="35">
          <cell r="A35" t="str">
            <v>Innisfil Hydro Distribution Systems Limited</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Norfolk Power Distribution Inc.</v>
          </cell>
        </row>
        <row r="48">
          <cell r="A48" t="str">
            <v>North Bay Hydro Distribution Limited</v>
          </cell>
        </row>
        <row r="49">
          <cell r="A49" t="str">
            <v>Northern Ontario Wires Inc.</v>
          </cell>
        </row>
        <row r="50">
          <cell r="A50" t="str">
            <v>Oakville Hydro Electricity Distribution Inc.</v>
          </cell>
        </row>
        <row r="51">
          <cell r="A51" t="str">
            <v>Orangeville Hydro Limited</v>
          </cell>
        </row>
        <row r="52">
          <cell r="A52" t="str">
            <v>Orillia Power Distribution Corporation</v>
          </cell>
        </row>
        <row r="53">
          <cell r="A53" t="str">
            <v>Oshawa PUC Networks Inc.</v>
          </cell>
        </row>
        <row r="54">
          <cell r="A54" t="str">
            <v>Ottawa River Power Corporation</v>
          </cell>
        </row>
        <row r="55">
          <cell r="A55" t="str">
            <v>Parry Sound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row r="74">
          <cell r="A74" t="str">
            <v>Woodstock Hydro Services Inc.</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 of Terms"/>
      <sheetName val="Lists"/>
      <sheetName val="Cost per Customer"/>
      <sheetName val="2005 data"/>
      <sheetName val="2004 data"/>
      <sheetName val="2003 data"/>
      <sheetName val="2002 data"/>
      <sheetName val="2006 data"/>
      <sheetName val="2007 data"/>
      <sheetName val="Distribution Rev 2008"/>
      <sheetName val="2008 data"/>
      <sheetName val="2009 data"/>
      <sheetName val="2010 data"/>
      <sheetName val="Gas Distributors"/>
      <sheetName val="Large Customers 2008"/>
      <sheetName val="Total Scoring "/>
      <sheetName val="NOTES "/>
      <sheetName val="Scoring of Regulatory Return"/>
      <sheetName val="Scoring of Current Ratio"/>
      <sheetName val="Total OM&amp;A Per Customer"/>
      <sheetName val="Chosen for Rebasing 2009"/>
      <sheetName val="Reg Return 3 ways"/>
      <sheetName val="Overearners for 2010"/>
    </sheetNames>
    <sheetDataSet>
      <sheetData sheetId="0"/>
      <sheetData sheetId="1" refreshError="1">
        <row r="4">
          <cell r="A4" t="str">
            <v>Wholesale MWh</v>
          </cell>
        </row>
        <row r="5">
          <cell r="A5" t="str">
            <v>Total Circuit Kms Of Line</v>
          </cell>
        </row>
        <row r="6">
          <cell r="A6" t="str">
            <v>Total Number of Customers</v>
          </cell>
        </row>
        <row r="7">
          <cell r="A7" t="str">
            <v>Total Service Area (km)</v>
          </cell>
        </row>
      </sheetData>
      <sheetData sheetId="2"/>
      <sheetData sheetId="3" refreshError="1"/>
      <sheetData sheetId="4"/>
      <sheetData sheetId="5"/>
      <sheetData sheetId="6"/>
      <sheetData sheetId="7" refreshError="1"/>
      <sheetData sheetId="8" refreshError="1"/>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7A Iowa Depreciation"/>
      <sheetName val="Survivor Table"/>
      <sheetName val="Iowa Curve"/>
      <sheetName val="Frequency Curve Equations"/>
      <sheetName val="Iowa Source Data"/>
      <sheetName val="Survivor L Curves"/>
      <sheetName val="Survivor S Curves"/>
      <sheetName val="Survivor R Curves"/>
      <sheetName val="Chart Data"/>
      <sheetName val="Iowa Curve Table 2014-07-21"/>
    </sheetNames>
    <sheetDataSet>
      <sheetData sheetId="0"/>
      <sheetData sheetId="1"/>
      <sheetData sheetId="2"/>
      <sheetData sheetId="3" refreshError="1"/>
      <sheetData sheetId="4"/>
      <sheetData sheetId="5"/>
      <sheetData sheetId="6" refreshError="1"/>
      <sheetData sheetId="7" refreshError="1"/>
      <sheetData sheetId="8" refreshError="1"/>
      <sheetData sheetId="9"/>
      <sheetData sheetId="1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 val="A. IMO Notes"/>
      <sheetName val="Instruction"/>
      <sheetName val="Lookup Tables"/>
      <sheetName val="Unachieved HC Reductions -Mar"/>
      <sheetName val="Project Synergy FC"/>
      <sheetName val="2017 Budget"/>
      <sheetName val="2018 Fin. Plan"/>
      <sheetName val="Guelph Project Report"/>
      <sheetName val="Master Porject Alectra"/>
      <sheetName val="Master Project Guelph"/>
      <sheetName val="B. Preparation sheets &gt;&gt;&gt;"/>
      <sheetName val="Alectra Project Report"/>
      <sheetName val="TransCapex"/>
      <sheetName val="IT_TransOpex"/>
      <sheetName val="Q3ITSyn"/>
      <sheetName val="IT Syn&amp;Ongoing"/>
      <sheetName val="SYN O&amp;C, TRANS O"/>
      <sheetName val="Labour"/>
      <sheetName val="2017FP vs BC"/>
      <sheetName val="BC"/>
      <sheetName val="Data"/>
      <sheetName val="Charts"/>
      <sheetName val="C. Team Report &gt;&gt;&gt;"/>
      <sheetName val="Admin"/>
      <sheetName val="CR"/>
      <sheetName val="CS"/>
      <sheetName val="FIN"/>
      <sheetName val="IT"/>
      <sheetName val="OPS"/>
      <sheetName val="HR"/>
      <sheetName val="NS"/>
      <sheetName val="RL"/>
      <sheetName val="SC"/>
      <sheetName val="DB Table"/>
      <sheetName val="D. Report to Finance &gt;&gt;&gt;"/>
      <sheetName val="Yr 3 Update_2019FP"/>
      <sheetName val="2019Update_2019FP Comb"/>
      <sheetName val="Guelph 2019"/>
      <sheetName val="Shareholder reporting"/>
      <sheetName val="OpEx Synergy2018"/>
      <sheetName val="E. EC &amp; IC &gt;&gt;&gt;"/>
      <sheetName val="Fin Update"/>
      <sheetName val="Yr 2 Update_2017FP"/>
      <sheetName val="Yr 3 Update_2017FP"/>
      <sheetName val="Yr 2 Update_2017FP(Cum.)"/>
      <sheetName val="Yr 3 Update_2017FP(Cum.) (2)"/>
      <sheetName val="Yr 3 Update_2017FP(Cum.)"/>
      <sheetName val="5 Year Outlook"/>
      <sheetName val="Yr 1 Update_Org B.C"/>
      <sheetName val="Yr 2 Update_Org B.C (Cum.)"/>
      <sheetName val="Yr 3 Update_Org B.C (Cum.)"/>
      <sheetName val="Yr 5 Update_Org B.C "/>
      <sheetName val="R&amp;O Year 3"/>
      <sheetName val="R&amp;O 3 Year"/>
      <sheetName val="R&amp;O 5 Year"/>
      <sheetName val="R&amp;O"/>
      <sheetName val="Bus. Case"/>
      <sheetName val="Summary75%"/>
      <sheetName val="Summary75%_BC R&amp;O S1"/>
      <sheetName val="Summary75%_BC"/>
      <sheetName val="Summary75%_BC Int"/>
      <sheetName val="1.Syn CapEx"/>
      <sheetName val="2.Syn Opex"/>
      <sheetName val="3.Trans CapEx"/>
      <sheetName val="4.Trans Opex"/>
      <sheetName val="5.Preclose"/>
      <sheetName val="6.Priority"/>
      <sheetName val="6.Priority (2)"/>
      <sheetName val="F Supporting DOCS &gt;&gt;&gt;"/>
      <sheetName val="Q3 Forecast"/>
      <sheetName val="Target Bonus "/>
      <sheetName val=" Integration"/>
      <sheetName val="ERP update"/>
      <sheetName val="CIS update"/>
      <sheetName val="Capital | OMA rpt"/>
      <sheetName val="CIS OMA"/>
      <sheetName val="CIS"/>
      <sheetName val="E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sheetData sheetId="1">
        <row r="14">
          <cell r="F14" t="str">
            <v>Bluewater Power Distribution Corporation</v>
          </cell>
        </row>
      </sheetData>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ImportHistory"/>
      <sheetName val="Data"/>
      <sheetName val="Cover"/>
      <sheetName val="Fin Perf "/>
      <sheetName val="SO Credit level 7 5 yr "/>
      <sheetName val="SO Credit level 7 10yr"/>
      <sheetName val="SO Credit level 7 20yr "/>
      <sheetName val="SO Credit level 8 5 yr"/>
      <sheetName val="SO Credit level 8 10yr"/>
      <sheetName val="SO Credit level 8 20yr"/>
      <sheetName val="Total Company ratio"/>
      <sheetName val="Total Company Income"/>
      <sheetName val="Total Comapny BS CF"/>
      <sheetName val="Total Comapny coverage ratio "/>
      <sheetName val="SO Credit level 4"/>
      <sheetName val="SO Credit level 5"/>
      <sheetName val="FINANCIALS"/>
      <sheetName val="Discounted Cash Flow Model"/>
      <sheetName val="Main"/>
      <sheetName val="CSH"/>
      <sheetName val="Advances"/>
      <sheetName val="O-1 (277)"/>
      <sheetName val="O-1 (521)"/>
      <sheetName val="O-1 (626) "/>
      <sheetName val="BEV"/>
      <sheetName val="List"/>
      <sheetName val="entity"/>
      <sheetName val="Sheet1"/>
      <sheetName val="Fin_Perf_"/>
      <sheetName val="Multiples"/>
      <sheetName val="Lists"/>
      <sheetName val="Picklist"/>
      <sheetName val="Regional Simple Averages"/>
      <sheetName val="ERPs by country"/>
      <sheetName val="Legend"/>
      <sheetName val="List of TPEs"/>
      <sheetName val="Lookups"/>
      <sheetName val="4A Unit Costs"/>
      <sheetName val="CFL"/>
      <sheetName val="EX I"/>
      <sheetName val="Drop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t="str">
            <v/>
          </cell>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sheetData sheetId="5"/>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sheetData sheetId="2"/>
      <sheetData sheetId="3"/>
      <sheetData sheetId="4"/>
      <sheetData sheetId="5"/>
      <sheetData sheetId="6"/>
      <sheetData sheetId="7"/>
      <sheetData sheetId="8"/>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6_V147"/>
      <sheetName val="Changes for 1-6_Multi_Yr_F"/>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 val="Inputs - Financial Reporting"/>
    </sheetNames>
    <sheetDataSet>
      <sheetData sheetId="0"/>
      <sheetData sheetId="1"/>
      <sheetData sheetId="2">
        <row r="1">
          <cell r="G1" t="str">
            <v>Financial Statement Line</v>
          </cell>
        </row>
        <row r="2">
          <cell r="G2" t="str">
            <v>Accounts payable and accruals</v>
          </cell>
        </row>
        <row r="3">
          <cell r="G3" t="str">
            <v>Accounts payable to corporations under common control</v>
          </cell>
        </row>
        <row r="4">
          <cell r="G4" t="str">
            <v>Accounts Receivable</v>
          </cell>
        </row>
        <row r="5">
          <cell r="G5" t="str">
            <v>Cash and Cash Equivalents</v>
          </cell>
        </row>
        <row r="6">
          <cell r="G6" t="str">
            <v>Contributed Surplus</v>
          </cell>
        </row>
        <row r="7">
          <cell r="G7" t="str">
            <v>Cost of Sales</v>
          </cell>
        </row>
        <row r="8">
          <cell r="G8" t="str">
            <v>Credit support for service delivery</v>
          </cell>
        </row>
        <row r="9">
          <cell r="G9" t="str">
            <v>Depreciation and amortization</v>
          </cell>
        </row>
        <row r="10">
          <cell r="G10" t="str">
            <v>Dividend income</v>
          </cell>
        </row>
        <row r="11">
          <cell r="G11" t="str">
            <v>Dividends paid</v>
          </cell>
        </row>
        <row r="12">
          <cell r="G12" t="str">
            <v>Electricity distribution service charges</v>
          </cell>
        </row>
        <row r="13">
          <cell r="G13" t="str">
            <v>Electricity Sales</v>
          </cell>
        </row>
        <row r="14">
          <cell r="G14" t="str">
            <v>Employee future benefits</v>
          </cell>
        </row>
        <row r="15">
          <cell r="G15" t="str">
            <v>Fixed Assets</v>
          </cell>
        </row>
        <row r="16">
          <cell r="G16" t="str">
            <v>Future payments in lieu of taxes</v>
          </cell>
        </row>
        <row r="17">
          <cell r="G17" t="str">
            <v>Gain on sale of fixed assets</v>
          </cell>
        </row>
        <row r="18">
          <cell r="G18" t="str">
            <v>Goodwill</v>
          </cell>
        </row>
        <row r="19">
          <cell r="G19" t="str">
            <v>Interest expense</v>
          </cell>
        </row>
        <row r="20">
          <cell r="G20" t="str">
            <v>Interest Income</v>
          </cell>
        </row>
        <row r="21">
          <cell r="G21" t="str">
            <v>Inventory</v>
          </cell>
        </row>
        <row r="22">
          <cell r="G22" t="str">
            <v>Investment in Subsidiary</v>
          </cell>
        </row>
        <row r="23">
          <cell r="G23" t="str">
            <v>Long-term borrowings</v>
          </cell>
        </row>
        <row r="24">
          <cell r="G24" t="str">
            <v>Notes receivable from associated companies</v>
          </cell>
        </row>
        <row r="25">
          <cell r="G25" t="str">
            <v>Operating Expenses</v>
          </cell>
        </row>
        <row r="26">
          <cell r="G26" t="str">
            <v>Other Assets</v>
          </cell>
        </row>
        <row r="27">
          <cell r="G27" t="str">
            <v>Other income from operations</v>
          </cell>
        </row>
        <row r="28">
          <cell r="G28" t="str">
            <v>Payments in lieu of income and large corporations taxes</v>
          </cell>
        </row>
        <row r="29">
          <cell r="G29" t="str">
            <v>Regulatory Deferral &amp; Variance Accounts</v>
          </cell>
        </row>
        <row r="30">
          <cell r="G30" t="str">
            <v>Retained earnings</v>
          </cell>
        </row>
        <row r="31">
          <cell r="G31" t="str">
            <v>RP Depreciation and amortization</v>
          </cell>
        </row>
        <row r="32">
          <cell r="G32" t="str">
            <v>RP Operating Expenses</v>
          </cell>
        </row>
        <row r="33">
          <cell r="G33" t="str">
            <v>RP Other income from operations</v>
          </cell>
        </row>
        <row r="34">
          <cell r="G34" t="str">
            <v>RP Payments in lieu of income and large corporations taxes</v>
          </cell>
        </row>
        <row r="35">
          <cell r="G35" t="str">
            <v>Share Capital</v>
          </cell>
        </row>
        <row r="36">
          <cell r="G36" t="str">
            <v>(blank)</v>
          </cell>
        </row>
        <row r="37">
          <cell r="G37" t="str">
            <v>OPA Variance</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row r="68">
          <cell r="G68">
            <v>0</v>
          </cell>
        </row>
        <row r="69">
          <cell r="G69">
            <v>0</v>
          </cell>
        </row>
        <row r="70">
          <cell r="G70">
            <v>0</v>
          </cell>
        </row>
        <row r="71">
          <cell r="G71">
            <v>0</v>
          </cell>
        </row>
        <row r="72">
          <cell r="G72">
            <v>0</v>
          </cell>
        </row>
        <row r="73">
          <cell r="G73">
            <v>0</v>
          </cell>
        </row>
        <row r="74">
          <cell r="G74">
            <v>0</v>
          </cell>
        </row>
        <row r="75">
          <cell r="G75">
            <v>0</v>
          </cell>
        </row>
        <row r="76">
          <cell r="G76">
            <v>0</v>
          </cell>
        </row>
        <row r="77">
          <cell r="G77">
            <v>0</v>
          </cell>
        </row>
        <row r="78">
          <cell r="G78">
            <v>0</v>
          </cell>
        </row>
        <row r="79">
          <cell r="G79">
            <v>0</v>
          </cell>
        </row>
        <row r="80">
          <cell r="G80">
            <v>0</v>
          </cell>
        </row>
        <row r="81">
          <cell r="G81">
            <v>0</v>
          </cell>
        </row>
        <row r="82">
          <cell r="G82">
            <v>0</v>
          </cell>
        </row>
        <row r="83">
          <cell r="G83">
            <v>0</v>
          </cell>
        </row>
        <row r="84">
          <cell r="G84">
            <v>0</v>
          </cell>
        </row>
        <row r="85">
          <cell r="G85">
            <v>0</v>
          </cell>
        </row>
        <row r="86">
          <cell r="G86">
            <v>0</v>
          </cell>
        </row>
        <row r="87">
          <cell r="G87">
            <v>0</v>
          </cell>
        </row>
        <row r="88">
          <cell r="G88">
            <v>0</v>
          </cell>
        </row>
        <row r="89">
          <cell r="G89">
            <v>0</v>
          </cell>
        </row>
        <row r="90">
          <cell r="G90">
            <v>0</v>
          </cell>
        </row>
        <row r="91">
          <cell r="G91">
            <v>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773">
          <cell r="AN773" t="str">
            <v>FY2013F3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f &gt;&gt;"/>
      <sheetName val="1a. Acct"/>
      <sheetName val="1b. CC Comb"/>
      <sheetName val="1d. HC Rates"/>
      <sheetName val="1e. Forecast Mapping"/>
      <sheetName val="2. Realized Payroll &gt;&gt;"/>
      <sheetName val="2a. YTD Var"/>
      <sheetName val="2b. Pivot"/>
      <sheetName val="2c. Adj "/>
      <sheetName val="3. Operating &gt;&gt;"/>
      <sheetName val="3a. YTD Var"/>
      <sheetName val="3b. Pivot"/>
      <sheetName val="5. Templates"/>
      <sheetName val="5a. OPEX"/>
      <sheetName val="5b. CAPEX"/>
      <sheetName val="5c. HEAD"/>
      <sheetName val="5d. Adj"/>
      <sheetName val="6. Future Payroll &gt;&gt;"/>
      <sheetName val="6a. Budget"/>
      <sheetName val="6b. Forecast"/>
      <sheetName val="6c. Adj"/>
      <sheetName val="6d. Perm Redux"/>
      <sheetName val="7. Dist Cost &gt;&gt;"/>
      <sheetName val="7a. Alloc Percent"/>
      <sheetName val="7b. No of PCs"/>
      <sheetName val="7c. Allocation Entries"/>
      <sheetName val="8. Consol &gt;&gt;"/>
      <sheetName val="8a. 2012 EDO - Details"/>
      <sheetName val="New Mapping Table"/>
      <sheetName val="Data Dashboard"/>
      <sheetName val="8b. FRS Transfer"/>
      <sheetName val="8d. Taxes"/>
      <sheetName val="8e. Frcst Smmry Extract"/>
      <sheetName val="8f. Forecast Summary"/>
      <sheetName val="8g. Finance Cuts"/>
      <sheetName val="8h. FRS Pivot"/>
      <sheetName val="8i. Detailed Pivot"/>
      <sheetName val="8j. Payroll Savings"/>
      <sheetName val="9. Review &gt;&gt;"/>
      <sheetName val="9a. Variance Analysis"/>
      <sheetName val="9b. CC Variance"/>
      <sheetName val="9c. Realized Payroll Savings"/>
      <sheetName val="9d. Future Payroll Savings"/>
      <sheetName val="10. Reporting &gt;&gt;"/>
      <sheetName val="10a. EDO - Inc St"/>
      <sheetName val="10b. EDO - Mgmt Fee"/>
      <sheetName val="10c. CS - Inc St"/>
      <sheetName val="10d. HHI - Inc St"/>
      <sheetName val="10e. Solar PV - Inc St"/>
      <sheetName val="10f. CDM - Inc St"/>
      <sheetName val="10g. HESI - Inc St"/>
      <sheetName val="10h. Eliminations"/>
      <sheetName val="10i. HHI Cons Inc Stmt"/>
      <sheetName val="11. Inputs-Financial 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
          <cell r="A13" t="str">
            <v>100-101</v>
          </cell>
          <cell r="B13">
            <v>100</v>
          </cell>
          <cell r="C13">
            <v>101</v>
          </cell>
          <cell r="D13">
            <v>5</v>
          </cell>
          <cell r="E13">
            <v>0</v>
          </cell>
          <cell r="F13">
            <v>1.1876484560570071E-2</v>
          </cell>
          <cell r="G13">
            <v>1.1876484560570071E-2</v>
          </cell>
          <cell r="H13">
            <v>0</v>
          </cell>
          <cell r="I13">
            <v>0</v>
          </cell>
          <cell r="J13">
            <v>0</v>
          </cell>
          <cell r="K13">
            <v>0</v>
          </cell>
          <cell r="L13">
            <v>0</v>
          </cell>
          <cell r="M13">
            <v>0</v>
          </cell>
          <cell r="N13">
            <v>0</v>
          </cell>
        </row>
        <row r="14">
          <cell r="A14" t="str">
            <v>200-101</v>
          </cell>
          <cell r="B14">
            <v>200</v>
          </cell>
          <cell r="C14">
            <v>101</v>
          </cell>
          <cell r="D14">
            <v>1</v>
          </cell>
          <cell r="E14">
            <v>0</v>
          </cell>
          <cell r="F14">
            <v>2.3752969121140144E-3</v>
          </cell>
          <cell r="G14">
            <v>2.3752969121140144E-3</v>
          </cell>
          <cell r="H14">
            <v>0</v>
          </cell>
          <cell r="I14">
            <v>0</v>
          </cell>
          <cell r="J14">
            <v>0</v>
          </cell>
          <cell r="K14">
            <v>0</v>
          </cell>
          <cell r="L14">
            <v>0</v>
          </cell>
          <cell r="M14">
            <v>0</v>
          </cell>
          <cell r="N14">
            <v>0</v>
          </cell>
        </row>
        <row r="15">
          <cell r="A15" t="str">
            <v>201-101</v>
          </cell>
          <cell r="B15">
            <v>201</v>
          </cell>
          <cell r="C15">
            <v>101</v>
          </cell>
          <cell r="D15">
            <v>8</v>
          </cell>
          <cell r="E15">
            <v>0</v>
          </cell>
          <cell r="F15">
            <v>1.9002375296912115E-2</v>
          </cell>
          <cell r="G15">
            <v>1.9002375296912115E-2</v>
          </cell>
          <cell r="H15">
            <v>0</v>
          </cell>
          <cell r="I15">
            <v>0</v>
          </cell>
          <cell r="J15">
            <v>0</v>
          </cell>
          <cell r="K15">
            <v>0</v>
          </cell>
          <cell r="L15">
            <v>0</v>
          </cell>
          <cell r="M15">
            <v>0</v>
          </cell>
          <cell r="N15">
            <v>0</v>
          </cell>
        </row>
        <row r="16">
          <cell r="A16" t="str">
            <v>205-101</v>
          </cell>
          <cell r="B16">
            <v>205</v>
          </cell>
          <cell r="C16">
            <v>101</v>
          </cell>
          <cell r="D16">
            <v>22</v>
          </cell>
          <cell r="E16">
            <v>0</v>
          </cell>
          <cell r="F16">
            <v>5.2256532066508314E-2</v>
          </cell>
          <cell r="G16">
            <v>5.2256532066508314E-2</v>
          </cell>
          <cell r="H16">
            <v>0</v>
          </cell>
          <cell r="I16">
            <v>0.25</v>
          </cell>
          <cell r="J16">
            <v>0</v>
          </cell>
          <cell r="K16">
            <v>0.27200000000000002</v>
          </cell>
          <cell r="L16">
            <v>0</v>
          </cell>
          <cell r="M16">
            <v>0</v>
          </cell>
          <cell r="N16">
            <v>0.04</v>
          </cell>
        </row>
        <row r="17">
          <cell r="A17" t="str">
            <v>210-101</v>
          </cell>
          <cell r="B17">
            <v>210</v>
          </cell>
          <cell r="C17">
            <v>101</v>
          </cell>
          <cell r="D17">
            <v>17</v>
          </cell>
          <cell r="E17">
            <v>0.2</v>
          </cell>
          <cell r="F17">
            <v>4.0380047505938245E-2</v>
          </cell>
          <cell r="G17">
            <v>4.0380047505938245E-2</v>
          </cell>
          <cell r="H17">
            <v>0</v>
          </cell>
          <cell r="I17">
            <v>0</v>
          </cell>
          <cell r="J17">
            <v>0</v>
          </cell>
          <cell r="K17">
            <v>0</v>
          </cell>
          <cell r="L17">
            <v>0</v>
          </cell>
          <cell r="M17">
            <v>0</v>
          </cell>
          <cell r="N17">
            <v>0</v>
          </cell>
        </row>
        <row r="18">
          <cell r="A18" t="str">
            <v>211-101</v>
          </cell>
          <cell r="B18">
            <v>211</v>
          </cell>
          <cell r="C18">
            <v>101</v>
          </cell>
          <cell r="D18">
            <v>28</v>
          </cell>
          <cell r="E18">
            <v>0.2</v>
          </cell>
          <cell r="F18">
            <v>0</v>
          </cell>
          <cell r="G18">
            <v>0</v>
          </cell>
          <cell r="H18">
            <v>0</v>
          </cell>
          <cell r="I18">
            <v>0</v>
          </cell>
          <cell r="J18">
            <v>0</v>
          </cell>
          <cell r="K18">
            <v>0</v>
          </cell>
          <cell r="L18">
            <v>0</v>
          </cell>
          <cell r="M18">
            <v>0</v>
          </cell>
          <cell r="N18">
            <v>0</v>
          </cell>
        </row>
        <row r="19">
          <cell r="A19" t="str">
            <v>212-101</v>
          </cell>
          <cell r="B19">
            <v>212</v>
          </cell>
          <cell r="C19">
            <v>101</v>
          </cell>
          <cell r="D19">
            <v>4</v>
          </cell>
          <cell r="E19">
            <v>0.2</v>
          </cell>
          <cell r="F19">
            <v>9.5011876484560574E-3</v>
          </cell>
          <cell r="G19">
            <v>9.5011876484560574E-3</v>
          </cell>
          <cell r="H19">
            <v>0.4</v>
          </cell>
          <cell r="I19">
            <v>0</v>
          </cell>
          <cell r="J19">
            <v>0</v>
          </cell>
          <cell r="K19">
            <v>0</v>
          </cell>
          <cell r="L19">
            <v>0</v>
          </cell>
          <cell r="M19">
            <v>0</v>
          </cell>
          <cell r="N19">
            <v>0</v>
          </cell>
        </row>
        <row r="20">
          <cell r="A20" t="str">
            <v>213-101</v>
          </cell>
          <cell r="B20">
            <v>213</v>
          </cell>
          <cell r="C20">
            <v>101</v>
          </cell>
          <cell r="D20">
            <v>0</v>
          </cell>
          <cell r="E20">
            <v>0.2</v>
          </cell>
          <cell r="F20">
            <v>0</v>
          </cell>
          <cell r="G20">
            <v>0</v>
          </cell>
          <cell r="H20">
            <v>0</v>
          </cell>
          <cell r="I20">
            <v>0</v>
          </cell>
          <cell r="J20">
            <v>0</v>
          </cell>
          <cell r="K20">
            <v>0</v>
          </cell>
          <cell r="L20">
            <v>0</v>
          </cell>
          <cell r="M20">
            <v>0</v>
          </cell>
          <cell r="N20">
            <v>0</v>
          </cell>
        </row>
        <row r="21">
          <cell r="A21" t="str">
            <v>214-101</v>
          </cell>
          <cell r="B21">
            <v>214</v>
          </cell>
          <cell r="C21">
            <v>101</v>
          </cell>
          <cell r="D21">
            <v>0</v>
          </cell>
          <cell r="E21">
            <v>0.2</v>
          </cell>
          <cell r="F21">
            <v>0</v>
          </cell>
          <cell r="G21">
            <v>0</v>
          </cell>
          <cell r="H21">
            <v>0</v>
          </cell>
          <cell r="I21">
            <v>0</v>
          </cell>
          <cell r="J21">
            <v>0</v>
          </cell>
          <cell r="K21">
            <v>0</v>
          </cell>
          <cell r="L21">
            <v>0</v>
          </cell>
          <cell r="M21">
            <v>0</v>
          </cell>
          <cell r="N21">
            <v>0</v>
          </cell>
        </row>
        <row r="22">
          <cell r="A22" t="str">
            <v>293-101</v>
          </cell>
          <cell r="B22">
            <v>293</v>
          </cell>
          <cell r="C22">
            <v>101</v>
          </cell>
          <cell r="D22">
            <v>4</v>
          </cell>
          <cell r="E22">
            <v>0</v>
          </cell>
          <cell r="F22">
            <v>0</v>
          </cell>
          <cell r="G22">
            <v>0</v>
          </cell>
          <cell r="H22">
            <v>0</v>
          </cell>
          <cell r="I22">
            <v>0</v>
          </cell>
          <cell r="J22">
            <v>0</v>
          </cell>
          <cell r="K22">
            <v>0</v>
          </cell>
          <cell r="L22">
            <v>0</v>
          </cell>
          <cell r="M22">
            <v>0</v>
          </cell>
          <cell r="N22">
            <v>0</v>
          </cell>
        </row>
        <row r="23">
          <cell r="A23" t="str">
            <v>300-101</v>
          </cell>
          <cell r="B23">
            <v>300</v>
          </cell>
          <cell r="C23">
            <v>101</v>
          </cell>
          <cell r="D23">
            <v>1</v>
          </cell>
          <cell r="E23">
            <v>0</v>
          </cell>
          <cell r="F23">
            <v>2.3752969121140144E-3</v>
          </cell>
          <cell r="G23">
            <v>2.3752969121140144E-3</v>
          </cell>
          <cell r="H23">
            <v>1.0699999999999999E-2</v>
          </cell>
          <cell r="I23">
            <v>0</v>
          </cell>
          <cell r="J23">
            <v>0</v>
          </cell>
          <cell r="K23">
            <v>0.2</v>
          </cell>
          <cell r="L23">
            <v>0</v>
          </cell>
          <cell r="M23">
            <v>0</v>
          </cell>
          <cell r="N23">
            <v>0</v>
          </cell>
        </row>
        <row r="24">
          <cell r="A24" t="str">
            <v>300-102</v>
          </cell>
          <cell r="B24">
            <v>300</v>
          </cell>
          <cell r="C24">
            <v>102</v>
          </cell>
          <cell r="D24">
            <v>0</v>
          </cell>
          <cell r="E24">
            <v>0</v>
          </cell>
          <cell r="F24">
            <v>0</v>
          </cell>
          <cell r="G24">
            <v>0</v>
          </cell>
          <cell r="H24">
            <v>0</v>
          </cell>
          <cell r="I24">
            <v>0</v>
          </cell>
          <cell r="J24">
            <v>0</v>
          </cell>
          <cell r="K24">
            <v>0</v>
          </cell>
          <cell r="L24">
            <v>0</v>
          </cell>
          <cell r="M24">
            <v>0</v>
          </cell>
          <cell r="N24">
            <v>9.0999999999999998E-2</v>
          </cell>
        </row>
        <row r="25">
          <cell r="A25" t="str">
            <v>301-102</v>
          </cell>
          <cell r="B25">
            <v>301</v>
          </cell>
          <cell r="C25">
            <v>102</v>
          </cell>
          <cell r="D25">
            <v>0</v>
          </cell>
          <cell r="E25">
            <v>0</v>
          </cell>
          <cell r="F25">
            <v>0</v>
          </cell>
          <cell r="G25">
            <v>0</v>
          </cell>
          <cell r="H25">
            <v>0</v>
          </cell>
          <cell r="I25">
            <v>0</v>
          </cell>
          <cell r="J25">
            <v>0</v>
          </cell>
          <cell r="K25">
            <v>0</v>
          </cell>
          <cell r="L25">
            <v>0</v>
          </cell>
          <cell r="M25">
            <v>0</v>
          </cell>
          <cell r="N25">
            <v>0</v>
          </cell>
        </row>
        <row r="26">
          <cell r="A26" t="str">
            <v>302-101</v>
          </cell>
          <cell r="B26">
            <v>302</v>
          </cell>
          <cell r="C26">
            <v>101</v>
          </cell>
          <cell r="D26">
            <v>16</v>
          </cell>
          <cell r="E26">
            <v>0</v>
          </cell>
          <cell r="F26">
            <v>3.800475059382423E-2</v>
          </cell>
          <cell r="G26">
            <v>3.800475059382423E-2</v>
          </cell>
          <cell r="H26">
            <v>7.4999999999999997E-2</v>
          </cell>
          <cell r="I26">
            <v>0</v>
          </cell>
          <cell r="J26">
            <v>0</v>
          </cell>
          <cell r="K26">
            <v>0</v>
          </cell>
          <cell r="L26">
            <v>0</v>
          </cell>
          <cell r="M26">
            <v>0</v>
          </cell>
          <cell r="N26">
            <v>0</v>
          </cell>
        </row>
        <row r="27">
          <cell r="A27" t="str">
            <v>303-101</v>
          </cell>
          <cell r="B27">
            <v>303</v>
          </cell>
          <cell r="C27">
            <v>101</v>
          </cell>
          <cell r="D27">
            <v>25</v>
          </cell>
          <cell r="E27">
            <v>0</v>
          </cell>
          <cell r="F27">
            <v>5.9382422802850353E-2</v>
          </cell>
          <cell r="G27">
            <v>5.9382422802850353E-2</v>
          </cell>
          <cell r="H27">
            <v>0.3644</v>
          </cell>
          <cell r="I27">
            <v>0</v>
          </cell>
          <cell r="J27">
            <v>0</v>
          </cell>
          <cell r="K27">
            <v>0</v>
          </cell>
          <cell r="L27">
            <v>0</v>
          </cell>
          <cell r="M27">
            <v>0</v>
          </cell>
          <cell r="N27">
            <v>0</v>
          </cell>
        </row>
        <row r="28">
          <cell r="A28" t="str">
            <v>303-102</v>
          </cell>
          <cell r="B28">
            <v>303</v>
          </cell>
          <cell r="C28">
            <v>102</v>
          </cell>
          <cell r="D28">
            <v>25</v>
          </cell>
          <cell r="E28">
            <v>0</v>
          </cell>
          <cell r="F28">
            <v>5.9382422802850353E-2</v>
          </cell>
          <cell r="G28">
            <v>5.9382422802850353E-2</v>
          </cell>
          <cell r="H28">
            <v>0</v>
          </cell>
          <cell r="I28">
            <v>0</v>
          </cell>
          <cell r="J28">
            <v>0</v>
          </cell>
          <cell r="K28">
            <v>0</v>
          </cell>
          <cell r="L28">
            <v>0</v>
          </cell>
          <cell r="M28">
            <v>0</v>
          </cell>
          <cell r="N28">
            <v>0</v>
          </cell>
        </row>
        <row r="29">
          <cell r="A29" t="str">
            <v>305-101</v>
          </cell>
          <cell r="B29">
            <v>305</v>
          </cell>
          <cell r="C29">
            <v>101</v>
          </cell>
          <cell r="D29">
            <v>10</v>
          </cell>
          <cell r="E29">
            <v>0</v>
          </cell>
          <cell r="F29">
            <v>2.3752969121140142E-2</v>
          </cell>
          <cell r="G29">
            <v>2.3752969121140142E-2</v>
          </cell>
          <cell r="H29">
            <v>4.82E-2</v>
          </cell>
          <cell r="I29">
            <v>0</v>
          </cell>
          <cell r="J29">
            <v>0</v>
          </cell>
          <cell r="K29">
            <v>0</v>
          </cell>
          <cell r="L29">
            <v>0</v>
          </cell>
          <cell r="M29">
            <v>0</v>
          </cell>
          <cell r="N29">
            <v>0</v>
          </cell>
        </row>
        <row r="30">
          <cell r="A30" t="str">
            <v>310-101</v>
          </cell>
          <cell r="B30">
            <v>310</v>
          </cell>
          <cell r="C30">
            <v>101</v>
          </cell>
          <cell r="D30">
            <v>12</v>
          </cell>
          <cell r="E30">
            <v>0</v>
          </cell>
          <cell r="F30">
            <v>2.8503562945368172E-2</v>
          </cell>
          <cell r="G30">
            <v>2.8503562945368172E-2</v>
          </cell>
          <cell r="H30">
            <v>0</v>
          </cell>
          <cell r="I30">
            <v>0</v>
          </cell>
          <cell r="J30">
            <v>0</v>
          </cell>
          <cell r="K30">
            <v>0</v>
          </cell>
          <cell r="L30">
            <v>0</v>
          </cell>
          <cell r="M30">
            <v>0</v>
          </cell>
          <cell r="N30">
            <v>0</v>
          </cell>
        </row>
        <row r="31">
          <cell r="A31" t="str">
            <v>311-101</v>
          </cell>
          <cell r="B31">
            <v>311</v>
          </cell>
          <cell r="C31">
            <v>101</v>
          </cell>
          <cell r="D31">
            <v>33</v>
          </cell>
          <cell r="E31">
            <v>0</v>
          </cell>
          <cell r="F31">
            <v>7.8384798099762468E-2</v>
          </cell>
          <cell r="G31">
            <v>7.8384798099762468E-2</v>
          </cell>
          <cell r="H31">
            <v>0</v>
          </cell>
          <cell r="I31">
            <v>0.1</v>
          </cell>
          <cell r="J31">
            <v>0.5</v>
          </cell>
          <cell r="K31">
            <v>0.155</v>
          </cell>
          <cell r="L31">
            <v>0</v>
          </cell>
          <cell r="M31">
            <v>0</v>
          </cell>
          <cell r="N31">
            <v>0</v>
          </cell>
        </row>
        <row r="32">
          <cell r="A32" t="str">
            <v>311-102</v>
          </cell>
          <cell r="B32">
            <v>311</v>
          </cell>
          <cell r="C32">
            <v>102</v>
          </cell>
          <cell r="D32">
            <v>10</v>
          </cell>
          <cell r="E32">
            <v>0</v>
          </cell>
          <cell r="F32">
            <v>2.3752969121140142E-2</v>
          </cell>
          <cell r="G32">
            <v>2.3752969121140142E-2</v>
          </cell>
          <cell r="H32">
            <v>0</v>
          </cell>
          <cell r="I32">
            <v>0</v>
          </cell>
          <cell r="J32">
            <v>0</v>
          </cell>
          <cell r="K32">
            <v>0</v>
          </cell>
          <cell r="L32">
            <v>0</v>
          </cell>
          <cell r="M32">
            <v>0</v>
          </cell>
          <cell r="N32">
            <v>6.9000000000000006E-2</v>
          </cell>
        </row>
        <row r="33">
          <cell r="A33" t="str">
            <v>312-101</v>
          </cell>
          <cell r="B33">
            <v>312</v>
          </cell>
          <cell r="C33">
            <v>101</v>
          </cell>
          <cell r="D33">
            <v>0</v>
          </cell>
          <cell r="E33">
            <v>0</v>
          </cell>
          <cell r="F33">
            <v>0</v>
          </cell>
          <cell r="G33">
            <v>0</v>
          </cell>
          <cell r="H33">
            <v>0</v>
          </cell>
          <cell r="I33">
            <v>0</v>
          </cell>
          <cell r="J33">
            <v>0</v>
          </cell>
          <cell r="K33">
            <v>0</v>
          </cell>
          <cell r="L33">
            <v>0</v>
          </cell>
          <cell r="M33">
            <v>0</v>
          </cell>
          <cell r="N33">
            <v>0</v>
          </cell>
        </row>
        <row r="34">
          <cell r="A34" t="str">
            <v>313-101</v>
          </cell>
          <cell r="B34">
            <v>313</v>
          </cell>
          <cell r="C34">
            <v>101</v>
          </cell>
          <cell r="D34">
            <v>10</v>
          </cell>
          <cell r="E34">
            <v>0</v>
          </cell>
          <cell r="F34">
            <v>2.3752969121140142E-2</v>
          </cell>
          <cell r="G34">
            <v>2.3752969121140142E-2</v>
          </cell>
          <cell r="H34">
            <v>0.1017</v>
          </cell>
          <cell r="I34">
            <v>0</v>
          </cell>
          <cell r="J34">
            <v>0</v>
          </cell>
          <cell r="K34">
            <v>0</v>
          </cell>
          <cell r="L34">
            <v>0</v>
          </cell>
          <cell r="M34">
            <v>0</v>
          </cell>
          <cell r="N34">
            <v>0</v>
          </cell>
        </row>
        <row r="35">
          <cell r="A35" t="str">
            <v>330-101</v>
          </cell>
          <cell r="B35">
            <v>330</v>
          </cell>
          <cell r="C35">
            <v>101</v>
          </cell>
          <cell r="D35">
            <v>14</v>
          </cell>
          <cell r="E35">
            <v>0</v>
          </cell>
          <cell r="F35">
            <v>3.3254156769596199E-2</v>
          </cell>
          <cell r="G35">
            <v>3.3254156769596199E-2</v>
          </cell>
          <cell r="H35">
            <v>0</v>
          </cell>
          <cell r="I35">
            <v>0</v>
          </cell>
          <cell r="J35">
            <v>0</v>
          </cell>
          <cell r="K35">
            <v>0</v>
          </cell>
          <cell r="L35">
            <v>0</v>
          </cell>
          <cell r="M35">
            <v>0</v>
          </cell>
          <cell r="N35">
            <v>0</v>
          </cell>
        </row>
        <row r="36">
          <cell r="A36" t="str">
            <v>392-101</v>
          </cell>
          <cell r="B36">
            <v>392</v>
          </cell>
          <cell r="C36">
            <v>101</v>
          </cell>
          <cell r="D36">
            <v>1</v>
          </cell>
          <cell r="E36">
            <v>0</v>
          </cell>
          <cell r="F36">
            <v>2.3752969121140144E-3</v>
          </cell>
          <cell r="G36">
            <v>2.3752969121140144E-3</v>
          </cell>
          <cell r="H36">
            <v>0</v>
          </cell>
          <cell r="I36">
            <v>0</v>
          </cell>
          <cell r="J36">
            <v>0</v>
          </cell>
          <cell r="K36">
            <v>0</v>
          </cell>
          <cell r="L36">
            <v>0</v>
          </cell>
          <cell r="M36">
            <v>0</v>
          </cell>
          <cell r="N36">
            <v>0</v>
          </cell>
        </row>
        <row r="37">
          <cell r="A37" t="str">
            <v>400-101</v>
          </cell>
          <cell r="B37">
            <v>400</v>
          </cell>
          <cell r="C37">
            <v>101</v>
          </cell>
          <cell r="D37">
            <v>3</v>
          </cell>
          <cell r="E37">
            <v>0</v>
          </cell>
          <cell r="F37">
            <v>7.1258907363420431E-3</v>
          </cell>
          <cell r="G37">
            <v>7.1258907363420431E-3</v>
          </cell>
          <cell r="H37">
            <v>0</v>
          </cell>
          <cell r="I37">
            <v>0</v>
          </cell>
          <cell r="J37">
            <v>0</v>
          </cell>
          <cell r="K37">
            <v>0</v>
          </cell>
          <cell r="L37">
            <v>0</v>
          </cell>
          <cell r="M37">
            <v>0</v>
          </cell>
          <cell r="N37">
            <v>0</v>
          </cell>
        </row>
        <row r="38">
          <cell r="A38" t="str">
            <v>500-101</v>
          </cell>
          <cell r="B38">
            <v>500</v>
          </cell>
          <cell r="C38">
            <v>101</v>
          </cell>
          <cell r="D38">
            <v>3</v>
          </cell>
          <cell r="E38">
            <v>0</v>
          </cell>
          <cell r="F38">
            <v>7.1258907363420431E-3</v>
          </cell>
          <cell r="G38">
            <v>7.1258907363420431E-3</v>
          </cell>
          <cell r="H38">
            <v>0</v>
          </cell>
          <cell r="I38">
            <v>0.25</v>
          </cell>
          <cell r="J38">
            <v>0</v>
          </cell>
          <cell r="K38">
            <v>8.6999999999999994E-2</v>
          </cell>
          <cell r="L38">
            <v>0</v>
          </cell>
          <cell r="M38">
            <v>0</v>
          </cell>
          <cell r="N38">
            <v>0</v>
          </cell>
        </row>
        <row r="39">
          <cell r="A39" t="str">
            <v>501-101</v>
          </cell>
          <cell r="B39">
            <v>501</v>
          </cell>
          <cell r="C39">
            <v>101</v>
          </cell>
          <cell r="D39">
            <v>16</v>
          </cell>
          <cell r="E39">
            <v>0</v>
          </cell>
          <cell r="F39">
            <v>3.800475059382423E-2</v>
          </cell>
          <cell r="G39">
            <v>3.800475059382423E-2</v>
          </cell>
          <cell r="H39">
            <v>0</v>
          </cell>
          <cell r="I39">
            <v>0</v>
          </cell>
          <cell r="J39">
            <v>0</v>
          </cell>
          <cell r="K39">
            <v>0</v>
          </cell>
          <cell r="L39">
            <v>0</v>
          </cell>
          <cell r="M39">
            <v>0</v>
          </cell>
          <cell r="N39">
            <v>0</v>
          </cell>
        </row>
        <row r="40">
          <cell r="A40" t="str">
            <v>502-101</v>
          </cell>
          <cell r="B40">
            <v>502</v>
          </cell>
          <cell r="C40">
            <v>101</v>
          </cell>
          <cell r="D40">
            <v>25</v>
          </cell>
          <cell r="E40">
            <v>0</v>
          </cell>
          <cell r="F40">
            <v>5.9382422802850353E-2</v>
          </cell>
          <cell r="G40">
            <v>5.9382422802850353E-2</v>
          </cell>
          <cell r="H40">
            <v>0</v>
          </cell>
          <cell r="I40">
            <v>0</v>
          </cell>
          <cell r="J40">
            <v>0</v>
          </cell>
          <cell r="K40">
            <v>0</v>
          </cell>
          <cell r="L40">
            <v>0.16</v>
          </cell>
          <cell r="M40">
            <v>0.77</v>
          </cell>
          <cell r="N40">
            <v>0</v>
          </cell>
        </row>
        <row r="41">
          <cell r="A41" t="str">
            <v>502-102</v>
          </cell>
          <cell r="B41">
            <v>502</v>
          </cell>
          <cell r="C41">
            <v>102</v>
          </cell>
          <cell r="D41">
            <v>6</v>
          </cell>
          <cell r="E41">
            <v>0</v>
          </cell>
          <cell r="F41">
            <v>1.4251781472684086E-2</v>
          </cell>
          <cell r="G41">
            <v>1.4251781472684086E-2</v>
          </cell>
          <cell r="H41">
            <v>0</v>
          </cell>
          <cell r="I41">
            <v>0</v>
          </cell>
          <cell r="J41">
            <v>0</v>
          </cell>
          <cell r="K41">
            <v>0</v>
          </cell>
          <cell r="L41">
            <v>0</v>
          </cell>
          <cell r="M41">
            <v>0</v>
          </cell>
          <cell r="N41">
            <v>0.29199999999999998</v>
          </cell>
        </row>
        <row r="42">
          <cell r="A42" t="str">
            <v>503-101</v>
          </cell>
          <cell r="B42">
            <v>503</v>
          </cell>
          <cell r="C42">
            <v>101</v>
          </cell>
          <cell r="D42">
            <v>23</v>
          </cell>
          <cell r="E42">
            <v>0</v>
          </cell>
          <cell r="F42">
            <v>5.4631828978622329E-2</v>
          </cell>
          <cell r="G42">
            <v>5.4631828978622329E-2</v>
          </cell>
          <cell r="H42">
            <v>0</v>
          </cell>
          <cell r="I42">
            <v>0</v>
          </cell>
          <cell r="J42">
            <v>0</v>
          </cell>
          <cell r="K42">
            <v>0</v>
          </cell>
          <cell r="L42">
            <v>0.16</v>
          </cell>
          <cell r="M42">
            <v>0</v>
          </cell>
          <cell r="N42">
            <v>0</v>
          </cell>
        </row>
        <row r="43">
          <cell r="A43" t="str">
            <v>504-101</v>
          </cell>
          <cell r="B43">
            <v>504</v>
          </cell>
          <cell r="C43">
            <v>101</v>
          </cell>
          <cell r="D43">
            <v>3</v>
          </cell>
          <cell r="E43">
            <v>0</v>
          </cell>
          <cell r="F43">
            <v>7.1258907363420431E-3</v>
          </cell>
          <cell r="G43">
            <v>7.1258907363420431E-3</v>
          </cell>
          <cell r="H43">
            <v>0</v>
          </cell>
          <cell r="I43">
            <v>0</v>
          </cell>
          <cell r="J43">
            <v>0</v>
          </cell>
          <cell r="K43">
            <v>0</v>
          </cell>
          <cell r="L43">
            <v>0</v>
          </cell>
          <cell r="M43">
            <v>0</v>
          </cell>
          <cell r="N43">
            <v>0</v>
          </cell>
        </row>
        <row r="44">
          <cell r="A44" t="str">
            <v>521-101</v>
          </cell>
          <cell r="B44">
            <v>521</v>
          </cell>
          <cell r="C44">
            <v>101</v>
          </cell>
          <cell r="D44">
            <v>6</v>
          </cell>
          <cell r="E44">
            <v>0</v>
          </cell>
          <cell r="F44">
            <v>1.4251781472684086E-2</v>
          </cell>
          <cell r="G44">
            <v>1.4251781472684086E-2</v>
          </cell>
          <cell r="H44">
            <v>0</v>
          </cell>
          <cell r="I44">
            <v>0</v>
          </cell>
          <cell r="J44">
            <v>0</v>
          </cell>
          <cell r="K44">
            <v>0.113</v>
          </cell>
          <cell r="L44">
            <v>0</v>
          </cell>
          <cell r="M44">
            <v>0</v>
          </cell>
          <cell r="N44">
            <v>5.0000000000000001E-3</v>
          </cell>
        </row>
        <row r="45">
          <cell r="A45" t="str">
            <v>522-101</v>
          </cell>
          <cell r="B45">
            <v>522</v>
          </cell>
          <cell r="C45">
            <v>101</v>
          </cell>
          <cell r="D45">
            <v>14</v>
          </cell>
          <cell r="E45">
            <v>0</v>
          </cell>
          <cell r="F45">
            <v>3.3254156769596199E-2</v>
          </cell>
          <cell r="G45">
            <v>3.3254156769596199E-2</v>
          </cell>
          <cell r="H45">
            <v>0</v>
          </cell>
          <cell r="I45">
            <v>0.05</v>
          </cell>
          <cell r="J45">
            <v>0</v>
          </cell>
          <cell r="K45">
            <v>0</v>
          </cell>
          <cell r="L45">
            <v>0</v>
          </cell>
          <cell r="M45">
            <v>0</v>
          </cell>
          <cell r="N45">
            <v>0</v>
          </cell>
        </row>
        <row r="46">
          <cell r="A46" t="str">
            <v>523-101</v>
          </cell>
          <cell r="B46">
            <v>523</v>
          </cell>
          <cell r="C46">
            <v>101</v>
          </cell>
          <cell r="D46">
            <v>22</v>
          </cell>
          <cell r="E46">
            <v>0</v>
          </cell>
          <cell r="F46">
            <v>5.2256532066508314E-2</v>
          </cell>
          <cell r="G46">
            <v>5.2256532066508314E-2</v>
          </cell>
          <cell r="H46">
            <v>0</v>
          </cell>
          <cell r="I46">
            <v>0</v>
          </cell>
          <cell r="J46">
            <v>0</v>
          </cell>
          <cell r="K46">
            <v>0</v>
          </cell>
          <cell r="L46">
            <v>0</v>
          </cell>
          <cell r="M46">
            <v>0</v>
          </cell>
          <cell r="N46">
            <v>3.1E-2</v>
          </cell>
        </row>
        <row r="47">
          <cell r="A47" t="str">
            <v>524-101</v>
          </cell>
          <cell r="B47">
            <v>524</v>
          </cell>
          <cell r="C47">
            <v>101</v>
          </cell>
          <cell r="D47">
            <v>3</v>
          </cell>
          <cell r="E47">
            <v>0</v>
          </cell>
          <cell r="F47">
            <v>7.1258907363420431E-3</v>
          </cell>
          <cell r="G47">
            <v>7.1258907363420431E-3</v>
          </cell>
          <cell r="H47">
            <v>0</v>
          </cell>
          <cell r="I47">
            <v>0</v>
          </cell>
          <cell r="J47">
            <v>0</v>
          </cell>
          <cell r="K47">
            <v>0</v>
          </cell>
          <cell r="L47">
            <v>0</v>
          </cell>
          <cell r="M47">
            <v>0</v>
          </cell>
          <cell r="N47">
            <v>0</v>
          </cell>
        </row>
        <row r="48">
          <cell r="A48" t="str">
            <v>525-101</v>
          </cell>
          <cell r="B48">
            <v>525</v>
          </cell>
          <cell r="C48">
            <v>101</v>
          </cell>
          <cell r="D48">
            <v>7</v>
          </cell>
          <cell r="E48">
            <v>0</v>
          </cell>
          <cell r="F48">
            <v>1.66270783847981E-2</v>
          </cell>
          <cell r="G48">
            <v>1.66270783847981E-2</v>
          </cell>
          <cell r="H48">
            <v>0</v>
          </cell>
          <cell r="I48">
            <v>0</v>
          </cell>
          <cell r="J48">
            <v>0</v>
          </cell>
          <cell r="K48">
            <v>0</v>
          </cell>
          <cell r="L48">
            <v>0</v>
          </cell>
          <cell r="M48">
            <v>0</v>
          </cell>
          <cell r="N48">
            <v>0</v>
          </cell>
        </row>
        <row r="49">
          <cell r="A49" t="str">
            <v>543-101</v>
          </cell>
          <cell r="B49">
            <v>543</v>
          </cell>
          <cell r="C49">
            <v>101</v>
          </cell>
          <cell r="D49">
            <v>4</v>
          </cell>
          <cell r="E49">
            <v>0</v>
          </cell>
          <cell r="F49">
            <v>9.5011876484560574E-3</v>
          </cell>
          <cell r="G49">
            <v>9.5011876484560574E-3</v>
          </cell>
          <cell r="H49">
            <v>0</v>
          </cell>
          <cell r="I49">
            <v>0</v>
          </cell>
          <cell r="J49">
            <v>0</v>
          </cell>
          <cell r="K49">
            <v>1.2999999999999999E-2</v>
          </cell>
          <cell r="L49">
            <v>0</v>
          </cell>
          <cell r="M49">
            <v>0</v>
          </cell>
          <cell r="N49">
            <v>0</v>
          </cell>
        </row>
        <row r="50">
          <cell r="A50" t="str">
            <v>544-101</v>
          </cell>
          <cell r="B50">
            <v>544</v>
          </cell>
          <cell r="C50">
            <v>101</v>
          </cell>
          <cell r="D50">
            <v>7</v>
          </cell>
          <cell r="E50">
            <v>0</v>
          </cell>
          <cell r="F50">
            <v>1.66270783847981E-2</v>
          </cell>
          <cell r="G50">
            <v>1.66270783847981E-2</v>
          </cell>
          <cell r="H50">
            <v>0</v>
          </cell>
          <cell r="I50">
            <v>0</v>
          </cell>
          <cell r="J50">
            <v>0</v>
          </cell>
          <cell r="K50">
            <v>0</v>
          </cell>
          <cell r="L50">
            <v>0.11</v>
          </cell>
          <cell r="M50">
            <v>0</v>
          </cell>
          <cell r="N50">
            <v>0</v>
          </cell>
        </row>
        <row r="51">
          <cell r="A51" t="str">
            <v>544-102</v>
          </cell>
          <cell r="B51">
            <v>544</v>
          </cell>
          <cell r="C51">
            <v>102</v>
          </cell>
          <cell r="D51">
            <v>0</v>
          </cell>
          <cell r="E51">
            <v>0</v>
          </cell>
          <cell r="F51">
            <v>0</v>
          </cell>
          <cell r="G51">
            <v>0</v>
          </cell>
          <cell r="H51">
            <v>0</v>
          </cell>
          <cell r="I51">
            <v>0</v>
          </cell>
          <cell r="J51">
            <v>0</v>
          </cell>
          <cell r="K51">
            <v>0</v>
          </cell>
          <cell r="L51">
            <v>0</v>
          </cell>
          <cell r="M51">
            <v>0</v>
          </cell>
          <cell r="N51">
            <v>6.9000000000000006E-2</v>
          </cell>
        </row>
        <row r="52">
          <cell r="A52" t="str">
            <v>545-101</v>
          </cell>
          <cell r="B52">
            <v>545</v>
          </cell>
          <cell r="C52">
            <v>101</v>
          </cell>
          <cell r="D52">
            <v>9</v>
          </cell>
          <cell r="E52">
            <v>0</v>
          </cell>
          <cell r="F52">
            <v>2.1377672209026127E-2</v>
          </cell>
          <cell r="G52">
            <v>2.1377672209026127E-2</v>
          </cell>
          <cell r="H52">
            <v>0</v>
          </cell>
          <cell r="I52">
            <v>0</v>
          </cell>
          <cell r="J52">
            <v>0</v>
          </cell>
          <cell r="K52">
            <v>0</v>
          </cell>
          <cell r="L52">
            <v>0.56999999999999995</v>
          </cell>
          <cell r="M52">
            <v>0.23</v>
          </cell>
          <cell r="N52">
            <v>0</v>
          </cell>
        </row>
        <row r="53">
          <cell r="A53" t="str">
            <v>545-102</v>
          </cell>
          <cell r="B53">
            <v>545</v>
          </cell>
          <cell r="C53">
            <v>102</v>
          </cell>
          <cell r="D53">
            <v>1</v>
          </cell>
          <cell r="E53">
            <v>0</v>
          </cell>
          <cell r="F53">
            <v>2.3752969121140144E-3</v>
          </cell>
          <cell r="G53">
            <v>2.3752969121140144E-3</v>
          </cell>
          <cell r="H53">
            <v>0</v>
          </cell>
          <cell r="I53">
            <v>0</v>
          </cell>
          <cell r="J53">
            <v>0</v>
          </cell>
          <cell r="K53">
            <v>0</v>
          </cell>
          <cell r="L53">
            <v>0</v>
          </cell>
          <cell r="M53">
            <v>0</v>
          </cell>
          <cell r="N53">
            <v>0.33700000000000002</v>
          </cell>
        </row>
        <row r="54">
          <cell r="A54" t="str">
            <v>592-101</v>
          </cell>
          <cell r="B54">
            <v>592</v>
          </cell>
          <cell r="C54">
            <v>101</v>
          </cell>
          <cell r="D54">
            <v>1</v>
          </cell>
          <cell r="E54">
            <v>0</v>
          </cell>
          <cell r="F54">
            <v>2.3752969121140144E-3</v>
          </cell>
          <cell r="G54">
            <v>2.3752969121140144E-3</v>
          </cell>
          <cell r="H54">
            <v>0</v>
          </cell>
          <cell r="I54">
            <v>0</v>
          </cell>
          <cell r="J54">
            <v>0.5</v>
          </cell>
          <cell r="K54">
            <v>0</v>
          </cell>
          <cell r="L54">
            <v>0</v>
          </cell>
          <cell r="M54">
            <v>0</v>
          </cell>
          <cell r="N54">
            <v>0</v>
          </cell>
        </row>
        <row r="55">
          <cell r="A55" t="str">
            <v>593-101</v>
          </cell>
          <cell r="B55">
            <v>593</v>
          </cell>
          <cell r="C55">
            <v>101</v>
          </cell>
          <cell r="D55">
            <v>3</v>
          </cell>
          <cell r="E55">
            <v>0</v>
          </cell>
          <cell r="F55">
            <v>7.1258907363420431E-3</v>
          </cell>
          <cell r="G55">
            <v>7.1258907363420431E-3</v>
          </cell>
          <cell r="H55">
            <v>0</v>
          </cell>
          <cell r="I55">
            <v>0.25</v>
          </cell>
          <cell r="J55">
            <v>0</v>
          </cell>
          <cell r="K55">
            <v>0</v>
          </cell>
          <cell r="L55">
            <v>0</v>
          </cell>
          <cell r="M55">
            <v>0</v>
          </cell>
          <cell r="N55">
            <v>0</v>
          </cell>
        </row>
        <row r="56">
          <cell r="A56" t="str">
            <v>600-101</v>
          </cell>
          <cell r="B56">
            <v>600</v>
          </cell>
          <cell r="C56">
            <v>101</v>
          </cell>
          <cell r="D56">
            <v>1</v>
          </cell>
          <cell r="E56">
            <v>0</v>
          </cell>
          <cell r="F56">
            <v>2.3752969121140144E-3</v>
          </cell>
          <cell r="G56">
            <v>2.3752969121140144E-3</v>
          </cell>
          <cell r="H56">
            <v>0</v>
          </cell>
          <cell r="I56">
            <v>0</v>
          </cell>
          <cell r="J56">
            <v>0</v>
          </cell>
          <cell r="K56">
            <v>2.5000000000000001E-2</v>
          </cell>
          <cell r="L56">
            <v>0</v>
          </cell>
          <cell r="M56">
            <v>0</v>
          </cell>
          <cell r="N56">
            <v>0</v>
          </cell>
        </row>
        <row r="57">
          <cell r="A57" t="str">
            <v>601-101</v>
          </cell>
          <cell r="B57">
            <v>601</v>
          </cell>
          <cell r="C57">
            <v>101</v>
          </cell>
          <cell r="D57">
            <v>2</v>
          </cell>
          <cell r="E57">
            <v>0</v>
          </cell>
          <cell r="F57">
            <v>4.7505938242280287E-3</v>
          </cell>
          <cell r="G57">
            <v>4.7505938242280287E-3</v>
          </cell>
          <cell r="H57">
            <v>0</v>
          </cell>
          <cell r="I57">
            <v>0</v>
          </cell>
          <cell r="J57">
            <v>0</v>
          </cell>
          <cell r="K57">
            <v>0</v>
          </cell>
          <cell r="L57">
            <v>0</v>
          </cell>
          <cell r="M57">
            <v>0</v>
          </cell>
          <cell r="N57">
            <v>0</v>
          </cell>
        </row>
        <row r="58">
          <cell r="A58" t="str">
            <v>620-101</v>
          </cell>
          <cell r="B58">
            <v>620</v>
          </cell>
          <cell r="C58">
            <v>101</v>
          </cell>
          <cell r="D58">
            <v>12</v>
          </cell>
          <cell r="E58">
            <v>0</v>
          </cell>
          <cell r="F58">
            <v>2.8503562945368172E-2</v>
          </cell>
          <cell r="G58">
            <v>2.8503562945368172E-2</v>
          </cell>
          <cell r="H58">
            <v>0</v>
          </cell>
          <cell r="I58">
            <v>0.1</v>
          </cell>
          <cell r="J58">
            <v>0</v>
          </cell>
          <cell r="K58">
            <v>0</v>
          </cell>
          <cell r="L58">
            <v>0</v>
          </cell>
          <cell r="M58">
            <v>0</v>
          </cell>
          <cell r="N58">
            <v>0</v>
          </cell>
        </row>
        <row r="59">
          <cell r="A59" t="str">
            <v>650-101</v>
          </cell>
          <cell r="B59">
            <v>650</v>
          </cell>
          <cell r="C59">
            <v>101</v>
          </cell>
          <cell r="D59">
            <v>10</v>
          </cell>
          <cell r="E59">
            <v>0</v>
          </cell>
          <cell r="F59">
            <v>2.3752969121140142E-2</v>
          </cell>
          <cell r="G59">
            <v>2.3752969121140142E-2</v>
          </cell>
          <cell r="H59">
            <v>0</v>
          </cell>
          <cell r="I59">
            <v>0</v>
          </cell>
          <cell r="J59">
            <v>0</v>
          </cell>
          <cell r="K59">
            <v>0</v>
          </cell>
          <cell r="L59">
            <v>0</v>
          </cell>
          <cell r="M59">
            <v>0</v>
          </cell>
          <cell r="N59">
            <v>0</v>
          </cell>
        </row>
        <row r="60">
          <cell r="A60" t="str">
            <v>651-101</v>
          </cell>
          <cell r="B60">
            <v>651</v>
          </cell>
          <cell r="C60">
            <v>101</v>
          </cell>
          <cell r="D60">
            <v>0</v>
          </cell>
          <cell r="E60">
            <v>0</v>
          </cell>
          <cell r="F60">
            <v>0</v>
          </cell>
          <cell r="G60">
            <v>0</v>
          </cell>
          <cell r="H60">
            <v>0</v>
          </cell>
          <cell r="I60">
            <v>0</v>
          </cell>
          <cell r="J60">
            <v>0</v>
          </cell>
          <cell r="K60">
            <v>0.13500000000000001</v>
          </cell>
          <cell r="L60">
            <v>0</v>
          </cell>
          <cell r="M60">
            <v>0</v>
          </cell>
          <cell r="N60">
            <v>0</v>
          </cell>
        </row>
        <row r="61">
          <cell r="A61" t="str">
            <v>654-102</v>
          </cell>
          <cell r="B61">
            <v>654</v>
          </cell>
          <cell r="C61">
            <v>102</v>
          </cell>
          <cell r="D61">
            <v>0</v>
          </cell>
          <cell r="E61">
            <v>0</v>
          </cell>
          <cell r="F61">
            <v>0</v>
          </cell>
          <cell r="G61">
            <v>0</v>
          </cell>
          <cell r="H61">
            <v>0</v>
          </cell>
          <cell r="I61">
            <v>0</v>
          </cell>
          <cell r="J61">
            <v>0</v>
          </cell>
          <cell r="K61">
            <v>0</v>
          </cell>
          <cell r="L61">
            <v>0</v>
          </cell>
          <cell r="M61">
            <v>0</v>
          </cell>
          <cell r="N61">
            <v>6.6000000000000003E-2</v>
          </cell>
        </row>
        <row r="62">
          <cell r="A62" t="str">
            <v>680-101</v>
          </cell>
          <cell r="B62">
            <v>680</v>
          </cell>
          <cell r="C62">
            <v>101</v>
          </cell>
          <cell r="D62">
            <v>26</v>
          </cell>
          <cell r="E62">
            <v>0</v>
          </cell>
          <cell r="F62">
            <v>6.1757719714964368E-2</v>
          </cell>
          <cell r="G62">
            <v>6.1757719714964368E-2</v>
          </cell>
          <cell r="H62">
            <v>0</v>
          </cell>
          <cell r="I62">
            <v>0</v>
          </cell>
          <cell r="J62">
            <v>0</v>
          </cell>
          <cell r="K62">
            <v>0</v>
          </cell>
          <cell r="L62">
            <v>0</v>
          </cell>
          <cell r="M62">
            <v>0</v>
          </cell>
          <cell r="N62">
            <v>0</v>
          </cell>
        </row>
        <row r="63">
          <cell r="A63" t="str">
            <v>Total</v>
          </cell>
          <cell r="B63">
            <v>0</v>
          </cell>
          <cell r="C63">
            <v>0</v>
          </cell>
          <cell r="D63">
            <v>453</v>
          </cell>
          <cell r="E63">
            <v>0</v>
          </cell>
          <cell r="F63">
            <v>421</v>
          </cell>
          <cell r="G63">
            <v>421</v>
          </cell>
          <cell r="H63">
            <v>404</v>
          </cell>
          <cell r="I63">
            <v>0</v>
          </cell>
          <cell r="J63">
            <v>0</v>
          </cell>
          <cell r="K63">
            <v>0</v>
          </cell>
          <cell r="L63">
            <v>0</v>
          </cell>
          <cell r="M63">
            <v>0</v>
          </cell>
          <cell r="N63">
            <v>0</v>
          </cell>
        </row>
        <row r="77">
          <cell r="B77">
            <v>100</v>
          </cell>
        </row>
        <row r="78">
          <cell r="B78">
            <v>200</v>
          </cell>
        </row>
        <row r="79">
          <cell r="B79">
            <v>201</v>
          </cell>
        </row>
        <row r="80">
          <cell r="B80">
            <v>205</v>
          </cell>
        </row>
        <row r="81">
          <cell r="B81">
            <v>210</v>
          </cell>
        </row>
        <row r="82">
          <cell r="B82">
            <v>211</v>
          </cell>
        </row>
        <row r="83">
          <cell r="B83">
            <v>212</v>
          </cell>
        </row>
        <row r="84">
          <cell r="B84">
            <v>213</v>
          </cell>
        </row>
        <row r="85">
          <cell r="B85">
            <v>214</v>
          </cell>
        </row>
        <row r="86">
          <cell r="B86">
            <v>293</v>
          </cell>
        </row>
        <row r="87">
          <cell r="B87">
            <v>400</v>
          </cell>
        </row>
        <row r="88">
          <cell r="B88">
            <v>600</v>
          </cell>
        </row>
        <row r="89">
          <cell r="B89">
            <v>601</v>
          </cell>
        </row>
        <row r="90">
          <cell r="B90">
            <v>620</v>
          </cell>
        </row>
        <row r="91">
          <cell r="B91">
            <v>650</v>
          </cell>
        </row>
        <row r="92">
          <cell r="B92">
            <v>651</v>
          </cell>
        </row>
        <row r="93">
          <cell r="B93">
            <v>654</v>
          </cell>
        </row>
        <row r="94">
          <cell r="B94">
            <v>680</v>
          </cell>
        </row>
        <row r="95">
          <cell r="B95">
            <v>690</v>
          </cell>
        </row>
        <row r="96">
          <cell r="B96">
            <v>800</v>
          </cell>
        </row>
        <row r="97">
          <cell r="B97">
            <v>900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Key Ratios"/>
      <sheetName val="MACRO"/>
      <sheetName val="NOTES"/>
      <sheetName val="Bal_ExternalReporting"/>
      <sheetName val="Operat_ExternalReporting"/>
      <sheetName val="SCHANGES_ExternalReporting"/>
      <sheetName val="Interest accrual"/>
      <sheetName val="GL_DETAIL"/>
      <sheetName val="BALANCE"/>
      <sheetName val="Bal_side_land_SCH3"/>
      <sheetName val="ADJUSTMT"/>
      <sheetName val="Operat_Cond_land (2)"/>
      <sheetName val="Operat_Cond_land"/>
      <sheetName val="Operating_qtr"/>
      <sheetName val="OperatQTR_Cond_land_SCH2 "/>
      <sheetName val="TOWNOPERATING_LAND"/>
      <sheetName val="Operst_variance (2)"/>
      <sheetName val="Explanation"/>
      <sheetName val="Operst_variance"/>
      <sheetName val="CFLOW"/>
      <sheetName val="CapexpQTR_SCH1"/>
      <sheetName val="Capexp"/>
      <sheetName val="Cap_Sum_Activity (2)"/>
      <sheetName val="CapexpSum"/>
      <sheetName val="SCHANGES"/>
      <sheetName val="SUPPLMT"/>
      <sheetName val="Cap_Sum_Activity"/>
      <sheetName val="DATA"/>
      <sheetName val="OPERATNG"/>
      <sheetName val="TAXES (2)"/>
      <sheetName val="TAXES (3)"/>
      <sheetName val="2002taxes"/>
      <sheetName val="TAXES_by_gl"/>
      <sheetName val="TAXES_by_yr"/>
      <sheetName val="Regul_Assets_Word"/>
      <sheetName val="Regul_Assets"/>
      <sheetName val="PERFORM"/>
      <sheetName val="LASTYR"/>
      <sheetName val="AVGCUST"/>
      <sheetName val="Sheet1"/>
      <sheetName val="BAL_QUARTER"/>
      <sheetName val="CAPITALEXP"/>
      <sheetName val="Bal_side"/>
      <sheetName val="TOWNOPERATING"/>
      <sheetName val="Operating_qtr (3)"/>
      <sheetName val="Operating_qtr (2)"/>
      <sheetName val="Operating_qtr_L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26">
          <cell r="C226">
            <v>-24501263.469999999</v>
          </cell>
        </row>
        <row r="227">
          <cell r="C227">
            <v>0</v>
          </cell>
        </row>
        <row r="228">
          <cell r="C228">
            <v>-57474497.670000002</v>
          </cell>
        </row>
        <row r="229">
          <cell r="C229">
            <v>0</v>
          </cell>
        </row>
        <row r="233">
          <cell r="C233">
            <v>-827.77</v>
          </cell>
        </row>
        <row r="234">
          <cell r="C234">
            <v>0</v>
          </cell>
        </row>
        <row r="235">
          <cell r="C235">
            <v>0</v>
          </cell>
        </row>
        <row r="236">
          <cell r="C236">
            <v>0</v>
          </cell>
        </row>
        <row r="237">
          <cell r="C237">
            <v>-622810.14</v>
          </cell>
        </row>
        <row r="238">
          <cell r="C238">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B. Setup"/>
      <sheetName val="2f. Labour Summary -Validation"/>
      <sheetName val="3a. Summary-2012 Operating"/>
      <sheetName val="Summary - Operating-old"/>
      <sheetName val="3b. Summary-2012 Capital"/>
      <sheetName val="OEB Accts"/>
      <sheetName val="3c. Summary-Operating by Year"/>
      <sheetName val="3d. Summary-Capital by Year"/>
    </sheetNames>
    <sheetDataSet>
      <sheetData sheetId="0"/>
      <sheetData sheetId="1"/>
      <sheetData sheetId="2"/>
      <sheetData sheetId="3"/>
      <sheetData sheetId="4"/>
      <sheetData sheetId="5"/>
      <sheetData sheetId="6"/>
      <sheetData sheetId="7"/>
      <sheetData sheetId="8"/>
      <sheetData sheetId="9">
        <row r="123">
          <cell r="A123" t="str">
            <v>W35</v>
          </cell>
          <cell r="B123">
            <v>1500</v>
          </cell>
        </row>
        <row r="124">
          <cell r="A124" t="str">
            <v>W40</v>
          </cell>
          <cell r="B124">
            <v>1710</v>
          </cell>
        </row>
        <row r="125">
          <cell r="A125" t="str">
            <v>P35</v>
          </cell>
          <cell r="B125">
            <v>1540</v>
          </cell>
        </row>
        <row r="126">
          <cell r="A126" t="str">
            <v>P40</v>
          </cell>
          <cell r="B126">
            <v>1700</v>
          </cell>
        </row>
        <row r="131">
          <cell r="A131" t="str">
            <v>Union</v>
          </cell>
          <cell r="B131" t="str">
            <v>Full Time - Temporary</v>
          </cell>
          <cell r="C131" t="str">
            <v>P</v>
          </cell>
        </row>
        <row r="132">
          <cell r="A132" t="str">
            <v>Non-Union</v>
          </cell>
          <cell r="B132" t="str">
            <v>Full Time - Permanent</v>
          </cell>
          <cell r="C132" t="str">
            <v>W</v>
          </cell>
        </row>
      </sheetData>
      <sheetData sheetId="10"/>
      <sheetData sheetId="11"/>
      <sheetData sheetId="12"/>
      <sheetData sheetId="13"/>
      <sheetData sheetId="14"/>
      <sheetData sheetId="15"/>
      <sheetData sheetId="16"/>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lf Concord"/>
      <sheetName val="FinStateOperMAY98"/>
      <sheetName val="FinStateOperJUNE98"/>
      <sheetName val="FinStateOperJULY98"/>
      <sheetName val="FinStateOperAUGUST98"/>
      <sheetName val="FinStateOperSEPTEMBER98"/>
      <sheetName val="FinStateOperOCTOBER98"/>
      <sheetName val="consolNOVEMBER98"/>
      <sheetName val="printnetindOCTOBER98"/>
      <sheetName val="printnetcombOCTOBER98"/>
      <sheetName val="OCT PRELIM MONTHLY RESULTS"/>
      <sheetName val="FinStatOCTOBER98"/>
      <sheetName val="consolOCTOBER98"/>
      <sheetName val="NOV PRELIM MONTHLY RESULTS"/>
      <sheetName val="MapTable"/>
    </sheetNames>
    <sheetDataSet>
      <sheetData sheetId="0" refreshError="1"/>
      <sheetData sheetId="1" refreshError="1">
        <row r="1">
          <cell r="A1" t="str">
            <v>ST. JOSEPH PRINTING LIMITED</v>
          </cell>
          <cell r="W1" t="str">
            <v>ST. JOSEPH PRINTING LIMITED</v>
          </cell>
        </row>
        <row r="2">
          <cell r="A2" t="str">
            <v>CONSOLIDATED INCOME STATEMENT</v>
          </cell>
          <cell r="W2" t="str">
            <v>CONSOLIDATED INCOME STATEMENT</v>
          </cell>
        </row>
        <row r="3">
          <cell r="A3" t="str">
            <v>MONTH OF MAY 1998</v>
          </cell>
          <cell r="W3" t="str">
            <v>FIVE MONTH PERIOD ENDING  MAY 1998</v>
          </cell>
        </row>
        <row r="5">
          <cell r="F5" t="str">
            <v>1998 Actual</v>
          </cell>
          <cell r="L5" t="str">
            <v>1998 Budget</v>
          </cell>
          <cell r="R5" t="str">
            <v>1997 Actual</v>
          </cell>
        </row>
        <row r="6">
          <cell r="E6" t="str">
            <v>$</v>
          </cell>
          <cell r="G6" t="str">
            <v>Sls %</v>
          </cell>
          <cell r="I6" t="str">
            <v>VA %</v>
          </cell>
          <cell r="K6" t="str">
            <v>$</v>
          </cell>
          <cell r="M6" t="str">
            <v>Sls %</v>
          </cell>
          <cell r="O6" t="str">
            <v>VA %</v>
          </cell>
          <cell r="Q6" t="str">
            <v>$</v>
          </cell>
          <cell r="S6" t="str">
            <v>Sls %</v>
          </cell>
          <cell r="U6" t="str">
            <v>VA %</v>
          </cell>
        </row>
        <row r="8">
          <cell r="A8" t="str">
            <v>SALES</v>
          </cell>
          <cell r="E8">
            <v>17974756</v>
          </cell>
          <cell r="G8">
            <v>1</v>
          </cell>
          <cell r="K8">
            <v>19719364</v>
          </cell>
          <cell r="M8">
            <v>1</v>
          </cell>
          <cell r="Q8">
            <v>12996866</v>
          </cell>
          <cell r="S8">
            <v>1</v>
          </cell>
          <cell r="W8" t="str">
            <v>SALES</v>
          </cell>
        </row>
        <row r="10">
          <cell r="A10" t="str">
            <v>MATERIALS &amp; OUTSIDE SERVICES</v>
          </cell>
          <cell r="E10">
            <v>7223937</v>
          </cell>
          <cell r="G10">
            <v>0.40189346659281494</v>
          </cell>
          <cell r="K10">
            <v>7604885</v>
          </cell>
          <cell r="M10">
            <v>0.38565569356090795</v>
          </cell>
          <cell r="Q10">
            <v>4225138</v>
          </cell>
          <cell r="S10">
            <v>0.32508898683728832</v>
          </cell>
          <cell r="W10" t="str">
            <v>MATERIALS &amp; OUTSIDE SERVICES</v>
          </cell>
        </row>
        <row r="12">
          <cell r="A12" t="str">
            <v>VALUE ADDED</v>
          </cell>
          <cell r="E12">
            <v>10750819</v>
          </cell>
          <cell r="G12">
            <v>0.598106533407185</v>
          </cell>
          <cell r="I12">
            <v>1</v>
          </cell>
          <cell r="K12">
            <v>12114479</v>
          </cell>
          <cell r="M12">
            <v>0.6143443064390921</v>
          </cell>
          <cell r="O12">
            <v>1</v>
          </cell>
          <cell r="Q12">
            <v>8771728</v>
          </cell>
          <cell r="S12">
            <v>0.67491101316271174</v>
          </cell>
          <cell r="U12">
            <v>1</v>
          </cell>
          <cell r="W12" t="str">
            <v>VALUE ADDED</v>
          </cell>
        </row>
        <row r="14">
          <cell r="A14" t="str">
            <v>DIRECT COSTS</v>
          </cell>
          <cell r="E14">
            <v>4281385</v>
          </cell>
          <cell r="G14">
            <v>0.23818876873766742</v>
          </cell>
          <cell r="I14">
            <v>0.39823803191180135</v>
          </cell>
          <cell r="K14">
            <v>4470502</v>
          </cell>
          <cell r="M14">
            <v>0.22670619600104749</v>
          </cell>
          <cell r="O14">
            <v>0.3690213999297865</v>
          </cell>
          <cell r="Q14">
            <v>5229107</v>
          </cell>
          <cell r="S14">
            <v>0.40233599392345815</v>
          </cell>
          <cell r="U14">
            <v>0.59613191380307273</v>
          </cell>
          <cell r="W14" t="str">
            <v>DIRECT COSTS</v>
          </cell>
        </row>
        <row r="16">
          <cell r="A16" t="str">
            <v>GROSS PROFIT</v>
          </cell>
          <cell r="E16">
            <v>6469434</v>
          </cell>
          <cell r="G16">
            <v>0.35991776466951764</v>
          </cell>
          <cell r="I16">
            <v>0.60176196808819871</v>
          </cell>
          <cell r="K16">
            <v>7643977</v>
          </cell>
          <cell r="M16">
            <v>0.38763811043804458</v>
          </cell>
          <cell r="O16">
            <v>0.63097860007021356</v>
          </cell>
          <cell r="Q16">
            <v>3542621</v>
          </cell>
          <cell r="S16">
            <v>0.27257501923925354</v>
          </cell>
          <cell r="U16">
            <v>0.40386808619692721</v>
          </cell>
          <cell r="W16" t="str">
            <v>GROSS PROFIT</v>
          </cell>
        </row>
        <row r="18">
          <cell r="A18" t="str">
            <v>OTHER OPERATING COSTS</v>
          </cell>
          <cell r="W18" t="str">
            <v>OTHER OPERATING COSTS</v>
          </cell>
        </row>
        <row r="19">
          <cell r="A19" t="str">
            <v xml:space="preserve">  Indirect factory expenses</v>
          </cell>
          <cell r="E19">
            <v>2277639</v>
          </cell>
          <cell r="G19">
            <v>0.12671320823492679</v>
          </cell>
          <cell r="I19">
            <v>0.21185725478217055</v>
          </cell>
          <cell r="K19">
            <v>2680474</v>
          </cell>
          <cell r="M19">
            <v>0.13593105741138509</v>
          </cell>
          <cell r="O19">
            <v>0.22126201217567837</v>
          </cell>
          <cell r="Q19">
            <v>-989448</v>
          </cell>
          <cell r="S19">
            <v>-7.6129737738313219E-2</v>
          </cell>
          <cell r="U19">
            <v>-0.11279966729474512</v>
          </cell>
          <cell r="W19" t="str">
            <v xml:space="preserve">  Indirect factory expenses</v>
          </cell>
        </row>
        <row r="20">
          <cell r="A20" t="str">
            <v xml:space="preserve">  Administrative expenses</v>
          </cell>
          <cell r="E20">
            <v>678228</v>
          </cell>
          <cell r="G20">
            <v>3.7732250718730202E-2</v>
          </cell>
          <cell r="I20">
            <v>6.3086170458269267E-2</v>
          </cell>
          <cell r="K20">
            <v>1922822</v>
          </cell>
          <cell r="M20">
            <v>9.7509331436855667E-2</v>
          </cell>
          <cell r="O20">
            <v>0.15872098172773258</v>
          </cell>
          <cell r="Q20">
            <v>1571810</v>
          </cell>
          <cell r="S20">
            <v>0.12093761680700563</v>
          </cell>
          <cell r="U20">
            <v>0.17919046281416842</v>
          </cell>
          <cell r="W20" t="str">
            <v xml:space="preserve">  Administrative expenses</v>
          </cell>
        </row>
        <row r="21">
          <cell r="A21" t="str">
            <v xml:space="preserve">  Selling expenses</v>
          </cell>
          <cell r="E21">
            <v>532716</v>
          </cell>
          <cell r="G21">
            <v>2.9636897435492308E-2</v>
          </cell>
          <cell r="I21">
            <v>4.9551201634033648E-2</v>
          </cell>
          <cell r="K21">
            <v>666346</v>
          </cell>
          <cell r="M21">
            <v>3.3791454937390476E-2</v>
          </cell>
          <cell r="O21">
            <v>5.5004098814319627E-2</v>
          </cell>
          <cell r="Q21">
            <v>451293</v>
          </cell>
          <cell r="S21">
            <v>3.4723217120188818E-2</v>
          </cell>
          <cell r="U21">
            <v>5.1448585729060456E-2</v>
          </cell>
          <cell r="W21" t="str">
            <v xml:space="preserve">  Selling expenses</v>
          </cell>
        </row>
        <row r="23">
          <cell r="E23">
            <v>3488583</v>
          </cell>
          <cell r="G23">
            <v>0.19408235638914931</v>
          </cell>
          <cell r="I23">
            <v>0.32449462687447345</v>
          </cell>
          <cell r="K23">
            <v>5269642</v>
          </cell>
          <cell r="M23">
            <v>0.2672318437856312</v>
          </cell>
          <cell r="O23">
            <v>0.43498709271773056</v>
          </cell>
          <cell r="Q23">
            <v>1033655</v>
          </cell>
          <cell r="S23">
            <v>7.9531096188881226E-2</v>
          </cell>
          <cell r="U23">
            <v>0.11783938124848377</v>
          </cell>
        </row>
        <row r="25">
          <cell r="A25" t="str">
            <v>EBITDA</v>
          </cell>
          <cell r="E25">
            <v>2980851</v>
          </cell>
          <cell r="G25">
            <v>0.1658354082803683</v>
          </cell>
          <cell r="I25">
            <v>0.2772673412137252</v>
          </cell>
          <cell r="K25">
            <v>2374335</v>
          </cell>
          <cell r="M25">
            <v>0.12040626665241333</v>
          </cell>
          <cell r="O25">
            <v>0.19599150735248291</v>
          </cell>
          <cell r="Q25">
            <v>2508966</v>
          </cell>
          <cell r="S25">
            <v>0.1930439230503723</v>
          </cell>
          <cell r="U25">
            <v>0.28602870494844346</v>
          </cell>
          <cell r="W25" t="str">
            <v>EBITDA</v>
          </cell>
        </row>
        <row r="27">
          <cell r="A27" t="str">
            <v xml:space="preserve">INTEREST </v>
          </cell>
          <cell r="E27">
            <v>454573</v>
          </cell>
          <cell r="G27">
            <v>2.5289522706177486E-2</v>
          </cell>
          <cell r="I27">
            <v>4.2282639118005803E-2</v>
          </cell>
          <cell r="K27">
            <v>457547</v>
          </cell>
          <cell r="M27">
            <v>2.3202928857137584E-2</v>
          </cell>
          <cell r="O27">
            <v>3.7768607300404745E-2</v>
          </cell>
          <cell r="Q27">
            <v>315302</v>
          </cell>
          <cell r="S27">
            <v>2.4259848489628193E-2</v>
          </cell>
          <cell r="U27">
            <v>3.5945255028427693E-2</v>
          </cell>
          <cell r="W27" t="str">
            <v xml:space="preserve">INTEREST </v>
          </cell>
        </row>
        <row r="29">
          <cell r="A29" t="str">
            <v>DEPRECIATION</v>
          </cell>
          <cell r="E29">
            <v>735656</v>
          </cell>
          <cell r="G29">
            <v>4.0927175868200938E-2</v>
          </cell>
          <cell r="I29">
            <v>6.8427903027667006E-2</v>
          </cell>
          <cell r="K29">
            <v>1156592</v>
          </cell>
          <cell r="M29">
            <v>5.8652601574776954E-2</v>
          </cell>
          <cell r="O29">
            <v>9.5471872954668538E-2</v>
          </cell>
          <cell r="Q29">
            <v>857702</v>
          </cell>
          <cell r="S29">
            <v>6.5992986309160992E-2</v>
          </cell>
          <cell r="U29">
            <v>9.7780277728629975E-2</v>
          </cell>
          <cell r="W29" t="str">
            <v>DEPRECIATION</v>
          </cell>
        </row>
        <row r="31">
          <cell r="A31" t="str">
            <v>INCOME BEFORE THE UNDERNOTED</v>
          </cell>
          <cell r="E31">
            <v>1790622</v>
          </cell>
          <cell r="G31">
            <v>9.9618709705989891E-2</v>
          </cell>
          <cell r="I31">
            <v>0.1665567990680524</v>
          </cell>
          <cell r="K31">
            <v>760196</v>
          </cell>
          <cell r="M31">
            <v>3.8550736220498795E-2</v>
          </cell>
          <cell r="O31">
            <v>6.2751027097409637E-2</v>
          </cell>
          <cell r="Q31">
            <v>1335962</v>
          </cell>
          <cell r="S31">
            <v>0.10279108825158312</v>
          </cell>
          <cell r="U31">
            <v>0.15230317219138578</v>
          </cell>
          <cell r="W31" t="str">
            <v>INCOME BEFORE THE UNDERNOTED</v>
          </cell>
        </row>
        <row r="33">
          <cell r="A33" t="str">
            <v>NON RECURRING ITEMS</v>
          </cell>
          <cell r="E33">
            <v>-12000</v>
          </cell>
          <cell r="G33">
            <v>-6.6760294270475768E-4</v>
          </cell>
          <cell r="I33">
            <v>-1.1161940313570528E-3</v>
          </cell>
          <cell r="K33">
            <v>0</v>
          </cell>
          <cell r="M33">
            <v>0</v>
          </cell>
          <cell r="O33">
            <v>0</v>
          </cell>
          <cell r="Q33">
            <v>0</v>
          </cell>
          <cell r="S33">
            <v>0</v>
          </cell>
          <cell r="U33">
            <v>0</v>
          </cell>
          <cell r="W33" t="str">
            <v>NON RECURRING ITEMS</v>
          </cell>
        </row>
        <row r="35">
          <cell r="A35" t="str">
            <v>INCOME BEFORE TAX</v>
          </cell>
          <cell r="E35">
            <v>1802622</v>
          </cell>
          <cell r="G35">
            <v>0.10028631264869464</v>
          </cell>
          <cell r="I35">
            <v>0.16767299309940945</v>
          </cell>
          <cell r="K35">
            <v>760196</v>
          </cell>
          <cell r="M35">
            <v>3.8550736220498795E-2</v>
          </cell>
          <cell r="O35">
            <v>6.2751027097409637E-2</v>
          </cell>
          <cell r="Q35">
            <v>1335962</v>
          </cell>
          <cell r="S35">
            <v>0.10279108825158312</v>
          </cell>
          <cell r="U35">
            <v>0.15230317219138578</v>
          </cell>
          <cell r="W35" t="str">
            <v>INCOME BEFORE TAX</v>
          </cell>
        </row>
        <row r="37">
          <cell r="A37" t="str">
            <v>PROVISION (RECOVERY) FOR INCOME TAXES</v>
          </cell>
          <cell r="W37" t="str">
            <v>PROVISION (RECOVERY) FOR INCOME TAXES</v>
          </cell>
        </row>
        <row r="38">
          <cell r="A38" t="str">
            <v xml:space="preserve">  - Current</v>
          </cell>
          <cell r="E38">
            <v>591745.76</v>
          </cell>
          <cell r="G38">
            <v>3.2920934225755275E-2</v>
          </cell>
          <cell r="I38">
            <v>5.5041923782736923E-2</v>
          </cell>
          <cell r="K38">
            <v>300282</v>
          </cell>
          <cell r="M38">
            <v>1.5227773066109028E-2</v>
          </cell>
          <cell r="O38">
            <v>2.4787033763482524E-2</v>
          </cell>
          <cell r="Q38">
            <v>527931</v>
          </cell>
          <cell r="S38">
            <v>4.0619869436216392E-2</v>
          </cell>
          <cell r="U38">
            <v>6.0185518748415365E-2</v>
          </cell>
          <cell r="W38" t="str">
            <v xml:space="preserve">  - Current</v>
          </cell>
        </row>
        <row r="39">
          <cell r="A39" t="str">
            <v xml:space="preserve">  - Deferred</v>
          </cell>
          <cell r="E39">
            <v>0</v>
          </cell>
          <cell r="G39">
            <v>0</v>
          </cell>
          <cell r="I39">
            <v>0</v>
          </cell>
          <cell r="K39">
            <v>0</v>
          </cell>
          <cell r="M39">
            <v>0</v>
          </cell>
          <cell r="O39">
            <v>0</v>
          </cell>
          <cell r="Q39">
            <v>0</v>
          </cell>
          <cell r="S39">
            <v>0</v>
          </cell>
          <cell r="U39">
            <v>0</v>
          </cell>
          <cell r="W39" t="str">
            <v xml:space="preserve">  - Deferred</v>
          </cell>
        </row>
        <row r="41">
          <cell r="E41">
            <v>591745.76</v>
          </cell>
          <cell r="G41">
            <v>3.2920934225755275E-2</v>
          </cell>
          <cell r="I41">
            <v>5.5041923782736923E-2</v>
          </cell>
          <cell r="K41">
            <v>300282</v>
          </cell>
          <cell r="M41">
            <v>1.5227773066109028E-2</v>
          </cell>
          <cell r="O41">
            <v>2.4787033763482524E-2</v>
          </cell>
          <cell r="Q41">
            <v>527931</v>
          </cell>
          <cell r="S41">
            <v>4.0619869436216392E-2</v>
          </cell>
          <cell r="U41">
            <v>6.0185518748415365E-2</v>
          </cell>
        </row>
        <row r="43">
          <cell r="A43" t="str">
            <v>NET INCOME FOR THE PERIOD</v>
          </cell>
          <cell r="E43">
            <v>1210876.24</v>
          </cell>
          <cell r="G43">
            <v>6.7365378422939368E-2</v>
          </cell>
          <cell r="I43">
            <v>0.11263106931667252</v>
          </cell>
          <cell r="K43">
            <v>459914</v>
          </cell>
          <cell r="M43">
            <v>2.3322963154389767E-2</v>
          </cell>
          <cell r="O43">
            <v>3.7963993333927117E-2</v>
          </cell>
          <cell r="Q43">
            <v>808031</v>
          </cell>
          <cell r="S43">
            <v>6.2171218815366719E-2</v>
          </cell>
          <cell r="U43">
            <v>9.2117653442970418E-2</v>
          </cell>
          <cell r="W43" t="str">
            <v>NET INCOME FOR THE PERIOD</v>
          </cell>
        </row>
        <row r="46">
          <cell r="A46" t="str">
            <v>PRINTING DIVISION</v>
          </cell>
          <cell r="W46" t="str">
            <v>PRINTING DIVISION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LAB- EQUIP)"/>
      <sheetName val="View Projects"/>
      <sheetName val="INPUT (1-50) (HOURS)"/>
      <sheetName val="INPUT (51-100) (HOURS)"/>
      <sheetName val="Proj Summ"/>
      <sheetName val="Proj Lookup"/>
      <sheetName val="Asset Data"/>
      <sheetName val="Ranking"/>
      <sheetName val="Ranking_temp"/>
      <sheetName val="RankingSCH"/>
      <sheetName val="Res Hrs"/>
      <sheetName val="Rates"/>
      <sheetName val="Assets by Category"/>
      <sheetName val="A"/>
      <sheetName val="I01"/>
      <sheetName val="I02"/>
      <sheetName val="I03"/>
      <sheetName val="I04"/>
      <sheetName val="I05"/>
      <sheetName val="I06"/>
      <sheetName val="I07"/>
      <sheetName val="I08"/>
      <sheetName val="I0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I96"/>
      <sheetName val="I97"/>
      <sheetName val="I98"/>
      <sheetName val="I99"/>
      <sheetName val="I100"/>
      <sheetName val="Z"/>
    </sheetNames>
    <sheetDataSet>
      <sheetData sheetId="0"/>
      <sheetData sheetId="1"/>
      <sheetData sheetId="2"/>
      <sheetData sheetId="3"/>
      <sheetData sheetId="4"/>
      <sheetData sheetId="5">
        <row r="13">
          <cell r="B13" t="str">
            <v>33</v>
          </cell>
          <cell r="C13">
            <v>33</v>
          </cell>
          <cell r="D13" t="str">
            <v>Customer Demand</v>
          </cell>
          <cell r="E13" t="str">
            <v>Residential Services</v>
          </cell>
          <cell r="I13">
            <v>0</v>
          </cell>
          <cell r="K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5</v>
          </cell>
          <cell r="AE13">
            <v>0</v>
          </cell>
          <cell r="AF13">
            <v>0</v>
          </cell>
          <cell r="AG13">
            <v>0</v>
          </cell>
          <cell r="AH13">
            <v>0</v>
          </cell>
          <cell r="AI13">
            <v>0</v>
          </cell>
          <cell r="AJ13">
            <v>0</v>
          </cell>
          <cell r="AK13">
            <v>0</v>
          </cell>
          <cell r="AN13">
            <v>3</v>
          </cell>
          <cell r="AO13">
            <v>12</v>
          </cell>
          <cell r="AP13">
            <v>259</v>
          </cell>
          <cell r="AQ13">
            <v>6</v>
          </cell>
          <cell r="AR13">
            <v>0</v>
          </cell>
          <cell r="AS13">
            <v>0</v>
          </cell>
          <cell r="AT13">
            <v>1.5</v>
          </cell>
          <cell r="AW13">
            <v>0.84450000000000003</v>
          </cell>
          <cell r="AX13">
            <v>7.0375000000000005</v>
          </cell>
          <cell r="AY13">
            <v>38.002499999999998</v>
          </cell>
          <cell r="AZ13">
            <v>11.260000000000002</v>
          </cell>
          <cell r="BA13">
            <v>5.6300000000000008</v>
          </cell>
          <cell r="BD13">
            <v>129.5</v>
          </cell>
          <cell r="BE13">
            <v>0</v>
          </cell>
          <cell r="BF13">
            <v>0</v>
          </cell>
          <cell r="BG13">
            <v>0</v>
          </cell>
          <cell r="BH13">
            <v>129.5</v>
          </cell>
          <cell r="BI13">
            <v>0</v>
          </cell>
          <cell r="BJ13">
            <v>12</v>
          </cell>
          <cell r="BK13">
            <v>0</v>
          </cell>
          <cell r="BL13">
            <v>12</v>
          </cell>
          <cell r="BM13">
            <v>3</v>
          </cell>
          <cell r="BN13">
            <v>0</v>
          </cell>
          <cell r="BO13">
            <v>0</v>
          </cell>
          <cell r="BR13">
            <v>17635.62</v>
          </cell>
          <cell r="BS13">
            <v>5982.5599999999995</v>
          </cell>
          <cell r="BT13">
            <v>6458</v>
          </cell>
          <cell r="BU13">
            <v>51236.5</v>
          </cell>
          <cell r="BV13">
            <v>57974</v>
          </cell>
          <cell r="BW13">
            <v>0</v>
          </cell>
          <cell r="BX13">
            <v>0</v>
          </cell>
          <cell r="BY13">
            <v>139286.68</v>
          </cell>
          <cell r="CB13">
            <v>139286.68</v>
          </cell>
          <cell r="CE13" t="str">
            <v>Y</v>
          </cell>
        </row>
        <row r="14">
          <cell r="B14" t="str">
            <v>30</v>
          </cell>
          <cell r="C14">
            <v>30</v>
          </cell>
          <cell r="D14" t="str">
            <v>Customer Demand</v>
          </cell>
          <cell r="E14" t="str">
            <v>Customer Pad &gt;300kVA</v>
          </cell>
          <cell r="I14">
            <v>0</v>
          </cell>
          <cell r="K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5</v>
          </cell>
          <cell r="AE14">
            <v>22</v>
          </cell>
          <cell r="AF14">
            <v>58</v>
          </cell>
          <cell r="AG14">
            <v>21.332000000000001</v>
          </cell>
          <cell r="AH14">
            <v>21.332000000000001</v>
          </cell>
          <cell r="AI14">
            <v>55.2</v>
          </cell>
          <cell r="AJ14">
            <v>116</v>
          </cell>
          <cell r="AK14">
            <v>10</v>
          </cell>
          <cell r="AN14">
            <v>0</v>
          </cell>
          <cell r="AO14">
            <v>0</v>
          </cell>
          <cell r="AP14">
            <v>0</v>
          </cell>
          <cell r="AQ14">
            <v>0</v>
          </cell>
          <cell r="AR14">
            <v>0</v>
          </cell>
          <cell r="AS14">
            <v>0</v>
          </cell>
          <cell r="AT14">
            <v>0</v>
          </cell>
          <cell r="AW14">
            <v>0.91159199999999996</v>
          </cell>
          <cell r="AX14">
            <v>7.5965999999999996</v>
          </cell>
          <cell r="AY14">
            <v>41.021639999999998</v>
          </cell>
          <cell r="AZ14">
            <v>12.15456</v>
          </cell>
          <cell r="BA14">
            <v>6.07728</v>
          </cell>
          <cell r="BD14">
            <v>0</v>
          </cell>
          <cell r="BE14">
            <v>0</v>
          </cell>
          <cell r="BF14">
            <v>13.332000000000001</v>
          </cell>
          <cell r="BG14">
            <v>0</v>
          </cell>
          <cell r="BH14">
            <v>16</v>
          </cell>
          <cell r="BI14">
            <v>0</v>
          </cell>
          <cell r="BJ14">
            <v>0</v>
          </cell>
          <cell r="BK14">
            <v>68</v>
          </cell>
          <cell r="BL14">
            <v>92</v>
          </cell>
          <cell r="BM14">
            <v>11</v>
          </cell>
          <cell r="BN14">
            <v>0</v>
          </cell>
          <cell r="BO14">
            <v>33</v>
          </cell>
          <cell r="BR14">
            <v>16854.54</v>
          </cell>
          <cell r="BS14">
            <v>6457.8400000000011</v>
          </cell>
          <cell r="BT14">
            <v>6645.64</v>
          </cell>
          <cell r="BU14">
            <v>157063.6</v>
          </cell>
          <cell r="BV14">
            <v>9554</v>
          </cell>
          <cell r="BW14">
            <v>0</v>
          </cell>
          <cell r="BX14">
            <v>-121368</v>
          </cell>
          <cell r="BY14">
            <v>75207.619999999966</v>
          </cell>
          <cell r="CB14">
            <v>214494.29999999996</v>
          </cell>
          <cell r="CE14" t="str">
            <v>Y</v>
          </cell>
        </row>
        <row r="15">
          <cell r="B15" t="str">
            <v>34</v>
          </cell>
          <cell r="C15">
            <v>34</v>
          </cell>
          <cell r="D15" t="str">
            <v>Customer Demand</v>
          </cell>
          <cell r="E15" t="str">
            <v>Other Customer Requests</v>
          </cell>
          <cell r="I15">
            <v>0</v>
          </cell>
          <cell r="K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5</v>
          </cell>
          <cell r="AE15">
            <v>6</v>
          </cell>
          <cell r="AF15">
            <v>12</v>
          </cell>
          <cell r="AG15">
            <v>12</v>
          </cell>
          <cell r="AH15">
            <v>12</v>
          </cell>
          <cell r="AI15">
            <v>12</v>
          </cell>
          <cell r="AJ15">
            <v>24</v>
          </cell>
          <cell r="AK15">
            <v>3</v>
          </cell>
          <cell r="AN15">
            <v>9</v>
          </cell>
          <cell r="AO15">
            <v>36</v>
          </cell>
          <cell r="AP15">
            <v>192</v>
          </cell>
          <cell r="AQ15">
            <v>12</v>
          </cell>
          <cell r="AR15">
            <v>0</v>
          </cell>
          <cell r="AS15">
            <v>0</v>
          </cell>
          <cell r="AT15">
            <v>4.5</v>
          </cell>
          <cell r="AW15">
            <v>1.0035000000000001</v>
          </cell>
          <cell r="AX15">
            <v>8.3625000000000007</v>
          </cell>
          <cell r="AY15">
            <v>45.157499999999999</v>
          </cell>
          <cell r="AZ15">
            <v>13.380000000000003</v>
          </cell>
          <cell r="BA15">
            <v>6.6900000000000013</v>
          </cell>
          <cell r="BD15">
            <v>96</v>
          </cell>
          <cell r="BE15">
            <v>0</v>
          </cell>
          <cell r="BF15">
            <v>12</v>
          </cell>
          <cell r="BG15">
            <v>0</v>
          </cell>
          <cell r="BH15">
            <v>90</v>
          </cell>
          <cell r="BI15">
            <v>0</v>
          </cell>
          <cell r="BJ15">
            <v>24</v>
          </cell>
          <cell r="BK15">
            <v>18</v>
          </cell>
          <cell r="BL15">
            <v>48</v>
          </cell>
          <cell r="BM15">
            <v>15</v>
          </cell>
          <cell r="BN15">
            <v>0</v>
          </cell>
          <cell r="BO15">
            <v>7.5</v>
          </cell>
          <cell r="BR15">
            <v>20598.059999999998</v>
          </cell>
          <cell r="BS15">
            <v>7108.9400000000005</v>
          </cell>
          <cell r="BT15">
            <v>7338</v>
          </cell>
          <cell r="BU15">
            <v>80244</v>
          </cell>
          <cell r="BV15">
            <v>47837</v>
          </cell>
          <cell r="BW15">
            <v>0</v>
          </cell>
          <cell r="BX15">
            <v>0</v>
          </cell>
          <cell r="BY15">
            <v>163126</v>
          </cell>
          <cell r="CB15">
            <v>377620.29999999993</v>
          </cell>
          <cell r="CE15" t="str">
            <v>Y</v>
          </cell>
        </row>
        <row r="16">
          <cell r="B16" t="str">
            <v>31</v>
          </cell>
          <cell r="C16">
            <v>31</v>
          </cell>
          <cell r="D16" t="str">
            <v>Customer Demand</v>
          </cell>
          <cell r="E16" t="str">
            <v>Services 50-300kVA</v>
          </cell>
          <cell r="I16">
            <v>0</v>
          </cell>
          <cell r="K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5</v>
          </cell>
          <cell r="AE16">
            <v>19</v>
          </cell>
          <cell r="AF16">
            <v>48</v>
          </cell>
          <cell r="AG16">
            <v>24.666</v>
          </cell>
          <cell r="AH16">
            <v>24.666</v>
          </cell>
          <cell r="AI16">
            <v>44</v>
          </cell>
          <cell r="AJ16">
            <v>96</v>
          </cell>
          <cell r="AK16">
            <v>10</v>
          </cell>
          <cell r="AN16">
            <v>0</v>
          </cell>
          <cell r="AO16">
            <v>0</v>
          </cell>
          <cell r="AP16">
            <v>10</v>
          </cell>
          <cell r="AQ16">
            <v>0</v>
          </cell>
          <cell r="AR16">
            <v>0</v>
          </cell>
          <cell r="AS16">
            <v>0</v>
          </cell>
          <cell r="AT16">
            <v>0</v>
          </cell>
          <cell r="AW16">
            <v>0.82899600000000007</v>
          </cell>
          <cell r="AX16">
            <v>6.9083000000000006</v>
          </cell>
          <cell r="AY16">
            <v>37.304820000000007</v>
          </cell>
          <cell r="AZ16">
            <v>11.053280000000001</v>
          </cell>
          <cell r="BA16">
            <v>5.5266400000000004</v>
          </cell>
          <cell r="BD16">
            <v>5</v>
          </cell>
          <cell r="BE16">
            <v>0</v>
          </cell>
          <cell r="BF16">
            <v>20.666</v>
          </cell>
          <cell r="BG16">
            <v>0</v>
          </cell>
          <cell r="BH16">
            <v>19</v>
          </cell>
          <cell r="BI16">
            <v>0</v>
          </cell>
          <cell r="BJ16">
            <v>0</v>
          </cell>
          <cell r="BK16">
            <v>60</v>
          </cell>
          <cell r="BL16">
            <v>64</v>
          </cell>
          <cell r="BM16">
            <v>14</v>
          </cell>
          <cell r="BN16">
            <v>0</v>
          </cell>
          <cell r="BO16">
            <v>28</v>
          </cell>
          <cell r="BR16">
            <v>15545.08</v>
          </cell>
          <cell r="BS16">
            <v>5872.7300000000005</v>
          </cell>
          <cell r="BT16">
            <v>5877.32</v>
          </cell>
          <cell r="BU16">
            <v>118876</v>
          </cell>
          <cell r="BV16">
            <v>15954</v>
          </cell>
          <cell r="BW16">
            <v>0</v>
          </cell>
          <cell r="BX16">
            <v>-125208</v>
          </cell>
          <cell r="BY16">
            <v>36917.129999999976</v>
          </cell>
          <cell r="CB16">
            <v>414537.42999999993</v>
          </cell>
          <cell r="CE16" t="str">
            <v>Y</v>
          </cell>
        </row>
        <row r="17">
          <cell r="B17" t="str">
            <v>32</v>
          </cell>
          <cell r="C17">
            <v>32</v>
          </cell>
          <cell r="D17" t="str">
            <v>Customer Demand</v>
          </cell>
          <cell r="E17" t="str">
            <v>Services &lt;50kVA</v>
          </cell>
          <cell r="I17">
            <v>0</v>
          </cell>
          <cell r="K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5</v>
          </cell>
          <cell r="AE17">
            <v>13</v>
          </cell>
          <cell r="AF17">
            <v>32</v>
          </cell>
          <cell r="AG17">
            <v>20</v>
          </cell>
          <cell r="AH17">
            <v>20</v>
          </cell>
          <cell r="AI17">
            <v>26</v>
          </cell>
          <cell r="AJ17">
            <v>64</v>
          </cell>
          <cell r="AK17">
            <v>8</v>
          </cell>
          <cell r="AN17">
            <v>4.5</v>
          </cell>
          <cell r="AO17">
            <v>20.5</v>
          </cell>
          <cell r="AP17">
            <v>72</v>
          </cell>
          <cell r="AQ17">
            <v>4</v>
          </cell>
          <cell r="AR17">
            <v>0</v>
          </cell>
          <cell r="AS17">
            <v>0</v>
          </cell>
          <cell r="AT17">
            <v>2</v>
          </cell>
          <cell r="AW17">
            <v>0.85799999999999998</v>
          </cell>
          <cell r="AX17">
            <v>7.15</v>
          </cell>
          <cell r="AY17">
            <v>38.61</v>
          </cell>
          <cell r="AZ17">
            <v>11.440000000000001</v>
          </cell>
          <cell r="BA17">
            <v>5.7200000000000006</v>
          </cell>
          <cell r="BD17">
            <v>35.5</v>
          </cell>
          <cell r="BE17">
            <v>0</v>
          </cell>
          <cell r="BF17">
            <v>20</v>
          </cell>
          <cell r="BG17">
            <v>0</v>
          </cell>
          <cell r="BH17">
            <v>33</v>
          </cell>
          <cell r="BI17">
            <v>0</v>
          </cell>
          <cell r="BJ17">
            <v>8</v>
          </cell>
          <cell r="BK17">
            <v>42</v>
          </cell>
          <cell r="BL17">
            <v>52.5</v>
          </cell>
          <cell r="BM17">
            <v>17</v>
          </cell>
          <cell r="BN17">
            <v>0</v>
          </cell>
          <cell r="BO17">
            <v>20</v>
          </cell>
          <cell r="BR17">
            <v>16853.010000000002</v>
          </cell>
          <cell r="BS17">
            <v>6078.2</v>
          </cell>
          <cell r="BT17">
            <v>6002.5</v>
          </cell>
          <cell r="BU17">
            <v>93449</v>
          </cell>
          <cell r="BV17">
            <v>9341</v>
          </cell>
          <cell r="BW17">
            <v>0</v>
          </cell>
          <cell r="BX17">
            <v>0</v>
          </cell>
          <cell r="BY17">
            <v>131723.71000000002</v>
          </cell>
          <cell r="CB17">
            <v>546261.1399999999</v>
          </cell>
          <cell r="CE17" t="str">
            <v>Y</v>
          </cell>
        </row>
        <row r="18">
          <cell r="B18" t="str">
            <v>24</v>
          </cell>
          <cell r="C18">
            <v>24</v>
          </cell>
          <cell r="D18" t="str">
            <v>Customer Demand</v>
          </cell>
          <cell r="E18" t="str">
            <v>Brock Dedicated Feeder</v>
          </cell>
          <cell r="G18" t="str">
            <v>XLPE</v>
          </cell>
          <cell r="H18">
            <v>1976</v>
          </cell>
          <cell r="J18" t="str">
            <v>Capacity</v>
          </cell>
          <cell r="K18">
            <v>0.1</v>
          </cell>
          <cell r="L18">
            <v>12</v>
          </cell>
          <cell r="M18">
            <v>1000</v>
          </cell>
          <cell r="N18">
            <v>5.1724137931034482E-2</v>
          </cell>
          <cell r="O18">
            <v>10</v>
          </cell>
          <cell r="P18">
            <v>1</v>
          </cell>
          <cell r="Q18">
            <v>8.2256771108006675E-4</v>
          </cell>
          <cell r="R18">
            <v>1</v>
          </cell>
          <cell r="S18">
            <v>0</v>
          </cell>
          <cell r="T18">
            <v>0</v>
          </cell>
          <cell r="U18">
            <v>12000</v>
          </cell>
          <cell r="V18">
            <v>0</v>
          </cell>
          <cell r="W18">
            <v>12000</v>
          </cell>
          <cell r="X18">
            <v>19.741625065921603</v>
          </cell>
          <cell r="Y18">
            <v>0</v>
          </cell>
          <cell r="Z18">
            <v>0</v>
          </cell>
          <cell r="AA18">
            <v>0</v>
          </cell>
          <cell r="AB18">
            <v>5</v>
          </cell>
          <cell r="AE18">
            <v>82.5</v>
          </cell>
          <cell r="AF18">
            <v>36</v>
          </cell>
          <cell r="AG18">
            <v>38.131999999999998</v>
          </cell>
          <cell r="AH18">
            <v>70</v>
          </cell>
          <cell r="AI18">
            <v>40.480000000000004</v>
          </cell>
          <cell r="AJ18">
            <v>136.26400000000001</v>
          </cell>
          <cell r="AK18">
            <v>0</v>
          </cell>
          <cell r="AN18">
            <v>466.5</v>
          </cell>
          <cell r="AO18">
            <v>1371.5</v>
          </cell>
          <cell r="AP18">
            <v>5485</v>
          </cell>
          <cell r="AQ18">
            <v>1350.2</v>
          </cell>
          <cell r="AR18">
            <v>0</v>
          </cell>
          <cell r="AS18">
            <v>280</v>
          </cell>
          <cell r="AT18">
            <v>104.5</v>
          </cell>
          <cell r="AW18">
            <v>28.383228000000003</v>
          </cell>
          <cell r="AX18">
            <v>236.52690000000004</v>
          </cell>
          <cell r="AY18">
            <v>1277.2452600000001</v>
          </cell>
          <cell r="AZ18">
            <v>378.44304000000011</v>
          </cell>
          <cell r="BA18">
            <v>189.22152000000006</v>
          </cell>
          <cell r="BD18">
            <v>1369</v>
          </cell>
          <cell r="BE18">
            <v>0</v>
          </cell>
          <cell r="BF18">
            <v>24</v>
          </cell>
          <cell r="BG18">
            <v>300</v>
          </cell>
          <cell r="BH18">
            <v>914.13328000000001</v>
          </cell>
          <cell r="BI18">
            <v>0</v>
          </cell>
          <cell r="BJ18">
            <v>63</v>
          </cell>
          <cell r="BK18">
            <v>64.265600000000006</v>
          </cell>
          <cell r="BL18">
            <v>1261.3328000000001</v>
          </cell>
          <cell r="BM18">
            <v>201</v>
          </cell>
          <cell r="BN18">
            <v>165</v>
          </cell>
          <cell r="BO18">
            <v>36</v>
          </cell>
          <cell r="BR18">
            <v>567109.59</v>
          </cell>
          <cell r="BS18">
            <v>201070.9</v>
          </cell>
          <cell r="BT18">
            <v>124865.79999999999</v>
          </cell>
          <cell r="BU18">
            <v>337459.1</v>
          </cell>
          <cell r="BV18">
            <v>149200</v>
          </cell>
          <cell r="BW18">
            <v>0</v>
          </cell>
          <cell r="BX18">
            <v>-164000</v>
          </cell>
          <cell r="BY18">
            <v>1215705.3900000001</v>
          </cell>
          <cell r="CB18">
            <v>1761966.53</v>
          </cell>
          <cell r="CE18" t="str">
            <v>Y</v>
          </cell>
        </row>
        <row r="19">
          <cell r="B19" t="str">
            <v>29</v>
          </cell>
          <cell r="C19">
            <v>29</v>
          </cell>
          <cell r="D19" t="str">
            <v>Customer Demand</v>
          </cell>
          <cell r="E19" t="str">
            <v>Customer Substations</v>
          </cell>
          <cell r="I19">
            <v>0</v>
          </cell>
          <cell r="K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5</v>
          </cell>
          <cell r="AE19">
            <v>11</v>
          </cell>
          <cell r="AF19">
            <v>12</v>
          </cell>
          <cell r="AG19">
            <v>0</v>
          </cell>
          <cell r="AH19">
            <v>0</v>
          </cell>
          <cell r="AI19">
            <v>10.4</v>
          </cell>
          <cell r="AJ19">
            <v>28</v>
          </cell>
          <cell r="AK19">
            <v>1</v>
          </cell>
          <cell r="AN19">
            <v>0</v>
          </cell>
          <cell r="AO19">
            <v>0</v>
          </cell>
          <cell r="AP19">
            <v>0</v>
          </cell>
          <cell r="AQ19">
            <v>0</v>
          </cell>
          <cell r="AR19">
            <v>0</v>
          </cell>
          <cell r="AS19">
            <v>0</v>
          </cell>
          <cell r="AT19">
            <v>0</v>
          </cell>
          <cell r="AW19">
            <v>0.18720000000000001</v>
          </cell>
          <cell r="AX19">
            <v>1.56</v>
          </cell>
          <cell r="AY19">
            <v>8.4239999999999995</v>
          </cell>
          <cell r="AZ19">
            <v>2.4960000000000004</v>
          </cell>
          <cell r="BA19">
            <v>1.2480000000000002</v>
          </cell>
          <cell r="BD19">
            <v>0</v>
          </cell>
          <cell r="BE19">
            <v>0</v>
          </cell>
          <cell r="BF19">
            <v>0</v>
          </cell>
          <cell r="BG19">
            <v>0</v>
          </cell>
          <cell r="BH19">
            <v>6</v>
          </cell>
          <cell r="BI19">
            <v>0</v>
          </cell>
          <cell r="BJ19">
            <v>0</v>
          </cell>
          <cell r="BK19">
            <v>12</v>
          </cell>
          <cell r="BL19">
            <v>16</v>
          </cell>
          <cell r="BM19">
            <v>2</v>
          </cell>
          <cell r="BN19">
            <v>0</v>
          </cell>
          <cell r="BO19">
            <v>9</v>
          </cell>
          <cell r="BR19">
            <v>3452.45</v>
          </cell>
          <cell r="BS19">
            <v>1326.1599999999999</v>
          </cell>
          <cell r="BT19">
            <v>1184</v>
          </cell>
          <cell r="BU19">
            <v>6895.9</v>
          </cell>
          <cell r="BV19">
            <v>8509</v>
          </cell>
          <cell r="BW19">
            <v>0</v>
          </cell>
          <cell r="BX19">
            <v>-27653</v>
          </cell>
          <cell r="BY19">
            <v>-6285.49</v>
          </cell>
          <cell r="CB19">
            <v>1755681.04</v>
          </cell>
          <cell r="CE19" t="str">
            <v>Y</v>
          </cell>
        </row>
        <row r="20">
          <cell r="B20" t="str">
            <v>36</v>
          </cell>
          <cell r="C20">
            <v>36</v>
          </cell>
          <cell r="D20" t="str">
            <v>Customer Demand</v>
          </cell>
          <cell r="E20" t="str">
            <v>Subdivision Development</v>
          </cell>
          <cell r="I20">
            <v>0</v>
          </cell>
          <cell r="K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5</v>
          </cell>
          <cell r="AE20">
            <v>96.649999999999991</v>
          </cell>
          <cell r="AF20">
            <v>304</v>
          </cell>
          <cell r="AG20">
            <v>107.989</v>
          </cell>
          <cell r="AH20">
            <v>143.989</v>
          </cell>
          <cell r="AI20">
            <v>236.8</v>
          </cell>
          <cell r="AJ20">
            <v>656</v>
          </cell>
          <cell r="AK20">
            <v>13</v>
          </cell>
          <cell r="AN20">
            <v>0</v>
          </cell>
          <cell r="AO20">
            <v>0</v>
          </cell>
          <cell r="AP20">
            <v>0</v>
          </cell>
          <cell r="AQ20">
            <v>0</v>
          </cell>
          <cell r="AR20">
            <v>0</v>
          </cell>
          <cell r="AS20">
            <v>0</v>
          </cell>
          <cell r="AT20">
            <v>0</v>
          </cell>
          <cell r="AW20">
            <v>4.6752840000000004</v>
          </cell>
          <cell r="AX20">
            <v>38.960700000000003</v>
          </cell>
          <cell r="AY20">
            <v>210.38777999999999</v>
          </cell>
          <cell r="AZ20">
            <v>62.337120000000006</v>
          </cell>
          <cell r="BA20">
            <v>31.168560000000003</v>
          </cell>
          <cell r="BD20">
            <v>0</v>
          </cell>
          <cell r="BE20">
            <v>0</v>
          </cell>
          <cell r="BF20">
            <v>83.989000000000004</v>
          </cell>
          <cell r="BG20">
            <v>0</v>
          </cell>
          <cell r="BH20">
            <v>290</v>
          </cell>
          <cell r="BI20">
            <v>0</v>
          </cell>
          <cell r="BJ20">
            <v>0</v>
          </cell>
          <cell r="BK20">
            <v>372</v>
          </cell>
          <cell r="BL20">
            <v>568</v>
          </cell>
          <cell r="BM20">
            <v>26</v>
          </cell>
          <cell r="BN20">
            <v>0</v>
          </cell>
          <cell r="BO20">
            <v>280</v>
          </cell>
          <cell r="BR20">
            <v>86396.920000000013</v>
          </cell>
          <cell r="BS20">
            <v>33120.39</v>
          </cell>
          <cell r="BT20">
            <v>40693.78</v>
          </cell>
          <cell r="BU20">
            <v>119002</v>
          </cell>
          <cell r="BV20">
            <v>12300</v>
          </cell>
          <cell r="BW20">
            <v>0</v>
          </cell>
          <cell r="BX20">
            <v>-50000</v>
          </cell>
          <cell r="BY20">
            <v>241513.09000000003</v>
          </cell>
          <cell r="CB20">
            <v>1997194.1300000001</v>
          </cell>
          <cell r="CE20" t="str">
            <v>Y</v>
          </cell>
        </row>
        <row r="21">
          <cell r="B21" t="str">
            <v>06</v>
          </cell>
          <cell r="C21">
            <v>6</v>
          </cell>
          <cell r="D21" t="str">
            <v>Customer Demand / Capacity / Security</v>
          </cell>
          <cell r="E21" t="str">
            <v>VSM91 and VSM92 NRH and Load Relief</v>
          </cell>
          <cell r="I21">
            <v>0</v>
          </cell>
          <cell r="J21" t="str">
            <v>Niagara Hospital Feeder</v>
          </cell>
          <cell r="K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5</v>
          </cell>
          <cell r="AE21">
            <v>1.7000000000000002</v>
          </cell>
          <cell r="AF21">
            <v>0</v>
          </cell>
          <cell r="AG21">
            <v>44</v>
          </cell>
          <cell r="AH21">
            <v>74</v>
          </cell>
          <cell r="AI21">
            <v>24</v>
          </cell>
          <cell r="AJ21">
            <v>40</v>
          </cell>
          <cell r="AK21">
            <v>0</v>
          </cell>
          <cell r="AN21">
            <v>1107.3000000000002</v>
          </cell>
          <cell r="AO21">
            <v>2386.75</v>
          </cell>
          <cell r="AP21">
            <v>10075.799999999999</v>
          </cell>
          <cell r="AQ21">
            <v>2782.4800000000005</v>
          </cell>
          <cell r="AR21">
            <v>0</v>
          </cell>
          <cell r="AS21">
            <v>481</v>
          </cell>
          <cell r="AT21">
            <v>180</v>
          </cell>
          <cell r="AW21">
            <v>51.591089999999994</v>
          </cell>
          <cell r="AX21">
            <v>429.92574999999999</v>
          </cell>
          <cell r="AY21">
            <v>2321.5990499999998</v>
          </cell>
          <cell r="AZ21">
            <v>687.88120000000004</v>
          </cell>
          <cell r="BA21">
            <v>343.94060000000002</v>
          </cell>
          <cell r="BD21">
            <v>2417.75</v>
          </cell>
          <cell r="BE21">
            <v>0</v>
          </cell>
          <cell r="BF21">
            <v>24</v>
          </cell>
          <cell r="BG21">
            <v>520</v>
          </cell>
          <cell r="BH21">
            <v>1794.9</v>
          </cell>
          <cell r="BI21">
            <v>0</v>
          </cell>
          <cell r="BJ21">
            <v>140</v>
          </cell>
          <cell r="BK21">
            <v>40</v>
          </cell>
          <cell r="BL21">
            <v>2282.08</v>
          </cell>
          <cell r="BM21">
            <v>350.8</v>
          </cell>
          <cell r="BN21">
            <v>313.5</v>
          </cell>
          <cell r="BO21">
            <v>0</v>
          </cell>
          <cell r="BR21">
            <v>1032868.9</v>
          </cell>
          <cell r="BS21">
            <v>365478.76</v>
          </cell>
          <cell r="BT21">
            <v>219171.86</v>
          </cell>
          <cell r="BU21">
            <v>612774.5</v>
          </cell>
          <cell r="BV21">
            <v>76000</v>
          </cell>
          <cell r="BW21">
            <v>0</v>
          </cell>
          <cell r="BX21">
            <v>0</v>
          </cell>
          <cell r="BY21">
            <v>2306294.0200000005</v>
          </cell>
          <cell r="CB21">
            <v>4303488.1500000004</v>
          </cell>
          <cell r="CE21" t="str">
            <v>Y</v>
          </cell>
        </row>
        <row r="22">
          <cell r="B22" t="str">
            <v>08</v>
          </cell>
          <cell r="C22">
            <v>8</v>
          </cell>
          <cell r="D22" t="str">
            <v>Renewal</v>
          </cell>
          <cell r="E22" t="str">
            <v>Taylor SS 2/3</v>
          </cell>
          <cell r="G22" t="str">
            <v>Station Tx</v>
          </cell>
          <cell r="H22">
            <v>1950</v>
          </cell>
          <cell r="I22">
            <v>60</v>
          </cell>
          <cell r="J22" t="str">
            <v>Phase 2 of Renewal Plan</v>
          </cell>
          <cell r="K22">
            <v>10</v>
          </cell>
          <cell r="L22">
            <v>12</v>
          </cell>
          <cell r="M22">
            <v>1000</v>
          </cell>
          <cell r="N22">
            <v>5.1724137931034482E-2</v>
          </cell>
          <cell r="O22">
            <v>10</v>
          </cell>
          <cell r="P22">
            <v>100</v>
          </cell>
          <cell r="Q22">
            <v>4.9979671518304992E-2</v>
          </cell>
          <cell r="R22">
            <v>2</v>
          </cell>
          <cell r="S22">
            <v>0</v>
          </cell>
          <cell r="T22">
            <v>0</v>
          </cell>
          <cell r="U22">
            <v>12000</v>
          </cell>
          <cell r="V22">
            <v>0</v>
          </cell>
          <cell r="W22">
            <v>12000</v>
          </cell>
          <cell r="X22">
            <v>11.995121164393199</v>
          </cell>
          <cell r="Y22">
            <v>0</v>
          </cell>
          <cell r="Z22">
            <v>0</v>
          </cell>
          <cell r="AA22">
            <v>0</v>
          </cell>
          <cell r="AB22">
            <v>5</v>
          </cell>
          <cell r="AE22">
            <v>0</v>
          </cell>
          <cell r="AF22">
            <v>0</v>
          </cell>
          <cell r="AG22">
            <v>0</v>
          </cell>
          <cell r="AH22">
            <v>0</v>
          </cell>
          <cell r="AI22">
            <v>0</v>
          </cell>
          <cell r="AJ22">
            <v>0</v>
          </cell>
          <cell r="AK22">
            <v>0</v>
          </cell>
          <cell r="AN22">
            <v>934</v>
          </cell>
          <cell r="AO22">
            <v>2249.5</v>
          </cell>
          <cell r="AP22">
            <v>7136</v>
          </cell>
          <cell r="AQ22">
            <v>2493.86</v>
          </cell>
          <cell r="AR22">
            <v>0</v>
          </cell>
          <cell r="AS22">
            <v>595</v>
          </cell>
          <cell r="AT22">
            <v>200</v>
          </cell>
          <cell r="AW22">
            <v>28.577556000000001</v>
          </cell>
          <cell r="AX22">
            <v>238.14630000000002</v>
          </cell>
          <cell r="AY22">
            <v>1285.9900200000002</v>
          </cell>
          <cell r="AZ22">
            <v>381.03408000000007</v>
          </cell>
          <cell r="BA22">
            <v>190.51704000000004</v>
          </cell>
          <cell r="BD22">
            <v>2247.8249999999998</v>
          </cell>
          <cell r="BE22">
            <v>0</v>
          </cell>
          <cell r="BF22">
            <v>0</v>
          </cell>
          <cell r="BG22">
            <v>700</v>
          </cell>
          <cell r="BH22">
            <v>1884</v>
          </cell>
          <cell r="BI22">
            <v>0</v>
          </cell>
          <cell r="BJ22">
            <v>250</v>
          </cell>
          <cell r="BK22">
            <v>0</v>
          </cell>
          <cell r="BL22">
            <v>1793.8600000000001</v>
          </cell>
          <cell r="BM22">
            <v>476</v>
          </cell>
          <cell r="BN22">
            <v>173.25</v>
          </cell>
          <cell r="BO22">
            <v>0</v>
          </cell>
          <cell r="BR22">
            <v>802492.25000000012</v>
          </cell>
          <cell r="BS22">
            <v>202447.55000000002</v>
          </cell>
          <cell r="BT22">
            <v>212738.66999999998</v>
          </cell>
          <cell r="BU22">
            <v>620135</v>
          </cell>
          <cell r="BV22">
            <v>163000</v>
          </cell>
          <cell r="BW22">
            <v>0</v>
          </cell>
          <cell r="BX22">
            <v>0</v>
          </cell>
          <cell r="BY22">
            <v>2000813.4700000002</v>
          </cell>
          <cell r="CB22">
            <v>6304301.620000001</v>
          </cell>
          <cell r="CE22" t="str">
            <v>Y</v>
          </cell>
        </row>
        <row r="23">
          <cell r="B23" t="str">
            <v>14</v>
          </cell>
          <cell r="C23">
            <v>14</v>
          </cell>
          <cell r="D23" t="str">
            <v>Renewal</v>
          </cell>
          <cell r="E23" t="str">
            <v>Dwntn Net Conv 5 of 5</v>
          </cell>
          <cell r="G23" t="str">
            <v>Chamber Equipment</v>
          </cell>
          <cell r="H23">
            <v>1973</v>
          </cell>
          <cell r="I23">
            <v>37</v>
          </cell>
          <cell r="J23" t="str">
            <v>Final phase of Network conversion</v>
          </cell>
          <cell r="K23">
            <v>10</v>
          </cell>
          <cell r="L23">
            <v>12</v>
          </cell>
          <cell r="M23">
            <v>200</v>
          </cell>
          <cell r="N23">
            <v>1.0344827586206896E-2</v>
          </cell>
          <cell r="O23">
            <v>2</v>
          </cell>
          <cell r="P23">
            <v>20</v>
          </cell>
          <cell r="Q23">
            <v>1.9077373390984517E-2</v>
          </cell>
          <cell r="R23">
            <v>1</v>
          </cell>
          <cell r="S23">
            <v>0</v>
          </cell>
          <cell r="T23">
            <v>0</v>
          </cell>
          <cell r="U23">
            <v>2400</v>
          </cell>
          <cell r="V23">
            <v>0</v>
          </cell>
          <cell r="W23">
            <v>12000</v>
          </cell>
          <cell r="X23">
            <v>13.735708841508853</v>
          </cell>
          <cell r="Y23">
            <v>0</v>
          </cell>
          <cell r="Z23">
            <v>0</v>
          </cell>
          <cell r="AA23">
            <v>0</v>
          </cell>
          <cell r="AB23">
            <v>5</v>
          </cell>
          <cell r="AE23">
            <v>542.04999999999995</v>
          </cell>
          <cell r="AF23">
            <v>440</v>
          </cell>
          <cell r="AG23">
            <v>142.32999999999998</v>
          </cell>
          <cell r="AH23">
            <v>163</v>
          </cell>
          <cell r="AI23">
            <v>389.40000000000003</v>
          </cell>
          <cell r="AJ23">
            <v>1143.6600000000001</v>
          </cell>
          <cell r="AK23">
            <v>34</v>
          </cell>
          <cell r="AN23">
            <v>0</v>
          </cell>
          <cell r="AO23">
            <v>0</v>
          </cell>
          <cell r="AP23">
            <v>0</v>
          </cell>
          <cell r="AQ23">
            <v>0</v>
          </cell>
          <cell r="AR23">
            <v>0</v>
          </cell>
          <cell r="AS23">
            <v>0</v>
          </cell>
          <cell r="AT23">
            <v>0</v>
          </cell>
          <cell r="AW23">
            <v>8.5633200000000009</v>
          </cell>
          <cell r="AX23">
            <v>71.361000000000004</v>
          </cell>
          <cell r="AY23">
            <v>385.34940000000006</v>
          </cell>
          <cell r="AZ23">
            <v>114.17760000000001</v>
          </cell>
          <cell r="BA23">
            <v>57.088800000000006</v>
          </cell>
          <cell r="BD23">
            <v>0</v>
          </cell>
          <cell r="BE23">
            <v>0</v>
          </cell>
          <cell r="BF23">
            <v>92</v>
          </cell>
          <cell r="BG23">
            <v>0</v>
          </cell>
          <cell r="BH23">
            <v>292.66199999999998</v>
          </cell>
          <cell r="BI23">
            <v>0</v>
          </cell>
          <cell r="BJ23">
            <v>0</v>
          </cell>
          <cell r="BK23">
            <v>561.3309999999999</v>
          </cell>
          <cell r="BL23">
            <v>832.66200000000003</v>
          </cell>
          <cell r="BM23">
            <v>48</v>
          </cell>
          <cell r="BN23">
            <v>0</v>
          </cell>
          <cell r="BO23">
            <v>330</v>
          </cell>
          <cell r="BR23">
            <v>162012.50000000003</v>
          </cell>
          <cell r="BS23">
            <v>60663.79</v>
          </cell>
          <cell r="BT23">
            <v>57843.06</v>
          </cell>
          <cell r="BU23">
            <v>650309</v>
          </cell>
          <cell r="BV23">
            <v>117534</v>
          </cell>
          <cell r="BW23">
            <v>0</v>
          </cell>
          <cell r="BX23">
            <v>0</v>
          </cell>
          <cell r="BY23">
            <v>1048362.3500000001</v>
          </cell>
          <cell r="CB23">
            <v>7352663.9700000007</v>
          </cell>
          <cell r="CE23" t="str">
            <v>Y</v>
          </cell>
        </row>
        <row r="24">
          <cell r="B24" t="str">
            <v>27</v>
          </cell>
          <cell r="C24">
            <v>27</v>
          </cell>
          <cell r="D24" t="str">
            <v>Renewal</v>
          </cell>
          <cell r="E24" t="str">
            <v>Overhead Renewal</v>
          </cell>
          <cell r="I24">
            <v>0</v>
          </cell>
          <cell r="J24" t="str">
            <v>Reactive Renewal</v>
          </cell>
          <cell r="K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5</v>
          </cell>
          <cell r="AE24">
            <v>0</v>
          </cell>
          <cell r="AF24">
            <v>0</v>
          </cell>
          <cell r="AG24">
            <v>0</v>
          </cell>
          <cell r="AH24">
            <v>0</v>
          </cell>
          <cell r="AI24">
            <v>0</v>
          </cell>
          <cell r="AJ24">
            <v>0</v>
          </cell>
          <cell r="AK24">
            <v>0</v>
          </cell>
          <cell r="AN24">
            <v>156.04999999999998</v>
          </cell>
          <cell r="AO24">
            <v>549.23</v>
          </cell>
          <cell r="AP24">
            <v>1184.8</v>
          </cell>
          <cell r="AQ24">
            <v>538.23</v>
          </cell>
          <cell r="AR24">
            <v>0</v>
          </cell>
          <cell r="AS24">
            <v>137.5</v>
          </cell>
          <cell r="AT24">
            <v>41.5</v>
          </cell>
          <cell r="AW24">
            <v>7.8219299999999992</v>
          </cell>
          <cell r="AX24">
            <v>65.182749999999999</v>
          </cell>
          <cell r="AY24">
            <v>351.98685</v>
          </cell>
          <cell r="AZ24">
            <v>104.2924</v>
          </cell>
          <cell r="BA24">
            <v>52.1462</v>
          </cell>
          <cell r="BD24">
            <v>548.5625</v>
          </cell>
          <cell r="BE24">
            <v>0</v>
          </cell>
          <cell r="BF24">
            <v>0</v>
          </cell>
          <cell r="BG24">
            <v>170</v>
          </cell>
          <cell r="BH24">
            <v>437.9</v>
          </cell>
          <cell r="BI24">
            <v>0</v>
          </cell>
          <cell r="BJ24">
            <v>70</v>
          </cell>
          <cell r="BK24">
            <v>0</v>
          </cell>
          <cell r="BL24">
            <v>412.33</v>
          </cell>
          <cell r="BM24">
            <v>121.6</v>
          </cell>
          <cell r="BN24">
            <v>4.125</v>
          </cell>
          <cell r="BO24">
            <v>0</v>
          </cell>
          <cell r="BR24">
            <v>151911.38</v>
          </cell>
          <cell r="BS24">
            <v>55411.68</v>
          </cell>
          <cell r="BT24">
            <v>50572.44</v>
          </cell>
          <cell r="BU24">
            <v>173817.5</v>
          </cell>
          <cell r="BV24">
            <v>29500</v>
          </cell>
          <cell r="BW24">
            <v>0</v>
          </cell>
          <cell r="BX24">
            <v>0</v>
          </cell>
          <cell r="BY24">
            <v>461212.99999999988</v>
          </cell>
          <cell r="CB24">
            <v>7813876.9700000007</v>
          </cell>
          <cell r="CE24" t="str">
            <v>Y</v>
          </cell>
        </row>
        <row r="25">
          <cell r="B25" t="str">
            <v>28</v>
          </cell>
          <cell r="C25">
            <v>28</v>
          </cell>
          <cell r="D25" t="str">
            <v>Renewal</v>
          </cell>
          <cell r="E25" t="str">
            <v>Underground Renewal</v>
          </cell>
          <cell r="I25">
            <v>0</v>
          </cell>
          <cell r="J25" t="str">
            <v>Reactive Renewal</v>
          </cell>
          <cell r="K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5</v>
          </cell>
          <cell r="AE25">
            <v>208.7</v>
          </cell>
          <cell r="AF25">
            <v>170</v>
          </cell>
          <cell r="AG25">
            <v>178.65050000000002</v>
          </cell>
          <cell r="AH25">
            <v>205.31799999999998</v>
          </cell>
          <cell r="AI25">
            <v>225.4</v>
          </cell>
          <cell r="AJ25">
            <v>498.66500000000002</v>
          </cell>
          <cell r="AK25">
            <v>17</v>
          </cell>
          <cell r="AN25">
            <v>0</v>
          </cell>
          <cell r="AO25">
            <v>0</v>
          </cell>
          <cell r="AP25">
            <v>0</v>
          </cell>
          <cell r="AQ25">
            <v>0</v>
          </cell>
          <cell r="AR25">
            <v>0</v>
          </cell>
          <cell r="AS25">
            <v>0</v>
          </cell>
          <cell r="AT25">
            <v>0</v>
          </cell>
          <cell r="AW25">
            <v>4.5112005000000002</v>
          </cell>
          <cell r="AX25">
            <v>37.593337500000004</v>
          </cell>
          <cell r="AY25">
            <v>203.00402250000002</v>
          </cell>
          <cell r="AZ25">
            <v>60.149340000000009</v>
          </cell>
          <cell r="BA25">
            <v>30.074670000000005</v>
          </cell>
          <cell r="BD25">
            <v>0</v>
          </cell>
          <cell r="BE25">
            <v>0</v>
          </cell>
          <cell r="BF25">
            <v>121.327</v>
          </cell>
          <cell r="BG25">
            <v>0</v>
          </cell>
          <cell r="BH25">
            <v>148.66129999999998</v>
          </cell>
          <cell r="BI25">
            <v>0</v>
          </cell>
          <cell r="BJ25">
            <v>0</v>
          </cell>
          <cell r="BK25">
            <v>328.33</v>
          </cell>
          <cell r="BL25">
            <v>338.661</v>
          </cell>
          <cell r="BM25">
            <v>29</v>
          </cell>
          <cell r="BN25">
            <v>0</v>
          </cell>
          <cell r="BO25">
            <v>126.5</v>
          </cell>
          <cell r="BR25">
            <v>86418.270000000019</v>
          </cell>
          <cell r="BS25">
            <v>31957.99</v>
          </cell>
          <cell r="BT25">
            <v>30304.51</v>
          </cell>
          <cell r="BU25">
            <v>235321.5</v>
          </cell>
          <cell r="BV25">
            <v>28325</v>
          </cell>
          <cell r="BW25">
            <v>0</v>
          </cell>
          <cell r="BX25">
            <v>0</v>
          </cell>
          <cell r="BY25">
            <v>412327.26999999996</v>
          </cell>
          <cell r="CB25">
            <v>8226204.2400000002</v>
          </cell>
          <cell r="CE25" t="str">
            <v>Y</v>
          </cell>
        </row>
        <row r="26">
          <cell r="B26" t="str">
            <v>25</v>
          </cell>
          <cell r="C26">
            <v>25</v>
          </cell>
          <cell r="D26" t="str">
            <v>Renewal</v>
          </cell>
          <cell r="E26" t="str">
            <v>Pole Residual Replacement</v>
          </cell>
          <cell r="I26">
            <v>0</v>
          </cell>
          <cell r="J26" t="str">
            <v>Poles to be repaired based on testing (Year/Customers/Time inflated)</v>
          </cell>
          <cell r="K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5</v>
          </cell>
          <cell r="AE26">
            <v>0</v>
          </cell>
          <cell r="AF26">
            <v>0</v>
          </cell>
          <cell r="AG26">
            <v>0</v>
          </cell>
          <cell r="AH26">
            <v>0</v>
          </cell>
          <cell r="AI26">
            <v>0</v>
          </cell>
          <cell r="AJ26">
            <v>0</v>
          </cell>
          <cell r="AK26">
            <v>0</v>
          </cell>
          <cell r="AN26">
            <v>90</v>
          </cell>
          <cell r="AO26">
            <v>240</v>
          </cell>
          <cell r="AP26">
            <v>480</v>
          </cell>
          <cell r="AQ26">
            <v>360</v>
          </cell>
          <cell r="AR26">
            <v>0</v>
          </cell>
          <cell r="AS26">
            <v>120</v>
          </cell>
          <cell r="AT26">
            <v>30</v>
          </cell>
          <cell r="AW26">
            <v>3.96</v>
          </cell>
          <cell r="AX26">
            <v>33</v>
          </cell>
          <cell r="AY26">
            <v>178.2</v>
          </cell>
          <cell r="AZ26">
            <v>52.800000000000004</v>
          </cell>
          <cell r="BA26">
            <v>26.400000000000002</v>
          </cell>
          <cell r="BD26">
            <v>240</v>
          </cell>
          <cell r="BE26">
            <v>0</v>
          </cell>
          <cell r="BF26">
            <v>0</v>
          </cell>
          <cell r="BG26">
            <v>120</v>
          </cell>
          <cell r="BH26">
            <v>240</v>
          </cell>
          <cell r="BI26">
            <v>0</v>
          </cell>
          <cell r="BJ26">
            <v>0</v>
          </cell>
          <cell r="BK26">
            <v>0</v>
          </cell>
          <cell r="BL26">
            <v>240</v>
          </cell>
          <cell r="BM26">
            <v>90</v>
          </cell>
          <cell r="BN26">
            <v>0</v>
          </cell>
          <cell r="BO26">
            <v>0</v>
          </cell>
          <cell r="BR26">
            <v>72462.77</v>
          </cell>
          <cell r="BS26">
            <v>28053.210000000003</v>
          </cell>
          <cell r="BT26">
            <v>27870</v>
          </cell>
          <cell r="BU26">
            <v>108000</v>
          </cell>
          <cell r="BV26">
            <v>26700</v>
          </cell>
          <cell r="BW26">
            <v>0</v>
          </cell>
          <cell r="BX26">
            <v>0</v>
          </cell>
          <cell r="BY26">
            <v>263085.98000000004</v>
          </cell>
          <cell r="CB26">
            <v>8489290.2200000007</v>
          </cell>
          <cell r="CE26" t="str">
            <v>Y</v>
          </cell>
        </row>
        <row r="27">
          <cell r="B27" t="str">
            <v>10</v>
          </cell>
          <cell r="C27">
            <v>10</v>
          </cell>
          <cell r="D27" t="str">
            <v>Renewal</v>
          </cell>
          <cell r="E27" t="str">
            <v>Defective Tx Replacement</v>
          </cell>
          <cell r="I27">
            <v>0</v>
          </cell>
          <cell r="J27" t="str">
            <v>Transformers required to be replaced due to testing (Year/Customers/Time inflated)</v>
          </cell>
          <cell r="K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5</v>
          </cell>
          <cell r="AE27">
            <v>33.28</v>
          </cell>
          <cell r="AF27">
            <v>48</v>
          </cell>
          <cell r="AG27">
            <v>101.188</v>
          </cell>
          <cell r="AH27">
            <v>117.988</v>
          </cell>
          <cell r="AI27">
            <v>67.44</v>
          </cell>
          <cell r="AJ27">
            <v>118.4</v>
          </cell>
          <cell r="AK27">
            <v>12</v>
          </cell>
          <cell r="AN27">
            <v>0</v>
          </cell>
          <cell r="AO27">
            <v>0</v>
          </cell>
          <cell r="AP27">
            <v>0</v>
          </cell>
          <cell r="AQ27">
            <v>0</v>
          </cell>
          <cell r="AR27">
            <v>0</v>
          </cell>
          <cell r="AS27">
            <v>0</v>
          </cell>
          <cell r="AT27">
            <v>0</v>
          </cell>
          <cell r="AW27">
            <v>1.4948880000000002</v>
          </cell>
          <cell r="AX27">
            <v>12.457400000000002</v>
          </cell>
          <cell r="AY27">
            <v>67.269960000000012</v>
          </cell>
          <cell r="AZ27">
            <v>19.931840000000005</v>
          </cell>
          <cell r="BA27">
            <v>9.9659200000000023</v>
          </cell>
          <cell r="BD27">
            <v>0</v>
          </cell>
          <cell r="BE27">
            <v>0</v>
          </cell>
          <cell r="BF27">
            <v>89.988</v>
          </cell>
          <cell r="BG27">
            <v>0</v>
          </cell>
          <cell r="BH27">
            <v>23.200000000000003</v>
          </cell>
          <cell r="BI27">
            <v>0</v>
          </cell>
          <cell r="BJ27">
            <v>0</v>
          </cell>
          <cell r="BK27">
            <v>100.4</v>
          </cell>
          <cell r="BL27">
            <v>59.2</v>
          </cell>
          <cell r="BM27">
            <v>18</v>
          </cell>
          <cell r="BN27">
            <v>0</v>
          </cell>
          <cell r="BO27">
            <v>30</v>
          </cell>
          <cell r="BR27">
            <v>29284.18</v>
          </cell>
          <cell r="BS27">
            <v>10590.01</v>
          </cell>
          <cell r="BT27">
            <v>8990.9599999999991</v>
          </cell>
          <cell r="BU27">
            <v>129884</v>
          </cell>
          <cell r="BV27">
            <v>6300</v>
          </cell>
          <cell r="BW27">
            <v>0</v>
          </cell>
          <cell r="BX27">
            <v>0</v>
          </cell>
          <cell r="BY27">
            <v>185049.15000000002</v>
          </cell>
          <cell r="CB27">
            <v>8674339.370000001</v>
          </cell>
          <cell r="CE27" t="str">
            <v>Y</v>
          </cell>
        </row>
        <row r="28">
          <cell r="B28" t="str">
            <v>26</v>
          </cell>
          <cell r="C28">
            <v>26</v>
          </cell>
          <cell r="D28" t="str">
            <v>Roadway Reconstruction</v>
          </cell>
          <cell r="E28" t="str">
            <v>City Relocations</v>
          </cell>
          <cell r="G28" t="str">
            <v>Poles</v>
          </cell>
          <cell r="H28">
            <v>1920</v>
          </cell>
          <cell r="I28">
            <v>90</v>
          </cell>
          <cell r="J28" t="str">
            <v>Required Project for City</v>
          </cell>
          <cell r="K28">
            <v>10</v>
          </cell>
          <cell r="L28">
            <v>12</v>
          </cell>
          <cell r="M28">
            <v>1000</v>
          </cell>
          <cell r="N28">
            <v>5.1724137931034482E-2</v>
          </cell>
          <cell r="O28">
            <v>10</v>
          </cell>
          <cell r="P28">
            <v>100</v>
          </cell>
          <cell r="Q28">
            <v>0.23375976803176687</v>
          </cell>
          <cell r="R28">
            <v>5</v>
          </cell>
          <cell r="S28">
            <v>0</v>
          </cell>
          <cell r="T28">
            <v>0</v>
          </cell>
          <cell r="U28">
            <v>12000</v>
          </cell>
          <cell r="V28">
            <v>0</v>
          </cell>
          <cell r="W28">
            <v>12000</v>
          </cell>
          <cell r="X28">
            <v>56.102344327624046</v>
          </cell>
          <cell r="Y28">
            <v>1</v>
          </cell>
          <cell r="Z28">
            <v>0</v>
          </cell>
          <cell r="AA28">
            <v>0</v>
          </cell>
          <cell r="AB28">
            <v>5</v>
          </cell>
          <cell r="AE28">
            <v>0</v>
          </cell>
          <cell r="AF28">
            <v>0</v>
          </cell>
          <cell r="AG28">
            <v>0</v>
          </cell>
          <cell r="AH28">
            <v>0</v>
          </cell>
          <cell r="AI28">
            <v>0</v>
          </cell>
          <cell r="AJ28">
            <v>0</v>
          </cell>
          <cell r="AK28">
            <v>0</v>
          </cell>
          <cell r="AN28">
            <v>152</v>
          </cell>
          <cell r="AO28">
            <v>495.2</v>
          </cell>
          <cell r="AP28">
            <v>990.4</v>
          </cell>
          <cell r="AQ28">
            <v>555.20000000000005</v>
          </cell>
          <cell r="AR28">
            <v>0</v>
          </cell>
          <cell r="AS28">
            <v>148</v>
          </cell>
          <cell r="AT28">
            <v>45</v>
          </cell>
          <cell r="AW28">
            <v>7.1574000000000009</v>
          </cell>
          <cell r="AX28">
            <v>59.64500000000001</v>
          </cell>
          <cell r="AY28">
            <v>322.08300000000008</v>
          </cell>
          <cell r="AZ28">
            <v>95.432000000000016</v>
          </cell>
          <cell r="BA28">
            <v>47.716000000000008</v>
          </cell>
          <cell r="BD28">
            <v>495.2</v>
          </cell>
          <cell r="BE28">
            <v>0</v>
          </cell>
          <cell r="BF28">
            <v>0</v>
          </cell>
          <cell r="BG28">
            <v>185</v>
          </cell>
          <cell r="BH28">
            <v>483.2</v>
          </cell>
          <cell r="BI28">
            <v>0</v>
          </cell>
          <cell r="BJ28">
            <v>91</v>
          </cell>
          <cell r="BK28">
            <v>0</v>
          </cell>
          <cell r="BL28">
            <v>360</v>
          </cell>
          <cell r="BM28">
            <v>127</v>
          </cell>
          <cell r="BN28">
            <v>0</v>
          </cell>
          <cell r="BO28">
            <v>0</v>
          </cell>
          <cell r="BR28">
            <v>136799.36000000002</v>
          </cell>
          <cell r="BS28">
            <v>50704.049999999996</v>
          </cell>
          <cell r="BT28">
            <v>49022.2</v>
          </cell>
          <cell r="BU28">
            <v>142650</v>
          </cell>
          <cell r="BV28">
            <v>48614</v>
          </cell>
          <cell r="BW28">
            <v>0</v>
          </cell>
          <cell r="BX28">
            <v>0</v>
          </cell>
          <cell r="BY28">
            <v>427789.60999999993</v>
          </cell>
          <cell r="CB28">
            <v>9102128.9800000004</v>
          </cell>
          <cell r="CE28" t="str">
            <v>Y</v>
          </cell>
        </row>
        <row r="29">
          <cell r="B29" t="str">
            <v>35</v>
          </cell>
          <cell r="C29">
            <v>35</v>
          </cell>
          <cell r="D29" t="str">
            <v>Safety</v>
          </cell>
          <cell r="E29" t="str">
            <v>Secondary Pedestals ph 1 of 10</v>
          </cell>
          <cell r="G29">
            <v>0</v>
          </cell>
          <cell r="H29">
            <v>0</v>
          </cell>
          <cell r="I29">
            <v>2010</v>
          </cell>
          <cell r="J29" t="str">
            <v>Safety Project</v>
          </cell>
          <cell r="K29">
            <v>10</v>
          </cell>
          <cell r="L29">
            <v>0</v>
          </cell>
          <cell r="M29">
            <v>0</v>
          </cell>
          <cell r="N29">
            <v>0</v>
          </cell>
          <cell r="O29">
            <v>0.1</v>
          </cell>
          <cell r="P29">
            <v>1</v>
          </cell>
          <cell r="Q29">
            <v>0.01</v>
          </cell>
          <cell r="R29">
            <v>1</v>
          </cell>
          <cell r="S29">
            <v>0</v>
          </cell>
          <cell r="T29">
            <v>0</v>
          </cell>
          <cell r="U29">
            <v>0</v>
          </cell>
          <cell r="V29">
            <v>0</v>
          </cell>
          <cell r="W29">
            <v>0</v>
          </cell>
          <cell r="X29">
            <v>0</v>
          </cell>
          <cell r="Y29">
            <v>0</v>
          </cell>
          <cell r="Z29">
            <v>0</v>
          </cell>
          <cell r="AA29">
            <v>0</v>
          </cell>
          <cell r="AB29">
            <v>5</v>
          </cell>
          <cell r="AE29">
            <v>0</v>
          </cell>
          <cell r="AF29">
            <v>0</v>
          </cell>
          <cell r="AG29">
            <v>0</v>
          </cell>
          <cell r="AH29">
            <v>0</v>
          </cell>
          <cell r="AI29">
            <v>0</v>
          </cell>
          <cell r="AJ29">
            <v>0</v>
          </cell>
          <cell r="AK29">
            <v>0</v>
          </cell>
          <cell r="AN29">
            <v>0</v>
          </cell>
          <cell r="AO29">
            <v>0</v>
          </cell>
          <cell r="AP29">
            <v>0</v>
          </cell>
          <cell r="AQ29">
            <v>0</v>
          </cell>
          <cell r="AR29">
            <v>0</v>
          </cell>
          <cell r="AS29">
            <v>0</v>
          </cell>
          <cell r="AT29">
            <v>0</v>
          </cell>
          <cell r="AW29">
            <v>0</v>
          </cell>
          <cell r="AX29">
            <v>0</v>
          </cell>
          <cell r="AY29">
            <v>0</v>
          </cell>
          <cell r="AZ29">
            <v>0</v>
          </cell>
          <cell r="BA29">
            <v>0</v>
          </cell>
          <cell r="BD29">
            <v>0</v>
          </cell>
          <cell r="BE29">
            <v>0</v>
          </cell>
          <cell r="BF29">
            <v>0</v>
          </cell>
          <cell r="BG29">
            <v>0</v>
          </cell>
          <cell r="BH29">
            <v>0</v>
          </cell>
          <cell r="BI29">
            <v>0</v>
          </cell>
          <cell r="BJ29">
            <v>0</v>
          </cell>
          <cell r="BK29">
            <v>0</v>
          </cell>
          <cell r="BL29">
            <v>0</v>
          </cell>
          <cell r="BM29">
            <v>0</v>
          </cell>
          <cell r="BN29">
            <v>0</v>
          </cell>
          <cell r="BO29">
            <v>0</v>
          </cell>
          <cell r="BR29">
            <v>0</v>
          </cell>
          <cell r="BS29">
            <v>0</v>
          </cell>
          <cell r="BT29">
            <v>0</v>
          </cell>
          <cell r="BU29">
            <v>0</v>
          </cell>
          <cell r="BV29">
            <v>100000</v>
          </cell>
          <cell r="BW29">
            <v>0</v>
          </cell>
          <cell r="BX29">
            <v>0</v>
          </cell>
          <cell r="BY29">
            <v>100000</v>
          </cell>
          <cell r="CB29">
            <v>9202128.9800000004</v>
          </cell>
          <cell r="CE29" t="str">
            <v>Y</v>
          </cell>
        </row>
        <row r="30">
          <cell r="B30" t="str">
            <v>23</v>
          </cell>
          <cell r="C30">
            <v>23</v>
          </cell>
          <cell r="D30" t="str">
            <v>Tx Expansion</v>
          </cell>
          <cell r="E30" t="str">
            <v>Vansickle TS H1 Contribution</v>
          </cell>
          <cell r="G30">
            <v>0</v>
          </cell>
          <cell r="H30">
            <v>0</v>
          </cell>
          <cell r="J30" t="str">
            <v>Capital Contribution for station expansion</v>
          </cell>
          <cell r="K30">
            <v>0.1</v>
          </cell>
          <cell r="L30">
            <v>0</v>
          </cell>
          <cell r="M30">
            <v>0</v>
          </cell>
          <cell r="N30">
            <v>0</v>
          </cell>
          <cell r="O30">
            <v>0.1</v>
          </cell>
          <cell r="P30">
            <v>1.0000000000000002E-2</v>
          </cell>
          <cell r="Q30">
            <v>4.0000000000000007E-6</v>
          </cell>
          <cell r="R30">
            <v>1</v>
          </cell>
          <cell r="S30">
            <v>0</v>
          </cell>
          <cell r="T30">
            <v>0</v>
          </cell>
          <cell r="U30">
            <v>0</v>
          </cell>
          <cell r="V30">
            <v>0</v>
          </cell>
          <cell r="W30">
            <v>0</v>
          </cell>
          <cell r="X30">
            <v>0</v>
          </cell>
          <cell r="Y30">
            <v>0</v>
          </cell>
          <cell r="Z30">
            <v>0</v>
          </cell>
          <cell r="AA30">
            <v>0</v>
          </cell>
          <cell r="AB30">
            <v>5</v>
          </cell>
          <cell r="AE30">
            <v>0</v>
          </cell>
          <cell r="AF30">
            <v>0</v>
          </cell>
          <cell r="AG30">
            <v>0</v>
          </cell>
          <cell r="AH30">
            <v>0</v>
          </cell>
          <cell r="AI30">
            <v>0</v>
          </cell>
          <cell r="AJ30">
            <v>0</v>
          </cell>
          <cell r="AK30">
            <v>0</v>
          </cell>
          <cell r="AN30">
            <v>0</v>
          </cell>
          <cell r="AO30">
            <v>0</v>
          </cell>
          <cell r="AP30">
            <v>0</v>
          </cell>
          <cell r="AQ30">
            <v>0</v>
          </cell>
          <cell r="AR30">
            <v>0</v>
          </cell>
          <cell r="AS30">
            <v>0</v>
          </cell>
          <cell r="AT30">
            <v>0</v>
          </cell>
          <cell r="AW30">
            <v>0</v>
          </cell>
          <cell r="AX30">
            <v>0</v>
          </cell>
          <cell r="AY30">
            <v>0</v>
          </cell>
          <cell r="AZ30">
            <v>0</v>
          </cell>
          <cell r="BA30">
            <v>0</v>
          </cell>
          <cell r="BD30">
            <v>0</v>
          </cell>
          <cell r="BE30">
            <v>0</v>
          </cell>
          <cell r="BF30">
            <v>0</v>
          </cell>
          <cell r="BG30">
            <v>0</v>
          </cell>
          <cell r="BH30">
            <v>0</v>
          </cell>
          <cell r="BI30">
            <v>0</v>
          </cell>
          <cell r="BJ30">
            <v>0</v>
          </cell>
          <cell r="BK30">
            <v>0</v>
          </cell>
          <cell r="BL30">
            <v>0</v>
          </cell>
          <cell r="BM30">
            <v>0</v>
          </cell>
          <cell r="BN30">
            <v>0</v>
          </cell>
          <cell r="BO30">
            <v>0</v>
          </cell>
          <cell r="BR30">
            <v>0</v>
          </cell>
          <cell r="BS30">
            <v>0</v>
          </cell>
          <cell r="BT30">
            <v>0</v>
          </cell>
          <cell r="BU30">
            <v>0</v>
          </cell>
          <cell r="BV30">
            <v>2500000</v>
          </cell>
          <cell r="BW30">
            <v>0</v>
          </cell>
          <cell r="BX30">
            <v>0</v>
          </cell>
          <cell r="BY30">
            <v>2500000</v>
          </cell>
          <cell r="CB30">
            <v>11702128.98</v>
          </cell>
          <cell r="CE30" t="str">
            <v>Y</v>
          </cell>
        </row>
        <row r="31">
          <cell r="B31" t="str">
            <v>37</v>
          </cell>
          <cell r="C31">
            <v>37</v>
          </cell>
          <cell r="D31" t="str">
            <v>Security</v>
          </cell>
          <cell r="E31" t="str">
            <v>LockHart Dr. Phase 2/2</v>
          </cell>
          <cell r="G31" t="str">
            <v>XLPE</v>
          </cell>
          <cell r="H31">
            <v>1978</v>
          </cell>
          <cell r="I31">
            <v>32</v>
          </cell>
          <cell r="J31" t="str">
            <v>Necessary for Brock</v>
          </cell>
          <cell r="K31">
            <v>10</v>
          </cell>
          <cell r="L31">
            <v>8</v>
          </cell>
          <cell r="M31">
            <v>1000</v>
          </cell>
          <cell r="N31">
            <v>3.4482758620689655E-2</v>
          </cell>
          <cell r="O31">
            <v>7</v>
          </cell>
          <cell r="P31">
            <v>70</v>
          </cell>
          <cell r="Q31">
            <v>0.45538250080846654</v>
          </cell>
          <cell r="R31">
            <v>5</v>
          </cell>
          <cell r="S31">
            <v>3</v>
          </cell>
          <cell r="T31">
            <v>2</v>
          </cell>
          <cell r="U31">
            <v>8000</v>
          </cell>
          <cell r="V31">
            <v>15000</v>
          </cell>
          <cell r="W31">
            <v>8000</v>
          </cell>
          <cell r="X31">
            <v>201.66939321517802</v>
          </cell>
          <cell r="Y31">
            <v>5</v>
          </cell>
          <cell r="Z31">
            <v>3</v>
          </cell>
          <cell r="AA31">
            <v>2</v>
          </cell>
          <cell r="AB31">
            <v>3.5</v>
          </cell>
          <cell r="AE31">
            <v>0</v>
          </cell>
          <cell r="AF31">
            <v>0</v>
          </cell>
          <cell r="AG31">
            <v>0</v>
          </cell>
          <cell r="AH31">
            <v>0</v>
          </cell>
          <cell r="AI31">
            <v>0</v>
          </cell>
          <cell r="AJ31">
            <v>0</v>
          </cell>
          <cell r="AK31">
            <v>0</v>
          </cell>
          <cell r="AN31">
            <v>40.6</v>
          </cell>
          <cell r="AO31">
            <v>148.94999999999999</v>
          </cell>
          <cell r="AP31">
            <v>888</v>
          </cell>
          <cell r="AQ31">
            <v>135.96</v>
          </cell>
          <cell r="AR31">
            <v>0</v>
          </cell>
          <cell r="AS31">
            <v>47</v>
          </cell>
          <cell r="AT31">
            <v>23</v>
          </cell>
          <cell r="AW31">
            <v>3.85053</v>
          </cell>
          <cell r="AX31">
            <v>32.08775</v>
          </cell>
          <cell r="AY31">
            <v>173.27384999999998</v>
          </cell>
          <cell r="AZ31">
            <v>51.340400000000002</v>
          </cell>
          <cell r="BA31">
            <v>25.670200000000001</v>
          </cell>
          <cell r="BD31">
            <v>148.44999999999999</v>
          </cell>
          <cell r="BE31">
            <v>0</v>
          </cell>
          <cell r="BF31">
            <v>0</v>
          </cell>
          <cell r="BG31">
            <v>32</v>
          </cell>
          <cell r="BH31">
            <v>64</v>
          </cell>
          <cell r="BI31">
            <v>0</v>
          </cell>
          <cell r="BJ31">
            <v>0</v>
          </cell>
          <cell r="BK31">
            <v>0</v>
          </cell>
          <cell r="BL31">
            <v>108.96000000000001</v>
          </cell>
          <cell r="BM31">
            <v>25.6</v>
          </cell>
          <cell r="BN31">
            <v>49.5</v>
          </cell>
          <cell r="BO31">
            <v>0</v>
          </cell>
          <cell r="BR31">
            <v>76646.209999999992</v>
          </cell>
          <cell r="BS31">
            <v>27277.7</v>
          </cell>
          <cell r="BT31">
            <v>12459.02</v>
          </cell>
          <cell r="BU31">
            <v>32934</v>
          </cell>
          <cell r="BV31">
            <v>4400</v>
          </cell>
          <cell r="BW31">
            <v>0</v>
          </cell>
          <cell r="BX31">
            <v>0</v>
          </cell>
          <cell r="BY31">
            <v>153716.93000000002</v>
          </cell>
          <cell r="CB31">
            <v>11855845.91</v>
          </cell>
          <cell r="CE31" t="str">
            <v>Y</v>
          </cell>
        </row>
        <row r="32">
          <cell r="B32" t="str">
            <v>20</v>
          </cell>
          <cell r="C32">
            <v>20</v>
          </cell>
          <cell r="D32" t="str">
            <v>Security/Capacity</v>
          </cell>
          <cell r="E32" t="str">
            <v>New Vansickle VSM61 Feeder</v>
          </cell>
          <cell r="G32" t="str">
            <v>XLPE</v>
          </cell>
          <cell r="H32">
            <v>1977</v>
          </cell>
          <cell r="I32">
            <v>33</v>
          </cell>
          <cell r="J32" t="str">
            <v>Egress cable</v>
          </cell>
          <cell r="K32">
            <v>10</v>
          </cell>
          <cell r="L32">
            <v>12</v>
          </cell>
          <cell r="M32">
            <v>1000</v>
          </cell>
          <cell r="N32">
            <v>5.1724137931034482E-2</v>
          </cell>
          <cell r="O32">
            <v>10</v>
          </cell>
          <cell r="P32">
            <v>100</v>
          </cell>
          <cell r="Q32">
            <v>0.18036864754249157</v>
          </cell>
          <cell r="R32">
            <v>5</v>
          </cell>
          <cell r="S32">
            <v>3</v>
          </cell>
          <cell r="T32">
            <v>1</v>
          </cell>
          <cell r="U32">
            <v>12000</v>
          </cell>
          <cell r="V32">
            <v>5000</v>
          </cell>
          <cell r="W32">
            <v>12000</v>
          </cell>
          <cell r="X32">
            <v>26.153453893661279</v>
          </cell>
          <cell r="Y32">
            <v>0</v>
          </cell>
          <cell r="Z32">
            <v>3</v>
          </cell>
          <cell r="AA32">
            <v>2</v>
          </cell>
          <cell r="AB32">
            <v>2.8</v>
          </cell>
          <cell r="AE32">
            <v>118.42699999999999</v>
          </cell>
          <cell r="AF32">
            <v>50.800000000000004</v>
          </cell>
          <cell r="AG32">
            <v>19.384550000000001</v>
          </cell>
          <cell r="AH32">
            <v>44.7</v>
          </cell>
          <cell r="AI32">
            <v>34.036000000000001</v>
          </cell>
          <cell r="AJ32">
            <v>159.16910000000001</v>
          </cell>
          <cell r="AK32">
            <v>0</v>
          </cell>
          <cell r="AN32">
            <v>356.2</v>
          </cell>
          <cell r="AO32">
            <v>1179</v>
          </cell>
          <cell r="AP32">
            <v>4805</v>
          </cell>
          <cell r="AQ32">
            <v>1365.7</v>
          </cell>
          <cell r="AR32">
            <v>0</v>
          </cell>
          <cell r="AS32">
            <v>310</v>
          </cell>
          <cell r="AT32">
            <v>118.5</v>
          </cell>
          <cell r="AW32">
            <v>25.682749949999998</v>
          </cell>
          <cell r="AX32">
            <v>214.02291624999998</v>
          </cell>
          <cell r="AY32">
            <v>1155.7237477499998</v>
          </cell>
          <cell r="AZ32">
            <v>342.436666</v>
          </cell>
          <cell r="BA32">
            <v>171.218333</v>
          </cell>
          <cell r="BD32">
            <v>1178</v>
          </cell>
          <cell r="BE32">
            <v>0</v>
          </cell>
          <cell r="BF32">
            <v>8</v>
          </cell>
          <cell r="BG32">
            <v>325</v>
          </cell>
          <cell r="BH32">
            <v>945.18582000000004</v>
          </cell>
          <cell r="BI32">
            <v>0</v>
          </cell>
          <cell r="BJ32">
            <v>42</v>
          </cell>
          <cell r="BK32">
            <v>57.572910000000007</v>
          </cell>
          <cell r="BL32">
            <v>1116.1858200000001</v>
          </cell>
          <cell r="BM32">
            <v>205.2</v>
          </cell>
          <cell r="BN32">
            <v>165</v>
          </cell>
          <cell r="BO32">
            <v>50.800000000000004</v>
          </cell>
          <cell r="BR32">
            <v>506427.31</v>
          </cell>
          <cell r="BS32">
            <v>181940.31999999998</v>
          </cell>
          <cell r="BT32">
            <v>115564.59999999999</v>
          </cell>
          <cell r="BU32">
            <v>250257.93</v>
          </cell>
          <cell r="BV32">
            <v>54650</v>
          </cell>
          <cell r="BW32">
            <v>0</v>
          </cell>
          <cell r="BX32">
            <v>0</v>
          </cell>
          <cell r="BY32">
            <v>1108840.1600000001</v>
          </cell>
          <cell r="CB32">
            <v>12964686.07</v>
          </cell>
          <cell r="CE32" t="str">
            <v>Y</v>
          </cell>
        </row>
        <row r="33">
          <cell r="B33" t="str">
            <v>05</v>
          </cell>
          <cell r="C33">
            <v>5</v>
          </cell>
          <cell r="D33" t="str">
            <v>Security</v>
          </cell>
          <cell r="E33" t="str">
            <v>New VSM51 - Feeder Expansion to tie to CTM17</v>
          </cell>
          <cell r="G33" t="str">
            <v>Station Tx</v>
          </cell>
          <cell r="H33">
            <v>1976</v>
          </cell>
          <cell r="I33">
            <v>34</v>
          </cell>
          <cell r="J33" t="str">
            <v>Security</v>
          </cell>
          <cell r="K33">
            <v>10</v>
          </cell>
          <cell r="L33">
            <v>12</v>
          </cell>
          <cell r="M33">
            <v>1000</v>
          </cell>
          <cell r="N33">
            <v>5.1724137931034482E-2</v>
          </cell>
          <cell r="O33">
            <v>10</v>
          </cell>
          <cell r="P33">
            <v>100</v>
          </cell>
          <cell r="Q33">
            <v>0.15910638471806085</v>
          </cell>
          <cell r="R33">
            <v>5</v>
          </cell>
          <cell r="S33">
            <v>2</v>
          </cell>
          <cell r="T33">
            <v>1</v>
          </cell>
          <cell r="U33">
            <v>12000</v>
          </cell>
          <cell r="V33">
            <v>5000</v>
          </cell>
          <cell r="W33">
            <v>12000</v>
          </cell>
          <cell r="X33">
            <v>23.070425784118822</v>
          </cell>
          <cell r="Y33">
            <v>0</v>
          </cell>
          <cell r="Z33">
            <v>3</v>
          </cell>
          <cell r="AA33">
            <v>2</v>
          </cell>
          <cell r="AB33">
            <v>2.6500000000000004</v>
          </cell>
          <cell r="AE33">
            <v>372.4</v>
          </cell>
          <cell r="AF33">
            <v>208</v>
          </cell>
          <cell r="AG33">
            <v>16</v>
          </cell>
          <cell r="AH33">
            <v>40</v>
          </cell>
          <cell r="AI33">
            <v>139.19999999999999</v>
          </cell>
          <cell r="AJ33">
            <v>608</v>
          </cell>
          <cell r="AK33">
            <v>6</v>
          </cell>
          <cell r="AN33">
            <v>525.5</v>
          </cell>
          <cell r="AO33">
            <v>977.85</v>
          </cell>
          <cell r="AP33">
            <v>4095</v>
          </cell>
          <cell r="AQ33">
            <v>1012.38</v>
          </cell>
          <cell r="AR33">
            <v>0</v>
          </cell>
          <cell r="AS33">
            <v>206</v>
          </cell>
          <cell r="AT33">
            <v>75</v>
          </cell>
          <cell r="AW33">
            <v>24.843990000000002</v>
          </cell>
          <cell r="AX33">
            <v>207.03325000000001</v>
          </cell>
          <cell r="AY33">
            <v>1117.97955</v>
          </cell>
          <cell r="AZ33">
            <v>331.25320000000005</v>
          </cell>
          <cell r="BA33">
            <v>165.62660000000002</v>
          </cell>
          <cell r="BD33">
            <v>988.6</v>
          </cell>
          <cell r="BE33">
            <v>0</v>
          </cell>
          <cell r="BF33">
            <v>0</v>
          </cell>
          <cell r="BG33">
            <v>225</v>
          </cell>
          <cell r="BH33">
            <v>834</v>
          </cell>
          <cell r="BI33">
            <v>0</v>
          </cell>
          <cell r="BJ33">
            <v>42</v>
          </cell>
          <cell r="BK33">
            <v>240</v>
          </cell>
          <cell r="BL33">
            <v>1240.3800000000001</v>
          </cell>
          <cell r="BM33">
            <v>161</v>
          </cell>
          <cell r="BN33">
            <v>148.5</v>
          </cell>
          <cell r="BO33">
            <v>184</v>
          </cell>
          <cell r="BR33">
            <v>494857.8</v>
          </cell>
          <cell r="BS33">
            <v>175998.41999999998</v>
          </cell>
          <cell r="BT33">
            <v>112446.36</v>
          </cell>
          <cell r="BU33">
            <v>380068</v>
          </cell>
          <cell r="BV33">
            <v>93650</v>
          </cell>
          <cell r="BW33">
            <v>0</v>
          </cell>
          <cell r="BX33">
            <v>0</v>
          </cell>
          <cell r="BY33">
            <v>1257020.58</v>
          </cell>
          <cell r="CB33">
            <v>14221706.65</v>
          </cell>
          <cell r="CE33" t="str">
            <v>Y</v>
          </cell>
        </row>
        <row r="34">
          <cell r="B34" t="str">
            <v>13</v>
          </cell>
          <cell r="C34">
            <v>13</v>
          </cell>
          <cell r="D34" t="str">
            <v>Renewal</v>
          </cell>
          <cell r="E34" t="str">
            <v>Welland Renewal Phase 1 of 3</v>
          </cell>
          <cell r="G34" t="str">
            <v>Station Tx</v>
          </cell>
          <cell r="H34">
            <v>1955</v>
          </cell>
          <cell r="I34">
            <v>55</v>
          </cell>
          <cell r="J34" t="str">
            <v>Phase 1 of Renewal Plan</v>
          </cell>
          <cell r="K34">
            <v>10</v>
          </cell>
          <cell r="L34">
            <v>12</v>
          </cell>
          <cell r="M34">
            <v>1000</v>
          </cell>
          <cell r="N34">
            <v>5.1724137931034482E-2</v>
          </cell>
          <cell r="O34">
            <v>10</v>
          </cell>
          <cell r="P34">
            <v>100</v>
          </cell>
          <cell r="Q34">
            <v>4.3594087707049686E-2</v>
          </cell>
          <cell r="R34">
            <v>2</v>
          </cell>
          <cell r="S34">
            <v>3</v>
          </cell>
          <cell r="T34">
            <v>3</v>
          </cell>
          <cell r="U34">
            <v>12000</v>
          </cell>
          <cell r="V34">
            <v>85000</v>
          </cell>
          <cell r="W34">
            <v>12000</v>
          </cell>
          <cell r="X34">
            <v>47.517555600684155</v>
          </cell>
          <cell r="Y34">
            <v>1</v>
          </cell>
          <cell r="Z34">
            <v>3</v>
          </cell>
          <cell r="AA34">
            <v>4</v>
          </cell>
          <cell r="AB34">
            <v>2.6</v>
          </cell>
          <cell r="AE34">
            <v>0</v>
          </cell>
          <cell r="AF34">
            <v>0</v>
          </cell>
          <cell r="AG34">
            <v>0</v>
          </cell>
          <cell r="AH34">
            <v>0</v>
          </cell>
          <cell r="AI34">
            <v>0</v>
          </cell>
          <cell r="AJ34">
            <v>0</v>
          </cell>
          <cell r="AK34">
            <v>0</v>
          </cell>
          <cell r="AN34">
            <v>954.79499999999996</v>
          </cell>
          <cell r="AO34">
            <v>2479.0499999999997</v>
          </cell>
          <cell r="AP34">
            <v>9249.75</v>
          </cell>
          <cell r="AQ34">
            <v>2473.4913999999999</v>
          </cell>
          <cell r="AR34">
            <v>0</v>
          </cell>
          <cell r="AS34">
            <v>541.45000000000005</v>
          </cell>
          <cell r="AT34">
            <v>176.45</v>
          </cell>
          <cell r="AW34">
            <v>47.624959200000006</v>
          </cell>
          <cell r="AX34">
            <v>396.87466000000006</v>
          </cell>
          <cell r="AY34">
            <v>2143.1231640000001</v>
          </cell>
          <cell r="AZ34">
            <v>634.99945600000012</v>
          </cell>
          <cell r="BA34">
            <v>317.49972800000006</v>
          </cell>
          <cell r="BD34">
            <v>3474.8142499999999</v>
          </cell>
          <cell r="BE34">
            <v>0</v>
          </cell>
          <cell r="BF34">
            <v>0</v>
          </cell>
          <cell r="BG34">
            <v>650</v>
          </cell>
          <cell r="BH34">
            <v>2865.25</v>
          </cell>
          <cell r="BI34">
            <v>0</v>
          </cell>
          <cell r="BJ34">
            <v>280</v>
          </cell>
          <cell r="BK34">
            <v>0</v>
          </cell>
          <cell r="BL34">
            <v>2081.7413999999999</v>
          </cell>
          <cell r="BM34">
            <v>452</v>
          </cell>
          <cell r="BN34">
            <v>134.39249999999998</v>
          </cell>
          <cell r="BO34">
            <v>0</v>
          </cell>
          <cell r="BR34">
            <v>949857.55999999994</v>
          </cell>
          <cell r="BS34">
            <v>337382.11</v>
          </cell>
          <cell r="BT34">
            <v>270156.71999999997</v>
          </cell>
          <cell r="BU34">
            <v>583992.65</v>
          </cell>
          <cell r="BV34">
            <v>152500</v>
          </cell>
          <cell r="BW34">
            <v>0</v>
          </cell>
          <cell r="BX34">
            <v>0</v>
          </cell>
          <cell r="BY34">
            <v>2293889.04</v>
          </cell>
          <cell r="CB34">
            <v>16515595.690000001</v>
          </cell>
        </row>
        <row r="35">
          <cell r="B35" t="str">
            <v>17</v>
          </cell>
          <cell r="C35">
            <v>17</v>
          </cell>
          <cell r="D35" t="str">
            <v>Security/Renewal</v>
          </cell>
          <cell r="E35" t="str">
            <v>Conductor Upgrade - Glenn Morris</v>
          </cell>
          <cell r="G35" t="str">
            <v>XLPE</v>
          </cell>
          <cell r="H35">
            <v>1982</v>
          </cell>
          <cell r="I35">
            <v>28</v>
          </cell>
          <cell r="J35" t="str">
            <v>Security/Capacity</v>
          </cell>
          <cell r="K35">
            <v>8</v>
          </cell>
          <cell r="L35">
            <v>8</v>
          </cell>
          <cell r="M35">
            <v>350</v>
          </cell>
          <cell r="N35">
            <v>1.2068965517241379E-2</v>
          </cell>
          <cell r="O35">
            <v>3</v>
          </cell>
          <cell r="P35">
            <v>24</v>
          </cell>
          <cell r="Q35">
            <v>0.10410100712519343</v>
          </cell>
          <cell r="R35">
            <v>5</v>
          </cell>
          <cell r="S35">
            <v>2</v>
          </cell>
          <cell r="T35">
            <v>2</v>
          </cell>
          <cell r="U35">
            <v>2800</v>
          </cell>
          <cell r="V35">
            <v>0</v>
          </cell>
          <cell r="W35">
            <v>8000</v>
          </cell>
          <cell r="X35">
            <v>46.845453206337041</v>
          </cell>
          <cell r="Y35">
            <v>1</v>
          </cell>
          <cell r="Z35">
            <v>1</v>
          </cell>
          <cell r="AA35">
            <v>1</v>
          </cell>
          <cell r="AB35">
            <v>2.5500000000000003</v>
          </cell>
          <cell r="AE35">
            <v>0</v>
          </cell>
          <cell r="AF35">
            <v>0</v>
          </cell>
          <cell r="AG35">
            <v>0</v>
          </cell>
          <cell r="AH35">
            <v>0</v>
          </cell>
          <cell r="AI35">
            <v>0</v>
          </cell>
          <cell r="AJ35">
            <v>0</v>
          </cell>
          <cell r="AK35">
            <v>0</v>
          </cell>
          <cell r="AN35">
            <v>83.88</v>
          </cell>
          <cell r="AO35">
            <v>277.92540000000002</v>
          </cell>
          <cell r="AP35">
            <v>964.2</v>
          </cell>
          <cell r="AQ35">
            <v>313.25232</v>
          </cell>
          <cell r="AR35">
            <v>0</v>
          </cell>
          <cell r="AS35">
            <v>94.38</v>
          </cell>
          <cell r="AT35">
            <v>31.380000000000003</v>
          </cell>
          <cell r="AW35">
            <v>5.295053160000001</v>
          </cell>
          <cell r="AX35">
            <v>44.125443000000011</v>
          </cell>
          <cell r="AY35">
            <v>238.27739220000007</v>
          </cell>
          <cell r="AZ35">
            <v>70.600708800000021</v>
          </cell>
          <cell r="BA35">
            <v>35.30035440000001</v>
          </cell>
          <cell r="BD35">
            <v>277.92540000000002</v>
          </cell>
          <cell r="BE35">
            <v>0</v>
          </cell>
          <cell r="BF35">
            <v>0</v>
          </cell>
          <cell r="BG35">
            <v>105</v>
          </cell>
          <cell r="BH35">
            <v>222.6</v>
          </cell>
          <cell r="BI35">
            <v>0</v>
          </cell>
          <cell r="BJ35">
            <v>0</v>
          </cell>
          <cell r="BK35">
            <v>0</v>
          </cell>
          <cell r="BL35">
            <v>195.65232</v>
          </cell>
          <cell r="BM35">
            <v>63</v>
          </cell>
          <cell r="BN35">
            <v>34.254000000000005</v>
          </cell>
          <cell r="BO35">
            <v>0</v>
          </cell>
          <cell r="BR35">
            <v>102643.07</v>
          </cell>
          <cell r="BS35">
            <v>37510.910000000003</v>
          </cell>
          <cell r="BT35">
            <v>26784.739999999998</v>
          </cell>
          <cell r="BU35">
            <v>52056.6</v>
          </cell>
          <cell r="BV35">
            <v>11550</v>
          </cell>
          <cell r="BW35">
            <v>0</v>
          </cell>
          <cell r="BX35">
            <v>0</v>
          </cell>
          <cell r="BY35">
            <v>230545.32</v>
          </cell>
          <cell r="CB35">
            <v>16746141.010000002</v>
          </cell>
        </row>
        <row r="36">
          <cell r="B36" t="str">
            <v>01</v>
          </cell>
          <cell r="C36">
            <v>1</v>
          </cell>
          <cell r="D36" t="str">
            <v>Reliability/Security</v>
          </cell>
          <cell r="E36" t="str">
            <v>CTM17 Line Section Upgrade</v>
          </cell>
          <cell r="G36" t="str">
            <v>Poles</v>
          </cell>
          <cell r="H36">
            <v>1989</v>
          </cell>
          <cell r="I36">
            <v>21</v>
          </cell>
          <cell r="J36" t="str">
            <v>Security</v>
          </cell>
          <cell r="K36">
            <v>4</v>
          </cell>
          <cell r="L36">
            <v>8</v>
          </cell>
          <cell r="M36">
            <v>350</v>
          </cell>
          <cell r="N36">
            <v>1.2068965517241379E-2</v>
          </cell>
          <cell r="O36">
            <v>3</v>
          </cell>
          <cell r="P36">
            <v>12</v>
          </cell>
          <cell r="Q36">
            <v>0.14794298228148545</v>
          </cell>
          <cell r="R36">
            <v>5</v>
          </cell>
          <cell r="S36">
            <v>1</v>
          </cell>
          <cell r="T36">
            <v>1</v>
          </cell>
          <cell r="U36">
            <v>2800</v>
          </cell>
          <cell r="V36">
            <v>5000</v>
          </cell>
          <cell r="W36">
            <v>8000</v>
          </cell>
          <cell r="X36">
            <v>194.79159333728916</v>
          </cell>
          <cell r="Y36">
            <v>4</v>
          </cell>
          <cell r="Z36">
            <v>1</v>
          </cell>
          <cell r="AA36">
            <v>1</v>
          </cell>
          <cell r="AB36">
            <v>2.5</v>
          </cell>
          <cell r="AE36">
            <v>0</v>
          </cell>
          <cell r="AF36">
            <v>0</v>
          </cell>
          <cell r="AG36">
            <v>0</v>
          </cell>
          <cell r="AH36">
            <v>0</v>
          </cell>
          <cell r="AI36">
            <v>0</v>
          </cell>
          <cell r="AJ36">
            <v>0</v>
          </cell>
          <cell r="AK36">
            <v>0</v>
          </cell>
          <cell r="AN36">
            <v>32.6</v>
          </cell>
          <cell r="AO36">
            <v>100.828</v>
          </cell>
          <cell r="AP36">
            <v>287.10000000000002</v>
          </cell>
          <cell r="AQ36">
            <v>128.0624</v>
          </cell>
          <cell r="AR36">
            <v>0</v>
          </cell>
          <cell r="AS36">
            <v>33.6</v>
          </cell>
          <cell r="AT36">
            <v>9.6</v>
          </cell>
          <cell r="AW36">
            <v>1.7753712000000004</v>
          </cell>
          <cell r="AX36">
            <v>14.794760000000004</v>
          </cell>
          <cell r="AY36">
            <v>79.891704000000018</v>
          </cell>
          <cell r="AZ36">
            <v>23.671616000000007</v>
          </cell>
          <cell r="BA36">
            <v>11.835808000000004</v>
          </cell>
          <cell r="BD36">
            <v>100.828</v>
          </cell>
          <cell r="BE36">
            <v>0</v>
          </cell>
          <cell r="BF36">
            <v>0</v>
          </cell>
          <cell r="BG36">
            <v>40</v>
          </cell>
          <cell r="BH36">
            <v>92.3</v>
          </cell>
          <cell r="BI36">
            <v>0</v>
          </cell>
          <cell r="BJ36">
            <v>0</v>
          </cell>
          <cell r="BK36">
            <v>0</v>
          </cell>
          <cell r="BL36">
            <v>83.2624</v>
          </cell>
          <cell r="BM36">
            <v>24</v>
          </cell>
          <cell r="BN36">
            <v>5.28</v>
          </cell>
          <cell r="BO36">
            <v>0</v>
          </cell>
          <cell r="BR36">
            <v>34107.25</v>
          </cell>
          <cell r="BS36">
            <v>12576.99</v>
          </cell>
          <cell r="BT36">
            <v>10216.09</v>
          </cell>
          <cell r="BU36">
            <v>17312</v>
          </cell>
          <cell r="BV36">
            <v>6900</v>
          </cell>
          <cell r="BW36">
            <v>0</v>
          </cell>
          <cell r="BX36">
            <v>0</v>
          </cell>
          <cell r="BY36">
            <v>81112.33</v>
          </cell>
          <cell r="CB36">
            <v>16827253.34</v>
          </cell>
        </row>
        <row r="37">
          <cell r="B37" t="str">
            <v>11</v>
          </cell>
          <cell r="C37">
            <v>11</v>
          </cell>
          <cell r="D37" t="str">
            <v>Renewal</v>
          </cell>
          <cell r="E37" t="str">
            <v>Valencia Subdivision Renewal</v>
          </cell>
          <cell r="G37" t="str">
            <v>XLPE</v>
          </cell>
          <cell r="H37">
            <v>1976</v>
          </cell>
          <cell r="I37">
            <v>34</v>
          </cell>
          <cell r="J37" t="str">
            <v>Subdivision Rebuild</v>
          </cell>
          <cell r="K37">
            <v>10</v>
          </cell>
          <cell r="L37">
            <v>8</v>
          </cell>
          <cell r="M37">
            <v>350</v>
          </cell>
          <cell r="N37">
            <v>1.2068965517241379E-2</v>
          </cell>
          <cell r="O37">
            <v>3</v>
          </cell>
          <cell r="P37">
            <v>30</v>
          </cell>
          <cell r="Q37">
            <v>0.12247928446622182</v>
          </cell>
          <cell r="R37">
            <v>5</v>
          </cell>
          <cell r="S37">
            <v>2</v>
          </cell>
          <cell r="T37">
            <v>1</v>
          </cell>
          <cell r="U37">
            <v>2800</v>
          </cell>
          <cell r="V37">
            <v>5000</v>
          </cell>
          <cell r="W37">
            <v>8000</v>
          </cell>
          <cell r="X37">
            <v>64.505756485543486</v>
          </cell>
          <cell r="Y37">
            <v>1</v>
          </cell>
          <cell r="Z37">
            <v>1</v>
          </cell>
          <cell r="AA37">
            <v>2</v>
          </cell>
          <cell r="AB37">
            <v>2.4500000000000002</v>
          </cell>
          <cell r="AE37">
            <v>121.14999999999999</v>
          </cell>
          <cell r="AF37">
            <v>200</v>
          </cell>
          <cell r="AG37">
            <v>102.661</v>
          </cell>
          <cell r="AH37">
            <v>123.661</v>
          </cell>
          <cell r="AI37">
            <v>171.8</v>
          </cell>
          <cell r="AJ37">
            <v>428</v>
          </cell>
          <cell r="AK37">
            <v>0</v>
          </cell>
          <cell r="AN37">
            <v>5.3</v>
          </cell>
          <cell r="AO37">
            <v>19.600000000000001</v>
          </cell>
          <cell r="AP37">
            <v>39.200000000000003</v>
          </cell>
          <cell r="AQ37">
            <v>17.100000000000001</v>
          </cell>
          <cell r="AR37">
            <v>0</v>
          </cell>
          <cell r="AS37">
            <v>4</v>
          </cell>
          <cell r="AT37">
            <v>1</v>
          </cell>
          <cell r="AW37">
            <v>3.7004159999999993</v>
          </cell>
          <cell r="AX37">
            <v>30.836799999999997</v>
          </cell>
          <cell r="AY37">
            <v>166.51871999999997</v>
          </cell>
          <cell r="AZ37">
            <v>49.338879999999996</v>
          </cell>
          <cell r="BA37">
            <v>24.669439999999998</v>
          </cell>
          <cell r="BD37">
            <v>19.350000000000001</v>
          </cell>
          <cell r="BE37">
            <v>0</v>
          </cell>
          <cell r="BF37">
            <v>88.661000000000001</v>
          </cell>
          <cell r="BG37">
            <v>5</v>
          </cell>
          <cell r="BH37">
            <v>224.6</v>
          </cell>
          <cell r="BI37">
            <v>0</v>
          </cell>
          <cell r="BJ37">
            <v>0</v>
          </cell>
          <cell r="BK37">
            <v>263</v>
          </cell>
          <cell r="BL37">
            <v>426.5</v>
          </cell>
          <cell r="BM37">
            <v>10.8</v>
          </cell>
          <cell r="BN37">
            <v>0</v>
          </cell>
          <cell r="BO37">
            <v>200</v>
          </cell>
          <cell r="BR37">
            <v>70237.58</v>
          </cell>
          <cell r="BS37">
            <v>26214.28</v>
          </cell>
          <cell r="BT37">
            <v>31157.52</v>
          </cell>
          <cell r="BU37">
            <v>62780</v>
          </cell>
          <cell r="BV37">
            <v>54550</v>
          </cell>
          <cell r="BW37">
            <v>0</v>
          </cell>
          <cell r="BX37">
            <v>0</v>
          </cell>
          <cell r="BY37">
            <v>244939.37999999998</v>
          </cell>
          <cell r="CB37">
            <v>17072192.719999999</v>
          </cell>
        </row>
        <row r="38">
          <cell r="B38" t="str">
            <v>15</v>
          </cell>
          <cell r="C38">
            <v>15</v>
          </cell>
          <cell r="D38" t="str">
            <v>Renewal</v>
          </cell>
          <cell r="E38" t="str">
            <v>Grantham Renewal</v>
          </cell>
          <cell r="G38" t="str">
            <v>Station Tx</v>
          </cell>
          <cell r="H38">
            <v>1958</v>
          </cell>
          <cell r="I38">
            <v>52</v>
          </cell>
          <cell r="J38" t="str">
            <v>Renewal</v>
          </cell>
          <cell r="K38">
            <v>10</v>
          </cell>
          <cell r="L38">
            <v>12</v>
          </cell>
          <cell r="M38">
            <v>1000</v>
          </cell>
          <cell r="N38">
            <v>5.1724137931034482E-2</v>
          </cell>
          <cell r="O38">
            <v>10</v>
          </cell>
          <cell r="P38">
            <v>100</v>
          </cell>
          <cell r="Q38">
            <v>2.5923521634509977E-2</v>
          </cell>
          <cell r="R38">
            <v>2</v>
          </cell>
          <cell r="S38">
            <v>2</v>
          </cell>
          <cell r="T38">
            <v>2</v>
          </cell>
          <cell r="U38">
            <v>12000</v>
          </cell>
          <cell r="V38">
            <v>0</v>
          </cell>
          <cell r="W38">
            <v>12000</v>
          </cell>
          <cell r="X38">
            <v>6.2216451922823941</v>
          </cell>
          <cell r="Y38">
            <v>0</v>
          </cell>
          <cell r="Z38">
            <v>3</v>
          </cell>
          <cell r="AA38">
            <v>5</v>
          </cell>
          <cell r="AB38">
            <v>2.25</v>
          </cell>
          <cell r="AE38">
            <v>226.45</v>
          </cell>
          <cell r="AF38">
            <v>300</v>
          </cell>
          <cell r="AG38">
            <v>365.12524999999999</v>
          </cell>
          <cell r="AH38">
            <v>552.64400000000001</v>
          </cell>
          <cell r="AI38">
            <v>389.5</v>
          </cell>
          <cell r="AJ38">
            <v>762.46249999999998</v>
          </cell>
          <cell r="AK38">
            <v>0</v>
          </cell>
          <cell r="AN38">
            <v>1458.45</v>
          </cell>
          <cell r="AO38">
            <v>3721.1099999999997</v>
          </cell>
          <cell r="AP38">
            <v>10799.9</v>
          </cell>
          <cell r="AQ38">
            <v>4191.4219999999996</v>
          </cell>
          <cell r="AR38">
            <v>0</v>
          </cell>
          <cell r="AS38">
            <v>897.5</v>
          </cell>
          <cell r="AT38">
            <v>310</v>
          </cell>
          <cell r="AW38">
            <v>71.92369124999999</v>
          </cell>
          <cell r="AX38">
            <v>599.36409374999994</v>
          </cell>
          <cell r="AY38">
            <v>3236.5661062499994</v>
          </cell>
          <cell r="AZ38">
            <v>958.98254999999995</v>
          </cell>
          <cell r="BA38">
            <v>479.49127499999997</v>
          </cell>
          <cell r="BD38">
            <v>3711.2275</v>
          </cell>
          <cell r="BE38">
            <v>0</v>
          </cell>
          <cell r="BF38">
            <v>277.64400000000001</v>
          </cell>
          <cell r="BG38">
            <v>1085</v>
          </cell>
          <cell r="BH38">
            <v>3828.0242499999999</v>
          </cell>
          <cell r="BI38">
            <v>0</v>
          </cell>
          <cell r="BJ38">
            <v>812</v>
          </cell>
          <cell r="BK38">
            <v>551.64750000000004</v>
          </cell>
          <cell r="BL38">
            <v>3703.5394999999999</v>
          </cell>
          <cell r="BM38">
            <v>795</v>
          </cell>
          <cell r="BN38">
            <v>137.77500000000001</v>
          </cell>
          <cell r="BO38">
            <v>300</v>
          </cell>
          <cell r="BR38">
            <v>1411101.5</v>
          </cell>
          <cell r="BS38">
            <v>509517.85</v>
          </cell>
          <cell r="BT38">
            <v>409771.94</v>
          </cell>
          <cell r="BU38">
            <v>1293559.3</v>
          </cell>
          <cell r="BV38">
            <v>233550</v>
          </cell>
          <cell r="BW38">
            <v>0</v>
          </cell>
          <cell r="BX38">
            <v>0</v>
          </cell>
          <cell r="BY38">
            <v>3857500.5900000003</v>
          </cell>
          <cell r="CB38">
            <v>20929693.309999999</v>
          </cell>
        </row>
        <row r="39">
          <cell r="B39" t="str">
            <v>18</v>
          </cell>
          <cell r="C39">
            <v>18</v>
          </cell>
          <cell r="D39" t="str">
            <v>Security/Renewal</v>
          </cell>
          <cell r="E39" t="str">
            <v>St.Paul St - 3/0 cond upgrade to 556AL</v>
          </cell>
          <cell r="G39" t="str">
            <v>Conductor</v>
          </cell>
          <cell r="H39">
            <v>1978</v>
          </cell>
          <cell r="I39">
            <v>32</v>
          </cell>
          <cell r="J39" t="str">
            <v>Security/Capacity</v>
          </cell>
          <cell r="K39">
            <v>10</v>
          </cell>
          <cell r="L39">
            <v>8</v>
          </cell>
          <cell r="M39">
            <v>1000</v>
          </cell>
          <cell r="N39">
            <v>3.4482758620689655E-2</v>
          </cell>
          <cell r="O39">
            <v>7</v>
          </cell>
          <cell r="P39">
            <v>70</v>
          </cell>
          <cell r="Q39">
            <v>4.6489621172149193E-2</v>
          </cell>
          <cell r="R39">
            <v>2</v>
          </cell>
          <cell r="S39">
            <v>3</v>
          </cell>
          <cell r="T39">
            <v>2</v>
          </cell>
          <cell r="U39">
            <v>8000</v>
          </cell>
          <cell r="V39">
            <v>5000</v>
          </cell>
          <cell r="W39">
            <v>8000</v>
          </cell>
          <cell r="X39">
            <v>13.946886351644757</v>
          </cell>
          <cell r="Y39">
            <v>0</v>
          </cell>
          <cell r="Z39">
            <v>3</v>
          </cell>
          <cell r="AA39">
            <v>2</v>
          </cell>
          <cell r="AB39">
            <v>2.0999999999999996</v>
          </cell>
          <cell r="AE39">
            <v>0</v>
          </cell>
          <cell r="AF39">
            <v>0</v>
          </cell>
          <cell r="AG39">
            <v>0</v>
          </cell>
          <cell r="AH39">
            <v>0</v>
          </cell>
          <cell r="AI39">
            <v>0</v>
          </cell>
          <cell r="AJ39">
            <v>0</v>
          </cell>
          <cell r="AK39">
            <v>0</v>
          </cell>
          <cell r="AN39">
            <v>624</v>
          </cell>
          <cell r="AO39">
            <v>1811</v>
          </cell>
          <cell r="AP39">
            <v>6379</v>
          </cell>
          <cell r="AQ39">
            <v>1799.7</v>
          </cell>
          <cell r="AR39">
            <v>0</v>
          </cell>
          <cell r="AS39">
            <v>360</v>
          </cell>
          <cell r="AT39">
            <v>128</v>
          </cell>
          <cell r="AW39">
            <v>33.305100000000003</v>
          </cell>
          <cell r="AX39">
            <v>277.54250000000002</v>
          </cell>
          <cell r="AY39">
            <v>1498.7294999999999</v>
          </cell>
          <cell r="AZ39">
            <v>444.06800000000004</v>
          </cell>
          <cell r="BA39">
            <v>222.03400000000002</v>
          </cell>
          <cell r="BD39">
            <v>1810</v>
          </cell>
          <cell r="BE39">
            <v>0</v>
          </cell>
          <cell r="BF39">
            <v>0</v>
          </cell>
          <cell r="BG39">
            <v>400</v>
          </cell>
          <cell r="BH39">
            <v>1189</v>
          </cell>
          <cell r="BI39">
            <v>0</v>
          </cell>
          <cell r="BJ39">
            <v>91</v>
          </cell>
          <cell r="BK39">
            <v>0</v>
          </cell>
          <cell r="BL39">
            <v>1647.2</v>
          </cell>
          <cell r="BM39">
            <v>265.2</v>
          </cell>
          <cell r="BN39">
            <v>165</v>
          </cell>
          <cell r="BO39">
            <v>0</v>
          </cell>
          <cell r="BR39">
            <v>664518.05999999994</v>
          </cell>
          <cell r="BS39">
            <v>235938.16</v>
          </cell>
          <cell r="BT39">
            <v>158748.20000000001</v>
          </cell>
          <cell r="BU39">
            <v>387908</v>
          </cell>
          <cell r="BV39">
            <v>58600</v>
          </cell>
          <cell r="BW39">
            <v>0</v>
          </cell>
          <cell r="BX39">
            <v>0</v>
          </cell>
          <cell r="BY39">
            <v>1505712.4200000002</v>
          </cell>
          <cell r="CB39">
            <v>22435405.73</v>
          </cell>
        </row>
        <row r="40">
          <cell r="B40" t="str">
            <v>16</v>
          </cell>
          <cell r="C40">
            <v>16</v>
          </cell>
          <cell r="D40" t="str">
            <v>Renewal</v>
          </cell>
          <cell r="E40" t="str">
            <v>Vine Renewal</v>
          </cell>
          <cell r="G40" t="str">
            <v>Station Tx</v>
          </cell>
          <cell r="H40">
            <v>1954</v>
          </cell>
          <cell r="I40">
            <v>56</v>
          </cell>
          <cell r="J40" t="str">
            <v>Renewal</v>
          </cell>
          <cell r="K40">
            <v>10</v>
          </cell>
          <cell r="L40">
            <v>12</v>
          </cell>
          <cell r="M40">
            <v>1000</v>
          </cell>
          <cell r="N40">
            <v>5.1724137931034482E-2</v>
          </cell>
          <cell r="O40">
            <v>10</v>
          </cell>
          <cell r="P40">
            <v>100</v>
          </cell>
          <cell r="Q40">
            <v>7.9760894576881465E-3</v>
          </cell>
          <cell r="R40">
            <v>1</v>
          </cell>
          <cell r="S40">
            <v>2</v>
          </cell>
          <cell r="T40">
            <v>2</v>
          </cell>
          <cell r="U40">
            <v>12000</v>
          </cell>
          <cell r="V40">
            <v>0</v>
          </cell>
          <cell r="W40">
            <v>12000</v>
          </cell>
          <cell r="X40">
            <v>1.9142614698451552</v>
          </cell>
          <cell r="Y40">
            <v>0</v>
          </cell>
          <cell r="Z40">
            <v>3</v>
          </cell>
          <cell r="AA40">
            <v>5</v>
          </cell>
          <cell r="AB40">
            <v>1.95</v>
          </cell>
          <cell r="AE40">
            <v>31.55</v>
          </cell>
          <cell r="AF40">
            <v>20</v>
          </cell>
          <cell r="AG40">
            <v>13.997999999999999</v>
          </cell>
          <cell r="AH40">
            <v>16.997999999999998</v>
          </cell>
          <cell r="AI40">
            <v>15.6</v>
          </cell>
          <cell r="AJ40">
            <v>56</v>
          </cell>
          <cell r="AK40">
            <v>2</v>
          </cell>
          <cell r="AN40">
            <v>5862.3177500000002</v>
          </cell>
          <cell r="AO40">
            <v>13113.783600000001</v>
          </cell>
          <cell r="AP40">
            <v>55373.837500000001</v>
          </cell>
          <cell r="AQ40">
            <v>15537.718910000001</v>
          </cell>
          <cell r="AR40">
            <v>0</v>
          </cell>
          <cell r="AS40">
            <v>3428.7275</v>
          </cell>
          <cell r="AT40">
            <v>1199.9775</v>
          </cell>
          <cell r="AW40">
            <v>284.01752627999991</v>
          </cell>
          <cell r="AX40">
            <v>2366.8127189999996</v>
          </cell>
          <cell r="AY40">
            <v>12780.788682599998</v>
          </cell>
          <cell r="AZ40">
            <v>3786.9003503999993</v>
          </cell>
          <cell r="BA40">
            <v>1893.4501751999996</v>
          </cell>
          <cell r="BD40">
            <v>15259.859887500001</v>
          </cell>
          <cell r="BE40">
            <v>0</v>
          </cell>
          <cell r="BF40">
            <v>11.997999999999999</v>
          </cell>
          <cell r="BG40">
            <v>3892</v>
          </cell>
          <cell r="BH40">
            <v>13447.612500000001</v>
          </cell>
          <cell r="BI40">
            <v>0</v>
          </cell>
          <cell r="BJ40">
            <v>1219.5</v>
          </cell>
          <cell r="BK40">
            <v>26</v>
          </cell>
          <cell r="BL40">
            <v>11422.768910000001</v>
          </cell>
          <cell r="BM40">
            <v>2570.1</v>
          </cell>
          <cell r="BN40">
            <v>1005.786375</v>
          </cell>
          <cell r="BO40">
            <v>17</v>
          </cell>
          <cell r="BR40">
            <v>5632559.169999999</v>
          </cell>
          <cell r="BS40">
            <v>2012021.3099999998</v>
          </cell>
          <cell r="BT40">
            <v>1350215.5</v>
          </cell>
          <cell r="BU40">
            <v>2905226.2399999998</v>
          </cell>
          <cell r="BV40">
            <v>637450</v>
          </cell>
          <cell r="BW40">
            <v>0</v>
          </cell>
          <cell r="BX40">
            <v>0</v>
          </cell>
          <cell r="BY40">
            <v>12537472.219999999</v>
          </cell>
          <cell r="CB40">
            <v>34972877.950000003</v>
          </cell>
        </row>
        <row r="41">
          <cell r="B41" t="str">
            <v>12</v>
          </cell>
          <cell r="C41">
            <v>12</v>
          </cell>
          <cell r="D41" t="str">
            <v>Renewal</v>
          </cell>
          <cell r="E41" t="str">
            <v>Zaraldo Subdivsion Renewal</v>
          </cell>
          <cell r="G41" t="str">
            <v>XLPE</v>
          </cell>
          <cell r="H41">
            <v>1975</v>
          </cell>
          <cell r="I41">
            <v>35</v>
          </cell>
          <cell r="J41" t="str">
            <v>Subdivision Rebuild</v>
          </cell>
          <cell r="K41">
            <v>10</v>
          </cell>
          <cell r="L41">
            <v>8</v>
          </cell>
          <cell r="M41">
            <v>150</v>
          </cell>
          <cell r="N41">
            <v>5.1724137931034482E-3</v>
          </cell>
          <cell r="O41">
            <v>1</v>
          </cell>
          <cell r="P41">
            <v>10</v>
          </cell>
          <cell r="Q41">
            <v>4.6498746672782178E-2</v>
          </cell>
          <cell r="R41">
            <v>2</v>
          </cell>
          <cell r="S41">
            <v>2</v>
          </cell>
          <cell r="T41">
            <v>2</v>
          </cell>
          <cell r="U41">
            <v>1200</v>
          </cell>
          <cell r="V41">
            <v>5000</v>
          </cell>
          <cell r="W41">
            <v>8000</v>
          </cell>
          <cell r="X41">
            <v>66.028220275350691</v>
          </cell>
          <cell r="Y41">
            <v>1</v>
          </cell>
          <cell r="Z41">
            <v>1</v>
          </cell>
          <cell r="AA41">
            <v>2</v>
          </cell>
          <cell r="AB41">
            <v>1.7499999999999998</v>
          </cell>
          <cell r="AE41">
            <v>106.65</v>
          </cell>
          <cell r="AF41">
            <v>200</v>
          </cell>
          <cell r="AG41">
            <v>49.324999999999996</v>
          </cell>
          <cell r="AH41">
            <v>73.324999999999989</v>
          </cell>
          <cell r="AI41">
            <v>139.19999999999999</v>
          </cell>
          <cell r="AJ41">
            <v>432</v>
          </cell>
          <cell r="AK41">
            <v>0</v>
          </cell>
          <cell r="AN41">
            <v>10.1</v>
          </cell>
          <cell r="AO41">
            <v>36.700000000000003</v>
          </cell>
          <cell r="AP41">
            <v>73.400000000000006</v>
          </cell>
          <cell r="AQ41">
            <v>32.700000000000003</v>
          </cell>
          <cell r="AR41">
            <v>0</v>
          </cell>
          <cell r="AS41">
            <v>8</v>
          </cell>
          <cell r="AT41">
            <v>2</v>
          </cell>
          <cell r="AW41">
            <v>3.4902000000000002</v>
          </cell>
          <cell r="AX41">
            <v>29.085000000000004</v>
          </cell>
          <cell r="AY41">
            <v>157.05900000000003</v>
          </cell>
          <cell r="AZ41">
            <v>46.536000000000008</v>
          </cell>
          <cell r="BA41">
            <v>23.268000000000004</v>
          </cell>
          <cell r="BD41">
            <v>36.200000000000003</v>
          </cell>
          <cell r="BE41">
            <v>0</v>
          </cell>
          <cell r="BF41">
            <v>33.324999999999996</v>
          </cell>
          <cell r="BG41">
            <v>10</v>
          </cell>
          <cell r="BH41">
            <v>237.2</v>
          </cell>
          <cell r="BI41">
            <v>0</v>
          </cell>
          <cell r="BJ41">
            <v>0</v>
          </cell>
          <cell r="BK41">
            <v>232</v>
          </cell>
          <cell r="BL41">
            <v>441</v>
          </cell>
          <cell r="BM41">
            <v>7.6</v>
          </cell>
          <cell r="BN41">
            <v>0</v>
          </cell>
          <cell r="BO41">
            <v>200</v>
          </cell>
          <cell r="BR41">
            <v>65443.369999999995</v>
          </cell>
          <cell r="BS41">
            <v>24725.09</v>
          </cell>
          <cell r="BT41">
            <v>30017.1</v>
          </cell>
          <cell r="BU41">
            <v>39774</v>
          </cell>
          <cell r="BV41">
            <v>55100</v>
          </cell>
          <cell r="BW41">
            <v>0</v>
          </cell>
          <cell r="BX41">
            <v>0</v>
          </cell>
          <cell r="BY41">
            <v>215059.56</v>
          </cell>
          <cell r="CB41">
            <v>35187937.510000005</v>
          </cell>
        </row>
        <row r="42">
          <cell r="B42" t="str">
            <v>22</v>
          </cell>
          <cell r="C42">
            <v>22</v>
          </cell>
          <cell r="D42" t="str">
            <v>Security</v>
          </cell>
          <cell r="E42" t="str">
            <v>Conductor upgrade along Benfield</v>
          </cell>
          <cell r="G42" t="str">
            <v>XLPE</v>
          </cell>
          <cell r="H42">
            <v>1986</v>
          </cell>
          <cell r="I42">
            <v>24</v>
          </cell>
          <cell r="J42" t="str">
            <v>SC2&amp;3 Line upgrade on Benfield</v>
          </cell>
          <cell r="K42">
            <v>6</v>
          </cell>
          <cell r="L42">
            <v>4</v>
          </cell>
          <cell r="M42">
            <v>6</v>
          </cell>
          <cell r="N42">
            <v>1.0344827586206896E-4</v>
          </cell>
          <cell r="O42">
            <v>0.1</v>
          </cell>
          <cell r="P42">
            <v>0.60000000000000009</v>
          </cell>
          <cell r="Q42">
            <v>2.1007784014210789E-3</v>
          </cell>
          <cell r="R42">
            <v>1</v>
          </cell>
          <cell r="S42">
            <v>2</v>
          </cell>
          <cell r="T42">
            <v>2</v>
          </cell>
          <cell r="U42">
            <v>24</v>
          </cell>
          <cell r="V42">
            <v>5000</v>
          </cell>
          <cell r="W42">
            <v>4000</v>
          </cell>
          <cell r="X42">
            <v>31.59570715737302</v>
          </cell>
          <cell r="Y42">
            <v>0</v>
          </cell>
          <cell r="Z42">
            <v>3</v>
          </cell>
          <cell r="AA42">
            <v>2</v>
          </cell>
          <cell r="AB42">
            <v>1.65</v>
          </cell>
          <cell r="AE42">
            <v>8</v>
          </cell>
          <cell r="AF42">
            <v>0</v>
          </cell>
          <cell r="AG42">
            <v>28</v>
          </cell>
          <cell r="AH42">
            <v>28</v>
          </cell>
          <cell r="AI42">
            <v>20</v>
          </cell>
          <cell r="AJ42">
            <v>0</v>
          </cell>
          <cell r="AK42">
            <v>0</v>
          </cell>
          <cell r="AN42">
            <v>81.89</v>
          </cell>
          <cell r="AO42">
            <v>266.48789999999997</v>
          </cell>
          <cell r="AP42">
            <v>893.25</v>
          </cell>
          <cell r="AQ42">
            <v>303.46231999999998</v>
          </cell>
          <cell r="AR42">
            <v>0</v>
          </cell>
          <cell r="AS42">
            <v>66.63</v>
          </cell>
          <cell r="AT42">
            <v>22.63</v>
          </cell>
          <cell r="AW42">
            <v>5.1550506600000006</v>
          </cell>
          <cell r="AX42">
            <v>42.958755500000009</v>
          </cell>
          <cell r="AY42">
            <v>231.97727970000005</v>
          </cell>
          <cell r="AZ42">
            <v>68.734008800000012</v>
          </cell>
          <cell r="BA42">
            <v>34.367004400000006</v>
          </cell>
          <cell r="BD42">
            <v>265.23789999999997</v>
          </cell>
          <cell r="BE42">
            <v>0</v>
          </cell>
          <cell r="BF42">
            <v>28</v>
          </cell>
          <cell r="BG42">
            <v>75</v>
          </cell>
          <cell r="BH42">
            <v>206.15</v>
          </cell>
          <cell r="BI42">
            <v>0</v>
          </cell>
          <cell r="BJ42">
            <v>14</v>
          </cell>
          <cell r="BK42">
            <v>20</v>
          </cell>
          <cell r="BL42">
            <v>224.46231999999998</v>
          </cell>
          <cell r="BM42">
            <v>55</v>
          </cell>
          <cell r="BN42">
            <v>21.879000000000001</v>
          </cell>
          <cell r="BO42">
            <v>0</v>
          </cell>
          <cell r="BR42">
            <v>101601.47</v>
          </cell>
          <cell r="BS42">
            <v>36519.120000000003</v>
          </cell>
          <cell r="BT42">
            <v>26083.73</v>
          </cell>
          <cell r="BU42">
            <v>111554.1</v>
          </cell>
          <cell r="BV42">
            <v>9850</v>
          </cell>
          <cell r="BW42">
            <v>0</v>
          </cell>
          <cell r="BX42">
            <v>0</v>
          </cell>
          <cell r="BY42">
            <v>285608.42000000004</v>
          </cell>
          <cell r="CB42">
            <v>35473545.930000007</v>
          </cell>
        </row>
        <row r="43">
          <cell r="B43" t="str">
            <v>21</v>
          </cell>
          <cell r="C43">
            <v>21</v>
          </cell>
          <cell r="D43" t="str">
            <v>Security</v>
          </cell>
          <cell r="E43" t="str">
            <v>Bunting New M57 feeder to relieve BUM75/BUM77/CTM11</v>
          </cell>
          <cell r="G43" t="str">
            <v>XLPE</v>
          </cell>
          <cell r="H43">
            <v>1980</v>
          </cell>
          <cell r="I43">
            <v>30</v>
          </cell>
          <cell r="J43" t="str">
            <v>Security/Reliability</v>
          </cell>
          <cell r="K43">
            <v>10</v>
          </cell>
          <cell r="L43">
            <v>12</v>
          </cell>
          <cell r="M43">
            <v>1000</v>
          </cell>
          <cell r="N43">
            <v>5.1724137931034482E-2</v>
          </cell>
          <cell r="O43">
            <v>10</v>
          </cell>
          <cell r="P43">
            <v>100</v>
          </cell>
          <cell r="Q43">
            <v>4.9344501474352029E-2</v>
          </cell>
          <cell r="R43">
            <v>2</v>
          </cell>
          <cell r="S43">
            <v>2</v>
          </cell>
          <cell r="T43">
            <v>1</v>
          </cell>
          <cell r="U43">
            <v>12000</v>
          </cell>
          <cell r="V43">
            <v>0</v>
          </cell>
          <cell r="W43">
            <v>12000</v>
          </cell>
          <cell r="X43">
            <v>11.842680353844488</v>
          </cell>
          <cell r="Y43">
            <v>0</v>
          </cell>
          <cell r="Z43">
            <v>3</v>
          </cell>
          <cell r="AA43">
            <v>1</v>
          </cell>
          <cell r="AB43">
            <v>1.65</v>
          </cell>
          <cell r="AE43">
            <v>456.50600000000003</v>
          </cell>
          <cell r="AF43">
            <v>202.4</v>
          </cell>
          <cell r="AG43">
            <v>32.24</v>
          </cell>
          <cell r="AH43">
            <v>62.6</v>
          </cell>
          <cell r="AI43">
            <v>145.72800000000001</v>
          </cell>
          <cell r="AJ43">
            <v>647.67999999999995</v>
          </cell>
          <cell r="AK43">
            <v>0</v>
          </cell>
          <cell r="AN43">
            <v>594.4</v>
          </cell>
          <cell r="AO43">
            <v>2227.54</v>
          </cell>
          <cell r="AP43">
            <v>6000</v>
          </cell>
          <cell r="AQ43">
            <v>1946.732</v>
          </cell>
          <cell r="AR43">
            <v>0</v>
          </cell>
          <cell r="AS43">
            <v>538</v>
          </cell>
          <cell r="AT43">
            <v>175</v>
          </cell>
          <cell r="AW43">
            <v>39.086478</v>
          </cell>
          <cell r="AX43">
            <v>325.72065000000003</v>
          </cell>
          <cell r="AY43">
            <v>1758.8915099999999</v>
          </cell>
          <cell r="AZ43">
            <v>521.15304000000003</v>
          </cell>
          <cell r="BA43">
            <v>260.57652000000002</v>
          </cell>
          <cell r="BD43">
            <v>2219.29</v>
          </cell>
          <cell r="BE43">
            <v>0</v>
          </cell>
          <cell r="BF43">
            <v>12</v>
          </cell>
          <cell r="BG43">
            <v>625</v>
          </cell>
          <cell r="BH43">
            <v>1701.64</v>
          </cell>
          <cell r="BI43">
            <v>0</v>
          </cell>
          <cell r="BJ43">
            <v>154</v>
          </cell>
          <cell r="BK43">
            <v>242.88</v>
          </cell>
          <cell r="BL43">
            <v>2069.7719999999999</v>
          </cell>
          <cell r="BM43">
            <v>433.4</v>
          </cell>
          <cell r="BN43">
            <v>125.4</v>
          </cell>
          <cell r="BO43">
            <v>202.4</v>
          </cell>
          <cell r="BR43">
            <v>766043.79</v>
          </cell>
          <cell r="BS43">
            <v>276894.28000000003</v>
          </cell>
          <cell r="BT43">
            <v>223129.64</v>
          </cell>
          <cell r="BU43">
            <v>595750.54</v>
          </cell>
          <cell r="BV43">
            <v>164750</v>
          </cell>
          <cell r="BW43">
            <v>0</v>
          </cell>
          <cell r="BX43">
            <v>0</v>
          </cell>
          <cell r="BY43">
            <v>2026568.2499999998</v>
          </cell>
          <cell r="CB43">
            <v>37500114.180000007</v>
          </cell>
        </row>
        <row r="44">
          <cell r="B44" t="str">
            <v>07</v>
          </cell>
          <cell r="C44">
            <v>7</v>
          </cell>
          <cell r="D44" t="str">
            <v>Renewal</v>
          </cell>
          <cell r="E44" t="str">
            <v>Ventura Subdivision Rebuild</v>
          </cell>
          <cell r="G44" t="str">
            <v>XLPE</v>
          </cell>
          <cell r="H44">
            <v>1975</v>
          </cell>
          <cell r="I44">
            <v>35</v>
          </cell>
          <cell r="J44" t="str">
            <v>Subdivision Rebuild</v>
          </cell>
          <cell r="K44">
            <v>10</v>
          </cell>
          <cell r="L44">
            <v>8</v>
          </cell>
          <cell r="M44">
            <v>350</v>
          </cell>
          <cell r="N44">
            <v>1.2068965517241379E-2</v>
          </cell>
          <cell r="O44">
            <v>3</v>
          </cell>
          <cell r="P44">
            <v>30</v>
          </cell>
          <cell r="Q44">
            <v>5.3624036624073036E-2</v>
          </cell>
          <cell r="R44">
            <v>2</v>
          </cell>
          <cell r="S44">
            <v>2</v>
          </cell>
          <cell r="T44">
            <v>2</v>
          </cell>
          <cell r="U44">
            <v>2800</v>
          </cell>
          <cell r="V44">
            <v>5000</v>
          </cell>
          <cell r="W44">
            <v>8000</v>
          </cell>
          <cell r="X44">
            <v>28.2419926220118</v>
          </cell>
          <cell r="Y44">
            <v>0</v>
          </cell>
          <cell r="Z44">
            <v>1</v>
          </cell>
          <cell r="AA44">
            <v>2</v>
          </cell>
          <cell r="AB44">
            <v>1.6499999999999997</v>
          </cell>
          <cell r="AE44">
            <v>290.75</v>
          </cell>
          <cell r="AF44">
            <v>408</v>
          </cell>
          <cell r="AG44">
            <v>417.97699999999998</v>
          </cell>
          <cell r="AH44">
            <v>507.97699999999998</v>
          </cell>
          <cell r="AI44">
            <v>470</v>
          </cell>
          <cell r="AJ44">
            <v>936</v>
          </cell>
          <cell r="AK44">
            <v>1</v>
          </cell>
          <cell r="AN44">
            <v>9</v>
          </cell>
          <cell r="AO44">
            <v>34.200000000000003</v>
          </cell>
          <cell r="AP44">
            <v>68.400000000000006</v>
          </cell>
          <cell r="AQ44">
            <v>34.200000000000003</v>
          </cell>
          <cell r="AR44">
            <v>0</v>
          </cell>
          <cell r="AS44">
            <v>8</v>
          </cell>
          <cell r="AT44">
            <v>2</v>
          </cell>
          <cell r="AW44">
            <v>6.6937583999999992</v>
          </cell>
          <cell r="AX44">
            <v>55.781319999999994</v>
          </cell>
          <cell r="AY44">
            <v>301.21912799999996</v>
          </cell>
          <cell r="AZ44">
            <v>89.250112000000001</v>
          </cell>
          <cell r="BA44">
            <v>44.625056000000001</v>
          </cell>
          <cell r="BD44">
            <v>34.200000000000003</v>
          </cell>
          <cell r="BE44">
            <v>0</v>
          </cell>
          <cell r="BF44">
            <v>357.97699999999998</v>
          </cell>
          <cell r="BG44">
            <v>10</v>
          </cell>
          <cell r="BH44">
            <v>483.2</v>
          </cell>
          <cell r="BI44">
            <v>0</v>
          </cell>
          <cell r="BJ44">
            <v>0</v>
          </cell>
          <cell r="BK44">
            <v>678</v>
          </cell>
          <cell r="BL44">
            <v>888</v>
          </cell>
          <cell r="BM44">
            <v>38</v>
          </cell>
          <cell r="BN44">
            <v>0</v>
          </cell>
          <cell r="BO44">
            <v>405</v>
          </cell>
          <cell r="BR44">
            <v>184258.32</v>
          </cell>
          <cell r="BS44">
            <v>47419.55</v>
          </cell>
          <cell r="BT44">
            <v>74556.740000000005</v>
          </cell>
          <cell r="BU44">
            <v>243066</v>
          </cell>
          <cell r="BV44">
            <v>10150</v>
          </cell>
          <cell r="BW44">
            <v>0</v>
          </cell>
          <cell r="BX44">
            <v>0</v>
          </cell>
          <cell r="BY44">
            <v>559450.61</v>
          </cell>
          <cell r="CB44">
            <v>38059564.790000007</v>
          </cell>
        </row>
        <row r="45">
          <cell r="B45" t="str">
            <v>03</v>
          </cell>
          <cell r="C45">
            <v>3</v>
          </cell>
          <cell r="D45" t="str">
            <v>Security</v>
          </cell>
          <cell r="E45" t="str">
            <v>CTM17 Grapeview Tie to CTM20</v>
          </cell>
          <cell r="G45" t="str">
            <v>Conductor</v>
          </cell>
          <cell r="H45">
            <v>2003</v>
          </cell>
          <cell r="I45">
            <v>7</v>
          </cell>
          <cell r="J45" t="str">
            <v>Egress cable</v>
          </cell>
          <cell r="K45">
            <v>0.1</v>
          </cell>
          <cell r="L45">
            <v>12</v>
          </cell>
          <cell r="M45">
            <v>1000</v>
          </cell>
          <cell r="N45">
            <v>5.1724137931034482E-2</v>
          </cell>
          <cell r="O45">
            <v>10</v>
          </cell>
          <cell r="P45">
            <v>1</v>
          </cell>
          <cell r="Q45">
            <v>2.2517253282396303E-3</v>
          </cell>
          <cell r="R45">
            <v>1</v>
          </cell>
          <cell r="S45">
            <v>2</v>
          </cell>
          <cell r="T45">
            <v>1</v>
          </cell>
          <cell r="U45">
            <v>12000</v>
          </cell>
          <cell r="V45">
            <v>5000</v>
          </cell>
          <cell r="W45">
            <v>12000</v>
          </cell>
          <cell r="X45">
            <v>65.300034518949275</v>
          </cell>
          <cell r="Y45">
            <v>1</v>
          </cell>
          <cell r="Z45">
            <v>3</v>
          </cell>
          <cell r="AA45">
            <v>1</v>
          </cell>
          <cell r="AB45">
            <v>1.4500000000000002</v>
          </cell>
          <cell r="AE45">
            <v>0</v>
          </cell>
          <cell r="AF45">
            <v>0</v>
          </cell>
          <cell r="AG45">
            <v>0</v>
          </cell>
          <cell r="AH45">
            <v>0</v>
          </cell>
          <cell r="AI45">
            <v>0</v>
          </cell>
          <cell r="AJ45">
            <v>0</v>
          </cell>
          <cell r="AK45">
            <v>0</v>
          </cell>
          <cell r="AN45">
            <v>262.3</v>
          </cell>
          <cell r="AO45">
            <v>450.3</v>
          </cell>
          <cell r="AP45">
            <v>2084</v>
          </cell>
          <cell r="AQ45">
            <v>541.46</v>
          </cell>
          <cell r="AR45">
            <v>0</v>
          </cell>
          <cell r="AS45">
            <v>90</v>
          </cell>
          <cell r="AT45">
            <v>33</v>
          </cell>
          <cell r="AW45">
            <v>10.383179999999999</v>
          </cell>
          <cell r="AX45">
            <v>86.526499999999999</v>
          </cell>
          <cell r="AY45">
            <v>467.24310000000003</v>
          </cell>
          <cell r="AZ45">
            <v>138.44239999999999</v>
          </cell>
          <cell r="BA45">
            <v>69.221199999999996</v>
          </cell>
          <cell r="BD45">
            <v>471.7</v>
          </cell>
          <cell r="BE45">
            <v>0</v>
          </cell>
          <cell r="BF45">
            <v>0</v>
          </cell>
          <cell r="BG45">
            <v>100</v>
          </cell>
          <cell r="BH45">
            <v>379</v>
          </cell>
          <cell r="BI45">
            <v>0</v>
          </cell>
          <cell r="BJ45">
            <v>42</v>
          </cell>
          <cell r="BK45">
            <v>0</v>
          </cell>
          <cell r="BL45">
            <v>430.46</v>
          </cell>
          <cell r="BM45">
            <v>66.8</v>
          </cell>
          <cell r="BN45">
            <v>49.5</v>
          </cell>
          <cell r="BO45">
            <v>0</v>
          </cell>
          <cell r="BR45">
            <v>208918.14</v>
          </cell>
          <cell r="BS45">
            <v>73555.94</v>
          </cell>
          <cell r="BT45">
            <v>42025.32</v>
          </cell>
          <cell r="BU45">
            <v>93804.5</v>
          </cell>
          <cell r="BV45">
            <v>25800</v>
          </cell>
          <cell r="BW45">
            <v>0</v>
          </cell>
          <cell r="BX45">
            <v>0</v>
          </cell>
          <cell r="BY45">
            <v>444103.9</v>
          </cell>
          <cell r="CB45">
            <v>38503668.690000005</v>
          </cell>
        </row>
        <row r="46">
          <cell r="B46" t="str">
            <v>02</v>
          </cell>
          <cell r="C46">
            <v>2</v>
          </cell>
          <cell r="D46" t="str">
            <v>Security</v>
          </cell>
          <cell r="E46" t="str">
            <v>CTM17 tie to CTM18</v>
          </cell>
          <cell r="G46" t="str">
            <v>XLPE</v>
          </cell>
          <cell r="H46">
            <v>1997</v>
          </cell>
          <cell r="I46">
            <v>13</v>
          </cell>
          <cell r="J46" t="str">
            <v>Security/Reliability</v>
          </cell>
          <cell r="K46">
            <v>0.1</v>
          </cell>
          <cell r="L46">
            <v>8</v>
          </cell>
          <cell r="M46">
            <v>600</v>
          </cell>
          <cell r="N46">
            <v>2.0689655172413793E-2</v>
          </cell>
          <cell r="O46">
            <v>4</v>
          </cell>
          <cell r="P46">
            <v>0.4</v>
          </cell>
          <cell r="Q46">
            <v>1.2876863543716066E-3</v>
          </cell>
          <cell r="R46">
            <v>1</v>
          </cell>
          <cell r="S46">
            <v>2</v>
          </cell>
          <cell r="T46">
            <v>1</v>
          </cell>
          <cell r="U46">
            <v>4800</v>
          </cell>
          <cell r="V46">
            <v>5000</v>
          </cell>
          <cell r="W46">
            <v>8000</v>
          </cell>
          <cell r="X46">
            <v>57.302042769536492</v>
          </cell>
          <cell r="Y46">
            <v>1</v>
          </cell>
          <cell r="Z46">
            <v>3</v>
          </cell>
          <cell r="AA46">
            <v>1</v>
          </cell>
          <cell r="AB46">
            <v>1.4500000000000002</v>
          </cell>
          <cell r="AE46">
            <v>218.29999999999998</v>
          </cell>
          <cell r="AF46">
            <v>96</v>
          </cell>
          <cell r="AG46">
            <v>50</v>
          </cell>
          <cell r="AH46">
            <v>62</v>
          </cell>
          <cell r="AI46">
            <v>67.199999999999989</v>
          </cell>
          <cell r="AJ46">
            <v>304</v>
          </cell>
          <cell r="AK46">
            <v>0</v>
          </cell>
          <cell r="AN46">
            <v>43.88</v>
          </cell>
          <cell r="AO46">
            <v>156.38999999999999</v>
          </cell>
          <cell r="AP46">
            <v>475.8</v>
          </cell>
          <cell r="AQ46">
            <v>130.392</v>
          </cell>
          <cell r="AR46">
            <v>0</v>
          </cell>
          <cell r="AS46">
            <v>27</v>
          </cell>
          <cell r="AT46">
            <v>10.5</v>
          </cell>
          <cell r="AW46">
            <v>4.9243860000000002</v>
          </cell>
          <cell r="AX46">
            <v>41.036550000000005</v>
          </cell>
          <cell r="AY46">
            <v>221.59737000000001</v>
          </cell>
          <cell r="AZ46">
            <v>65.658480000000012</v>
          </cell>
          <cell r="BA46">
            <v>32.829240000000006</v>
          </cell>
          <cell r="BD46">
            <v>155.38999999999999</v>
          </cell>
          <cell r="BE46">
            <v>0</v>
          </cell>
          <cell r="BF46">
            <v>42</v>
          </cell>
          <cell r="BG46">
            <v>28</v>
          </cell>
          <cell r="BH46">
            <v>191.4</v>
          </cell>
          <cell r="BI46">
            <v>0</v>
          </cell>
          <cell r="BJ46">
            <v>14</v>
          </cell>
          <cell r="BK46">
            <v>112</v>
          </cell>
          <cell r="BL46">
            <v>340.99200000000002</v>
          </cell>
          <cell r="BM46">
            <v>30.2</v>
          </cell>
          <cell r="BN46">
            <v>9.9</v>
          </cell>
          <cell r="BO46">
            <v>96</v>
          </cell>
          <cell r="BR46">
            <v>97357.86</v>
          </cell>
          <cell r="BS46">
            <v>34885.07</v>
          </cell>
          <cell r="BT46">
            <v>26657.119999999999</v>
          </cell>
          <cell r="BU46">
            <v>121434.6</v>
          </cell>
          <cell r="BV46">
            <v>30300</v>
          </cell>
          <cell r="BW46">
            <v>0</v>
          </cell>
          <cell r="BX46">
            <v>0</v>
          </cell>
          <cell r="BY46">
            <v>310634.65000000002</v>
          </cell>
          <cell r="CB46">
            <v>38814303.340000004</v>
          </cell>
        </row>
        <row r="47">
          <cell r="B47" t="str">
            <v>09</v>
          </cell>
          <cell r="C47">
            <v>9</v>
          </cell>
          <cell r="D47" t="str">
            <v>Security</v>
          </cell>
          <cell r="E47" t="str">
            <v>CTM12 - New Carlton Feeder</v>
          </cell>
          <cell r="G47" t="str">
            <v>XLPE</v>
          </cell>
          <cell r="H47">
            <v>1990</v>
          </cell>
          <cell r="I47">
            <v>20</v>
          </cell>
          <cell r="J47" t="str">
            <v>Security/Capacity</v>
          </cell>
          <cell r="K47">
            <v>3</v>
          </cell>
          <cell r="L47">
            <v>12</v>
          </cell>
          <cell r="M47">
            <v>1000</v>
          </cell>
          <cell r="N47">
            <v>5.1724137931034482E-2</v>
          </cell>
          <cell r="O47">
            <v>10</v>
          </cell>
          <cell r="P47">
            <v>30</v>
          </cell>
          <cell r="Q47">
            <v>1.5369919770811953E-2</v>
          </cell>
          <cell r="R47">
            <v>1</v>
          </cell>
          <cell r="S47">
            <v>2</v>
          </cell>
          <cell r="T47">
            <v>1</v>
          </cell>
          <cell r="U47">
            <v>12000</v>
          </cell>
          <cell r="V47">
            <v>5000</v>
          </cell>
          <cell r="W47">
            <v>12000</v>
          </cell>
          <cell r="X47">
            <v>14.857589111784888</v>
          </cell>
          <cell r="Y47">
            <v>0</v>
          </cell>
          <cell r="Z47">
            <v>3</v>
          </cell>
          <cell r="AA47">
            <v>1</v>
          </cell>
          <cell r="AB47">
            <v>1.35</v>
          </cell>
          <cell r="AE47">
            <v>0</v>
          </cell>
          <cell r="AF47">
            <v>0</v>
          </cell>
          <cell r="AG47">
            <v>0</v>
          </cell>
          <cell r="AH47">
            <v>0</v>
          </cell>
          <cell r="AI47">
            <v>0</v>
          </cell>
          <cell r="AJ47">
            <v>0</v>
          </cell>
          <cell r="AK47">
            <v>0</v>
          </cell>
          <cell r="AN47">
            <v>985.60000000000014</v>
          </cell>
          <cell r="AO47">
            <v>1920.85</v>
          </cell>
          <cell r="AP47">
            <v>8194</v>
          </cell>
          <cell r="AQ47">
            <v>1907.58</v>
          </cell>
          <cell r="AR47">
            <v>0</v>
          </cell>
          <cell r="AS47">
            <v>400</v>
          </cell>
          <cell r="AT47">
            <v>164</v>
          </cell>
          <cell r="AW47">
            <v>40.716090000000001</v>
          </cell>
          <cell r="AX47">
            <v>339.30075000000005</v>
          </cell>
          <cell r="AY47">
            <v>1832.2240500000003</v>
          </cell>
          <cell r="AZ47">
            <v>542.88120000000015</v>
          </cell>
          <cell r="BA47">
            <v>271.44060000000007</v>
          </cell>
          <cell r="BD47">
            <v>1965.35</v>
          </cell>
          <cell r="BE47">
            <v>0</v>
          </cell>
          <cell r="BF47">
            <v>0</v>
          </cell>
          <cell r="BG47">
            <v>425</v>
          </cell>
          <cell r="BH47">
            <v>1303</v>
          </cell>
          <cell r="BI47">
            <v>0</v>
          </cell>
          <cell r="BJ47">
            <v>182</v>
          </cell>
          <cell r="BK47">
            <v>0</v>
          </cell>
          <cell r="BL47">
            <v>1496.0800000000002</v>
          </cell>
          <cell r="BM47">
            <v>298.60000000000002</v>
          </cell>
          <cell r="BN47">
            <v>313.5</v>
          </cell>
          <cell r="BO47">
            <v>0</v>
          </cell>
          <cell r="BR47">
            <v>818811.60999999987</v>
          </cell>
          <cell r="BS47">
            <v>288438.68</v>
          </cell>
          <cell r="BT47">
            <v>166972.65999999997</v>
          </cell>
          <cell r="BU47">
            <v>563291.5</v>
          </cell>
          <cell r="BV47">
            <v>114350</v>
          </cell>
          <cell r="BW47">
            <v>0</v>
          </cell>
          <cell r="BX47">
            <v>0</v>
          </cell>
          <cell r="BY47">
            <v>1951864.45</v>
          </cell>
          <cell r="CB47">
            <v>40766167.790000007</v>
          </cell>
        </row>
        <row r="48">
          <cell r="B48" t="str">
            <v>04</v>
          </cell>
          <cell r="C48">
            <v>4</v>
          </cell>
          <cell r="D48" t="str">
            <v>Renewal</v>
          </cell>
          <cell r="E48" t="str">
            <v>Jacobson Ave Rear Lot conversion</v>
          </cell>
          <cell r="G48" t="str">
            <v>XLPE</v>
          </cell>
          <cell r="H48">
            <v>2001</v>
          </cell>
          <cell r="I48">
            <v>9</v>
          </cell>
          <cell r="J48" t="str">
            <v>Rear Lot conversion</v>
          </cell>
          <cell r="K48">
            <v>0.1</v>
          </cell>
          <cell r="L48">
            <v>8</v>
          </cell>
          <cell r="M48">
            <v>200</v>
          </cell>
          <cell r="N48">
            <v>6.8965517241379309E-3</v>
          </cell>
          <cell r="O48">
            <v>2</v>
          </cell>
          <cell r="P48">
            <v>0.2</v>
          </cell>
          <cell r="Q48">
            <v>1.9929672768624263E-4</v>
          </cell>
          <cell r="R48">
            <v>1</v>
          </cell>
          <cell r="S48">
            <v>2</v>
          </cell>
          <cell r="T48">
            <v>2</v>
          </cell>
          <cell r="U48">
            <v>1600</v>
          </cell>
          <cell r="V48">
            <v>5000</v>
          </cell>
          <cell r="W48">
            <v>8000</v>
          </cell>
          <cell r="X48">
            <v>14.54866112109571</v>
          </cell>
          <cell r="Y48">
            <v>0</v>
          </cell>
          <cell r="Z48">
            <v>1</v>
          </cell>
          <cell r="AA48">
            <v>2</v>
          </cell>
          <cell r="AB48">
            <v>1.3499999999999999</v>
          </cell>
          <cell r="AE48">
            <v>0</v>
          </cell>
          <cell r="AF48">
            <v>0</v>
          </cell>
          <cell r="AG48">
            <v>0</v>
          </cell>
          <cell r="AH48">
            <v>0</v>
          </cell>
          <cell r="AI48">
            <v>0</v>
          </cell>
          <cell r="AJ48">
            <v>0</v>
          </cell>
          <cell r="AK48">
            <v>0</v>
          </cell>
          <cell r="AN48">
            <v>412.30000000000007</v>
          </cell>
          <cell r="AO48">
            <v>642.92000000000007</v>
          </cell>
          <cell r="AP48">
            <v>5660</v>
          </cell>
          <cell r="AQ48">
            <v>677.57600000000002</v>
          </cell>
          <cell r="AR48">
            <v>0</v>
          </cell>
          <cell r="AS48">
            <v>120</v>
          </cell>
          <cell r="AT48">
            <v>50</v>
          </cell>
          <cell r="AW48">
            <v>22.688388</v>
          </cell>
          <cell r="AX48">
            <v>189.06990000000002</v>
          </cell>
          <cell r="AY48">
            <v>1020.9774600000001</v>
          </cell>
          <cell r="AZ48">
            <v>302.51184000000006</v>
          </cell>
          <cell r="BA48">
            <v>151.25592000000003</v>
          </cell>
          <cell r="BD48">
            <v>1535.97</v>
          </cell>
          <cell r="BE48">
            <v>0</v>
          </cell>
          <cell r="BF48">
            <v>0</v>
          </cell>
          <cell r="BG48">
            <v>130</v>
          </cell>
          <cell r="BH48">
            <v>1336</v>
          </cell>
          <cell r="BI48">
            <v>0</v>
          </cell>
          <cell r="BJ48">
            <v>58</v>
          </cell>
          <cell r="BK48">
            <v>0</v>
          </cell>
          <cell r="BL48">
            <v>540.57600000000002</v>
          </cell>
          <cell r="BM48">
            <v>85.8</v>
          </cell>
          <cell r="BN48">
            <v>112.2</v>
          </cell>
          <cell r="BO48">
            <v>0</v>
          </cell>
          <cell r="BR48">
            <v>464536.27999999991</v>
          </cell>
          <cell r="BS48">
            <v>160727.82</v>
          </cell>
          <cell r="BT48">
            <v>96503.67</v>
          </cell>
          <cell r="BU48">
            <v>133011</v>
          </cell>
          <cell r="BV48">
            <v>148750</v>
          </cell>
          <cell r="BW48">
            <v>0</v>
          </cell>
          <cell r="BX48">
            <v>0</v>
          </cell>
          <cell r="BY48">
            <v>1003528.77</v>
          </cell>
          <cell r="CB48">
            <v>41769696.56000001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ns IS New"/>
      <sheetName val="Cons IS"/>
      <sheetName val="MgtRp -Comb Horiz Group"/>
      <sheetName val="MgtRp - CS&amp;WH"/>
      <sheetName val="MgtRp - WH"/>
      <sheetName val="MgtRp - Horizon Hold "/>
      <sheetName val="MgtRp - FW"/>
      <sheetName val="MgtRp - HCE"/>
      <sheetName val="MgtRp - HHSI"/>
      <sheetName val="MgtRp - HUC"/>
      <sheetName val="MgtRp - Horizon EDO &amp; CS"/>
      <sheetName val="MgtRp - Horizon EDO "/>
      <sheetName val="MgtRp - Horizon CS"/>
      <sheetName val="MgtRp - Horizon Hold (combined)"/>
      <sheetName val="MgtRp - Horizon Holdings"/>
      <sheetName val="MgtRp - Horizon Energy"/>
      <sheetName val="HUC cons"/>
      <sheetName val="HUC"/>
      <sheetName val="HOR"/>
      <sheetName val="HHSI"/>
      <sheetName val="Horizon Hold"/>
      <sheetName val="Hor Holdings Cons"/>
      <sheetName val="Final TB"/>
      <sheetName val="TB Aug 2008 AS400"/>
      <sheetName val="Tax Entry Work Sheet"/>
      <sheetName val="TB for stmts"/>
      <sheetName val="Merger Cash Flow Effect"/>
    </sheetNames>
    <sheetDataSet>
      <sheetData sheetId="0"/>
      <sheetData sheetId="1"/>
      <sheetData sheetId="2"/>
      <sheetData sheetId="3"/>
      <sheetData sheetId="4"/>
      <sheetData sheetId="5"/>
      <sheetData sheetId="6"/>
      <sheetData sheetId="7"/>
      <sheetData sheetId="8">
        <row r="13">
          <cell r="K13">
            <v>0</v>
          </cell>
        </row>
        <row r="14">
          <cell r="K14">
            <v>0</v>
          </cell>
        </row>
        <row r="15">
          <cell r="K15">
            <v>0</v>
          </cell>
        </row>
        <row r="16">
          <cell r="K16">
            <v>0</v>
          </cell>
        </row>
        <row r="17">
          <cell r="K17">
            <v>0</v>
          </cell>
        </row>
        <row r="18">
          <cell r="K18">
            <v>0</v>
          </cell>
        </row>
        <row r="21">
          <cell r="K21">
            <v>0</v>
          </cell>
        </row>
        <row r="22">
          <cell r="K22">
            <v>0</v>
          </cell>
        </row>
        <row r="23">
          <cell r="K23">
            <v>0</v>
          </cell>
        </row>
        <row r="24">
          <cell r="K24">
            <v>-16</v>
          </cell>
        </row>
        <row r="29">
          <cell r="K29">
            <v>0</v>
          </cell>
        </row>
        <row r="31">
          <cell r="K31">
            <v>29</v>
          </cell>
        </row>
      </sheetData>
      <sheetData sheetId="9"/>
      <sheetData sheetId="10"/>
      <sheetData sheetId="11">
        <row r="15">
          <cell r="K15">
            <v>0</v>
          </cell>
        </row>
        <row r="17">
          <cell r="K17">
            <v>38</v>
          </cell>
        </row>
        <row r="18">
          <cell r="K18">
            <v>1418</v>
          </cell>
        </row>
        <row r="19">
          <cell r="K19">
            <v>7</v>
          </cell>
        </row>
        <row r="20">
          <cell r="K20">
            <v>32</v>
          </cell>
        </row>
        <row r="24">
          <cell r="K24">
            <v>7141</v>
          </cell>
        </row>
        <row r="25">
          <cell r="K25">
            <v>-5819</v>
          </cell>
        </row>
        <row r="27">
          <cell r="K27">
            <v>-21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 Sheet"/>
      <sheetName val="List of entities"/>
      <sheetName val="Organizational chart"/>
      <sheetName val="Chart7"/>
      <sheetName val="Chart8"/>
      <sheetName val="TKTM Raw Data"/>
      <sheetName val="Chart9"/>
      <sheetName val="Liquidity"/>
      <sheetName val="Chart10"/>
      <sheetName val="Share price"/>
      <sheetName val="Sheet1"/>
      <sheetName val="Chart11"/>
      <sheetName val="Chart 1 with Data"/>
      <sheetName val="WACC bridge to GWI"/>
      <sheetName val="GWI recon"/>
      <sheetName val="QA Table of Contents"/>
      <sheetName val="Work Cap working paper"/>
      <sheetName val="Ticketweb"/>
      <sheetName val="INPUTS"/>
      <sheetName val="BRIDGE"/>
      <sheetName val="Report Summary"/>
      <sheetName val="All entities - Conclusion"/>
      <sheetName val="Sheet2"/>
      <sheetName val="Australasia DCF"/>
      <sheetName val="Reseau DCF"/>
      <sheetName val="Canada DCF"/>
      <sheetName val="Sheet9"/>
      <sheetName val="Sheet7"/>
      <sheetName val="Sheet5"/>
      <sheetName val="Sheet4"/>
      <sheetName val="Sheet3"/>
      <sheetName val="Ireland DCF"/>
      <sheetName val="Norway DCF"/>
      <sheetName val="Netherlands DCF"/>
      <sheetName val="Denmark DCF"/>
      <sheetName val="Sweden DCF"/>
      <sheetName val="Finland DCF"/>
      <sheetName val="Spain DCF"/>
      <sheetName val="Turkey DCF"/>
      <sheetName val="GMI DCF"/>
      <sheetName val="UK Consol DCF"/>
      <sheetName val="_CIQHiddenCacheSheet"/>
      <sheetName val="WC &amp; IC Numbers Check"/>
      <sheetName val="Summary"/>
      <sheetName val="1"/>
      <sheetName val="2"/>
      <sheetName val="3"/>
      <sheetName val="4"/>
      <sheetName val="5"/>
      <sheetName val="6"/>
      <sheetName val="7"/>
      <sheetName val="8"/>
      <sheetName val="9"/>
      <sheetName val="10"/>
      <sheetName val="11"/>
      <sheetName val="12"/>
      <sheetName val="13"/>
      <sheetName val="14"/>
      <sheetName val="15"/>
      <sheetName val="15a"/>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LuxCo4 and 5"/>
      <sheetName val="WACC Calc."/>
      <sheetName val="Sheet12"/>
      <sheetName val="WACC Calc #2"/>
      <sheetName val="Sheet10"/>
      <sheetName val="Guideline public company mults"/>
      <sheetName val="Precedent transactions"/>
      <sheetName val="Summary - FULL"/>
      <sheetName val="TKTM Cross-check"/>
      <sheetName val="WP--&gt;"/>
      <sheetName val="Sheet1 (2)"/>
      <sheetName val="Sheet11"/>
      <sheetName val="Sheet6"/>
      <sheetName val="WACC Inputs"/>
      <sheetName val="Guideline public comps OLD"/>
      <sheetName val=" Mod. Adjusted ERP 11282008"/>
      <sheetName val=" Mod. Adjusted ERP 01302009"/>
      <sheetName val="FY2008"/>
      <sheetName val="Public company analyis--&gt;"/>
      <sheetName val="TM S-P analysis"/>
      <sheetName val="CTS S-P analysis"/>
      <sheetName val="LYV S-P analysis"/>
      <sheetName val="CURRENCY TRANSLATION"/>
      <sheetName val="Canada DCF (2)"/>
      <sheetName val="Reseau DCF (2)"/>
      <sheetName val="Australasia DCF (2)"/>
      <sheetName val="Ireland DCF (2)"/>
      <sheetName val="Turkey DCF (2)"/>
      <sheetName val="Mgmt bridge"/>
      <sheetName val="GDP growth and inflation"/>
      <sheetName val="WACC--&gt;"/>
      <sheetName val="Guideline public companies (1)"/>
      <sheetName val="WACC WP"/>
      <sheetName val="Kd Support"/>
      <sheetName val="FX WP"/>
      <sheetName val="FX rates Fed Reserve"/>
      <sheetName val="Oustanding questions"/>
      <sheetName val="Major assumptions"/>
      <sheetName val="Organizational chart (2)"/>
      <sheetName val="6. Org chart bal sheet tracking"/>
      <sheetName val="Sheet8"/>
      <sheetName val="List of entities - BS"/>
      <sheetName val="Master list - BS"/>
      <sheetName val="PBC--&gt; (2)"/>
      <sheetName val="Defns PBC"/>
      <sheetName val="04 BS"/>
      <sheetName val="05 BS"/>
      <sheetName val="06 BS"/>
      <sheetName val="07 BS"/>
      <sheetName val="08 BS"/>
      <sheetName val="04 IS"/>
      <sheetName val="05 IS"/>
      <sheetName val="06 IS"/>
      <sheetName val="07 IS"/>
      <sheetName val="08 IS"/>
      <sheetName val="Balance sheet"/>
      <sheetName val="TB Detail 2009"/>
      <sheetName val="Tax Info PBC"/>
      <sheetName val="Existing Assets Tax"/>
      <sheetName val="PBC--&gt;"/>
      <sheetName val="Reseau Oct 31 BS"/>
      <sheetName val="Aust Oct 31 BS"/>
      <sheetName val="NZ Oct 31 BS"/>
      <sheetName val="Marginal Tax Rates"/>
      <sheetName val="Canada"/>
      <sheetName val="Reseau"/>
      <sheetName val="Australasia"/>
      <sheetName val="Ireland"/>
      <sheetName val="Norway"/>
      <sheetName val="Netherlands"/>
      <sheetName val="Denmark"/>
      <sheetName val="Sweden"/>
      <sheetName val="Finland"/>
      <sheetName val="Spain"/>
      <sheetName val="Turkey"/>
      <sheetName val="GetMeIn!"/>
      <sheetName val="UK Consol"/>
      <sheetName val="UK Group"/>
      <sheetName val="15b"/>
      <sheetName val="CANADA BS"/>
      <sheetName val="Nov08"/>
      <sheetName val="Jan09"/>
    </sheetNames>
    <sheetDataSet>
      <sheetData sheetId="0"/>
      <sheetData sheetId="1"/>
      <sheetData sheetId="2"/>
      <sheetData sheetId="3" refreshError="1"/>
      <sheetData sheetId="4" refreshError="1"/>
      <sheetData sheetId="5">
        <row r="4">
          <cell r="A4">
            <v>39672</v>
          </cell>
        </row>
        <row r="5">
          <cell r="A5">
            <v>39673</v>
          </cell>
        </row>
        <row r="6">
          <cell r="A6">
            <v>39674</v>
          </cell>
        </row>
        <row r="7">
          <cell r="A7">
            <v>39675</v>
          </cell>
        </row>
        <row r="8">
          <cell r="A8">
            <v>39678</v>
          </cell>
        </row>
        <row r="9">
          <cell r="A9">
            <v>39679</v>
          </cell>
        </row>
        <row r="10">
          <cell r="A10">
            <v>39680</v>
          </cell>
        </row>
        <row r="11">
          <cell r="A11">
            <v>39681</v>
          </cell>
        </row>
        <row r="12">
          <cell r="A12">
            <v>39682</v>
          </cell>
        </row>
        <row r="13">
          <cell r="A13">
            <v>39685</v>
          </cell>
        </row>
        <row r="14">
          <cell r="A14">
            <v>39686</v>
          </cell>
        </row>
        <row r="15">
          <cell r="A15">
            <v>39687</v>
          </cell>
        </row>
        <row r="16">
          <cell r="A16">
            <v>39688</v>
          </cell>
        </row>
        <row r="17">
          <cell r="A17">
            <v>39689</v>
          </cell>
        </row>
        <row r="18">
          <cell r="A18">
            <v>39693</v>
          </cell>
        </row>
        <row r="19">
          <cell r="A19">
            <v>39694</v>
          </cell>
        </row>
        <row r="20">
          <cell r="A20">
            <v>39695</v>
          </cell>
        </row>
        <row r="21">
          <cell r="A21">
            <v>39696</v>
          </cell>
        </row>
        <row r="22">
          <cell r="A22">
            <v>39699</v>
          </cell>
        </row>
        <row r="23">
          <cell r="A23">
            <v>39700</v>
          </cell>
        </row>
        <row r="24">
          <cell r="A24">
            <v>39701</v>
          </cell>
        </row>
        <row r="25">
          <cell r="A25">
            <v>39702</v>
          </cell>
        </row>
        <row r="26">
          <cell r="A26">
            <v>39703</v>
          </cell>
        </row>
        <row r="27">
          <cell r="A27">
            <v>39706</v>
          </cell>
        </row>
        <row r="28">
          <cell r="A28">
            <v>39707</v>
          </cell>
        </row>
        <row r="29">
          <cell r="A29">
            <v>39708</v>
          </cell>
        </row>
        <row r="30">
          <cell r="A30">
            <v>39709</v>
          </cell>
        </row>
        <row r="31">
          <cell r="A31">
            <v>39710</v>
          </cell>
        </row>
        <row r="32">
          <cell r="A32">
            <v>39713</v>
          </cell>
        </row>
        <row r="33">
          <cell r="A33">
            <v>39714</v>
          </cell>
        </row>
        <row r="34">
          <cell r="A34">
            <v>39715</v>
          </cell>
        </row>
        <row r="35">
          <cell r="A35">
            <v>39716</v>
          </cell>
        </row>
        <row r="36">
          <cell r="A36">
            <v>39717</v>
          </cell>
        </row>
        <row r="37">
          <cell r="A37">
            <v>39720</v>
          </cell>
        </row>
        <row r="38">
          <cell r="A38">
            <v>39721</v>
          </cell>
        </row>
        <row r="39">
          <cell r="A39">
            <v>39722</v>
          </cell>
        </row>
        <row r="40">
          <cell r="A40">
            <v>39723</v>
          </cell>
        </row>
        <row r="41">
          <cell r="A41">
            <v>39724</v>
          </cell>
        </row>
        <row r="42">
          <cell r="A42">
            <v>39727</v>
          </cell>
        </row>
        <row r="43">
          <cell r="A43">
            <v>39728</v>
          </cell>
        </row>
        <row r="44">
          <cell r="A44">
            <v>39729</v>
          </cell>
        </row>
        <row r="45">
          <cell r="A45">
            <v>39730</v>
          </cell>
        </row>
        <row r="46">
          <cell r="A46">
            <v>39731</v>
          </cell>
        </row>
        <row r="47">
          <cell r="A47">
            <v>39734</v>
          </cell>
        </row>
        <row r="48">
          <cell r="A48">
            <v>39735</v>
          </cell>
        </row>
        <row r="49">
          <cell r="A49">
            <v>39736</v>
          </cell>
        </row>
        <row r="50">
          <cell r="A50">
            <v>39737</v>
          </cell>
        </row>
        <row r="51">
          <cell r="A51">
            <v>39738</v>
          </cell>
        </row>
        <row r="52">
          <cell r="A52">
            <v>39741</v>
          </cell>
        </row>
        <row r="53">
          <cell r="A53">
            <v>39742</v>
          </cell>
        </row>
        <row r="54">
          <cell r="A54">
            <v>39743</v>
          </cell>
        </row>
        <row r="55">
          <cell r="A55">
            <v>39744</v>
          </cell>
        </row>
        <row r="56">
          <cell r="A56">
            <v>39745</v>
          </cell>
        </row>
        <row r="57">
          <cell r="A57">
            <v>39748</v>
          </cell>
        </row>
        <row r="58">
          <cell r="A58">
            <v>39749</v>
          </cell>
        </row>
        <row r="59">
          <cell r="A59">
            <v>39750</v>
          </cell>
        </row>
        <row r="60">
          <cell r="A60">
            <v>39751</v>
          </cell>
        </row>
        <row r="61">
          <cell r="A61">
            <v>39752</v>
          </cell>
        </row>
        <row r="62">
          <cell r="A62">
            <v>39755</v>
          </cell>
        </row>
        <row r="63">
          <cell r="A63">
            <v>39756</v>
          </cell>
        </row>
        <row r="64">
          <cell r="A64">
            <v>39757</v>
          </cell>
        </row>
        <row r="65">
          <cell r="A65">
            <v>39758</v>
          </cell>
        </row>
        <row r="66">
          <cell r="A66">
            <v>39759</v>
          </cell>
        </row>
        <row r="67">
          <cell r="A67">
            <v>39762</v>
          </cell>
        </row>
        <row r="68">
          <cell r="A68">
            <v>39763</v>
          </cell>
        </row>
        <row r="69">
          <cell r="A69">
            <v>39764</v>
          </cell>
        </row>
        <row r="70">
          <cell r="A70">
            <v>39765</v>
          </cell>
        </row>
        <row r="71">
          <cell r="A71">
            <v>39766</v>
          </cell>
        </row>
        <row r="72">
          <cell r="A72">
            <v>39769</v>
          </cell>
        </row>
        <row r="73">
          <cell r="A73">
            <v>39770</v>
          </cell>
        </row>
        <row r="74">
          <cell r="A74">
            <v>39771</v>
          </cell>
        </row>
        <row r="75">
          <cell r="A75">
            <v>39772</v>
          </cell>
        </row>
        <row r="76">
          <cell r="A76">
            <v>39773</v>
          </cell>
        </row>
        <row r="77">
          <cell r="A77">
            <v>39776</v>
          </cell>
        </row>
        <row r="78">
          <cell r="A78">
            <v>39777</v>
          </cell>
        </row>
        <row r="79">
          <cell r="A79">
            <v>39778</v>
          </cell>
        </row>
        <row r="80">
          <cell r="A80">
            <v>39780</v>
          </cell>
        </row>
        <row r="81">
          <cell r="A81">
            <v>39783</v>
          </cell>
        </row>
        <row r="82">
          <cell r="A82">
            <v>39784</v>
          </cell>
        </row>
        <row r="83">
          <cell r="A83">
            <v>39785</v>
          </cell>
        </row>
        <row r="84">
          <cell r="A84">
            <v>39786</v>
          </cell>
        </row>
        <row r="85">
          <cell r="A85">
            <v>39787</v>
          </cell>
        </row>
        <row r="86">
          <cell r="A86">
            <v>39790</v>
          </cell>
        </row>
        <row r="87">
          <cell r="A87">
            <v>39791</v>
          </cell>
        </row>
        <row r="88">
          <cell r="A88">
            <v>39792</v>
          </cell>
        </row>
        <row r="89">
          <cell r="A89">
            <v>39793</v>
          </cell>
        </row>
        <row r="90">
          <cell r="A90">
            <v>39794</v>
          </cell>
        </row>
        <row r="91">
          <cell r="A91">
            <v>39797</v>
          </cell>
        </row>
        <row r="92">
          <cell r="A92">
            <v>39798</v>
          </cell>
        </row>
        <row r="93">
          <cell r="A93">
            <v>39799</v>
          </cell>
        </row>
        <row r="94">
          <cell r="A94">
            <v>39800</v>
          </cell>
        </row>
        <row r="95">
          <cell r="A95">
            <v>39801</v>
          </cell>
        </row>
        <row r="96">
          <cell r="A96">
            <v>39804</v>
          </cell>
        </row>
        <row r="97">
          <cell r="A97">
            <v>39805</v>
          </cell>
        </row>
        <row r="98">
          <cell r="A98">
            <v>39806</v>
          </cell>
        </row>
        <row r="99">
          <cell r="A99">
            <v>39808</v>
          </cell>
        </row>
        <row r="100">
          <cell r="A100">
            <v>39811</v>
          </cell>
        </row>
        <row r="101">
          <cell r="A101">
            <v>39812</v>
          </cell>
        </row>
        <row r="102">
          <cell r="A102">
            <v>39813</v>
          </cell>
        </row>
        <row r="103">
          <cell r="A103">
            <v>39815</v>
          </cell>
        </row>
        <row r="104">
          <cell r="A104">
            <v>39818</v>
          </cell>
        </row>
        <row r="105">
          <cell r="A105">
            <v>39819</v>
          </cell>
        </row>
        <row r="106">
          <cell r="A106">
            <v>39820</v>
          </cell>
        </row>
        <row r="107">
          <cell r="A107">
            <v>39821</v>
          </cell>
        </row>
        <row r="108">
          <cell r="A108">
            <v>39822</v>
          </cell>
        </row>
        <row r="109">
          <cell r="A109">
            <v>39825</v>
          </cell>
        </row>
        <row r="110">
          <cell r="A110">
            <v>39826</v>
          </cell>
        </row>
        <row r="111">
          <cell r="A111">
            <v>39827</v>
          </cell>
        </row>
        <row r="112">
          <cell r="A112">
            <v>39828</v>
          </cell>
        </row>
        <row r="113">
          <cell r="A113">
            <v>39829</v>
          </cell>
        </row>
        <row r="114">
          <cell r="A114">
            <v>39833</v>
          </cell>
        </row>
        <row r="115">
          <cell r="A115">
            <v>39834</v>
          </cell>
        </row>
        <row r="116">
          <cell r="A116">
            <v>39835</v>
          </cell>
        </row>
        <row r="117">
          <cell r="A117">
            <v>39836</v>
          </cell>
        </row>
        <row r="118">
          <cell r="A118">
            <v>39839</v>
          </cell>
        </row>
        <row r="119">
          <cell r="A119">
            <v>39840</v>
          </cell>
        </row>
        <row r="120">
          <cell r="A120">
            <v>39841</v>
          </cell>
        </row>
        <row r="121">
          <cell r="A121">
            <v>39842</v>
          </cell>
        </row>
        <row r="122">
          <cell r="A122">
            <v>39843</v>
          </cell>
        </row>
        <row r="123">
          <cell r="A123">
            <v>39846</v>
          </cell>
        </row>
        <row r="124">
          <cell r="A124">
            <v>39847</v>
          </cell>
        </row>
        <row r="125">
          <cell r="A125">
            <v>39848</v>
          </cell>
        </row>
        <row r="126">
          <cell r="A126">
            <v>39849</v>
          </cell>
        </row>
        <row r="127">
          <cell r="A127">
            <v>39850</v>
          </cell>
        </row>
        <row r="128">
          <cell r="A128">
            <v>39853</v>
          </cell>
        </row>
        <row r="129">
          <cell r="A129">
            <v>39854</v>
          </cell>
        </row>
        <row r="130">
          <cell r="A130">
            <v>39855</v>
          </cell>
        </row>
        <row r="131">
          <cell r="A131">
            <v>39856</v>
          </cell>
        </row>
        <row r="132">
          <cell r="A132">
            <v>39857</v>
          </cell>
        </row>
        <row r="133">
          <cell r="A133">
            <v>39861</v>
          </cell>
        </row>
        <row r="134">
          <cell r="A134">
            <v>39862</v>
          </cell>
        </row>
        <row r="135">
          <cell r="A135">
            <v>39863</v>
          </cell>
        </row>
        <row r="136">
          <cell r="A136">
            <v>39864</v>
          </cell>
        </row>
        <row r="137">
          <cell r="A137">
            <v>39867</v>
          </cell>
        </row>
        <row r="138">
          <cell r="A138">
            <v>39868</v>
          </cell>
        </row>
        <row r="139">
          <cell r="A139">
            <v>39869</v>
          </cell>
        </row>
        <row r="140">
          <cell r="A140">
            <v>39870</v>
          </cell>
        </row>
        <row r="141">
          <cell r="A141">
            <v>39871</v>
          </cell>
        </row>
        <row r="142">
          <cell r="A142">
            <v>39874</v>
          </cell>
        </row>
        <row r="143">
          <cell r="A143">
            <v>39875</v>
          </cell>
        </row>
        <row r="144">
          <cell r="A144">
            <v>39876</v>
          </cell>
        </row>
        <row r="145">
          <cell r="A145">
            <v>39877</v>
          </cell>
        </row>
        <row r="146">
          <cell r="A146">
            <v>39878</v>
          </cell>
        </row>
        <row r="147">
          <cell r="A147">
            <v>39881</v>
          </cell>
        </row>
        <row r="148">
          <cell r="A148">
            <v>39882</v>
          </cell>
        </row>
        <row r="149">
          <cell r="A149">
            <v>39883</v>
          </cell>
        </row>
        <row r="150">
          <cell r="A150">
            <v>39884</v>
          </cell>
        </row>
        <row r="151">
          <cell r="A151">
            <v>39885</v>
          </cell>
        </row>
        <row r="152">
          <cell r="A152">
            <v>39888</v>
          </cell>
        </row>
        <row r="153">
          <cell r="A153">
            <v>39889</v>
          </cell>
        </row>
        <row r="154">
          <cell r="A154">
            <v>39890</v>
          </cell>
        </row>
        <row r="155">
          <cell r="A155">
            <v>39891</v>
          </cell>
        </row>
        <row r="156">
          <cell r="A156">
            <v>39892</v>
          </cell>
        </row>
        <row r="157">
          <cell r="A157">
            <v>39895</v>
          </cell>
        </row>
        <row r="158">
          <cell r="A158">
            <v>39896</v>
          </cell>
        </row>
        <row r="159">
          <cell r="A159">
            <v>39897</v>
          </cell>
        </row>
        <row r="160">
          <cell r="A160">
            <v>39898</v>
          </cell>
        </row>
        <row r="161">
          <cell r="A161">
            <v>39899</v>
          </cell>
        </row>
        <row r="162">
          <cell r="A162">
            <v>39902</v>
          </cell>
        </row>
        <row r="163">
          <cell r="A163">
            <v>39903</v>
          </cell>
        </row>
        <row r="164">
          <cell r="A164">
            <v>39904</v>
          </cell>
        </row>
        <row r="165">
          <cell r="A165">
            <v>39905</v>
          </cell>
        </row>
        <row r="166">
          <cell r="A166">
            <v>39906</v>
          </cell>
        </row>
        <row r="167">
          <cell r="A167">
            <v>39909</v>
          </cell>
        </row>
        <row r="168">
          <cell r="A168">
            <v>39910</v>
          </cell>
        </row>
        <row r="169">
          <cell r="A169">
            <v>39911</v>
          </cell>
        </row>
        <row r="170">
          <cell r="A170">
            <v>39912</v>
          </cell>
        </row>
        <row r="171">
          <cell r="A171">
            <v>39916</v>
          </cell>
        </row>
        <row r="172">
          <cell r="A172">
            <v>39917</v>
          </cell>
        </row>
        <row r="173">
          <cell r="A173">
            <v>39918</v>
          </cell>
        </row>
        <row r="174">
          <cell r="A174">
            <v>39919</v>
          </cell>
        </row>
        <row r="175">
          <cell r="A175">
            <v>39920</v>
          </cell>
        </row>
        <row r="176">
          <cell r="A176">
            <v>39923</v>
          </cell>
        </row>
        <row r="177">
          <cell r="A177">
            <v>39924</v>
          </cell>
        </row>
        <row r="178">
          <cell r="A178">
            <v>39925</v>
          </cell>
        </row>
        <row r="179">
          <cell r="A179">
            <v>39926</v>
          </cell>
        </row>
        <row r="180">
          <cell r="A180">
            <v>39927</v>
          </cell>
        </row>
        <row r="181">
          <cell r="A181">
            <v>39930</v>
          </cell>
        </row>
        <row r="182">
          <cell r="A182">
            <v>39931</v>
          </cell>
        </row>
        <row r="183">
          <cell r="A183">
            <v>39932</v>
          </cell>
        </row>
        <row r="184">
          <cell r="A184">
            <v>39933</v>
          </cell>
        </row>
        <row r="185">
          <cell r="A185">
            <v>39934</v>
          </cell>
        </row>
        <row r="186">
          <cell r="A186">
            <v>39937</v>
          </cell>
        </row>
        <row r="187">
          <cell r="A187">
            <v>39938</v>
          </cell>
        </row>
        <row r="188">
          <cell r="A188">
            <v>39939</v>
          </cell>
        </row>
        <row r="189">
          <cell r="A189">
            <v>39940</v>
          </cell>
        </row>
        <row r="190">
          <cell r="A190">
            <v>39941</v>
          </cell>
        </row>
        <row r="191">
          <cell r="A191">
            <v>39944</v>
          </cell>
        </row>
        <row r="192">
          <cell r="A192">
            <v>39945</v>
          </cell>
        </row>
        <row r="193">
          <cell r="A193">
            <v>39946</v>
          </cell>
        </row>
        <row r="194">
          <cell r="A194">
            <v>39947</v>
          </cell>
        </row>
        <row r="195">
          <cell r="A195">
            <v>39948</v>
          </cell>
        </row>
        <row r="196">
          <cell r="A196">
            <v>39951</v>
          </cell>
        </row>
        <row r="197">
          <cell r="A197">
            <v>39952</v>
          </cell>
        </row>
        <row r="198">
          <cell r="A198">
            <v>39953</v>
          </cell>
        </row>
        <row r="199">
          <cell r="A199">
            <v>39954</v>
          </cell>
        </row>
        <row r="200">
          <cell r="A200">
            <v>39955</v>
          </cell>
        </row>
        <row r="201">
          <cell r="A201">
            <v>39959</v>
          </cell>
        </row>
        <row r="202">
          <cell r="A202">
            <v>39960</v>
          </cell>
        </row>
        <row r="203">
          <cell r="A203">
            <v>39961</v>
          </cell>
        </row>
        <row r="204">
          <cell r="A204">
            <v>39962</v>
          </cell>
        </row>
        <row r="205">
          <cell r="A205">
            <v>39965</v>
          </cell>
        </row>
        <row r="206">
          <cell r="A206">
            <v>39966</v>
          </cell>
        </row>
        <row r="207">
          <cell r="A207">
            <v>39967</v>
          </cell>
        </row>
        <row r="208">
          <cell r="A208">
            <v>39968</v>
          </cell>
        </row>
        <row r="209">
          <cell r="A209">
            <v>39969</v>
          </cell>
        </row>
        <row r="210">
          <cell r="A210">
            <v>39972</v>
          </cell>
        </row>
        <row r="211">
          <cell r="A211">
            <v>39973</v>
          </cell>
        </row>
        <row r="212">
          <cell r="A212">
            <v>39974</v>
          </cell>
        </row>
        <row r="213">
          <cell r="A213">
            <v>39975</v>
          </cell>
        </row>
        <row r="214">
          <cell r="A214">
            <v>39976</v>
          </cell>
        </row>
        <row r="215">
          <cell r="A215">
            <v>39979</v>
          </cell>
        </row>
        <row r="216">
          <cell r="A216">
            <v>39980</v>
          </cell>
        </row>
        <row r="217">
          <cell r="A217">
            <v>39981</v>
          </cell>
        </row>
        <row r="218">
          <cell r="A218">
            <v>39982</v>
          </cell>
        </row>
        <row r="219">
          <cell r="A219">
            <v>39983</v>
          </cell>
        </row>
        <row r="220">
          <cell r="A220">
            <v>39986</v>
          </cell>
        </row>
        <row r="221">
          <cell r="A221">
            <v>39987</v>
          </cell>
        </row>
        <row r="222">
          <cell r="A222">
            <v>39988</v>
          </cell>
        </row>
        <row r="223">
          <cell r="A223">
            <v>39989</v>
          </cell>
        </row>
        <row r="224">
          <cell r="A224">
            <v>39990</v>
          </cell>
        </row>
        <row r="225">
          <cell r="A225">
            <v>39993</v>
          </cell>
        </row>
        <row r="226">
          <cell r="A226">
            <v>39994</v>
          </cell>
        </row>
        <row r="227">
          <cell r="A227">
            <v>39995</v>
          </cell>
        </row>
        <row r="228">
          <cell r="A228">
            <v>39996</v>
          </cell>
        </row>
        <row r="229">
          <cell r="A229">
            <v>40000</v>
          </cell>
        </row>
        <row r="230">
          <cell r="A230">
            <v>40001</v>
          </cell>
        </row>
        <row r="231">
          <cell r="A231">
            <v>40002</v>
          </cell>
        </row>
        <row r="232">
          <cell r="A232">
            <v>40003</v>
          </cell>
        </row>
        <row r="233">
          <cell r="A233">
            <v>40004</v>
          </cell>
        </row>
        <row r="234">
          <cell r="A234">
            <v>40007</v>
          </cell>
        </row>
        <row r="235">
          <cell r="A235">
            <v>40008</v>
          </cell>
        </row>
        <row r="236">
          <cell r="A236">
            <v>40009</v>
          </cell>
        </row>
        <row r="237">
          <cell r="A237">
            <v>40010</v>
          </cell>
        </row>
        <row r="238">
          <cell r="A238">
            <v>40011</v>
          </cell>
        </row>
        <row r="239">
          <cell r="A239">
            <v>40014</v>
          </cell>
        </row>
        <row r="240">
          <cell r="A240">
            <v>40015</v>
          </cell>
        </row>
        <row r="241">
          <cell r="A241">
            <v>40016</v>
          </cell>
        </row>
        <row r="242">
          <cell r="A242">
            <v>40017</v>
          </cell>
        </row>
        <row r="243">
          <cell r="A243">
            <v>40018</v>
          </cell>
        </row>
        <row r="244">
          <cell r="A244">
            <v>40021</v>
          </cell>
        </row>
        <row r="245">
          <cell r="A245">
            <v>40022</v>
          </cell>
        </row>
        <row r="246">
          <cell r="A246">
            <v>40023</v>
          </cell>
        </row>
        <row r="247">
          <cell r="A247">
            <v>40024</v>
          </cell>
        </row>
        <row r="248">
          <cell r="A248">
            <v>40025</v>
          </cell>
        </row>
        <row r="249">
          <cell r="A249">
            <v>40028</v>
          </cell>
        </row>
        <row r="250">
          <cell r="A250">
            <v>40029</v>
          </cell>
        </row>
        <row r="251">
          <cell r="A251">
            <v>40030</v>
          </cell>
        </row>
        <row r="252">
          <cell r="A252">
            <v>40031</v>
          </cell>
        </row>
        <row r="253">
          <cell r="A253">
            <v>40032</v>
          </cell>
        </row>
        <row r="254">
          <cell r="A254">
            <v>40035</v>
          </cell>
        </row>
        <row r="255">
          <cell r="A255">
            <v>40036</v>
          </cell>
        </row>
        <row r="256">
          <cell r="A256">
            <v>40037</v>
          </cell>
        </row>
        <row r="257">
          <cell r="A257">
            <v>40038</v>
          </cell>
        </row>
        <row r="258">
          <cell r="A258">
            <v>40039</v>
          </cell>
        </row>
        <row r="259">
          <cell r="A259">
            <v>40042</v>
          </cell>
        </row>
        <row r="260">
          <cell r="A260">
            <v>40043</v>
          </cell>
        </row>
        <row r="261">
          <cell r="A261">
            <v>40044</v>
          </cell>
        </row>
        <row r="262">
          <cell r="A262">
            <v>40045</v>
          </cell>
        </row>
        <row r="263">
          <cell r="A263">
            <v>40046</v>
          </cell>
        </row>
        <row r="264">
          <cell r="A264">
            <v>40049</v>
          </cell>
        </row>
        <row r="265">
          <cell r="A265">
            <v>40050</v>
          </cell>
        </row>
        <row r="266">
          <cell r="A266">
            <v>40051</v>
          </cell>
        </row>
        <row r="267">
          <cell r="A267">
            <v>40052</v>
          </cell>
        </row>
        <row r="268">
          <cell r="A268">
            <v>40053</v>
          </cell>
        </row>
        <row r="269">
          <cell r="A269">
            <v>40056</v>
          </cell>
        </row>
        <row r="270">
          <cell r="A270">
            <v>40057</v>
          </cell>
        </row>
        <row r="271">
          <cell r="A271">
            <v>40058</v>
          </cell>
        </row>
        <row r="272">
          <cell r="A272">
            <v>40059</v>
          </cell>
        </row>
        <row r="273">
          <cell r="A273">
            <v>40060</v>
          </cell>
        </row>
        <row r="274">
          <cell r="A274">
            <v>40064</v>
          </cell>
        </row>
        <row r="275">
          <cell r="A275">
            <v>40065</v>
          </cell>
        </row>
        <row r="276">
          <cell r="A276">
            <v>40066</v>
          </cell>
        </row>
        <row r="277">
          <cell r="A277">
            <v>40067</v>
          </cell>
        </row>
        <row r="278">
          <cell r="A278">
            <v>40070</v>
          </cell>
        </row>
        <row r="279">
          <cell r="A279">
            <v>40071</v>
          </cell>
        </row>
        <row r="280">
          <cell r="A280">
            <v>40072</v>
          </cell>
        </row>
        <row r="281">
          <cell r="A281">
            <v>40073</v>
          </cell>
        </row>
        <row r="282">
          <cell r="A282">
            <v>40074</v>
          </cell>
        </row>
        <row r="283">
          <cell r="A283">
            <v>40077</v>
          </cell>
        </row>
        <row r="284">
          <cell r="A284">
            <v>40078</v>
          </cell>
        </row>
        <row r="285">
          <cell r="A285">
            <v>40079</v>
          </cell>
        </row>
        <row r="286">
          <cell r="A286">
            <v>40080</v>
          </cell>
        </row>
        <row r="287">
          <cell r="A287">
            <v>40081</v>
          </cell>
        </row>
        <row r="288">
          <cell r="A288">
            <v>40084</v>
          </cell>
        </row>
        <row r="289">
          <cell r="A289">
            <v>40085</v>
          </cell>
        </row>
        <row r="290">
          <cell r="A290">
            <v>40086</v>
          </cell>
        </row>
        <row r="291">
          <cell r="A291">
            <v>40087</v>
          </cell>
        </row>
        <row r="292">
          <cell r="A292">
            <v>40088</v>
          </cell>
        </row>
        <row r="293">
          <cell r="A293">
            <v>40091</v>
          </cell>
        </row>
        <row r="294">
          <cell r="A294">
            <v>40092</v>
          </cell>
        </row>
        <row r="295">
          <cell r="A295">
            <v>40093</v>
          </cell>
        </row>
        <row r="296">
          <cell r="A296">
            <v>40094</v>
          </cell>
        </row>
        <row r="297">
          <cell r="A297">
            <v>40095</v>
          </cell>
        </row>
        <row r="298">
          <cell r="A298">
            <v>40098</v>
          </cell>
        </row>
        <row r="299">
          <cell r="A299">
            <v>40099</v>
          </cell>
        </row>
        <row r="300">
          <cell r="A300">
            <v>40100</v>
          </cell>
        </row>
        <row r="301">
          <cell r="A301">
            <v>40101</v>
          </cell>
        </row>
        <row r="302">
          <cell r="A302">
            <v>40102</v>
          </cell>
        </row>
        <row r="303">
          <cell r="A303">
            <v>40105</v>
          </cell>
        </row>
        <row r="304">
          <cell r="A304">
            <v>40106</v>
          </cell>
        </row>
        <row r="305">
          <cell r="A305">
            <v>40107</v>
          </cell>
        </row>
        <row r="306">
          <cell r="A306">
            <v>40108</v>
          </cell>
        </row>
        <row r="307">
          <cell r="A307">
            <v>40109</v>
          </cell>
        </row>
        <row r="308">
          <cell r="A308">
            <v>40112</v>
          </cell>
        </row>
        <row r="309">
          <cell r="A309">
            <v>40113</v>
          </cell>
        </row>
        <row r="310">
          <cell r="A310">
            <v>40114</v>
          </cell>
        </row>
        <row r="311">
          <cell r="A311">
            <v>40115</v>
          </cell>
        </row>
        <row r="312">
          <cell r="A312">
            <v>40116</v>
          </cell>
        </row>
        <row r="313">
          <cell r="A313">
            <v>40119</v>
          </cell>
        </row>
        <row r="314">
          <cell r="A314">
            <v>40120</v>
          </cell>
        </row>
        <row r="315">
          <cell r="A315">
            <v>40121</v>
          </cell>
        </row>
        <row r="316">
          <cell r="A316">
            <v>40122</v>
          </cell>
        </row>
        <row r="317">
          <cell r="A317">
            <v>40123</v>
          </cell>
        </row>
        <row r="318">
          <cell r="A318">
            <v>40126</v>
          </cell>
        </row>
        <row r="319">
          <cell r="A319">
            <v>40127</v>
          </cell>
        </row>
        <row r="320">
          <cell r="A320">
            <v>40128</v>
          </cell>
        </row>
        <row r="321">
          <cell r="A321">
            <v>40129</v>
          </cell>
        </row>
        <row r="322">
          <cell r="A322">
            <v>40130</v>
          </cell>
        </row>
        <row r="323">
          <cell r="A323">
            <v>40133</v>
          </cell>
        </row>
        <row r="324">
          <cell r="A324">
            <v>40134</v>
          </cell>
        </row>
        <row r="325">
          <cell r="A325">
            <v>40135</v>
          </cell>
        </row>
        <row r="326">
          <cell r="A326">
            <v>40136</v>
          </cell>
        </row>
        <row r="327">
          <cell r="A327">
            <v>40137</v>
          </cell>
        </row>
        <row r="328">
          <cell r="A328">
            <v>40140</v>
          </cell>
        </row>
        <row r="329">
          <cell r="A329">
            <v>40141</v>
          </cell>
        </row>
        <row r="330">
          <cell r="A330">
            <v>40142</v>
          </cell>
        </row>
        <row r="331">
          <cell r="A331">
            <v>40144</v>
          </cell>
        </row>
        <row r="332">
          <cell r="A332">
            <v>40147</v>
          </cell>
        </row>
        <row r="333">
          <cell r="A333">
            <v>40148</v>
          </cell>
        </row>
        <row r="334">
          <cell r="A334">
            <v>40149</v>
          </cell>
        </row>
        <row r="335">
          <cell r="A335">
            <v>40150</v>
          </cell>
        </row>
        <row r="336">
          <cell r="A336">
            <v>40151</v>
          </cell>
        </row>
        <row r="337">
          <cell r="A337">
            <v>40154</v>
          </cell>
        </row>
        <row r="338">
          <cell r="A338">
            <v>40155</v>
          </cell>
        </row>
        <row r="339">
          <cell r="A339">
            <v>40156</v>
          </cell>
        </row>
        <row r="340">
          <cell r="A340">
            <v>40157</v>
          </cell>
        </row>
        <row r="341">
          <cell r="A341">
            <v>40158</v>
          </cell>
        </row>
        <row r="342">
          <cell r="A342">
            <v>40161</v>
          </cell>
        </row>
        <row r="343">
          <cell r="A343">
            <v>40162</v>
          </cell>
        </row>
        <row r="344">
          <cell r="A344">
            <v>40163</v>
          </cell>
        </row>
        <row r="345">
          <cell r="A345">
            <v>40164</v>
          </cell>
        </row>
        <row r="346">
          <cell r="A346">
            <v>40165</v>
          </cell>
        </row>
        <row r="347">
          <cell r="A347">
            <v>40168</v>
          </cell>
        </row>
        <row r="348">
          <cell r="A348">
            <v>40169</v>
          </cell>
        </row>
        <row r="349">
          <cell r="A349">
            <v>40170</v>
          </cell>
        </row>
        <row r="350">
          <cell r="A350">
            <v>40171</v>
          </cell>
        </row>
        <row r="351">
          <cell r="A351">
            <v>40175</v>
          </cell>
        </row>
        <row r="352">
          <cell r="A352">
            <v>40176</v>
          </cell>
        </row>
        <row r="353">
          <cell r="A353">
            <v>40177</v>
          </cell>
        </row>
        <row r="354">
          <cell r="A354">
            <v>40178</v>
          </cell>
        </row>
        <row r="355">
          <cell r="A355">
            <v>40182</v>
          </cell>
        </row>
        <row r="356">
          <cell r="A356">
            <v>40183</v>
          </cell>
        </row>
        <row r="357">
          <cell r="A357">
            <v>40184</v>
          </cell>
        </row>
        <row r="358">
          <cell r="A358">
            <v>40185</v>
          </cell>
        </row>
        <row r="359">
          <cell r="A359">
            <v>40186</v>
          </cell>
        </row>
        <row r="360">
          <cell r="A360">
            <v>40189</v>
          </cell>
        </row>
        <row r="361">
          <cell r="A361">
            <v>40190</v>
          </cell>
        </row>
        <row r="362">
          <cell r="A362">
            <v>40191</v>
          </cell>
        </row>
        <row r="363">
          <cell r="A363">
            <v>40192</v>
          </cell>
        </row>
        <row r="364">
          <cell r="A364">
            <v>40193</v>
          </cell>
        </row>
        <row r="365">
          <cell r="A365">
            <v>40197</v>
          </cell>
        </row>
        <row r="366">
          <cell r="A366">
            <v>40198</v>
          </cell>
        </row>
        <row r="367">
          <cell r="A367">
            <v>40199</v>
          </cell>
        </row>
        <row r="368">
          <cell r="A368">
            <v>40200</v>
          </cell>
        </row>
        <row r="369">
          <cell r="A369">
            <v>40203</v>
          </cell>
        </row>
      </sheetData>
      <sheetData sheetId="6" refreshError="1"/>
      <sheetData sheetId="7">
        <row r="6">
          <cell r="O6">
            <v>39672</v>
          </cell>
          <cell r="U6">
            <v>39672</v>
          </cell>
          <cell r="Z6">
            <v>39672</v>
          </cell>
        </row>
        <row r="7">
          <cell r="O7">
            <v>39673</v>
          </cell>
          <cell r="U7">
            <v>39673</v>
          </cell>
          <cell r="Z7">
            <v>39673</v>
          </cell>
        </row>
        <row r="8">
          <cell r="O8">
            <v>39674</v>
          </cell>
          <cell r="U8">
            <v>39674</v>
          </cell>
          <cell r="Z8">
            <v>39674</v>
          </cell>
        </row>
        <row r="9">
          <cell r="O9">
            <v>39675</v>
          </cell>
          <cell r="U9">
            <v>39675</v>
          </cell>
          <cell r="Z9">
            <v>39675</v>
          </cell>
        </row>
        <row r="10">
          <cell r="O10">
            <v>39678</v>
          </cell>
          <cell r="U10">
            <v>39678</v>
          </cell>
          <cell r="Z10">
            <v>39678</v>
          </cell>
        </row>
        <row r="11">
          <cell r="O11">
            <v>39679</v>
          </cell>
          <cell r="U11">
            <v>39679</v>
          </cell>
          <cell r="Z11">
            <v>39679</v>
          </cell>
        </row>
        <row r="12">
          <cell r="O12">
            <v>39680</v>
          </cell>
          <cell r="U12">
            <v>39680</v>
          </cell>
          <cell r="Z12">
            <v>39680</v>
          </cell>
        </row>
        <row r="13">
          <cell r="O13">
            <v>39681</v>
          </cell>
          <cell r="U13">
            <v>39681</v>
          </cell>
          <cell r="Z13">
            <v>39681</v>
          </cell>
        </row>
        <row r="14">
          <cell r="O14">
            <v>39682</v>
          </cell>
          <cell r="U14">
            <v>39682</v>
          </cell>
          <cell r="Z14">
            <v>39682</v>
          </cell>
        </row>
        <row r="15">
          <cell r="O15">
            <v>39685</v>
          </cell>
          <cell r="U15">
            <v>39685</v>
          </cell>
          <cell r="Z15">
            <v>39685</v>
          </cell>
        </row>
        <row r="16">
          <cell r="O16">
            <v>39686</v>
          </cell>
          <cell r="U16">
            <v>39686</v>
          </cell>
          <cell r="Z16">
            <v>39686</v>
          </cell>
        </row>
        <row r="17">
          <cell r="O17">
            <v>39687</v>
          </cell>
          <cell r="U17">
            <v>39687</v>
          </cell>
          <cell r="Z17">
            <v>39687</v>
          </cell>
        </row>
        <row r="18">
          <cell r="O18">
            <v>39688</v>
          </cell>
          <cell r="U18">
            <v>39688</v>
          </cell>
          <cell r="Z18">
            <v>39688</v>
          </cell>
        </row>
        <row r="19">
          <cell r="O19">
            <v>39689</v>
          </cell>
          <cell r="U19">
            <v>39689</v>
          </cell>
          <cell r="Z19">
            <v>39689</v>
          </cell>
        </row>
        <row r="20">
          <cell r="O20">
            <v>39693</v>
          </cell>
          <cell r="U20">
            <v>39692</v>
          </cell>
          <cell r="Z20">
            <v>39693</v>
          </cell>
        </row>
        <row r="21">
          <cell r="O21">
            <v>39694</v>
          </cell>
          <cell r="U21">
            <v>39693</v>
          </cell>
          <cell r="Z21">
            <v>39694</v>
          </cell>
        </row>
        <row r="22">
          <cell r="O22">
            <v>39695</v>
          </cell>
          <cell r="U22">
            <v>39694</v>
          </cell>
          <cell r="Z22">
            <v>39695</v>
          </cell>
        </row>
        <row r="23">
          <cell r="O23">
            <v>39696</v>
          </cell>
          <cell r="U23">
            <v>39695</v>
          </cell>
          <cell r="Z23">
            <v>39696</v>
          </cell>
        </row>
        <row r="24">
          <cell r="O24">
            <v>39699</v>
          </cell>
          <cell r="U24">
            <v>39696</v>
          </cell>
          <cell r="Z24">
            <v>39699</v>
          </cell>
        </row>
        <row r="25">
          <cell r="O25">
            <v>39700</v>
          </cell>
          <cell r="U25">
            <v>39699</v>
          </cell>
          <cell r="Z25">
            <v>39700</v>
          </cell>
        </row>
        <row r="26">
          <cell r="O26">
            <v>39701</v>
          </cell>
          <cell r="U26">
            <v>39700</v>
          </cell>
          <cell r="Z26">
            <v>39701</v>
          </cell>
        </row>
        <row r="27">
          <cell r="O27">
            <v>39702</v>
          </cell>
          <cell r="U27">
            <v>39701</v>
          </cell>
          <cell r="Z27">
            <v>39702</v>
          </cell>
        </row>
        <row r="28">
          <cell r="O28">
            <v>39703</v>
          </cell>
          <cell r="U28">
            <v>39702</v>
          </cell>
          <cell r="Z28">
            <v>39703</v>
          </cell>
        </row>
        <row r="29">
          <cell r="O29">
            <v>39706</v>
          </cell>
          <cell r="U29">
            <v>39703</v>
          </cell>
          <cell r="Z29">
            <v>39706</v>
          </cell>
        </row>
        <row r="30">
          <cell r="O30">
            <v>39707</v>
          </cell>
          <cell r="U30">
            <v>39706</v>
          </cell>
          <cell r="Z30">
            <v>39707</v>
          </cell>
        </row>
        <row r="31">
          <cell r="O31">
            <v>39708</v>
          </cell>
          <cell r="U31">
            <v>39707</v>
          </cell>
          <cell r="Z31">
            <v>39708</v>
          </cell>
        </row>
        <row r="32">
          <cell r="O32">
            <v>39709</v>
          </cell>
          <cell r="U32">
            <v>39708</v>
          </cell>
          <cell r="Z32">
            <v>39709</v>
          </cell>
        </row>
        <row r="33">
          <cell r="O33">
            <v>39710</v>
          </cell>
          <cell r="U33">
            <v>39709</v>
          </cell>
          <cell r="Z33">
            <v>39710</v>
          </cell>
        </row>
        <row r="34">
          <cell r="O34">
            <v>39713</v>
          </cell>
          <cell r="U34">
            <v>39710</v>
          </cell>
          <cell r="Z34">
            <v>39713</v>
          </cell>
        </row>
        <row r="35">
          <cell r="O35">
            <v>39714</v>
          </cell>
          <cell r="U35">
            <v>39713</v>
          </cell>
          <cell r="Z35">
            <v>39714</v>
          </cell>
        </row>
        <row r="36">
          <cell r="O36">
            <v>39715</v>
          </cell>
          <cell r="U36">
            <v>39714</v>
          </cell>
          <cell r="Z36">
            <v>39715</v>
          </cell>
        </row>
        <row r="37">
          <cell r="O37">
            <v>39716</v>
          </cell>
          <cell r="U37">
            <v>39715</v>
          </cell>
          <cell r="Z37">
            <v>39716</v>
          </cell>
        </row>
        <row r="38">
          <cell r="O38">
            <v>39717</v>
          </cell>
          <cell r="U38">
            <v>39716</v>
          </cell>
          <cell r="Z38">
            <v>39717</v>
          </cell>
        </row>
        <row r="39">
          <cell r="O39">
            <v>39720</v>
          </cell>
          <cell r="U39">
            <v>39717</v>
          </cell>
          <cell r="Z39">
            <v>39720</v>
          </cell>
        </row>
        <row r="40">
          <cell r="O40">
            <v>39721</v>
          </cell>
          <cell r="U40">
            <v>39720</v>
          </cell>
          <cell r="Z40">
            <v>39721</v>
          </cell>
        </row>
        <row r="41">
          <cell r="O41">
            <v>39722</v>
          </cell>
          <cell r="U41">
            <v>39721</v>
          </cell>
          <cell r="Z41">
            <v>39722</v>
          </cell>
        </row>
        <row r="42">
          <cell r="O42">
            <v>39723</v>
          </cell>
          <cell r="U42">
            <v>39722</v>
          </cell>
          <cell r="Z42">
            <v>39723</v>
          </cell>
        </row>
        <row r="43">
          <cell r="O43">
            <v>39724</v>
          </cell>
          <cell r="U43">
            <v>39723</v>
          </cell>
          <cell r="Z43">
            <v>39724</v>
          </cell>
        </row>
        <row r="44">
          <cell r="O44">
            <v>39727</v>
          </cell>
          <cell r="U44">
            <v>39724</v>
          </cell>
          <cell r="Z44">
            <v>39727</v>
          </cell>
        </row>
        <row r="45">
          <cell r="O45">
            <v>39728</v>
          </cell>
          <cell r="U45">
            <v>39727</v>
          </cell>
          <cell r="Z45">
            <v>39728</v>
          </cell>
        </row>
        <row r="46">
          <cell r="O46">
            <v>39729</v>
          </cell>
          <cell r="U46">
            <v>39728</v>
          </cell>
          <cell r="Z46">
            <v>39729</v>
          </cell>
        </row>
        <row r="47">
          <cell r="O47">
            <v>39730</v>
          </cell>
          <cell r="U47">
            <v>39729</v>
          </cell>
          <cell r="Z47">
            <v>39730</v>
          </cell>
        </row>
        <row r="48">
          <cell r="O48">
            <v>39731</v>
          </cell>
          <cell r="U48">
            <v>39730</v>
          </cell>
          <cell r="Z48">
            <v>39731</v>
          </cell>
        </row>
        <row r="49">
          <cell r="O49">
            <v>39734</v>
          </cell>
          <cell r="U49">
            <v>39731</v>
          </cell>
          <cell r="Z49">
            <v>39734</v>
          </cell>
        </row>
        <row r="50">
          <cell r="O50">
            <v>39735</v>
          </cell>
          <cell r="U50">
            <v>39734</v>
          </cell>
          <cell r="Z50">
            <v>39735</v>
          </cell>
        </row>
        <row r="51">
          <cell r="O51">
            <v>39736</v>
          </cell>
          <cell r="U51">
            <v>39735</v>
          </cell>
          <cell r="Z51">
            <v>39736</v>
          </cell>
        </row>
        <row r="52">
          <cell r="O52">
            <v>39737</v>
          </cell>
          <cell r="U52">
            <v>39736</v>
          </cell>
          <cell r="Z52">
            <v>39737</v>
          </cell>
        </row>
        <row r="53">
          <cell r="O53">
            <v>39738</v>
          </cell>
          <cell r="U53">
            <v>39737</v>
          </cell>
          <cell r="Z53">
            <v>39738</v>
          </cell>
        </row>
        <row r="54">
          <cell r="O54">
            <v>39741</v>
          </cell>
          <cell r="U54">
            <v>39738</v>
          </cell>
          <cell r="Z54">
            <v>39741</v>
          </cell>
        </row>
        <row r="55">
          <cell r="O55">
            <v>39742</v>
          </cell>
          <cell r="U55">
            <v>39741</v>
          </cell>
          <cell r="Z55">
            <v>39742</v>
          </cell>
        </row>
        <row r="56">
          <cell r="O56">
            <v>39743</v>
          </cell>
          <cell r="U56">
            <v>39742</v>
          </cell>
          <cell r="Z56">
            <v>39743</v>
          </cell>
        </row>
        <row r="57">
          <cell r="O57">
            <v>39744</v>
          </cell>
          <cell r="U57">
            <v>39743</v>
          </cell>
          <cell r="Z57">
            <v>39744</v>
          </cell>
        </row>
        <row r="58">
          <cell r="O58">
            <v>39745</v>
          </cell>
          <cell r="U58">
            <v>39744</v>
          </cell>
          <cell r="Z58">
            <v>39745</v>
          </cell>
        </row>
        <row r="59">
          <cell r="O59">
            <v>39748</v>
          </cell>
          <cell r="U59">
            <v>39745</v>
          </cell>
          <cell r="Z59">
            <v>39748</v>
          </cell>
        </row>
        <row r="60">
          <cell r="O60">
            <v>39749</v>
          </cell>
          <cell r="U60">
            <v>39748</v>
          </cell>
          <cell r="Z60">
            <v>39749</v>
          </cell>
        </row>
        <row r="61">
          <cell r="O61">
            <v>39750</v>
          </cell>
          <cell r="U61">
            <v>39749</v>
          </cell>
          <cell r="Z61">
            <v>39750</v>
          </cell>
        </row>
        <row r="62">
          <cell r="O62">
            <v>39751</v>
          </cell>
          <cell r="U62">
            <v>39750</v>
          </cell>
          <cell r="Z62">
            <v>39751</v>
          </cell>
        </row>
        <row r="63">
          <cell r="O63">
            <v>39752</v>
          </cell>
          <cell r="U63">
            <v>39751</v>
          </cell>
          <cell r="Z63">
            <v>39752</v>
          </cell>
        </row>
        <row r="64">
          <cell r="O64">
            <v>39755</v>
          </cell>
          <cell r="U64">
            <v>39752</v>
          </cell>
          <cell r="Z64">
            <v>39755</v>
          </cell>
        </row>
        <row r="65">
          <cell r="O65">
            <v>39756</v>
          </cell>
          <cell r="U65">
            <v>39755</v>
          </cell>
          <cell r="Z65">
            <v>39756</v>
          </cell>
        </row>
        <row r="66">
          <cell r="O66">
            <v>39757</v>
          </cell>
          <cell r="U66">
            <v>39756</v>
          </cell>
          <cell r="Z66">
            <v>39757</v>
          </cell>
        </row>
        <row r="67">
          <cell r="O67">
            <v>39758</v>
          </cell>
          <cell r="U67">
            <v>39757</v>
          </cell>
          <cell r="Z67">
            <v>39758</v>
          </cell>
        </row>
        <row r="68">
          <cell r="O68">
            <v>39759</v>
          </cell>
          <cell r="U68">
            <v>39758</v>
          </cell>
          <cell r="Z68">
            <v>39759</v>
          </cell>
        </row>
        <row r="69">
          <cell r="O69">
            <v>39762</v>
          </cell>
          <cell r="U69">
            <v>39759</v>
          </cell>
          <cell r="Z69">
            <v>39762</v>
          </cell>
        </row>
        <row r="70">
          <cell r="O70">
            <v>39763</v>
          </cell>
          <cell r="U70">
            <v>39762</v>
          </cell>
          <cell r="Z70">
            <v>39763</v>
          </cell>
        </row>
        <row r="71">
          <cell r="O71">
            <v>39764</v>
          </cell>
          <cell r="U71">
            <v>39763</v>
          </cell>
          <cell r="Z71">
            <v>39764</v>
          </cell>
        </row>
        <row r="72">
          <cell r="O72">
            <v>39765</v>
          </cell>
          <cell r="U72">
            <v>39764</v>
          </cell>
          <cell r="Z72">
            <v>39765</v>
          </cell>
        </row>
        <row r="73">
          <cell r="O73">
            <v>39766</v>
          </cell>
          <cell r="U73">
            <v>39765</v>
          </cell>
          <cell r="Z73">
            <v>39766</v>
          </cell>
        </row>
        <row r="74">
          <cell r="O74">
            <v>39769</v>
          </cell>
          <cell r="U74">
            <v>39766</v>
          </cell>
          <cell r="Z74">
            <v>39769</v>
          </cell>
        </row>
        <row r="75">
          <cell r="O75">
            <v>39770</v>
          </cell>
          <cell r="U75">
            <v>39769</v>
          </cell>
          <cell r="Z75">
            <v>39770</v>
          </cell>
        </row>
        <row r="76">
          <cell r="O76">
            <v>39771</v>
          </cell>
          <cell r="U76">
            <v>39770</v>
          </cell>
          <cell r="Z76">
            <v>39771</v>
          </cell>
        </row>
        <row r="77">
          <cell r="O77">
            <v>39772</v>
          </cell>
          <cell r="U77">
            <v>39771</v>
          </cell>
          <cell r="Z77">
            <v>39772</v>
          </cell>
        </row>
        <row r="78">
          <cell r="O78">
            <v>39773</v>
          </cell>
          <cell r="U78">
            <v>39772</v>
          </cell>
          <cell r="Z78">
            <v>39773</v>
          </cell>
        </row>
        <row r="79">
          <cell r="O79">
            <v>39776</v>
          </cell>
          <cell r="U79">
            <v>39773</v>
          </cell>
          <cell r="Z79">
            <v>39776</v>
          </cell>
        </row>
        <row r="80">
          <cell r="O80">
            <v>39777</v>
          </cell>
          <cell r="U80">
            <v>39776</v>
          </cell>
          <cell r="Z80">
            <v>39777</v>
          </cell>
        </row>
        <row r="81">
          <cell r="O81">
            <v>39778</v>
          </cell>
          <cell r="U81">
            <v>39777</v>
          </cell>
          <cell r="Z81">
            <v>39778</v>
          </cell>
        </row>
        <row r="82">
          <cell r="O82">
            <v>39780</v>
          </cell>
          <cell r="U82">
            <v>39778</v>
          </cell>
          <cell r="Z82">
            <v>39780</v>
          </cell>
        </row>
        <row r="83">
          <cell r="O83">
            <v>39783</v>
          </cell>
          <cell r="U83">
            <v>39779</v>
          </cell>
          <cell r="Z83">
            <v>39783</v>
          </cell>
        </row>
        <row r="84">
          <cell r="O84">
            <v>39784</v>
          </cell>
          <cell r="U84">
            <v>39780</v>
          </cell>
          <cell r="Z84">
            <v>39784</v>
          </cell>
        </row>
        <row r="85">
          <cell r="O85">
            <v>39785</v>
          </cell>
          <cell r="U85">
            <v>39783</v>
          </cell>
          <cell r="Z85">
            <v>39785</v>
          </cell>
        </row>
        <row r="86">
          <cell r="O86">
            <v>39786</v>
          </cell>
          <cell r="U86">
            <v>39784</v>
          </cell>
          <cell r="Z86">
            <v>39786</v>
          </cell>
        </row>
        <row r="87">
          <cell r="O87">
            <v>39787</v>
          </cell>
          <cell r="U87">
            <v>39785</v>
          </cell>
          <cell r="Z87">
            <v>39787</v>
          </cell>
        </row>
        <row r="88">
          <cell r="O88">
            <v>39790</v>
          </cell>
          <cell r="U88">
            <v>39786</v>
          </cell>
          <cell r="Z88">
            <v>39790</v>
          </cell>
        </row>
        <row r="89">
          <cell r="O89">
            <v>39791</v>
          </cell>
          <cell r="U89">
            <v>39787</v>
          </cell>
          <cell r="Z89">
            <v>39791</v>
          </cell>
        </row>
        <row r="90">
          <cell r="O90">
            <v>39792</v>
          </cell>
          <cell r="U90">
            <v>39790</v>
          </cell>
          <cell r="Z90">
            <v>39792</v>
          </cell>
        </row>
        <row r="91">
          <cell r="O91">
            <v>39793</v>
          </cell>
          <cell r="U91">
            <v>39791</v>
          </cell>
          <cell r="Z91">
            <v>39793</v>
          </cell>
        </row>
        <row r="92">
          <cell r="O92">
            <v>39794</v>
          </cell>
          <cell r="U92">
            <v>39792</v>
          </cell>
          <cell r="Z92">
            <v>39794</v>
          </cell>
        </row>
        <row r="93">
          <cell r="O93">
            <v>39797</v>
          </cell>
          <cell r="U93">
            <v>39793</v>
          </cell>
          <cell r="Z93">
            <v>39797</v>
          </cell>
        </row>
        <row r="94">
          <cell r="O94">
            <v>39798</v>
          </cell>
          <cell r="U94">
            <v>39794</v>
          </cell>
          <cell r="Z94">
            <v>39798</v>
          </cell>
        </row>
        <row r="95">
          <cell r="O95">
            <v>39799</v>
          </cell>
          <cell r="U95">
            <v>39797</v>
          </cell>
          <cell r="Z95">
            <v>39799</v>
          </cell>
        </row>
        <row r="96">
          <cell r="O96">
            <v>39800</v>
          </cell>
          <cell r="U96">
            <v>39798</v>
          </cell>
          <cell r="Z96">
            <v>39800</v>
          </cell>
        </row>
        <row r="97">
          <cell r="O97">
            <v>39801</v>
          </cell>
          <cell r="U97">
            <v>39799</v>
          </cell>
          <cell r="Z97">
            <v>39801</v>
          </cell>
        </row>
        <row r="98">
          <cell r="O98">
            <v>39804</v>
          </cell>
          <cell r="U98">
            <v>39800</v>
          </cell>
          <cell r="Z98">
            <v>39804</v>
          </cell>
        </row>
        <row r="99">
          <cell r="O99">
            <v>39805</v>
          </cell>
          <cell r="U99">
            <v>39801</v>
          </cell>
          <cell r="Z99">
            <v>39805</v>
          </cell>
        </row>
        <row r="100">
          <cell r="O100">
            <v>39806</v>
          </cell>
          <cell r="U100">
            <v>39804</v>
          </cell>
          <cell r="Z100">
            <v>39806</v>
          </cell>
        </row>
        <row r="101">
          <cell r="O101">
            <v>39808</v>
          </cell>
          <cell r="U101">
            <v>39805</v>
          </cell>
          <cell r="Z101">
            <v>39808</v>
          </cell>
        </row>
        <row r="102">
          <cell r="O102">
            <v>39811</v>
          </cell>
          <cell r="U102">
            <v>39811</v>
          </cell>
          <cell r="Z102">
            <v>39811</v>
          </cell>
        </row>
        <row r="103">
          <cell r="O103">
            <v>39812</v>
          </cell>
          <cell r="U103">
            <v>39812</v>
          </cell>
          <cell r="Z103">
            <v>39812</v>
          </cell>
        </row>
        <row r="104">
          <cell r="O104">
            <v>39813</v>
          </cell>
          <cell r="U104">
            <v>39815</v>
          </cell>
          <cell r="Z104">
            <v>39813</v>
          </cell>
        </row>
        <row r="105">
          <cell r="O105">
            <v>39815</v>
          </cell>
          <cell r="U105">
            <v>39818</v>
          </cell>
          <cell r="Z105">
            <v>39815</v>
          </cell>
        </row>
        <row r="106">
          <cell r="O106">
            <v>39818</v>
          </cell>
          <cell r="U106">
            <v>39819</v>
          </cell>
          <cell r="Z106">
            <v>39818</v>
          </cell>
        </row>
        <row r="107">
          <cell r="O107">
            <v>39819</v>
          </cell>
          <cell r="U107">
            <v>39820</v>
          </cell>
          <cell r="Z107">
            <v>39819</v>
          </cell>
        </row>
        <row r="108">
          <cell r="O108">
            <v>39820</v>
          </cell>
          <cell r="U108">
            <v>39821</v>
          </cell>
          <cell r="Z108">
            <v>39820</v>
          </cell>
        </row>
        <row r="109">
          <cell r="O109">
            <v>39821</v>
          </cell>
          <cell r="U109">
            <v>39822</v>
          </cell>
          <cell r="Z109">
            <v>39821</v>
          </cell>
        </row>
        <row r="110">
          <cell r="O110">
            <v>39822</v>
          </cell>
          <cell r="U110">
            <v>39825</v>
          </cell>
          <cell r="Z110">
            <v>39822</v>
          </cell>
        </row>
        <row r="111">
          <cell r="O111">
            <v>39825</v>
          </cell>
          <cell r="U111">
            <v>39826</v>
          </cell>
          <cell r="Z111">
            <v>39825</v>
          </cell>
        </row>
        <row r="112">
          <cell r="O112">
            <v>39826</v>
          </cell>
          <cell r="U112">
            <v>39827</v>
          </cell>
          <cell r="Z112">
            <v>39826</v>
          </cell>
        </row>
        <row r="113">
          <cell r="O113">
            <v>39827</v>
          </cell>
          <cell r="U113">
            <v>39828</v>
          </cell>
          <cell r="Z113">
            <v>39827</v>
          </cell>
        </row>
        <row r="114">
          <cell r="O114">
            <v>39828</v>
          </cell>
          <cell r="U114">
            <v>39829</v>
          </cell>
          <cell r="Z114">
            <v>39828</v>
          </cell>
        </row>
        <row r="115">
          <cell r="O115">
            <v>39829</v>
          </cell>
          <cell r="U115">
            <v>39832</v>
          </cell>
          <cell r="Z115">
            <v>39829</v>
          </cell>
        </row>
        <row r="116">
          <cell r="O116">
            <v>39833</v>
          </cell>
          <cell r="U116">
            <v>39833</v>
          </cell>
          <cell r="Z116">
            <v>39833</v>
          </cell>
        </row>
        <row r="117">
          <cell r="O117">
            <v>39834</v>
          </cell>
          <cell r="U117">
            <v>39834</v>
          </cell>
          <cell r="Z117">
            <v>39834</v>
          </cell>
        </row>
        <row r="118">
          <cell r="O118">
            <v>39835</v>
          </cell>
          <cell r="U118">
            <v>39835</v>
          </cell>
          <cell r="Z118">
            <v>39835</v>
          </cell>
        </row>
        <row r="119">
          <cell r="O119">
            <v>39836</v>
          </cell>
          <cell r="U119">
            <v>39836</v>
          </cell>
          <cell r="Z119">
            <v>39836</v>
          </cell>
        </row>
        <row r="120">
          <cell r="O120">
            <v>39839</v>
          </cell>
          <cell r="U120">
            <v>39839</v>
          </cell>
          <cell r="Z120">
            <v>39839</v>
          </cell>
        </row>
        <row r="121">
          <cell r="O121">
            <v>39840</v>
          </cell>
          <cell r="U121">
            <v>39840</v>
          </cell>
          <cell r="Z121">
            <v>39840</v>
          </cell>
        </row>
        <row r="122">
          <cell r="O122">
            <v>39841</v>
          </cell>
          <cell r="U122">
            <v>39841</v>
          </cell>
          <cell r="Z122">
            <v>39841</v>
          </cell>
        </row>
        <row r="123">
          <cell r="O123">
            <v>39842</v>
          </cell>
          <cell r="U123">
            <v>39842</v>
          </cell>
          <cell r="Z123">
            <v>39842</v>
          </cell>
        </row>
        <row r="124">
          <cell r="O124">
            <v>39843</v>
          </cell>
          <cell r="U124">
            <v>39843</v>
          </cell>
          <cell r="Z124">
            <v>39843</v>
          </cell>
        </row>
        <row r="125">
          <cell r="O125">
            <v>39846</v>
          </cell>
          <cell r="U125">
            <v>39846</v>
          </cell>
          <cell r="Z125">
            <v>39846</v>
          </cell>
        </row>
        <row r="126">
          <cell r="O126">
            <v>39847</v>
          </cell>
          <cell r="U126">
            <v>39847</v>
          </cell>
          <cell r="Z126">
            <v>39847</v>
          </cell>
        </row>
        <row r="127">
          <cell r="O127">
            <v>39848</v>
          </cell>
          <cell r="U127">
            <v>39848</v>
          </cell>
          <cell r="Z127">
            <v>39848</v>
          </cell>
        </row>
        <row r="128">
          <cell r="O128">
            <v>39849</v>
          </cell>
          <cell r="U128">
            <v>39849</v>
          </cell>
          <cell r="Z128">
            <v>39849</v>
          </cell>
        </row>
        <row r="129">
          <cell r="O129">
            <v>39850</v>
          </cell>
          <cell r="U129">
            <v>39850</v>
          </cell>
          <cell r="Z129">
            <v>39850</v>
          </cell>
        </row>
        <row r="130">
          <cell r="O130">
            <v>39853</v>
          </cell>
          <cell r="U130">
            <v>39853</v>
          </cell>
          <cell r="Z130">
            <v>39853</v>
          </cell>
        </row>
        <row r="131">
          <cell r="O131">
            <v>39854</v>
          </cell>
          <cell r="U131">
            <v>39854</v>
          </cell>
          <cell r="Z131">
            <v>39854</v>
          </cell>
        </row>
        <row r="132">
          <cell r="O132">
            <v>39855</v>
          </cell>
          <cell r="U132">
            <v>39855</v>
          </cell>
          <cell r="Z132">
            <v>39855</v>
          </cell>
        </row>
        <row r="133">
          <cell r="O133">
            <v>39856</v>
          </cell>
          <cell r="U133">
            <v>39856</v>
          </cell>
          <cell r="Z133">
            <v>39856</v>
          </cell>
        </row>
        <row r="134">
          <cell r="O134">
            <v>39857</v>
          </cell>
          <cell r="U134">
            <v>39857</v>
          </cell>
          <cell r="Z134">
            <v>39857</v>
          </cell>
        </row>
        <row r="135">
          <cell r="O135">
            <v>39861</v>
          </cell>
          <cell r="U135">
            <v>39860</v>
          </cell>
          <cell r="Z135">
            <v>39861</v>
          </cell>
        </row>
        <row r="136">
          <cell r="O136">
            <v>39862</v>
          </cell>
          <cell r="U136">
            <v>39861</v>
          </cell>
          <cell r="Z136">
            <v>39862</v>
          </cell>
        </row>
        <row r="137">
          <cell r="O137">
            <v>39863</v>
          </cell>
          <cell r="U137">
            <v>39862</v>
          </cell>
          <cell r="Z137">
            <v>39863</v>
          </cell>
        </row>
        <row r="138">
          <cell r="O138">
            <v>39864</v>
          </cell>
          <cell r="U138">
            <v>39863</v>
          </cell>
          <cell r="Z138">
            <v>39864</v>
          </cell>
        </row>
        <row r="139">
          <cell r="O139">
            <v>39867</v>
          </cell>
          <cell r="U139">
            <v>39864</v>
          </cell>
          <cell r="Z139">
            <v>39867</v>
          </cell>
        </row>
        <row r="140">
          <cell r="O140">
            <v>39868</v>
          </cell>
          <cell r="U140">
            <v>39867</v>
          </cell>
          <cell r="Z140">
            <v>39868</v>
          </cell>
        </row>
        <row r="141">
          <cell r="O141">
            <v>39869</v>
          </cell>
          <cell r="U141">
            <v>39868</v>
          </cell>
          <cell r="Z141">
            <v>39869</v>
          </cell>
        </row>
        <row r="142">
          <cell r="O142">
            <v>39870</v>
          </cell>
          <cell r="U142">
            <v>39869</v>
          </cell>
          <cell r="Z142">
            <v>39870</v>
          </cell>
        </row>
        <row r="143">
          <cell r="O143">
            <v>39871</v>
          </cell>
          <cell r="U143">
            <v>39870</v>
          </cell>
          <cell r="Z143">
            <v>39871</v>
          </cell>
        </row>
        <row r="144">
          <cell r="O144">
            <v>39874</v>
          </cell>
          <cell r="U144">
            <v>39871</v>
          </cell>
          <cell r="Z144">
            <v>39874</v>
          </cell>
        </row>
        <row r="145">
          <cell r="O145">
            <v>39875</v>
          </cell>
          <cell r="U145">
            <v>39874</v>
          </cell>
          <cell r="Z145">
            <v>39875</v>
          </cell>
        </row>
        <row r="146">
          <cell r="O146">
            <v>39876</v>
          </cell>
          <cell r="U146">
            <v>39875</v>
          </cell>
          <cell r="Z146">
            <v>39876</v>
          </cell>
        </row>
        <row r="147">
          <cell r="O147">
            <v>39877</v>
          </cell>
          <cell r="U147">
            <v>39876</v>
          </cell>
          <cell r="Z147">
            <v>39877</v>
          </cell>
        </row>
        <row r="148">
          <cell r="O148">
            <v>39878</v>
          </cell>
          <cell r="U148">
            <v>39877</v>
          </cell>
          <cell r="Z148">
            <v>39878</v>
          </cell>
        </row>
        <row r="149">
          <cell r="O149">
            <v>39881</v>
          </cell>
          <cell r="U149">
            <v>39878</v>
          </cell>
          <cell r="Z149">
            <v>39881</v>
          </cell>
        </row>
        <row r="150">
          <cell r="O150">
            <v>39882</v>
          </cell>
          <cell r="U150">
            <v>39881</v>
          </cell>
          <cell r="Z150">
            <v>39882</v>
          </cell>
        </row>
        <row r="151">
          <cell r="O151">
            <v>39883</v>
          </cell>
          <cell r="U151">
            <v>39882</v>
          </cell>
          <cell r="Z151">
            <v>39883</v>
          </cell>
        </row>
        <row r="152">
          <cell r="O152">
            <v>39884</v>
          </cell>
          <cell r="U152">
            <v>39883</v>
          </cell>
          <cell r="Z152">
            <v>39884</v>
          </cell>
        </row>
        <row r="153">
          <cell r="O153">
            <v>39885</v>
          </cell>
          <cell r="U153">
            <v>39884</v>
          </cell>
          <cell r="Z153">
            <v>39885</v>
          </cell>
        </row>
        <row r="154">
          <cell r="O154">
            <v>39888</v>
          </cell>
          <cell r="U154">
            <v>39885</v>
          </cell>
          <cell r="Z154">
            <v>39888</v>
          </cell>
        </row>
        <row r="155">
          <cell r="O155">
            <v>39889</v>
          </cell>
          <cell r="U155">
            <v>39888</v>
          </cell>
          <cell r="Z155">
            <v>39889</v>
          </cell>
        </row>
        <row r="156">
          <cell r="O156">
            <v>39890</v>
          </cell>
          <cell r="U156">
            <v>39889</v>
          </cell>
          <cell r="Z156">
            <v>39890</v>
          </cell>
        </row>
        <row r="157">
          <cell r="O157">
            <v>39891</v>
          </cell>
          <cell r="U157">
            <v>39890</v>
          </cell>
          <cell r="Z157">
            <v>39891</v>
          </cell>
        </row>
        <row r="158">
          <cell r="O158">
            <v>39892</v>
          </cell>
          <cell r="U158">
            <v>39891</v>
          </cell>
          <cell r="Z158">
            <v>39892</v>
          </cell>
        </row>
        <row r="159">
          <cell r="O159">
            <v>39895</v>
          </cell>
          <cell r="U159">
            <v>39892</v>
          </cell>
          <cell r="Z159">
            <v>39895</v>
          </cell>
        </row>
        <row r="160">
          <cell r="O160">
            <v>39896</v>
          </cell>
          <cell r="U160">
            <v>39895</v>
          </cell>
          <cell r="Z160">
            <v>39896</v>
          </cell>
        </row>
        <row r="161">
          <cell r="O161">
            <v>39897</v>
          </cell>
          <cell r="U161">
            <v>39896</v>
          </cell>
          <cell r="Z161">
            <v>39897</v>
          </cell>
        </row>
        <row r="162">
          <cell r="O162">
            <v>39898</v>
          </cell>
          <cell r="U162">
            <v>39897</v>
          </cell>
          <cell r="Z162">
            <v>39898</v>
          </cell>
        </row>
        <row r="163">
          <cell r="O163">
            <v>39899</v>
          </cell>
          <cell r="U163">
            <v>39898</v>
          </cell>
          <cell r="Z163">
            <v>39899</v>
          </cell>
        </row>
        <row r="164">
          <cell r="O164">
            <v>39902</v>
          </cell>
          <cell r="U164">
            <v>39899</v>
          </cell>
          <cell r="Z164">
            <v>39902</v>
          </cell>
        </row>
        <row r="165">
          <cell r="O165">
            <v>39903</v>
          </cell>
          <cell r="U165">
            <v>39902</v>
          </cell>
          <cell r="Z165">
            <v>39903</v>
          </cell>
        </row>
        <row r="166">
          <cell r="O166">
            <v>39904</v>
          </cell>
          <cell r="U166">
            <v>39903</v>
          </cell>
          <cell r="Z166">
            <v>39904</v>
          </cell>
        </row>
        <row r="167">
          <cell r="O167">
            <v>39905</v>
          </cell>
          <cell r="U167">
            <v>39904</v>
          </cell>
          <cell r="Z167">
            <v>39905</v>
          </cell>
        </row>
        <row r="168">
          <cell r="O168">
            <v>39906</v>
          </cell>
          <cell r="U168">
            <v>39905</v>
          </cell>
          <cell r="Z168">
            <v>39906</v>
          </cell>
        </row>
        <row r="169">
          <cell r="O169">
            <v>39909</v>
          </cell>
          <cell r="U169">
            <v>39906</v>
          </cell>
          <cell r="Z169">
            <v>39909</v>
          </cell>
        </row>
        <row r="170">
          <cell r="O170">
            <v>39910</v>
          </cell>
          <cell r="U170">
            <v>39909</v>
          </cell>
          <cell r="Z170">
            <v>39910</v>
          </cell>
        </row>
        <row r="171">
          <cell r="O171">
            <v>39911</v>
          </cell>
          <cell r="U171">
            <v>39910</v>
          </cell>
          <cell r="Z171">
            <v>39911</v>
          </cell>
        </row>
        <row r="172">
          <cell r="O172">
            <v>39912</v>
          </cell>
          <cell r="U172">
            <v>39911</v>
          </cell>
          <cell r="Z172">
            <v>39912</v>
          </cell>
        </row>
        <row r="173">
          <cell r="O173">
            <v>39916</v>
          </cell>
          <cell r="U173">
            <v>39912</v>
          </cell>
          <cell r="Z173">
            <v>39916</v>
          </cell>
        </row>
        <row r="174">
          <cell r="O174">
            <v>39917</v>
          </cell>
          <cell r="U174">
            <v>39917</v>
          </cell>
          <cell r="Z174">
            <v>39917</v>
          </cell>
        </row>
        <row r="175">
          <cell r="O175">
            <v>39918</v>
          </cell>
          <cell r="U175">
            <v>39918</v>
          </cell>
          <cell r="Z175">
            <v>39918</v>
          </cell>
        </row>
        <row r="176">
          <cell r="O176">
            <v>39919</v>
          </cell>
          <cell r="U176">
            <v>39919</v>
          </cell>
          <cell r="Z176">
            <v>39919</v>
          </cell>
        </row>
        <row r="177">
          <cell r="O177">
            <v>39920</v>
          </cell>
          <cell r="U177">
            <v>39920</v>
          </cell>
          <cell r="Z177">
            <v>39920</v>
          </cell>
        </row>
        <row r="178">
          <cell r="O178">
            <v>39923</v>
          </cell>
          <cell r="U178">
            <v>39923</v>
          </cell>
          <cell r="Z178">
            <v>39923</v>
          </cell>
        </row>
        <row r="179">
          <cell r="O179">
            <v>39924</v>
          </cell>
          <cell r="U179">
            <v>39924</v>
          </cell>
          <cell r="Z179">
            <v>39924</v>
          </cell>
        </row>
        <row r="180">
          <cell r="O180">
            <v>39925</v>
          </cell>
          <cell r="U180">
            <v>39925</v>
          </cell>
          <cell r="Z180">
            <v>39925</v>
          </cell>
        </row>
        <row r="181">
          <cell r="O181">
            <v>39926</v>
          </cell>
          <cell r="U181">
            <v>39926</v>
          </cell>
          <cell r="Z181">
            <v>39926</v>
          </cell>
        </row>
        <row r="182">
          <cell r="O182">
            <v>39927</v>
          </cell>
          <cell r="U182">
            <v>39927</v>
          </cell>
          <cell r="Z182">
            <v>39927</v>
          </cell>
        </row>
        <row r="183">
          <cell r="O183">
            <v>39930</v>
          </cell>
          <cell r="U183">
            <v>39930</v>
          </cell>
          <cell r="Z183">
            <v>39930</v>
          </cell>
        </row>
        <row r="184">
          <cell r="O184">
            <v>39931</v>
          </cell>
          <cell r="U184">
            <v>39931</v>
          </cell>
          <cell r="Z184">
            <v>39931</v>
          </cell>
        </row>
        <row r="185">
          <cell r="O185">
            <v>39932</v>
          </cell>
          <cell r="U185">
            <v>39932</v>
          </cell>
          <cell r="Z185">
            <v>39932</v>
          </cell>
        </row>
        <row r="186">
          <cell r="O186">
            <v>39933</v>
          </cell>
          <cell r="U186">
            <v>39933</v>
          </cell>
          <cell r="Z186">
            <v>39933</v>
          </cell>
        </row>
        <row r="187">
          <cell r="O187">
            <v>39934</v>
          </cell>
          <cell r="U187">
            <v>39937</v>
          </cell>
          <cell r="Z187">
            <v>39934</v>
          </cell>
        </row>
        <row r="188">
          <cell r="O188">
            <v>39937</v>
          </cell>
          <cell r="U188">
            <v>39938</v>
          </cell>
          <cell r="Z188">
            <v>39937</v>
          </cell>
        </row>
        <row r="189">
          <cell r="O189">
            <v>39938</v>
          </cell>
          <cell r="U189">
            <v>39939</v>
          </cell>
          <cell r="Z189">
            <v>39938</v>
          </cell>
        </row>
        <row r="190">
          <cell r="O190">
            <v>39939</v>
          </cell>
          <cell r="U190">
            <v>39940</v>
          </cell>
          <cell r="Z190">
            <v>39939</v>
          </cell>
        </row>
        <row r="191">
          <cell r="O191">
            <v>39940</v>
          </cell>
          <cell r="U191">
            <v>39941</v>
          </cell>
          <cell r="Z191">
            <v>39940</v>
          </cell>
        </row>
        <row r="192">
          <cell r="O192">
            <v>39941</v>
          </cell>
          <cell r="U192">
            <v>39944</v>
          </cell>
          <cell r="Z192">
            <v>39941</v>
          </cell>
        </row>
        <row r="193">
          <cell r="O193">
            <v>39944</v>
          </cell>
          <cell r="U193">
            <v>39945</v>
          </cell>
          <cell r="Z193">
            <v>39944</v>
          </cell>
        </row>
        <row r="194">
          <cell r="O194">
            <v>39945</v>
          </cell>
          <cell r="U194">
            <v>39946</v>
          </cell>
          <cell r="Z194">
            <v>39945</v>
          </cell>
        </row>
        <row r="195">
          <cell r="O195">
            <v>39946</v>
          </cell>
          <cell r="U195">
            <v>39947</v>
          </cell>
          <cell r="Z195">
            <v>39946</v>
          </cell>
        </row>
        <row r="196">
          <cell r="O196">
            <v>39947</v>
          </cell>
          <cell r="U196">
            <v>39948</v>
          </cell>
          <cell r="Z196">
            <v>39947</v>
          </cell>
        </row>
        <row r="197">
          <cell r="O197">
            <v>39948</v>
          </cell>
          <cell r="U197">
            <v>39951</v>
          </cell>
          <cell r="Z197">
            <v>39948</v>
          </cell>
        </row>
        <row r="198">
          <cell r="O198">
            <v>39951</v>
          </cell>
          <cell r="U198">
            <v>39952</v>
          </cell>
          <cell r="Z198">
            <v>39951</v>
          </cell>
        </row>
        <row r="199">
          <cell r="O199">
            <v>39952</v>
          </cell>
          <cell r="U199">
            <v>39953</v>
          </cell>
          <cell r="Z199">
            <v>39952</v>
          </cell>
        </row>
        <row r="200">
          <cell r="O200">
            <v>39953</v>
          </cell>
          <cell r="U200">
            <v>39954</v>
          </cell>
          <cell r="Z200">
            <v>39953</v>
          </cell>
        </row>
        <row r="201">
          <cell r="O201">
            <v>39954</v>
          </cell>
          <cell r="U201">
            <v>39955</v>
          </cell>
          <cell r="Z201">
            <v>39954</v>
          </cell>
        </row>
        <row r="202">
          <cell r="O202">
            <v>39955</v>
          </cell>
          <cell r="U202">
            <v>39958</v>
          </cell>
          <cell r="Z202">
            <v>39955</v>
          </cell>
        </row>
        <row r="203">
          <cell r="O203">
            <v>39959</v>
          </cell>
          <cell r="U203">
            <v>39959</v>
          </cell>
          <cell r="Z203">
            <v>39959</v>
          </cell>
        </row>
        <row r="204">
          <cell r="O204">
            <v>39960</v>
          </cell>
          <cell r="U204">
            <v>39960</v>
          </cell>
          <cell r="Z204">
            <v>39960</v>
          </cell>
        </row>
        <row r="205">
          <cell r="O205">
            <v>39961</v>
          </cell>
          <cell r="U205">
            <v>39961</v>
          </cell>
          <cell r="Z205">
            <v>39961</v>
          </cell>
        </row>
        <row r="206">
          <cell r="O206">
            <v>39962</v>
          </cell>
          <cell r="U206">
            <v>39962</v>
          </cell>
          <cell r="Z206">
            <v>39962</v>
          </cell>
        </row>
        <row r="207">
          <cell r="O207">
            <v>39965</v>
          </cell>
          <cell r="U207">
            <v>39965</v>
          </cell>
          <cell r="Z207">
            <v>39965</v>
          </cell>
        </row>
        <row r="208">
          <cell r="O208">
            <v>39966</v>
          </cell>
          <cell r="U208">
            <v>39966</v>
          </cell>
          <cell r="Z208">
            <v>39966</v>
          </cell>
        </row>
        <row r="209">
          <cell r="O209">
            <v>39967</v>
          </cell>
          <cell r="U209">
            <v>39967</v>
          </cell>
          <cell r="Z209">
            <v>39967</v>
          </cell>
        </row>
        <row r="210">
          <cell r="O210">
            <v>39968</v>
          </cell>
          <cell r="U210">
            <v>39968</v>
          </cell>
          <cell r="Z210">
            <v>39968</v>
          </cell>
        </row>
        <row r="211">
          <cell r="O211">
            <v>39969</v>
          </cell>
          <cell r="U211">
            <v>39969</v>
          </cell>
          <cell r="Z211">
            <v>39969</v>
          </cell>
        </row>
        <row r="212">
          <cell r="O212">
            <v>39972</v>
          </cell>
          <cell r="U212">
            <v>39972</v>
          </cell>
          <cell r="Z212">
            <v>39972</v>
          </cell>
        </row>
        <row r="213">
          <cell r="O213">
            <v>39973</v>
          </cell>
          <cell r="U213">
            <v>39973</v>
          </cell>
          <cell r="Z213">
            <v>39973</v>
          </cell>
        </row>
        <row r="214">
          <cell r="O214">
            <v>39974</v>
          </cell>
          <cell r="U214">
            <v>39974</v>
          </cell>
          <cell r="Z214">
            <v>39974</v>
          </cell>
        </row>
        <row r="215">
          <cell r="O215">
            <v>39975</v>
          </cell>
          <cell r="U215">
            <v>39975</v>
          </cell>
          <cell r="Z215">
            <v>39975</v>
          </cell>
        </row>
        <row r="216">
          <cell r="O216">
            <v>39976</v>
          </cell>
          <cell r="U216">
            <v>39976</v>
          </cell>
          <cell r="Z216">
            <v>39976</v>
          </cell>
        </row>
        <row r="217">
          <cell r="O217">
            <v>39979</v>
          </cell>
          <cell r="U217">
            <v>39979</v>
          </cell>
          <cell r="Z217">
            <v>39979</v>
          </cell>
        </row>
        <row r="218">
          <cell r="O218">
            <v>39980</v>
          </cell>
          <cell r="U218">
            <v>39980</v>
          </cell>
          <cell r="Z218">
            <v>39980</v>
          </cell>
        </row>
        <row r="219">
          <cell r="O219">
            <v>39981</v>
          </cell>
          <cell r="U219">
            <v>39981</v>
          </cell>
          <cell r="Z219">
            <v>39981</v>
          </cell>
        </row>
        <row r="220">
          <cell r="O220">
            <v>39982</v>
          </cell>
          <cell r="U220">
            <v>39982</v>
          </cell>
          <cell r="Z220">
            <v>39982</v>
          </cell>
        </row>
        <row r="221">
          <cell r="O221">
            <v>39983</v>
          </cell>
          <cell r="U221">
            <v>39983</v>
          </cell>
          <cell r="Z221">
            <v>39983</v>
          </cell>
        </row>
        <row r="222">
          <cell r="O222">
            <v>39986</v>
          </cell>
          <cell r="U222">
            <v>39986</v>
          </cell>
          <cell r="Z222">
            <v>39986</v>
          </cell>
        </row>
        <row r="223">
          <cell r="O223">
            <v>39987</v>
          </cell>
          <cell r="U223">
            <v>39987</v>
          </cell>
          <cell r="Z223">
            <v>39987</v>
          </cell>
        </row>
        <row r="224">
          <cell r="O224">
            <v>39988</v>
          </cell>
          <cell r="U224">
            <v>39988</v>
          </cell>
          <cell r="Z224">
            <v>39988</v>
          </cell>
        </row>
        <row r="225">
          <cell r="O225">
            <v>39989</v>
          </cell>
          <cell r="U225">
            <v>39989</v>
          </cell>
          <cell r="Z225">
            <v>39989</v>
          </cell>
        </row>
        <row r="226">
          <cell r="O226">
            <v>39990</v>
          </cell>
          <cell r="U226">
            <v>39990</v>
          </cell>
          <cell r="Z226">
            <v>39990</v>
          </cell>
        </row>
        <row r="227">
          <cell r="O227">
            <v>39993</v>
          </cell>
          <cell r="U227">
            <v>39993</v>
          </cell>
          <cell r="Z227">
            <v>39993</v>
          </cell>
        </row>
        <row r="228">
          <cell r="O228">
            <v>39994</v>
          </cell>
          <cell r="U228">
            <v>39994</v>
          </cell>
          <cell r="Z228">
            <v>39994</v>
          </cell>
        </row>
        <row r="229">
          <cell r="O229">
            <v>39995</v>
          </cell>
          <cell r="U229">
            <v>39995</v>
          </cell>
          <cell r="Z229">
            <v>39995</v>
          </cell>
        </row>
        <row r="230">
          <cell r="O230">
            <v>39996</v>
          </cell>
          <cell r="U230">
            <v>39996</v>
          </cell>
          <cell r="Z230">
            <v>39996</v>
          </cell>
        </row>
        <row r="231">
          <cell r="O231">
            <v>40000</v>
          </cell>
          <cell r="U231">
            <v>39997</v>
          </cell>
          <cell r="Z231">
            <v>40000</v>
          </cell>
        </row>
        <row r="232">
          <cell r="O232">
            <v>40001</v>
          </cell>
          <cell r="U232">
            <v>40000</v>
          </cell>
          <cell r="Z232">
            <v>40001</v>
          </cell>
        </row>
        <row r="233">
          <cell r="O233">
            <v>40002</v>
          </cell>
          <cell r="U233">
            <v>40001</v>
          </cell>
          <cell r="Z233">
            <v>40002</v>
          </cell>
        </row>
        <row r="234">
          <cell r="O234">
            <v>40003</v>
          </cell>
          <cell r="U234">
            <v>40002</v>
          </cell>
          <cell r="Z234">
            <v>40003</v>
          </cell>
        </row>
        <row r="235">
          <cell r="O235">
            <v>40004</v>
          </cell>
          <cell r="U235">
            <v>40003</v>
          </cell>
          <cell r="Z235">
            <v>40004</v>
          </cell>
        </row>
        <row r="236">
          <cell r="O236">
            <v>40007</v>
          </cell>
          <cell r="U236">
            <v>40004</v>
          </cell>
          <cell r="Z236">
            <v>40007</v>
          </cell>
        </row>
        <row r="237">
          <cell r="O237">
            <v>40008</v>
          </cell>
          <cell r="U237">
            <v>40007</v>
          </cell>
          <cell r="Z237">
            <v>40008</v>
          </cell>
        </row>
        <row r="238">
          <cell r="O238">
            <v>40009</v>
          </cell>
          <cell r="U238">
            <v>40008</v>
          </cell>
          <cell r="Z238">
            <v>40009</v>
          </cell>
        </row>
        <row r="239">
          <cell r="O239">
            <v>40010</v>
          </cell>
          <cell r="U239">
            <v>40009</v>
          </cell>
          <cell r="Z239">
            <v>40010</v>
          </cell>
        </row>
        <row r="240">
          <cell r="O240">
            <v>40011</v>
          </cell>
          <cell r="U240">
            <v>40010</v>
          </cell>
          <cell r="Z240">
            <v>40011</v>
          </cell>
        </row>
        <row r="241">
          <cell r="O241">
            <v>40014</v>
          </cell>
          <cell r="U241">
            <v>40011</v>
          </cell>
          <cell r="Z241">
            <v>40014</v>
          </cell>
        </row>
        <row r="242">
          <cell r="O242">
            <v>40015</v>
          </cell>
          <cell r="U242">
            <v>40014</v>
          </cell>
          <cell r="Z242">
            <v>40015</v>
          </cell>
        </row>
        <row r="243">
          <cell r="O243">
            <v>40016</v>
          </cell>
          <cell r="U243">
            <v>40015</v>
          </cell>
          <cell r="Z243">
            <v>40016</v>
          </cell>
        </row>
        <row r="244">
          <cell r="O244">
            <v>40017</v>
          </cell>
          <cell r="U244">
            <v>40016</v>
          </cell>
          <cell r="Z244">
            <v>40017</v>
          </cell>
        </row>
        <row r="245">
          <cell r="O245">
            <v>40018</v>
          </cell>
          <cell r="U245">
            <v>40017</v>
          </cell>
          <cell r="Z245">
            <v>40018</v>
          </cell>
        </row>
        <row r="246">
          <cell r="O246">
            <v>40021</v>
          </cell>
          <cell r="U246">
            <v>40018</v>
          </cell>
          <cell r="Z246">
            <v>40021</v>
          </cell>
        </row>
        <row r="247">
          <cell r="O247">
            <v>40022</v>
          </cell>
          <cell r="U247">
            <v>40021</v>
          </cell>
          <cell r="Z247">
            <v>40022</v>
          </cell>
        </row>
        <row r="248">
          <cell r="O248">
            <v>40023</v>
          </cell>
          <cell r="U248">
            <v>40022</v>
          </cell>
          <cell r="Z248">
            <v>40023</v>
          </cell>
        </row>
        <row r="249">
          <cell r="O249">
            <v>40024</v>
          </cell>
          <cell r="U249">
            <v>40023</v>
          </cell>
          <cell r="Z249">
            <v>40024</v>
          </cell>
        </row>
        <row r="250">
          <cell r="O250">
            <v>40025</v>
          </cell>
          <cell r="U250">
            <v>40024</v>
          </cell>
          <cell r="Z250">
            <v>40025</v>
          </cell>
        </row>
        <row r="251">
          <cell r="O251">
            <v>40028</v>
          </cell>
          <cell r="U251">
            <v>40025</v>
          </cell>
          <cell r="Z251">
            <v>40028</v>
          </cell>
        </row>
        <row r="252">
          <cell r="O252">
            <v>40029</v>
          </cell>
          <cell r="U252">
            <v>40028</v>
          </cell>
          <cell r="Z252">
            <v>40029</v>
          </cell>
        </row>
        <row r="253">
          <cell r="O253">
            <v>40030</v>
          </cell>
          <cell r="U253">
            <v>40029</v>
          </cell>
          <cell r="Z253">
            <v>40030</v>
          </cell>
        </row>
        <row r="254">
          <cell r="O254">
            <v>40031</v>
          </cell>
          <cell r="U254">
            <v>40030</v>
          </cell>
          <cell r="Z254">
            <v>40031</v>
          </cell>
        </row>
        <row r="255">
          <cell r="O255">
            <v>40032</v>
          </cell>
          <cell r="U255">
            <v>40031</v>
          </cell>
          <cell r="Z255">
            <v>40032</v>
          </cell>
        </row>
        <row r="256">
          <cell r="O256">
            <v>40035</v>
          </cell>
          <cell r="U256">
            <v>40032</v>
          </cell>
          <cell r="Z256">
            <v>40035</v>
          </cell>
        </row>
        <row r="257">
          <cell r="O257">
            <v>40036</v>
          </cell>
          <cell r="U257">
            <v>40035</v>
          </cell>
          <cell r="Z257">
            <v>40036</v>
          </cell>
        </row>
        <row r="258">
          <cell r="O258">
            <v>40037</v>
          </cell>
          <cell r="U258">
            <v>40036</v>
          </cell>
          <cell r="Z258">
            <v>40037</v>
          </cell>
        </row>
        <row r="259">
          <cell r="O259">
            <v>40038</v>
          </cell>
          <cell r="U259">
            <v>40037</v>
          </cell>
          <cell r="Z259">
            <v>40038</v>
          </cell>
        </row>
        <row r="260">
          <cell r="O260">
            <v>40039</v>
          </cell>
          <cell r="U260">
            <v>40038</v>
          </cell>
          <cell r="Z260">
            <v>40039</v>
          </cell>
        </row>
        <row r="261">
          <cell r="O261">
            <v>40042</v>
          </cell>
          <cell r="U261">
            <v>40039</v>
          </cell>
          <cell r="Z261">
            <v>40042</v>
          </cell>
        </row>
        <row r="262">
          <cell r="O262">
            <v>40043</v>
          </cell>
          <cell r="U262">
            <v>40042</v>
          </cell>
          <cell r="Z262">
            <v>40043</v>
          </cell>
        </row>
        <row r="263">
          <cell r="O263">
            <v>40044</v>
          </cell>
          <cell r="U263">
            <v>40043</v>
          </cell>
          <cell r="Z263">
            <v>40044</v>
          </cell>
        </row>
        <row r="264">
          <cell r="O264">
            <v>40045</v>
          </cell>
          <cell r="U264">
            <v>40044</v>
          </cell>
          <cell r="Z264">
            <v>40045</v>
          </cell>
        </row>
        <row r="265">
          <cell r="O265">
            <v>40046</v>
          </cell>
          <cell r="U265">
            <v>40045</v>
          </cell>
          <cell r="Z265">
            <v>40046</v>
          </cell>
        </row>
        <row r="266">
          <cell r="O266">
            <v>40049</v>
          </cell>
          <cell r="U266">
            <v>40046</v>
          </cell>
          <cell r="Z266">
            <v>40049</v>
          </cell>
        </row>
        <row r="267">
          <cell r="O267">
            <v>40050</v>
          </cell>
          <cell r="U267">
            <v>40049</v>
          </cell>
          <cell r="Z267">
            <v>40050</v>
          </cell>
        </row>
        <row r="268">
          <cell r="O268">
            <v>40051</v>
          </cell>
          <cell r="U268">
            <v>40050</v>
          </cell>
          <cell r="Z268">
            <v>40051</v>
          </cell>
        </row>
        <row r="269">
          <cell r="O269">
            <v>40052</v>
          </cell>
          <cell r="U269">
            <v>40051</v>
          </cell>
          <cell r="Z269">
            <v>40052</v>
          </cell>
        </row>
        <row r="270">
          <cell r="O270">
            <v>40053</v>
          </cell>
          <cell r="U270">
            <v>40052</v>
          </cell>
          <cell r="Z270">
            <v>40053</v>
          </cell>
        </row>
        <row r="271">
          <cell r="O271">
            <v>40056</v>
          </cell>
          <cell r="U271">
            <v>40053</v>
          </cell>
          <cell r="Z271">
            <v>40056</v>
          </cell>
        </row>
        <row r="272">
          <cell r="O272">
            <v>40057</v>
          </cell>
          <cell r="U272">
            <v>40056</v>
          </cell>
          <cell r="Z272">
            <v>40057</v>
          </cell>
        </row>
        <row r="273">
          <cell r="O273">
            <v>40058</v>
          </cell>
          <cell r="U273">
            <v>40057</v>
          </cell>
          <cell r="Z273">
            <v>40058</v>
          </cell>
        </row>
        <row r="274">
          <cell r="O274">
            <v>40059</v>
          </cell>
          <cell r="U274">
            <v>40058</v>
          </cell>
          <cell r="Z274">
            <v>40059</v>
          </cell>
        </row>
        <row r="275">
          <cell r="O275">
            <v>40060</v>
          </cell>
          <cell r="U275">
            <v>40059</v>
          </cell>
          <cell r="Z275">
            <v>40060</v>
          </cell>
        </row>
        <row r="276">
          <cell r="O276">
            <v>40064</v>
          </cell>
          <cell r="U276">
            <v>40060</v>
          </cell>
          <cell r="Z276">
            <v>40064</v>
          </cell>
        </row>
        <row r="277">
          <cell r="O277">
            <v>40065</v>
          </cell>
          <cell r="U277">
            <v>40063</v>
          </cell>
          <cell r="Z277">
            <v>40065</v>
          </cell>
        </row>
        <row r="278">
          <cell r="O278">
            <v>40066</v>
          </cell>
          <cell r="U278">
            <v>40064</v>
          </cell>
          <cell r="Z278">
            <v>40066</v>
          </cell>
        </row>
        <row r="279">
          <cell r="O279">
            <v>40067</v>
          </cell>
          <cell r="U279">
            <v>40065</v>
          </cell>
          <cell r="Z279">
            <v>40067</v>
          </cell>
        </row>
        <row r="280">
          <cell r="O280">
            <v>40070</v>
          </cell>
          <cell r="U280">
            <v>40066</v>
          </cell>
          <cell r="Z280">
            <v>40070</v>
          </cell>
        </row>
        <row r="281">
          <cell r="O281">
            <v>40071</v>
          </cell>
          <cell r="U281">
            <v>40067</v>
          </cell>
          <cell r="Z281">
            <v>40071</v>
          </cell>
        </row>
        <row r="282">
          <cell r="O282">
            <v>40072</v>
          </cell>
          <cell r="U282">
            <v>40070</v>
          </cell>
          <cell r="Z282">
            <v>40072</v>
          </cell>
        </row>
        <row r="283">
          <cell r="O283">
            <v>40073</v>
          </cell>
          <cell r="U283">
            <v>40071</v>
          </cell>
          <cell r="Z283">
            <v>40073</v>
          </cell>
        </row>
        <row r="284">
          <cell r="O284">
            <v>40074</v>
          </cell>
          <cell r="U284">
            <v>40072</v>
          </cell>
          <cell r="Z284">
            <v>40074</v>
          </cell>
        </row>
        <row r="285">
          <cell r="O285">
            <v>40077</v>
          </cell>
          <cell r="U285">
            <v>40073</v>
          </cell>
          <cell r="Z285">
            <v>40077</v>
          </cell>
        </row>
        <row r="286">
          <cell r="O286">
            <v>40078</v>
          </cell>
          <cell r="U286">
            <v>40074</v>
          </cell>
          <cell r="Z286">
            <v>40078</v>
          </cell>
        </row>
        <row r="287">
          <cell r="O287">
            <v>40079</v>
          </cell>
          <cell r="U287">
            <v>40077</v>
          </cell>
          <cell r="Z287">
            <v>40079</v>
          </cell>
        </row>
        <row r="288">
          <cell r="O288">
            <v>40080</v>
          </cell>
          <cell r="U288">
            <v>40078</v>
          </cell>
          <cell r="Z288">
            <v>40080</v>
          </cell>
        </row>
        <row r="289">
          <cell r="O289">
            <v>40081</v>
          </cell>
          <cell r="U289">
            <v>40079</v>
          </cell>
          <cell r="Z289">
            <v>40081</v>
          </cell>
        </row>
        <row r="290">
          <cell r="O290">
            <v>40084</v>
          </cell>
          <cell r="U290">
            <v>40080</v>
          </cell>
          <cell r="Z290">
            <v>40084</v>
          </cell>
        </row>
        <row r="291">
          <cell r="O291">
            <v>40085</v>
          </cell>
          <cell r="U291">
            <v>40081</v>
          </cell>
          <cell r="Z291">
            <v>40085</v>
          </cell>
        </row>
        <row r="292">
          <cell r="O292">
            <v>40086</v>
          </cell>
          <cell r="U292">
            <v>40084</v>
          </cell>
          <cell r="Z292">
            <v>40086</v>
          </cell>
        </row>
        <row r="293">
          <cell r="O293">
            <v>40087</v>
          </cell>
          <cell r="U293">
            <v>40085</v>
          </cell>
          <cell r="Z293">
            <v>40087</v>
          </cell>
        </row>
        <row r="294">
          <cell r="O294">
            <v>40088</v>
          </cell>
          <cell r="U294">
            <v>40086</v>
          </cell>
          <cell r="Z294">
            <v>40088</v>
          </cell>
        </row>
        <row r="295">
          <cell r="O295">
            <v>40091</v>
          </cell>
          <cell r="U295">
            <v>40087</v>
          </cell>
          <cell r="Z295">
            <v>40091</v>
          </cell>
        </row>
        <row r="296">
          <cell r="O296">
            <v>40092</v>
          </cell>
          <cell r="U296">
            <v>40088</v>
          </cell>
          <cell r="Z296">
            <v>40092</v>
          </cell>
        </row>
        <row r="297">
          <cell r="O297">
            <v>40093</v>
          </cell>
          <cell r="U297">
            <v>40091</v>
          </cell>
          <cell r="Z297">
            <v>40093</v>
          </cell>
        </row>
        <row r="298">
          <cell r="O298">
            <v>40094</v>
          </cell>
          <cell r="U298">
            <v>40092</v>
          </cell>
          <cell r="Z298">
            <v>40094</v>
          </cell>
        </row>
        <row r="299">
          <cell r="O299">
            <v>40095</v>
          </cell>
          <cell r="U299">
            <v>40093</v>
          </cell>
          <cell r="Z299">
            <v>40095</v>
          </cell>
        </row>
        <row r="300">
          <cell r="O300">
            <v>40098</v>
          </cell>
          <cell r="U300">
            <v>40094</v>
          </cell>
          <cell r="Z300">
            <v>40098</v>
          </cell>
        </row>
        <row r="301">
          <cell r="O301">
            <v>40099</v>
          </cell>
          <cell r="U301">
            <v>40095</v>
          </cell>
          <cell r="Z301">
            <v>40099</v>
          </cell>
        </row>
        <row r="302">
          <cell r="O302">
            <v>40100</v>
          </cell>
          <cell r="U302">
            <v>40098</v>
          </cell>
          <cell r="Z302">
            <v>40100</v>
          </cell>
        </row>
        <row r="303">
          <cell r="O303">
            <v>40101</v>
          </cell>
          <cell r="U303">
            <v>40099</v>
          </cell>
          <cell r="Z303">
            <v>40101</v>
          </cell>
        </row>
        <row r="304">
          <cell r="O304">
            <v>40102</v>
          </cell>
          <cell r="U304">
            <v>40100</v>
          </cell>
          <cell r="Z304">
            <v>40102</v>
          </cell>
        </row>
        <row r="305">
          <cell r="O305">
            <v>40105</v>
          </cell>
          <cell r="U305">
            <v>40101</v>
          </cell>
          <cell r="Z305">
            <v>40105</v>
          </cell>
        </row>
        <row r="306">
          <cell r="O306">
            <v>40106</v>
          </cell>
          <cell r="U306">
            <v>40102</v>
          </cell>
          <cell r="Z306">
            <v>40106</v>
          </cell>
        </row>
        <row r="307">
          <cell r="O307">
            <v>40107</v>
          </cell>
          <cell r="U307">
            <v>40105</v>
          </cell>
          <cell r="Z307">
            <v>40107</v>
          </cell>
        </row>
        <row r="308">
          <cell r="O308">
            <v>40108</v>
          </cell>
          <cell r="U308">
            <v>40106</v>
          </cell>
          <cell r="Z308">
            <v>40108</v>
          </cell>
        </row>
        <row r="309">
          <cell r="O309">
            <v>40109</v>
          </cell>
          <cell r="U309">
            <v>40107</v>
          </cell>
          <cell r="Z309">
            <v>40109</v>
          </cell>
        </row>
        <row r="310">
          <cell r="O310">
            <v>40112</v>
          </cell>
          <cell r="U310">
            <v>40108</v>
          </cell>
          <cell r="Z310">
            <v>40112</v>
          </cell>
        </row>
        <row r="311">
          <cell r="O311">
            <v>40113</v>
          </cell>
          <cell r="U311">
            <v>40109</v>
          </cell>
          <cell r="Z311">
            <v>40113</v>
          </cell>
        </row>
        <row r="312">
          <cell r="O312">
            <v>40114</v>
          </cell>
          <cell r="U312">
            <v>40112</v>
          </cell>
          <cell r="Z312">
            <v>40114</v>
          </cell>
        </row>
        <row r="313">
          <cell r="O313">
            <v>40115</v>
          </cell>
          <cell r="U313">
            <v>40113</v>
          </cell>
          <cell r="Z313">
            <v>40115</v>
          </cell>
        </row>
        <row r="314">
          <cell r="O314">
            <v>40116</v>
          </cell>
          <cell r="U314">
            <v>40114</v>
          </cell>
          <cell r="Z314">
            <v>40116</v>
          </cell>
        </row>
        <row r="315">
          <cell r="O315">
            <v>40119</v>
          </cell>
          <cell r="U315">
            <v>40115</v>
          </cell>
          <cell r="Z315">
            <v>40119</v>
          </cell>
        </row>
        <row r="316">
          <cell r="O316">
            <v>40120</v>
          </cell>
          <cell r="U316">
            <v>40116</v>
          </cell>
          <cell r="Z316">
            <v>40120</v>
          </cell>
        </row>
        <row r="317">
          <cell r="O317">
            <v>40121</v>
          </cell>
          <cell r="U317">
            <v>40119</v>
          </cell>
          <cell r="Z317">
            <v>40121</v>
          </cell>
        </row>
        <row r="318">
          <cell r="O318">
            <v>40122</v>
          </cell>
          <cell r="U318">
            <v>40120</v>
          </cell>
          <cell r="Z318">
            <v>40122</v>
          </cell>
        </row>
        <row r="319">
          <cell r="O319">
            <v>40123</v>
          </cell>
          <cell r="U319">
            <v>40121</v>
          </cell>
          <cell r="Z319">
            <v>40123</v>
          </cell>
        </row>
        <row r="320">
          <cell r="O320">
            <v>40126</v>
          </cell>
          <cell r="U320">
            <v>40122</v>
          </cell>
          <cell r="Z320">
            <v>40126</v>
          </cell>
        </row>
        <row r="321">
          <cell r="O321">
            <v>40127</v>
          </cell>
          <cell r="U321">
            <v>40123</v>
          </cell>
          <cell r="Z321">
            <v>40127</v>
          </cell>
        </row>
        <row r="322">
          <cell r="O322">
            <v>40128</v>
          </cell>
          <cell r="U322">
            <v>40126</v>
          </cell>
          <cell r="Z322">
            <v>40128</v>
          </cell>
        </row>
        <row r="323">
          <cell r="O323">
            <v>40129</v>
          </cell>
          <cell r="U323">
            <v>40127</v>
          </cell>
          <cell r="Z323">
            <v>40129</v>
          </cell>
        </row>
        <row r="324">
          <cell r="O324">
            <v>40130</v>
          </cell>
          <cell r="U324">
            <v>40128</v>
          </cell>
          <cell r="Z324">
            <v>40130</v>
          </cell>
        </row>
        <row r="325">
          <cell r="O325">
            <v>40133</v>
          </cell>
          <cell r="U325">
            <v>40129</v>
          </cell>
          <cell r="Z325">
            <v>40133</v>
          </cell>
        </row>
        <row r="326">
          <cell r="O326">
            <v>40134</v>
          </cell>
          <cell r="U326">
            <v>40130</v>
          </cell>
          <cell r="Z326">
            <v>40134</v>
          </cell>
        </row>
        <row r="327">
          <cell r="O327">
            <v>40135</v>
          </cell>
          <cell r="U327">
            <v>40133</v>
          </cell>
          <cell r="Z327">
            <v>40135</v>
          </cell>
        </row>
        <row r="328">
          <cell r="O328">
            <v>40136</v>
          </cell>
          <cell r="U328">
            <v>40134</v>
          </cell>
          <cell r="Z328">
            <v>40136</v>
          </cell>
        </row>
        <row r="329">
          <cell r="O329">
            <v>40137</v>
          </cell>
          <cell r="U329">
            <v>40135</v>
          </cell>
          <cell r="Z329">
            <v>40137</v>
          </cell>
        </row>
        <row r="330">
          <cell r="O330">
            <v>40140</v>
          </cell>
          <cell r="U330">
            <v>40136</v>
          </cell>
          <cell r="Z330">
            <v>40140</v>
          </cell>
        </row>
        <row r="331">
          <cell r="O331">
            <v>40141</v>
          </cell>
          <cell r="U331">
            <v>40137</v>
          </cell>
          <cell r="Z331">
            <v>40141</v>
          </cell>
        </row>
        <row r="332">
          <cell r="O332">
            <v>40142</v>
          </cell>
          <cell r="U332">
            <v>40140</v>
          </cell>
          <cell r="Z332">
            <v>40142</v>
          </cell>
        </row>
        <row r="333">
          <cell r="O333">
            <v>40144</v>
          </cell>
          <cell r="U333">
            <v>40141</v>
          </cell>
          <cell r="Z333">
            <v>40144</v>
          </cell>
        </row>
        <row r="334">
          <cell r="O334">
            <v>40147</v>
          </cell>
          <cell r="U334">
            <v>40142</v>
          </cell>
          <cell r="Z334">
            <v>40147</v>
          </cell>
        </row>
        <row r="335">
          <cell r="O335">
            <v>40148</v>
          </cell>
          <cell r="U335">
            <v>40143</v>
          </cell>
          <cell r="Z335">
            <v>40148</v>
          </cell>
        </row>
        <row r="336">
          <cell r="O336">
            <v>40149</v>
          </cell>
          <cell r="U336">
            <v>40144</v>
          </cell>
          <cell r="Z336">
            <v>40149</v>
          </cell>
        </row>
        <row r="337">
          <cell r="O337">
            <v>40150</v>
          </cell>
          <cell r="U337">
            <v>40147</v>
          </cell>
          <cell r="Z337">
            <v>40150</v>
          </cell>
        </row>
        <row r="338">
          <cell r="O338">
            <v>40151</v>
          </cell>
          <cell r="U338">
            <v>40148</v>
          </cell>
          <cell r="Z338">
            <v>40151</v>
          </cell>
        </row>
        <row r="339">
          <cell r="O339">
            <v>40154</v>
          </cell>
          <cell r="U339">
            <v>40149</v>
          </cell>
          <cell r="Z339">
            <v>40154</v>
          </cell>
        </row>
        <row r="340">
          <cell r="O340">
            <v>40155</v>
          </cell>
          <cell r="U340">
            <v>40150</v>
          </cell>
          <cell r="Z340">
            <v>40155</v>
          </cell>
        </row>
        <row r="341">
          <cell r="O341">
            <v>40156</v>
          </cell>
          <cell r="U341">
            <v>40151</v>
          </cell>
          <cell r="Z341">
            <v>40156</v>
          </cell>
        </row>
        <row r="342">
          <cell r="O342">
            <v>40157</v>
          </cell>
          <cell r="U342">
            <v>40154</v>
          </cell>
          <cell r="Z342">
            <v>40157</v>
          </cell>
        </row>
        <row r="343">
          <cell r="O343">
            <v>40158</v>
          </cell>
          <cell r="U343">
            <v>40155</v>
          </cell>
          <cell r="Z343">
            <v>40158</v>
          </cell>
        </row>
        <row r="344">
          <cell r="O344">
            <v>40161</v>
          </cell>
          <cell r="U344">
            <v>40156</v>
          </cell>
          <cell r="Z344">
            <v>40161</v>
          </cell>
        </row>
        <row r="345">
          <cell r="O345">
            <v>40162</v>
          </cell>
          <cell r="U345">
            <v>40157</v>
          </cell>
          <cell r="Z345">
            <v>40162</v>
          </cell>
        </row>
        <row r="346">
          <cell r="O346">
            <v>40163</v>
          </cell>
          <cell r="U346">
            <v>40158</v>
          </cell>
          <cell r="Z346">
            <v>40163</v>
          </cell>
        </row>
        <row r="347">
          <cell r="O347">
            <v>40164</v>
          </cell>
          <cell r="U347">
            <v>40161</v>
          </cell>
          <cell r="Z347">
            <v>40164</v>
          </cell>
        </row>
        <row r="348">
          <cell r="O348">
            <v>40165</v>
          </cell>
          <cell r="U348">
            <v>40162</v>
          </cell>
          <cell r="Z348">
            <v>40165</v>
          </cell>
        </row>
        <row r="349">
          <cell r="O349">
            <v>40168</v>
          </cell>
          <cell r="U349">
            <v>40163</v>
          </cell>
          <cell r="Z349">
            <v>40168</v>
          </cell>
        </row>
        <row r="350">
          <cell r="O350">
            <v>40169</v>
          </cell>
          <cell r="U350">
            <v>40164</v>
          </cell>
          <cell r="Z350">
            <v>40169</v>
          </cell>
        </row>
        <row r="351">
          <cell r="O351">
            <v>40170</v>
          </cell>
          <cell r="U351">
            <v>40165</v>
          </cell>
          <cell r="Z351">
            <v>40170</v>
          </cell>
        </row>
        <row r="352">
          <cell r="O352">
            <v>40171</v>
          </cell>
          <cell r="U352">
            <v>40168</v>
          </cell>
          <cell r="Z352">
            <v>40171</v>
          </cell>
        </row>
        <row r="353">
          <cell r="O353">
            <v>40175</v>
          </cell>
          <cell r="U353">
            <v>40169</v>
          </cell>
          <cell r="Z353">
            <v>40175</v>
          </cell>
        </row>
        <row r="354">
          <cell r="O354">
            <v>40176</v>
          </cell>
          <cell r="U354">
            <v>40170</v>
          </cell>
          <cell r="Z354">
            <v>40176</v>
          </cell>
        </row>
        <row r="355">
          <cell r="O355">
            <v>40177</v>
          </cell>
          <cell r="U355">
            <v>40175</v>
          </cell>
          <cell r="Z355">
            <v>40177</v>
          </cell>
        </row>
        <row r="356">
          <cell r="O356">
            <v>40178</v>
          </cell>
          <cell r="U356">
            <v>40176</v>
          </cell>
          <cell r="Z356">
            <v>40178</v>
          </cell>
        </row>
        <row r="357">
          <cell r="O357">
            <v>40182</v>
          </cell>
          <cell r="U357">
            <v>40177</v>
          </cell>
          <cell r="Z357">
            <v>40182</v>
          </cell>
        </row>
        <row r="358">
          <cell r="O358">
            <v>40183</v>
          </cell>
          <cell r="U358">
            <v>40182</v>
          </cell>
          <cell r="Z358">
            <v>40183</v>
          </cell>
        </row>
        <row r="359">
          <cell r="O359">
            <v>40184</v>
          </cell>
          <cell r="U359">
            <v>40183</v>
          </cell>
          <cell r="Z359">
            <v>40184</v>
          </cell>
        </row>
        <row r="360">
          <cell r="O360">
            <v>40185</v>
          </cell>
          <cell r="U360">
            <v>40184</v>
          </cell>
          <cell r="Z360">
            <v>40185</v>
          </cell>
        </row>
        <row r="361">
          <cell r="O361">
            <v>40186</v>
          </cell>
          <cell r="U361">
            <v>40185</v>
          </cell>
          <cell r="Z361">
            <v>40186</v>
          </cell>
        </row>
        <row r="362">
          <cell r="O362">
            <v>40189</v>
          </cell>
          <cell r="U362">
            <v>40186</v>
          </cell>
          <cell r="Z362">
            <v>40189</v>
          </cell>
        </row>
        <row r="363">
          <cell r="O363">
            <v>40190</v>
          </cell>
          <cell r="U363">
            <v>40189</v>
          </cell>
          <cell r="Z363">
            <v>40190</v>
          </cell>
        </row>
        <row r="364">
          <cell r="O364">
            <v>40191</v>
          </cell>
          <cell r="U364">
            <v>40190</v>
          </cell>
          <cell r="Z364">
            <v>40191</v>
          </cell>
        </row>
        <row r="365">
          <cell r="O365">
            <v>40192</v>
          </cell>
          <cell r="U365">
            <v>40191</v>
          </cell>
          <cell r="Z365">
            <v>40192</v>
          </cell>
        </row>
        <row r="366">
          <cell r="O366">
            <v>40193</v>
          </cell>
          <cell r="U366">
            <v>40192</v>
          </cell>
          <cell r="Z366">
            <v>40193</v>
          </cell>
        </row>
        <row r="367">
          <cell r="O367">
            <v>40197</v>
          </cell>
          <cell r="U367">
            <v>40193</v>
          </cell>
          <cell r="Z367">
            <v>40197</v>
          </cell>
        </row>
        <row r="368">
          <cell r="O368">
            <v>40198</v>
          </cell>
          <cell r="U368">
            <v>40196</v>
          </cell>
          <cell r="Z368">
            <v>40198</v>
          </cell>
        </row>
        <row r="369">
          <cell r="O369">
            <v>40199</v>
          </cell>
          <cell r="U369">
            <v>40197</v>
          </cell>
          <cell r="Z369">
            <v>40199</v>
          </cell>
        </row>
        <row r="370">
          <cell r="O370">
            <v>40200</v>
          </cell>
          <cell r="U370">
            <v>40198</v>
          </cell>
          <cell r="Z370">
            <v>40200</v>
          </cell>
        </row>
        <row r="371">
          <cell r="O371">
            <v>40203</v>
          </cell>
          <cell r="U371">
            <v>40199</v>
          </cell>
          <cell r="Z371">
            <v>40203</v>
          </cell>
        </row>
        <row r="372">
          <cell r="U372">
            <v>40200</v>
          </cell>
          <cell r="Z372">
            <v>40204</v>
          </cell>
        </row>
        <row r="373">
          <cell r="U373">
            <v>40203</v>
          </cell>
          <cell r="Z373">
            <v>40205</v>
          </cell>
        </row>
        <row r="374">
          <cell r="U374">
            <v>40204</v>
          </cell>
          <cell r="Z374">
            <v>40206</v>
          </cell>
        </row>
        <row r="375">
          <cell r="U375">
            <v>40205</v>
          </cell>
          <cell r="Z375">
            <v>40207</v>
          </cell>
        </row>
        <row r="376">
          <cell r="U376">
            <v>40206</v>
          </cell>
          <cell r="Z376">
            <v>40210</v>
          </cell>
        </row>
        <row r="377">
          <cell r="U377">
            <v>40207</v>
          </cell>
          <cell r="Z377">
            <v>40211</v>
          </cell>
        </row>
        <row r="378">
          <cell r="U378">
            <v>40210</v>
          </cell>
          <cell r="Z378">
            <v>40212</v>
          </cell>
        </row>
        <row r="379">
          <cell r="U379">
            <v>40211</v>
          </cell>
          <cell r="Z379">
            <v>40213</v>
          </cell>
        </row>
        <row r="380">
          <cell r="U380">
            <v>40212</v>
          </cell>
          <cell r="Z380">
            <v>40214</v>
          </cell>
        </row>
        <row r="381">
          <cell r="U381">
            <v>40213</v>
          </cell>
          <cell r="Z381">
            <v>40217</v>
          </cell>
        </row>
        <row r="382">
          <cell r="U382">
            <v>40214</v>
          </cell>
          <cell r="Z382">
            <v>40218</v>
          </cell>
        </row>
        <row r="383">
          <cell r="U383">
            <v>40217</v>
          </cell>
          <cell r="Z383">
            <v>40219</v>
          </cell>
        </row>
        <row r="384">
          <cell r="U384">
            <v>40218</v>
          </cell>
          <cell r="Z384">
            <v>40220</v>
          </cell>
        </row>
        <row r="385">
          <cell r="U385">
            <v>40219</v>
          </cell>
          <cell r="Z385">
            <v>40221</v>
          </cell>
        </row>
        <row r="386">
          <cell r="U386">
            <v>40220</v>
          </cell>
          <cell r="Z386">
            <v>40225</v>
          </cell>
        </row>
        <row r="387">
          <cell r="U387">
            <v>40221</v>
          </cell>
          <cell r="Z387">
            <v>40226</v>
          </cell>
        </row>
        <row r="388">
          <cell r="U388">
            <v>40224</v>
          </cell>
          <cell r="Z388">
            <v>40227</v>
          </cell>
        </row>
        <row r="389">
          <cell r="U389">
            <v>40225</v>
          </cell>
          <cell r="Z389">
            <v>40228</v>
          </cell>
        </row>
        <row r="390">
          <cell r="U390">
            <v>40226</v>
          </cell>
          <cell r="Z390">
            <v>40231</v>
          </cell>
        </row>
        <row r="391">
          <cell r="U391">
            <v>40227</v>
          </cell>
          <cell r="Z391">
            <v>40232</v>
          </cell>
        </row>
        <row r="392">
          <cell r="U392">
            <v>40228</v>
          </cell>
          <cell r="Z392">
            <v>40233</v>
          </cell>
        </row>
        <row r="393">
          <cell r="U393">
            <v>40231</v>
          </cell>
          <cell r="Z393">
            <v>40234</v>
          </cell>
        </row>
        <row r="394">
          <cell r="U394">
            <v>40232</v>
          </cell>
          <cell r="Z394">
            <v>40235</v>
          </cell>
        </row>
        <row r="395">
          <cell r="U395">
            <v>40233</v>
          </cell>
          <cell r="Z395">
            <v>40238</v>
          </cell>
        </row>
        <row r="396">
          <cell r="U396">
            <v>40234</v>
          </cell>
          <cell r="Z396">
            <v>40239</v>
          </cell>
        </row>
        <row r="397">
          <cell r="U397">
            <v>40235</v>
          </cell>
          <cell r="Z397">
            <v>40240</v>
          </cell>
        </row>
        <row r="398">
          <cell r="U398">
            <v>40238</v>
          </cell>
          <cell r="Z398">
            <v>40241</v>
          </cell>
        </row>
        <row r="399">
          <cell r="U399">
            <v>40239</v>
          </cell>
          <cell r="Z399">
            <v>40242</v>
          </cell>
        </row>
        <row r="400">
          <cell r="U400">
            <v>40240</v>
          </cell>
          <cell r="Z400">
            <v>40245</v>
          </cell>
        </row>
        <row r="401">
          <cell r="U401">
            <v>40241</v>
          </cell>
          <cell r="Z401">
            <v>40246</v>
          </cell>
        </row>
        <row r="402">
          <cell r="U402">
            <v>40242</v>
          </cell>
          <cell r="Z402">
            <v>40247</v>
          </cell>
        </row>
        <row r="403">
          <cell r="U403">
            <v>40245</v>
          </cell>
          <cell r="Z403">
            <v>40248</v>
          </cell>
        </row>
        <row r="404">
          <cell r="U404">
            <v>40246</v>
          </cell>
          <cell r="Z404">
            <v>40249</v>
          </cell>
        </row>
        <row r="405">
          <cell r="U405">
            <v>40247</v>
          </cell>
          <cell r="Z405">
            <v>40252</v>
          </cell>
        </row>
        <row r="406">
          <cell r="U406">
            <v>40248</v>
          </cell>
          <cell r="Z406">
            <v>40253</v>
          </cell>
        </row>
        <row r="407">
          <cell r="U407">
            <v>40249</v>
          </cell>
          <cell r="Z407">
            <v>40254</v>
          </cell>
        </row>
        <row r="408">
          <cell r="U408">
            <v>40252</v>
          </cell>
          <cell r="Z408">
            <v>40255</v>
          </cell>
        </row>
        <row r="409">
          <cell r="U409">
            <v>40253</v>
          </cell>
          <cell r="Z409">
            <v>40256</v>
          </cell>
        </row>
        <row r="410">
          <cell r="U410">
            <v>40254</v>
          </cell>
          <cell r="Z410">
            <v>40259</v>
          </cell>
        </row>
        <row r="411">
          <cell r="U411">
            <v>40255</v>
          </cell>
          <cell r="Z411">
            <v>40260</v>
          </cell>
        </row>
        <row r="412">
          <cell r="U412">
            <v>40256</v>
          </cell>
          <cell r="Z412">
            <v>40261</v>
          </cell>
        </row>
        <row r="413">
          <cell r="U413">
            <v>40259</v>
          </cell>
          <cell r="Z413">
            <v>40262</v>
          </cell>
        </row>
        <row r="414">
          <cell r="U414">
            <v>40260</v>
          </cell>
          <cell r="Z414">
            <v>40263</v>
          </cell>
        </row>
        <row r="415">
          <cell r="U415">
            <v>40261</v>
          </cell>
          <cell r="Z415">
            <v>40266</v>
          </cell>
        </row>
        <row r="416">
          <cell r="U416">
            <v>40262</v>
          </cell>
          <cell r="Z416">
            <v>40267</v>
          </cell>
        </row>
        <row r="417">
          <cell r="U417">
            <v>40263</v>
          </cell>
          <cell r="Z417">
            <v>40268</v>
          </cell>
        </row>
        <row r="418">
          <cell r="U418">
            <v>40266</v>
          </cell>
          <cell r="Z418">
            <v>40269</v>
          </cell>
        </row>
        <row r="419">
          <cell r="U419">
            <v>40267</v>
          </cell>
          <cell r="Z419">
            <v>40273</v>
          </cell>
        </row>
        <row r="420">
          <cell r="U420">
            <v>40268</v>
          </cell>
          <cell r="Z420">
            <v>40274</v>
          </cell>
        </row>
        <row r="421">
          <cell r="U421">
            <v>40269</v>
          </cell>
          <cell r="Z421">
            <v>40275</v>
          </cell>
        </row>
        <row r="422">
          <cell r="U422">
            <v>40274</v>
          </cell>
          <cell r="Z422">
            <v>40276</v>
          </cell>
        </row>
        <row r="423">
          <cell r="U423">
            <v>40275</v>
          </cell>
          <cell r="Z423">
            <v>40277</v>
          </cell>
        </row>
        <row r="424">
          <cell r="U424">
            <v>40276</v>
          </cell>
          <cell r="Z424">
            <v>40280</v>
          </cell>
        </row>
        <row r="425">
          <cell r="U425">
            <v>40277</v>
          </cell>
          <cell r="Z425">
            <v>40281</v>
          </cell>
        </row>
        <row r="426">
          <cell r="U426">
            <v>40280</v>
          </cell>
          <cell r="Z426">
            <v>40282</v>
          </cell>
        </row>
        <row r="427">
          <cell r="U427">
            <v>40281</v>
          </cell>
          <cell r="Z427">
            <v>40283</v>
          </cell>
        </row>
        <row r="428">
          <cell r="U428">
            <v>40282</v>
          </cell>
          <cell r="Z428">
            <v>40284</v>
          </cell>
        </row>
        <row r="429">
          <cell r="U429">
            <v>40283</v>
          </cell>
          <cell r="Z429">
            <v>40287</v>
          </cell>
        </row>
        <row r="430">
          <cell r="U430">
            <v>40284</v>
          </cell>
          <cell r="Z430">
            <v>40288</v>
          </cell>
        </row>
        <row r="431">
          <cell r="U431">
            <v>40287</v>
          </cell>
          <cell r="Z431">
            <v>40289</v>
          </cell>
        </row>
        <row r="432">
          <cell r="U432">
            <v>40288</v>
          </cell>
          <cell r="Z432">
            <v>40290</v>
          </cell>
        </row>
        <row r="433">
          <cell r="U433">
            <v>40289</v>
          </cell>
          <cell r="Z433">
            <v>40291</v>
          </cell>
        </row>
        <row r="434">
          <cell r="U434">
            <v>40290</v>
          </cell>
          <cell r="Z434">
            <v>40294</v>
          </cell>
        </row>
        <row r="435">
          <cell r="U435">
            <v>40291</v>
          </cell>
          <cell r="Z435">
            <v>40295</v>
          </cell>
        </row>
        <row r="436">
          <cell r="U436">
            <v>40294</v>
          </cell>
          <cell r="Z436">
            <v>40296</v>
          </cell>
        </row>
        <row r="437">
          <cell r="U437">
            <v>40295</v>
          </cell>
          <cell r="Z437">
            <v>40297</v>
          </cell>
        </row>
        <row r="438">
          <cell r="U438">
            <v>40296</v>
          </cell>
          <cell r="Z438">
            <v>40298</v>
          </cell>
        </row>
        <row r="439">
          <cell r="U439">
            <v>40297</v>
          </cell>
          <cell r="Z439">
            <v>40301</v>
          </cell>
        </row>
        <row r="440">
          <cell r="U440">
            <v>40298</v>
          </cell>
          <cell r="Z440">
            <v>40302</v>
          </cell>
        </row>
        <row r="441">
          <cell r="U441">
            <v>40301</v>
          </cell>
          <cell r="Z441">
            <v>40303</v>
          </cell>
        </row>
        <row r="442">
          <cell r="U442">
            <v>40302</v>
          </cell>
          <cell r="Z442">
            <v>40304</v>
          </cell>
        </row>
        <row r="443">
          <cell r="U443">
            <v>40303</v>
          </cell>
          <cell r="Z443">
            <v>40305</v>
          </cell>
        </row>
        <row r="444">
          <cell r="U444">
            <v>40304</v>
          </cell>
          <cell r="Z444">
            <v>40308</v>
          </cell>
        </row>
        <row r="445">
          <cell r="U445">
            <v>40305</v>
          </cell>
          <cell r="Z445">
            <v>40309</v>
          </cell>
        </row>
        <row r="446">
          <cell r="U446">
            <v>40308</v>
          </cell>
          <cell r="Z446">
            <v>40310</v>
          </cell>
        </row>
        <row r="447">
          <cell r="U447">
            <v>40309</v>
          </cell>
          <cell r="Z447">
            <v>40311</v>
          </cell>
        </row>
        <row r="448">
          <cell r="U448">
            <v>40310</v>
          </cell>
          <cell r="Z448">
            <v>40312</v>
          </cell>
        </row>
        <row r="449">
          <cell r="U449">
            <v>40311</v>
          </cell>
          <cell r="Z449">
            <v>40315</v>
          </cell>
        </row>
        <row r="450">
          <cell r="U450">
            <v>40312</v>
          </cell>
          <cell r="Z450">
            <v>40316</v>
          </cell>
        </row>
        <row r="451">
          <cell r="U451">
            <v>40315</v>
          </cell>
          <cell r="Z451">
            <v>40317</v>
          </cell>
        </row>
        <row r="452">
          <cell r="U452">
            <v>40316</v>
          </cell>
          <cell r="Z452">
            <v>40318</v>
          </cell>
        </row>
        <row r="453">
          <cell r="U453">
            <v>40317</v>
          </cell>
          <cell r="Z453">
            <v>40319</v>
          </cell>
        </row>
        <row r="454">
          <cell r="U454">
            <v>40318</v>
          </cell>
          <cell r="Z454">
            <v>40322</v>
          </cell>
        </row>
        <row r="455">
          <cell r="U455">
            <v>40319</v>
          </cell>
          <cell r="Z455">
            <v>40323</v>
          </cell>
        </row>
        <row r="456">
          <cell r="U456">
            <v>40322</v>
          </cell>
          <cell r="Z456">
            <v>40324</v>
          </cell>
        </row>
        <row r="457">
          <cell r="U457">
            <v>40323</v>
          </cell>
          <cell r="Z457">
            <v>40325</v>
          </cell>
        </row>
        <row r="458">
          <cell r="U458">
            <v>40324</v>
          </cell>
          <cell r="Z458">
            <v>40326</v>
          </cell>
        </row>
        <row r="459">
          <cell r="U459">
            <v>40325</v>
          </cell>
          <cell r="Z459">
            <v>40330</v>
          </cell>
        </row>
        <row r="460">
          <cell r="U460">
            <v>40326</v>
          </cell>
          <cell r="Z460">
            <v>40331</v>
          </cell>
        </row>
        <row r="461">
          <cell r="U461">
            <v>40329</v>
          </cell>
          <cell r="Z461">
            <v>40332</v>
          </cell>
        </row>
        <row r="462">
          <cell r="U462">
            <v>40330</v>
          </cell>
          <cell r="Z462">
            <v>40333</v>
          </cell>
        </row>
        <row r="463">
          <cell r="U463">
            <v>40331</v>
          </cell>
          <cell r="Z463">
            <v>40336</v>
          </cell>
        </row>
        <row r="464">
          <cell r="U464">
            <v>40332</v>
          </cell>
          <cell r="Z464">
            <v>40337</v>
          </cell>
        </row>
        <row r="465">
          <cell r="U465">
            <v>40333</v>
          </cell>
          <cell r="Z465">
            <v>40338</v>
          </cell>
        </row>
        <row r="466">
          <cell r="U466">
            <v>40336</v>
          </cell>
          <cell r="Z466">
            <v>40339</v>
          </cell>
        </row>
        <row r="467">
          <cell r="U467">
            <v>40337</v>
          </cell>
          <cell r="Z467">
            <v>40340</v>
          </cell>
        </row>
        <row r="468">
          <cell r="U468">
            <v>40338</v>
          </cell>
          <cell r="Z468">
            <v>40343</v>
          </cell>
        </row>
        <row r="469">
          <cell r="U469">
            <v>40339</v>
          </cell>
          <cell r="Z469">
            <v>40344</v>
          </cell>
        </row>
        <row r="470">
          <cell r="U470">
            <v>40340</v>
          </cell>
          <cell r="Z470">
            <v>40345</v>
          </cell>
        </row>
        <row r="471">
          <cell r="U471">
            <v>40343</v>
          </cell>
          <cell r="Z471">
            <v>40346</v>
          </cell>
        </row>
        <row r="472">
          <cell r="U472">
            <v>40344</v>
          </cell>
          <cell r="Z472">
            <v>40347</v>
          </cell>
        </row>
        <row r="473">
          <cell r="U473">
            <v>40345</v>
          </cell>
          <cell r="Z473">
            <v>40350</v>
          </cell>
        </row>
        <row r="474">
          <cell r="U474">
            <v>40346</v>
          </cell>
          <cell r="Z474">
            <v>40351</v>
          </cell>
        </row>
        <row r="475">
          <cell r="U475">
            <v>40347</v>
          </cell>
          <cell r="Z475">
            <v>40352</v>
          </cell>
        </row>
        <row r="476">
          <cell r="U476">
            <v>40350</v>
          </cell>
          <cell r="Z476">
            <v>40353</v>
          </cell>
        </row>
        <row r="477">
          <cell r="U477">
            <v>40351</v>
          </cell>
          <cell r="Z477">
            <v>40354</v>
          </cell>
        </row>
        <row r="478">
          <cell r="U478">
            <v>40352</v>
          </cell>
          <cell r="Z478">
            <v>40357</v>
          </cell>
        </row>
        <row r="479">
          <cell r="U479">
            <v>40353</v>
          </cell>
          <cell r="Z479">
            <v>40358</v>
          </cell>
        </row>
        <row r="480">
          <cell r="U480">
            <v>40354</v>
          </cell>
          <cell r="Z480">
            <v>40359</v>
          </cell>
        </row>
        <row r="481">
          <cell r="U481">
            <v>40357</v>
          </cell>
          <cell r="Z481">
            <v>40360</v>
          </cell>
        </row>
        <row r="482">
          <cell r="U482">
            <v>40358</v>
          </cell>
          <cell r="Z482">
            <v>40361</v>
          </cell>
        </row>
        <row r="483">
          <cell r="U483">
            <v>40359</v>
          </cell>
          <cell r="Z483">
            <v>40365</v>
          </cell>
        </row>
        <row r="484">
          <cell r="U484">
            <v>40360</v>
          </cell>
          <cell r="Z484">
            <v>40366</v>
          </cell>
        </row>
        <row r="485">
          <cell r="U485">
            <v>40361</v>
          </cell>
          <cell r="Z485">
            <v>40367</v>
          </cell>
        </row>
        <row r="486">
          <cell r="U486">
            <v>40364</v>
          </cell>
          <cell r="Z486">
            <v>40368</v>
          </cell>
        </row>
        <row r="487">
          <cell r="U487">
            <v>40365</v>
          </cell>
          <cell r="Z487">
            <v>40371</v>
          </cell>
        </row>
        <row r="488">
          <cell r="U488">
            <v>40366</v>
          </cell>
          <cell r="Z488">
            <v>40372</v>
          </cell>
        </row>
        <row r="489">
          <cell r="U489">
            <v>40367</v>
          </cell>
          <cell r="Z489">
            <v>40373</v>
          </cell>
        </row>
        <row r="490">
          <cell r="U490">
            <v>40368</v>
          </cell>
          <cell r="Z490">
            <v>40374</v>
          </cell>
        </row>
        <row r="491">
          <cell r="U491">
            <v>40371</v>
          </cell>
          <cell r="Z491">
            <v>40375</v>
          </cell>
        </row>
        <row r="492">
          <cell r="U492">
            <v>40372</v>
          </cell>
          <cell r="Z492">
            <v>40378</v>
          </cell>
        </row>
        <row r="493">
          <cell r="U493">
            <v>40373</v>
          </cell>
          <cell r="Z493">
            <v>40379</v>
          </cell>
        </row>
        <row r="494">
          <cell r="U494">
            <v>40374</v>
          </cell>
          <cell r="Z494">
            <v>40380</v>
          </cell>
        </row>
        <row r="495">
          <cell r="U495">
            <v>40375</v>
          </cell>
          <cell r="Z495">
            <v>40381</v>
          </cell>
        </row>
        <row r="496">
          <cell r="U496">
            <v>40378</v>
          </cell>
          <cell r="Z496">
            <v>40382</v>
          </cell>
        </row>
        <row r="497">
          <cell r="U497">
            <v>40379</v>
          </cell>
          <cell r="Z497">
            <v>40385</v>
          </cell>
        </row>
        <row r="498">
          <cell r="U498">
            <v>40380</v>
          </cell>
          <cell r="Z498">
            <v>40386</v>
          </cell>
        </row>
        <row r="499">
          <cell r="U499">
            <v>40381</v>
          </cell>
          <cell r="Z499">
            <v>40387</v>
          </cell>
        </row>
        <row r="500">
          <cell r="U500">
            <v>40382</v>
          </cell>
          <cell r="Z500">
            <v>40388</v>
          </cell>
        </row>
        <row r="501">
          <cell r="U501">
            <v>40385</v>
          </cell>
          <cell r="Z501">
            <v>40389</v>
          </cell>
        </row>
        <row r="502">
          <cell r="U502">
            <v>40386</v>
          </cell>
          <cell r="Z502">
            <v>40392</v>
          </cell>
        </row>
        <row r="503">
          <cell r="U503">
            <v>40387</v>
          </cell>
          <cell r="Z503">
            <v>40393</v>
          </cell>
        </row>
        <row r="504">
          <cell r="U504">
            <v>40388</v>
          </cell>
          <cell r="Z504">
            <v>40394</v>
          </cell>
        </row>
        <row r="505">
          <cell r="U505">
            <v>40389</v>
          </cell>
          <cell r="Z505">
            <v>40395</v>
          </cell>
        </row>
        <row r="506">
          <cell r="U506">
            <v>40392</v>
          </cell>
          <cell r="Z506">
            <v>40396</v>
          </cell>
        </row>
        <row r="507">
          <cell r="U507">
            <v>40393</v>
          </cell>
          <cell r="Z507">
            <v>40399</v>
          </cell>
        </row>
        <row r="508">
          <cell r="U508">
            <v>40394</v>
          </cell>
          <cell r="Z508">
            <v>40400</v>
          </cell>
        </row>
        <row r="509">
          <cell r="U509">
            <v>40395</v>
          </cell>
          <cell r="Z509">
            <v>40401</v>
          </cell>
        </row>
        <row r="510">
          <cell r="U510">
            <v>40396</v>
          </cell>
          <cell r="Z510">
            <v>40402</v>
          </cell>
        </row>
        <row r="511">
          <cell r="U511">
            <v>40399</v>
          </cell>
          <cell r="Z511">
            <v>40403</v>
          </cell>
        </row>
        <row r="512">
          <cell r="U512">
            <v>40400</v>
          </cell>
          <cell r="Z512">
            <v>40406</v>
          </cell>
        </row>
        <row r="513">
          <cell r="U513">
            <v>40401</v>
          </cell>
          <cell r="Z513">
            <v>40407</v>
          </cell>
        </row>
        <row r="514">
          <cell r="U514">
            <v>40402</v>
          </cell>
          <cell r="Z514">
            <v>40408</v>
          </cell>
        </row>
        <row r="515">
          <cell r="U515">
            <v>40403</v>
          </cell>
          <cell r="Z515">
            <v>40409</v>
          </cell>
        </row>
        <row r="516">
          <cell r="U516">
            <v>40406</v>
          </cell>
          <cell r="Z516">
            <v>40410</v>
          </cell>
        </row>
        <row r="517">
          <cell r="U517">
            <v>40407</v>
          </cell>
          <cell r="Z517">
            <v>40413</v>
          </cell>
        </row>
        <row r="518">
          <cell r="U518">
            <v>40408</v>
          </cell>
          <cell r="Z518">
            <v>40414</v>
          </cell>
        </row>
        <row r="519">
          <cell r="U519">
            <v>40409</v>
          </cell>
          <cell r="Z519">
            <v>40415</v>
          </cell>
        </row>
        <row r="520">
          <cell r="U520">
            <v>40410</v>
          </cell>
          <cell r="Z520">
            <v>40416</v>
          </cell>
        </row>
        <row r="521">
          <cell r="U521">
            <v>40413</v>
          </cell>
          <cell r="Z521">
            <v>40417</v>
          </cell>
        </row>
        <row r="522">
          <cell r="U522">
            <v>40414</v>
          </cell>
          <cell r="Z522">
            <v>40420</v>
          </cell>
        </row>
        <row r="523">
          <cell r="U523">
            <v>40415</v>
          </cell>
          <cell r="Z523">
            <v>40421</v>
          </cell>
        </row>
        <row r="524">
          <cell r="U524">
            <v>40416</v>
          </cell>
          <cell r="Z524">
            <v>40422</v>
          </cell>
        </row>
        <row r="525">
          <cell r="U525">
            <v>40417</v>
          </cell>
          <cell r="Z525">
            <v>40423</v>
          </cell>
        </row>
        <row r="526">
          <cell r="U526">
            <v>40420</v>
          </cell>
          <cell r="Z526">
            <v>40424</v>
          </cell>
        </row>
        <row r="527">
          <cell r="U527">
            <v>40421</v>
          </cell>
          <cell r="Z527">
            <v>40428</v>
          </cell>
        </row>
        <row r="528">
          <cell r="U528">
            <v>40422</v>
          </cell>
          <cell r="Z528">
            <v>40429</v>
          </cell>
        </row>
        <row r="529">
          <cell r="U529">
            <v>40423</v>
          </cell>
          <cell r="Z529">
            <v>40430</v>
          </cell>
        </row>
        <row r="530">
          <cell r="U530">
            <v>40424</v>
          </cell>
          <cell r="Z530">
            <v>40431</v>
          </cell>
        </row>
        <row r="531">
          <cell r="U531">
            <v>40427</v>
          </cell>
          <cell r="Z531">
            <v>40434</v>
          </cell>
        </row>
        <row r="532">
          <cell r="U532">
            <v>40428</v>
          </cell>
          <cell r="Z532">
            <v>40435</v>
          </cell>
        </row>
        <row r="533">
          <cell r="U533">
            <v>40429</v>
          </cell>
          <cell r="Z533">
            <v>40436</v>
          </cell>
        </row>
        <row r="534">
          <cell r="U534">
            <v>40430</v>
          </cell>
          <cell r="Z534">
            <v>40437</v>
          </cell>
        </row>
        <row r="535">
          <cell r="U535">
            <v>40431</v>
          </cell>
          <cell r="Z535">
            <v>40438</v>
          </cell>
        </row>
        <row r="536">
          <cell r="U536">
            <v>40434</v>
          </cell>
          <cell r="Z536">
            <v>40441</v>
          </cell>
        </row>
        <row r="537">
          <cell r="U537">
            <v>40435</v>
          </cell>
          <cell r="Z537">
            <v>40442</v>
          </cell>
        </row>
        <row r="538">
          <cell r="U538">
            <v>40436</v>
          </cell>
          <cell r="Z538">
            <v>40443</v>
          </cell>
        </row>
        <row r="539">
          <cell r="U539">
            <v>40437</v>
          </cell>
          <cell r="Z539">
            <v>40444</v>
          </cell>
        </row>
        <row r="540">
          <cell r="U540">
            <v>40438</v>
          </cell>
          <cell r="Z540">
            <v>40445</v>
          </cell>
        </row>
        <row r="541">
          <cell r="U541">
            <v>40441</v>
          </cell>
          <cell r="Z541">
            <v>40448</v>
          </cell>
        </row>
        <row r="542">
          <cell r="U542">
            <v>40442</v>
          </cell>
          <cell r="Z542">
            <v>40449</v>
          </cell>
        </row>
        <row r="543">
          <cell r="U543">
            <v>40443</v>
          </cell>
          <cell r="Z543">
            <v>40450</v>
          </cell>
        </row>
        <row r="544">
          <cell r="U544">
            <v>40444</v>
          </cell>
          <cell r="Z544">
            <v>40451</v>
          </cell>
        </row>
        <row r="545">
          <cell r="U545">
            <v>40445</v>
          </cell>
          <cell r="Z545">
            <v>40452</v>
          </cell>
        </row>
        <row r="546">
          <cell r="U546">
            <v>40448</v>
          </cell>
          <cell r="Z546">
            <v>40455</v>
          </cell>
        </row>
        <row r="547">
          <cell r="U547">
            <v>40449</v>
          </cell>
          <cell r="Z547">
            <v>40456</v>
          </cell>
        </row>
        <row r="548">
          <cell r="U548">
            <v>40450</v>
          </cell>
          <cell r="Z548">
            <v>40457</v>
          </cell>
        </row>
        <row r="549">
          <cell r="U549">
            <v>40451</v>
          </cell>
          <cell r="Z549">
            <v>40458</v>
          </cell>
        </row>
        <row r="550">
          <cell r="U550">
            <v>40452</v>
          </cell>
          <cell r="Z550">
            <v>40459</v>
          </cell>
        </row>
        <row r="551">
          <cell r="U551">
            <v>40455</v>
          </cell>
          <cell r="Z551">
            <v>40462</v>
          </cell>
        </row>
        <row r="552">
          <cell r="U552">
            <v>40456</v>
          </cell>
          <cell r="Z552">
            <v>40463</v>
          </cell>
        </row>
        <row r="553">
          <cell r="U553">
            <v>40457</v>
          </cell>
          <cell r="Z553">
            <v>40464</v>
          </cell>
        </row>
        <row r="554">
          <cell r="U554">
            <v>40458</v>
          </cell>
          <cell r="Z554">
            <v>40465</v>
          </cell>
        </row>
        <row r="555">
          <cell r="U555">
            <v>40459</v>
          </cell>
          <cell r="Z555">
            <v>40466</v>
          </cell>
        </row>
        <row r="556">
          <cell r="U556">
            <v>40462</v>
          </cell>
          <cell r="Z556">
            <v>40469</v>
          </cell>
        </row>
        <row r="557">
          <cell r="U557">
            <v>40463</v>
          </cell>
          <cell r="Z557">
            <v>40470</v>
          </cell>
        </row>
        <row r="558">
          <cell r="U558">
            <v>40464</v>
          </cell>
          <cell r="Z558">
            <v>40471</v>
          </cell>
        </row>
        <row r="559">
          <cell r="U559">
            <v>40465</v>
          </cell>
          <cell r="Z559">
            <v>40472</v>
          </cell>
        </row>
        <row r="560">
          <cell r="U560">
            <v>40466</v>
          </cell>
          <cell r="Z560">
            <v>40473</v>
          </cell>
        </row>
        <row r="561">
          <cell r="U561">
            <v>40469</v>
          </cell>
          <cell r="Z561">
            <v>40476</v>
          </cell>
        </row>
        <row r="562">
          <cell r="U562">
            <v>40470</v>
          </cell>
          <cell r="Z562">
            <v>40477</v>
          </cell>
        </row>
        <row r="563">
          <cell r="U563">
            <v>40471</v>
          </cell>
          <cell r="Z563">
            <v>40478</v>
          </cell>
        </row>
        <row r="564">
          <cell r="U564">
            <v>40472</v>
          </cell>
          <cell r="Z564">
            <v>40479</v>
          </cell>
        </row>
        <row r="565">
          <cell r="U565">
            <v>40473</v>
          </cell>
          <cell r="Z565">
            <v>40480</v>
          </cell>
        </row>
        <row r="566">
          <cell r="U566">
            <v>40476</v>
          </cell>
          <cell r="Z566">
            <v>40483</v>
          </cell>
        </row>
        <row r="567">
          <cell r="U567">
            <v>40477</v>
          </cell>
          <cell r="Z567">
            <v>40484</v>
          </cell>
        </row>
        <row r="568">
          <cell r="U568">
            <v>40478</v>
          </cell>
          <cell r="Z568">
            <v>40485</v>
          </cell>
        </row>
        <row r="569">
          <cell r="U569">
            <v>40479</v>
          </cell>
          <cell r="Z569">
            <v>40486</v>
          </cell>
        </row>
        <row r="570">
          <cell r="U570">
            <v>40480</v>
          </cell>
          <cell r="Z570">
            <v>40487</v>
          </cell>
        </row>
        <row r="571">
          <cell r="U571">
            <v>40483</v>
          </cell>
          <cell r="Z571">
            <v>40490</v>
          </cell>
        </row>
        <row r="572">
          <cell r="U572">
            <v>40484</v>
          </cell>
          <cell r="Z572">
            <v>40491</v>
          </cell>
        </row>
        <row r="573">
          <cell r="U573">
            <v>40485</v>
          </cell>
          <cell r="Z573">
            <v>40492</v>
          </cell>
        </row>
        <row r="574">
          <cell r="U574">
            <v>40486</v>
          </cell>
          <cell r="Z574">
            <v>40493</v>
          </cell>
        </row>
        <row r="575">
          <cell r="U575">
            <v>40487</v>
          </cell>
          <cell r="Z575">
            <v>40494</v>
          </cell>
        </row>
        <row r="576">
          <cell r="U576">
            <v>40490</v>
          </cell>
          <cell r="Z576">
            <v>40497</v>
          </cell>
        </row>
        <row r="577">
          <cell r="U577">
            <v>40491</v>
          </cell>
          <cell r="Z577">
            <v>40498</v>
          </cell>
        </row>
        <row r="578">
          <cell r="U578">
            <v>40492</v>
          </cell>
          <cell r="Z578">
            <v>40499</v>
          </cell>
        </row>
        <row r="579">
          <cell r="U579">
            <v>40493</v>
          </cell>
          <cell r="Z579">
            <v>40500</v>
          </cell>
        </row>
        <row r="580">
          <cell r="U580">
            <v>40494</v>
          </cell>
          <cell r="Z580">
            <v>40501</v>
          </cell>
        </row>
        <row r="581">
          <cell r="U581">
            <v>40497</v>
          </cell>
          <cell r="Z581">
            <v>40504</v>
          </cell>
        </row>
        <row r="582">
          <cell r="U582">
            <v>40498</v>
          </cell>
          <cell r="Z582">
            <v>40505</v>
          </cell>
        </row>
        <row r="583">
          <cell r="U583">
            <v>40499</v>
          </cell>
          <cell r="Z583">
            <v>40506</v>
          </cell>
        </row>
        <row r="584">
          <cell r="U584">
            <v>40500</v>
          </cell>
          <cell r="Z584">
            <v>40508</v>
          </cell>
        </row>
        <row r="585">
          <cell r="U585">
            <v>40501</v>
          </cell>
          <cell r="Z585">
            <v>40511</v>
          </cell>
        </row>
        <row r="586">
          <cell r="U586">
            <v>40504</v>
          </cell>
          <cell r="Z586">
            <v>40512</v>
          </cell>
        </row>
        <row r="587">
          <cell r="U587">
            <v>40505</v>
          </cell>
          <cell r="Z587">
            <v>40513</v>
          </cell>
        </row>
        <row r="588">
          <cell r="U588">
            <v>40506</v>
          </cell>
          <cell r="Z588">
            <v>40514</v>
          </cell>
        </row>
        <row r="589">
          <cell r="U589">
            <v>40507</v>
          </cell>
          <cell r="Z589">
            <v>40515</v>
          </cell>
        </row>
        <row r="590">
          <cell r="U590">
            <v>40508</v>
          </cell>
          <cell r="Z590">
            <v>40518</v>
          </cell>
        </row>
        <row r="591">
          <cell r="U591">
            <v>40511</v>
          </cell>
          <cell r="Z591">
            <v>40519</v>
          </cell>
        </row>
        <row r="592">
          <cell r="U592">
            <v>40512</v>
          </cell>
          <cell r="Z592">
            <v>40520</v>
          </cell>
        </row>
        <row r="593">
          <cell r="U593">
            <v>40513</v>
          </cell>
          <cell r="Z593">
            <v>40521</v>
          </cell>
        </row>
        <row r="594">
          <cell r="U594">
            <v>40514</v>
          </cell>
          <cell r="Z594">
            <v>40522</v>
          </cell>
        </row>
        <row r="595">
          <cell r="U595">
            <v>40515</v>
          </cell>
          <cell r="Z595">
            <v>40525</v>
          </cell>
        </row>
        <row r="596">
          <cell r="U596">
            <v>40518</v>
          </cell>
          <cell r="Z596">
            <v>40526</v>
          </cell>
        </row>
        <row r="597">
          <cell r="U597">
            <v>40519</v>
          </cell>
          <cell r="Z597">
            <v>40527</v>
          </cell>
        </row>
        <row r="598">
          <cell r="U598">
            <v>40520</v>
          </cell>
          <cell r="Z598">
            <v>40528</v>
          </cell>
        </row>
        <row r="599">
          <cell r="U599">
            <v>40521</v>
          </cell>
          <cell r="Z599">
            <v>40529</v>
          </cell>
        </row>
        <row r="600">
          <cell r="U600">
            <v>40522</v>
          </cell>
          <cell r="Z600">
            <v>40532</v>
          </cell>
        </row>
        <row r="601">
          <cell r="U601">
            <v>40525</v>
          </cell>
          <cell r="Z601">
            <v>40533</v>
          </cell>
        </row>
        <row r="602">
          <cell r="U602">
            <v>40526</v>
          </cell>
          <cell r="Z602">
            <v>40534</v>
          </cell>
        </row>
        <row r="603">
          <cell r="U603">
            <v>40527</v>
          </cell>
          <cell r="Z603">
            <v>40535</v>
          </cell>
        </row>
        <row r="604">
          <cell r="U604">
            <v>40528</v>
          </cell>
          <cell r="Z604">
            <v>40539</v>
          </cell>
        </row>
        <row r="605">
          <cell r="U605">
            <v>40529</v>
          </cell>
          <cell r="Z605">
            <v>40540</v>
          </cell>
        </row>
        <row r="606">
          <cell r="U606">
            <v>40532</v>
          </cell>
          <cell r="Z606">
            <v>40541</v>
          </cell>
        </row>
        <row r="607">
          <cell r="U607">
            <v>40533</v>
          </cell>
          <cell r="Z607">
            <v>40542</v>
          </cell>
        </row>
        <row r="608">
          <cell r="U608">
            <v>40534</v>
          </cell>
          <cell r="Z608">
            <v>40543</v>
          </cell>
        </row>
        <row r="609">
          <cell r="U609">
            <v>40535</v>
          </cell>
          <cell r="Z609">
            <v>40546</v>
          </cell>
        </row>
        <row r="610">
          <cell r="U610">
            <v>40539</v>
          </cell>
          <cell r="Z610">
            <v>40547</v>
          </cell>
        </row>
        <row r="611">
          <cell r="U611">
            <v>40540</v>
          </cell>
          <cell r="Z611">
            <v>40548</v>
          </cell>
        </row>
        <row r="612">
          <cell r="U612">
            <v>40541</v>
          </cell>
          <cell r="Z612">
            <v>40549</v>
          </cell>
        </row>
        <row r="613">
          <cell r="U613">
            <v>40542</v>
          </cell>
          <cell r="Z613">
            <v>40550</v>
          </cell>
        </row>
        <row r="614">
          <cell r="U614">
            <v>40546</v>
          </cell>
          <cell r="Z614">
            <v>40553</v>
          </cell>
        </row>
        <row r="615">
          <cell r="U615">
            <v>40547</v>
          </cell>
          <cell r="Z615">
            <v>40554</v>
          </cell>
        </row>
        <row r="616">
          <cell r="U616">
            <v>40548</v>
          </cell>
          <cell r="Z616">
            <v>40555</v>
          </cell>
        </row>
        <row r="617">
          <cell r="U617">
            <v>40549</v>
          </cell>
          <cell r="Z617">
            <v>40556</v>
          </cell>
        </row>
        <row r="618">
          <cell r="U618">
            <v>40550</v>
          </cell>
          <cell r="Z618">
            <v>40557</v>
          </cell>
        </row>
        <row r="619">
          <cell r="U619">
            <v>40553</v>
          </cell>
          <cell r="Z619">
            <v>40561</v>
          </cell>
        </row>
        <row r="620">
          <cell r="U620">
            <v>40554</v>
          </cell>
          <cell r="Z620">
            <v>40562</v>
          </cell>
        </row>
        <row r="621">
          <cell r="U621">
            <v>40555</v>
          </cell>
          <cell r="Z621">
            <v>40563</v>
          </cell>
        </row>
        <row r="622">
          <cell r="U622">
            <v>40556</v>
          </cell>
          <cell r="Z622">
            <v>40564</v>
          </cell>
        </row>
        <row r="623">
          <cell r="U623">
            <v>40557</v>
          </cell>
          <cell r="Z623">
            <v>40567</v>
          </cell>
        </row>
        <row r="624">
          <cell r="U624">
            <v>40560</v>
          </cell>
          <cell r="Z624">
            <v>40568</v>
          </cell>
        </row>
        <row r="625">
          <cell r="U625">
            <v>40561</v>
          </cell>
          <cell r="Z625">
            <v>40569</v>
          </cell>
        </row>
        <row r="626">
          <cell r="U626">
            <v>40562</v>
          </cell>
          <cell r="Z626">
            <v>40570</v>
          </cell>
        </row>
        <row r="627">
          <cell r="U627">
            <v>40563</v>
          </cell>
          <cell r="Z627">
            <v>40571</v>
          </cell>
        </row>
        <row r="628">
          <cell r="U628">
            <v>40564</v>
          </cell>
          <cell r="Z628">
            <v>40574</v>
          </cell>
        </row>
        <row r="629">
          <cell r="U629">
            <v>40567</v>
          </cell>
          <cell r="Z629">
            <v>40575</v>
          </cell>
        </row>
        <row r="630">
          <cell r="U630">
            <v>40568</v>
          </cell>
          <cell r="Z630">
            <v>40576</v>
          </cell>
        </row>
        <row r="631">
          <cell r="U631">
            <v>40569</v>
          </cell>
          <cell r="Z631">
            <v>40577</v>
          </cell>
        </row>
        <row r="632">
          <cell r="U632">
            <v>40570</v>
          </cell>
          <cell r="Z632">
            <v>40578</v>
          </cell>
        </row>
        <row r="633">
          <cell r="U633">
            <v>40571</v>
          </cell>
          <cell r="Z633">
            <v>40581</v>
          </cell>
        </row>
        <row r="634">
          <cell r="U634">
            <v>40574</v>
          </cell>
          <cell r="Z634">
            <v>40582</v>
          </cell>
        </row>
        <row r="635">
          <cell r="U635">
            <v>40575</v>
          </cell>
          <cell r="Z635">
            <v>40583</v>
          </cell>
        </row>
        <row r="636">
          <cell r="U636">
            <v>40576</v>
          </cell>
          <cell r="Z636">
            <v>40584</v>
          </cell>
        </row>
        <row r="637">
          <cell r="U637">
            <v>40577</v>
          </cell>
          <cell r="Z637">
            <v>40585</v>
          </cell>
        </row>
        <row r="638">
          <cell r="U638">
            <v>40578</v>
          </cell>
          <cell r="Z638">
            <v>40588</v>
          </cell>
        </row>
        <row r="639">
          <cell r="U639">
            <v>40581</v>
          </cell>
          <cell r="Z639">
            <v>40589</v>
          </cell>
        </row>
        <row r="640">
          <cell r="U640">
            <v>40582</v>
          </cell>
          <cell r="Z640">
            <v>40590</v>
          </cell>
        </row>
        <row r="641">
          <cell r="U641">
            <v>40583</v>
          </cell>
          <cell r="Z641">
            <v>40591</v>
          </cell>
        </row>
        <row r="642">
          <cell r="U642">
            <v>40584</v>
          </cell>
          <cell r="Z642">
            <v>40592</v>
          </cell>
        </row>
        <row r="643">
          <cell r="U643">
            <v>40585</v>
          </cell>
          <cell r="Z643">
            <v>40596</v>
          </cell>
        </row>
        <row r="644">
          <cell r="U644">
            <v>40588</v>
          </cell>
          <cell r="Z644">
            <v>40597</v>
          </cell>
        </row>
        <row r="645">
          <cell r="U645">
            <v>40589</v>
          </cell>
          <cell r="Z645">
            <v>40598</v>
          </cell>
        </row>
        <row r="646">
          <cell r="U646">
            <v>40590</v>
          </cell>
          <cell r="Z646">
            <v>40599</v>
          </cell>
        </row>
        <row r="647">
          <cell r="U647">
            <v>40591</v>
          </cell>
          <cell r="Z647">
            <v>40602</v>
          </cell>
        </row>
        <row r="648">
          <cell r="U648">
            <v>40592</v>
          </cell>
          <cell r="Z648">
            <v>40603</v>
          </cell>
        </row>
        <row r="649">
          <cell r="U649">
            <v>40595</v>
          </cell>
          <cell r="Z649">
            <v>40604</v>
          </cell>
        </row>
        <row r="650">
          <cell r="U650">
            <v>40596</v>
          </cell>
          <cell r="Z650">
            <v>40605</v>
          </cell>
        </row>
        <row r="651">
          <cell r="U651">
            <v>40597</v>
          </cell>
          <cell r="Z651">
            <v>40606</v>
          </cell>
        </row>
        <row r="652">
          <cell r="U652">
            <v>40598</v>
          </cell>
          <cell r="Z652">
            <v>40609</v>
          </cell>
        </row>
        <row r="653">
          <cell r="U653">
            <v>40599</v>
          </cell>
          <cell r="Z653">
            <v>40610</v>
          </cell>
        </row>
        <row r="654">
          <cell r="U654">
            <v>40602</v>
          </cell>
          <cell r="Z654">
            <v>40611</v>
          </cell>
        </row>
        <row r="655">
          <cell r="U655">
            <v>40603</v>
          </cell>
          <cell r="Z655">
            <v>40612</v>
          </cell>
        </row>
        <row r="656">
          <cell r="U656">
            <v>40604</v>
          </cell>
          <cell r="Z656">
            <v>40613</v>
          </cell>
        </row>
        <row r="657">
          <cell r="U657">
            <v>40605</v>
          </cell>
          <cell r="Z657">
            <v>40616</v>
          </cell>
        </row>
        <row r="658">
          <cell r="U658">
            <v>40606</v>
          </cell>
          <cell r="Z658">
            <v>40617</v>
          </cell>
        </row>
        <row r="659">
          <cell r="U659">
            <v>40609</v>
          </cell>
          <cell r="Z659">
            <v>40618</v>
          </cell>
        </row>
        <row r="660">
          <cell r="U660">
            <v>40610</v>
          </cell>
          <cell r="Z660">
            <v>40619</v>
          </cell>
        </row>
        <row r="661">
          <cell r="U661">
            <v>40611</v>
          </cell>
          <cell r="Z661">
            <v>40620</v>
          </cell>
        </row>
        <row r="662">
          <cell r="U662">
            <v>40612</v>
          </cell>
          <cell r="Z662">
            <v>40623</v>
          </cell>
        </row>
        <row r="663">
          <cell r="U663">
            <v>40613</v>
          </cell>
          <cell r="Z663">
            <v>40624</v>
          </cell>
        </row>
        <row r="664">
          <cell r="U664">
            <v>40616</v>
          </cell>
          <cell r="Z664">
            <v>40625</v>
          </cell>
        </row>
        <row r="665">
          <cell r="U665">
            <v>40617</v>
          </cell>
          <cell r="Z665">
            <v>40626</v>
          </cell>
        </row>
        <row r="666">
          <cell r="U666">
            <v>40618</v>
          </cell>
          <cell r="Z666">
            <v>40627</v>
          </cell>
        </row>
        <row r="667">
          <cell r="U667">
            <v>40619</v>
          </cell>
          <cell r="Z667">
            <v>40630</v>
          </cell>
        </row>
        <row r="668">
          <cell r="U668">
            <v>40620</v>
          </cell>
          <cell r="Z668">
            <v>40631</v>
          </cell>
        </row>
        <row r="669">
          <cell r="U669">
            <v>40623</v>
          </cell>
          <cell r="Z669">
            <v>40632</v>
          </cell>
        </row>
        <row r="670">
          <cell r="U670">
            <v>40624</v>
          </cell>
          <cell r="Z670">
            <v>40633</v>
          </cell>
        </row>
        <row r="671">
          <cell r="U671">
            <v>40625</v>
          </cell>
          <cell r="Z671">
            <v>40634</v>
          </cell>
        </row>
        <row r="672">
          <cell r="U672">
            <v>40626</v>
          </cell>
          <cell r="Z672">
            <v>40637</v>
          </cell>
        </row>
        <row r="673">
          <cell r="U673">
            <v>40627</v>
          </cell>
          <cell r="Z673">
            <v>40638</v>
          </cell>
        </row>
        <row r="674">
          <cell r="U674">
            <v>40630</v>
          </cell>
          <cell r="Z674">
            <v>40639</v>
          </cell>
        </row>
        <row r="675">
          <cell r="U675">
            <v>40631</v>
          </cell>
          <cell r="Z675">
            <v>40640</v>
          </cell>
        </row>
        <row r="676">
          <cell r="U676">
            <v>40632</v>
          </cell>
          <cell r="Z676">
            <v>40641</v>
          </cell>
        </row>
        <row r="677">
          <cell r="U677">
            <v>40633</v>
          </cell>
          <cell r="Z677">
            <v>40644</v>
          </cell>
        </row>
        <row r="678">
          <cell r="U678">
            <v>40634</v>
          </cell>
          <cell r="Z678">
            <v>40645</v>
          </cell>
        </row>
        <row r="679">
          <cell r="U679">
            <v>40637</v>
          </cell>
          <cell r="Z679">
            <v>40646</v>
          </cell>
        </row>
        <row r="680">
          <cell r="U680">
            <v>40638</v>
          </cell>
          <cell r="Z680">
            <v>40647</v>
          </cell>
        </row>
        <row r="681">
          <cell r="U681">
            <v>40639</v>
          </cell>
          <cell r="Z681">
            <v>40648</v>
          </cell>
        </row>
        <row r="682">
          <cell r="U682">
            <v>40640</v>
          </cell>
          <cell r="Z682">
            <v>40651</v>
          </cell>
        </row>
        <row r="683">
          <cell r="U683">
            <v>40641</v>
          </cell>
          <cell r="Z683">
            <v>40652</v>
          </cell>
        </row>
        <row r="684">
          <cell r="U684">
            <v>40644</v>
          </cell>
          <cell r="Z684">
            <v>40653</v>
          </cell>
        </row>
        <row r="685">
          <cell r="U685">
            <v>40645</v>
          </cell>
          <cell r="Z685">
            <v>40654</v>
          </cell>
        </row>
        <row r="686">
          <cell r="U686">
            <v>40646</v>
          </cell>
          <cell r="Z686">
            <v>40658</v>
          </cell>
        </row>
        <row r="687">
          <cell r="U687">
            <v>40647</v>
          </cell>
          <cell r="Z687">
            <v>40659</v>
          </cell>
        </row>
        <row r="688">
          <cell r="U688">
            <v>40648</v>
          </cell>
          <cell r="Z688">
            <v>40660</v>
          </cell>
        </row>
        <row r="689">
          <cell r="U689">
            <v>40651</v>
          </cell>
          <cell r="Z689">
            <v>40661</v>
          </cell>
        </row>
        <row r="690">
          <cell r="U690">
            <v>40652</v>
          </cell>
          <cell r="Z690">
            <v>40662</v>
          </cell>
        </row>
        <row r="691">
          <cell r="U691">
            <v>40653</v>
          </cell>
          <cell r="Z691">
            <v>40665</v>
          </cell>
        </row>
        <row r="692">
          <cell r="U692">
            <v>40654</v>
          </cell>
          <cell r="Z692">
            <v>40666</v>
          </cell>
        </row>
        <row r="693">
          <cell r="U693">
            <v>40659</v>
          </cell>
          <cell r="Z693">
            <v>40667</v>
          </cell>
        </row>
        <row r="694">
          <cell r="U694">
            <v>40660</v>
          </cell>
          <cell r="Z694">
            <v>40668</v>
          </cell>
        </row>
        <row r="695">
          <cell r="U695">
            <v>40661</v>
          </cell>
          <cell r="Z695">
            <v>40669</v>
          </cell>
        </row>
        <row r="696">
          <cell r="U696">
            <v>40662</v>
          </cell>
          <cell r="Z696">
            <v>40672</v>
          </cell>
        </row>
        <row r="697">
          <cell r="U697">
            <v>40665</v>
          </cell>
          <cell r="Z697">
            <v>40673</v>
          </cell>
        </row>
        <row r="698">
          <cell r="U698">
            <v>40666</v>
          </cell>
          <cell r="Z698">
            <v>40674</v>
          </cell>
        </row>
        <row r="699">
          <cell r="U699">
            <v>40667</v>
          </cell>
          <cell r="Z699">
            <v>40675</v>
          </cell>
        </row>
        <row r="700">
          <cell r="U700">
            <v>40668</v>
          </cell>
          <cell r="Z700">
            <v>40676</v>
          </cell>
        </row>
        <row r="701">
          <cell r="U701">
            <v>40669</v>
          </cell>
          <cell r="Z701">
            <v>40679</v>
          </cell>
        </row>
        <row r="702">
          <cell r="U702">
            <v>40672</v>
          </cell>
          <cell r="Z702">
            <v>40680</v>
          </cell>
        </row>
        <row r="703">
          <cell r="U703">
            <v>40673</v>
          </cell>
          <cell r="Z703">
            <v>40681</v>
          </cell>
        </row>
        <row r="704">
          <cell r="U704">
            <v>40674</v>
          </cell>
          <cell r="Z704">
            <v>40682</v>
          </cell>
        </row>
        <row r="705">
          <cell r="U705">
            <v>40675</v>
          </cell>
          <cell r="Z705">
            <v>40683</v>
          </cell>
        </row>
        <row r="706">
          <cell r="U706">
            <v>40676</v>
          </cell>
          <cell r="Z706">
            <v>40686</v>
          </cell>
        </row>
        <row r="707">
          <cell r="U707">
            <v>40679</v>
          </cell>
          <cell r="Z707">
            <v>40687</v>
          </cell>
        </row>
        <row r="708">
          <cell r="U708">
            <v>40680</v>
          </cell>
          <cell r="Z708">
            <v>40688</v>
          </cell>
        </row>
        <row r="709">
          <cell r="U709">
            <v>40681</v>
          </cell>
          <cell r="Z709">
            <v>40689</v>
          </cell>
        </row>
        <row r="710">
          <cell r="U710">
            <v>40682</v>
          </cell>
          <cell r="Z710">
            <v>40690</v>
          </cell>
        </row>
        <row r="711">
          <cell r="U711">
            <v>40683</v>
          </cell>
          <cell r="Z711">
            <v>40694</v>
          </cell>
        </row>
        <row r="712">
          <cell r="U712">
            <v>40686</v>
          </cell>
          <cell r="Z712">
            <v>40695</v>
          </cell>
        </row>
        <row r="713">
          <cell r="U713">
            <v>40687</v>
          </cell>
          <cell r="Z713">
            <v>40696</v>
          </cell>
        </row>
        <row r="714">
          <cell r="U714">
            <v>40688</v>
          </cell>
          <cell r="Z714">
            <v>40697</v>
          </cell>
        </row>
        <row r="715">
          <cell r="U715">
            <v>40689</v>
          </cell>
          <cell r="Z715">
            <v>40700</v>
          </cell>
        </row>
        <row r="716">
          <cell r="U716">
            <v>40690</v>
          </cell>
          <cell r="Z716">
            <v>40701</v>
          </cell>
        </row>
        <row r="717">
          <cell r="U717">
            <v>40693</v>
          </cell>
          <cell r="Z717">
            <v>40702</v>
          </cell>
        </row>
        <row r="718">
          <cell r="U718">
            <v>40694</v>
          </cell>
          <cell r="Z718">
            <v>40703</v>
          </cell>
        </row>
        <row r="719">
          <cell r="U719">
            <v>40695</v>
          </cell>
          <cell r="Z719">
            <v>40704</v>
          </cell>
        </row>
        <row r="720">
          <cell r="U720">
            <v>40696</v>
          </cell>
          <cell r="Z720">
            <v>40707</v>
          </cell>
        </row>
        <row r="721">
          <cell r="U721">
            <v>40697</v>
          </cell>
          <cell r="Z721">
            <v>40708</v>
          </cell>
        </row>
        <row r="722">
          <cell r="U722">
            <v>40700</v>
          </cell>
          <cell r="Z722">
            <v>40709</v>
          </cell>
        </row>
        <row r="723">
          <cell r="U723">
            <v>40701</v>
          </cell>
          <cell r="Z723">
            <v>40710</v>
          </cell>
        </row>
        <row r="724">
          <cell r="U724">
            <v>40702</v>
          </cell>
          <cell r="Z724">
            <v>40711</v>
          </cell>
        </row>
        <row r="725">
          <cell r="U725">
            <v>40703</v>
          </cell>
          <cell r="Z725">
            <v>40714</v>
          </cell>
        </row>
        <row r="726">
          <cell r="U726">
            <v>40704</v>
          </cell>
          <cell r="Z726">
            <v>40715</v>
          </cell>
        </row>
        <row r="727">
          <cell r="U727">
            <v>40707</v>
          </cell>
          <cell r="Z727">
            <v>40716</v>
          </cell>
        </row>
        <row r="728">
          <cell r="U728">
            <v>40708</v>
          </cell>
          <cell r="Z728">
            <v>40717</v>
          </cell>
        </row>
        <row r="729">
          <cell r="U729">
            <v>40709</v>
          </cell>
          <cell r="Z729">
            <v>40718</v>
          </cell>
        </row>
        <row r="730">
          <cell r="U730">
            <v>40710</v>
          </cell>
          <cell r="Z730">
            <v>40721</v>
          </cell>
        </row>
        <row r="731">
          <cell r="U731">
            <v>40711</v>
          </cell>
          <cell r="Z731">
            <v>40722</v>
          </cell>
        </row>
        <row r="732">
          <cell r="U732">
            <v>40714</v>
          </cell>
          <cell r="Z732">
            <v>40723</v>
          </cell>
        </row>
        <row r="733">
          <cell r="U733">
            <v>40715</v>
          </cell>
          <cell r="Z733">
            <v>40724</v>
          </cell>
        </row>
        <row r="734">
          <cell r="U734">
            <v>40716</v>
          </cell>
          <cell r="Z734">
            <v>40725</v>
          </cell>
        </row>
        <row r="735">
          <cell r="U735">
            <v>40717</v>
          </cell>
          <cell r="Z735">
            <v>40729</v>
          </cell>
        </row>
        <row r="736">
          <cell r="U736">
            <v>40718</v>
          </cell>
          <cell r="Z736">
            <v>40730</v>
          </cell>
        </row>
        <row r="737">
          <cell r="U737">
            <v>40721</v>
          </cell>
          <cell r="Z737">
            <v>40731</v>
          </cell>
        </row>
        <row r="738">
          <cell r="U738">
            <v>40722</v>
          </cell>
          <cell r="Z738">
            <v>40732</v>
          </cell>
        </row>
        <row r="739">
          <cell r="U739">
            <v>40723</v>
          </cell>
          <cell r="Z739">
            <v>40735</v>
          </cell>
        </row>
        <row r="740">
          <cell r="U740">
            <v>40724</v>
          </cell>
          <cell r="Z740">
            <v>40736</v>
          </cell>
        </row>
        <row r="741">
          <cell r="U741">
            <v>40725</v>
          </cell>
          <cell r="Z741">
            <v>40737</v>
          </cell>
        </row>
        <row r="742">
          <cell r="U742">
            <v>40728</v>
          </cell>
          <cell r="Z742">
            <v>40738</v>
          </cell>
        </row>
        <row r="743">
          <cell r="U743">
            <v>40729</v>
          </cell>
          <cell r="Z743">
            <v>40739</v>
          </cell>
        </row>
        <row r="744">
          <cell r="U744">
            <v>40730</v>
          </cell>
          <cell r="Z744">
            <v>40742</v>
          </cell>
        </row>
        <row r="745">
          <cell r="U745">
            <v>40731</v>
          </cell>
          <cell r="Z745">
            <v>40743</v>
          </cell>
        </row>
        <row r="746">
          <cell r="U746">
            <v>40732</v>
          </cell>
          <cell r="Z746">
            <v>40744</v>
          </cell>
        </row>
        <row r="747">
          <cell r="U747">
            <v>40735</v>
          </cell>
          <cell r="Z747">
            <v>40745</v>
          </cell>
        </row>
        <row r="748">
          <cell r="U748">
            <v>40736</v>
          </cell>
          <cell r="Z748">
            <v>40746</v>
          </cell>
        </row>
        <row r="749">
          <cell r="U749">
            <v>40737</v>
          </cell>
          <cell r="Z749">
            <v>40749</v>
          </cell>
        </row>
        <row r="750">
          <cell r="U750">
            <v>40738</v>
          </cell>
          <cell r="Z750">
            <v>40750</v>
          </cell>
        </row>
        <row r="751">
          <cell r="U751">
            <v>40739</v>
          </cell>
          <cell r="Z751">
            <v>40751</v>
          </cell>
        </row>
        <row r="752">
          <cell r="U752">
            <v>40742</v>
          </cell>
          <cell r="Z752">
            <v>40752</v>
          </cell>
        </row>
        <row r="753">
          <cell r="U753">
            <v>40743</v>
          </cell>
          <cell r="Z753">
            <v>40753</v>
          </cell>
        </row>
        <row r="754">
          <cell r="U754">
            <v>40744</v>
          </cell>
          <cell r="Z754">
            <v>40756</v>
          </cell>
        </row>
        <row r="755">
          <cell r="U755">
            <v>40745</v>
          </cell>
          <cell r="Z755">
            <v>40757</v>
          </cell>
        </row>
        <row r="756">
          <cell r="U756">
            <v>40746</v>
          </cell>
          <cell r="Z756">
            <v>40758</v>
          </cell>
        </row>
        <row r="757">
          <cell r="U757">
            <v>40749</v>
          </cell>
          <cell r="Z757">
            <v>40759</v>
          </cell>
        </row>
        <row r="758">
          <cell r="U758">
            <v>40750</v>
          </cell>
          <cell r="Z758">
            <v>40760</v>
          </cell>
        </row>
        <row r="759">
          <cell r="U759">
            <v>40751</v>
          </cell>
          <cell r="Z759">
            <v>40763</v>
          </cell>
        </row>
        <row r="760">
          <cell r="U760">
            <v>40752</v>
          </cell>
          <cell r="Z760">
            <v>40764</v>
          </cell>
        </row>
        <row r="761">
          <cell r="U761">
            <v>40753</v>
          </cell>
          <cell r="Z761">
            <v>40765</v>
          </cell>
        </row>
        <row r="762">
          <cell r="U762">
            <v>40756</v>
          </cell>
          <cell r="Z762">
            <v>40766</v>
          </cell>
        </row>
        <row r="763">
          <cell r="U763">
            <v>40757</v>
          </cell>
          <cell r="Z763">
            <v>40767</v>
          </cell>
        </row>
        <row r="764">
          <cell r="U764">
            <v>40758</v>
          </cell>
          <cell r="Z764">
            <v>40770</v>
          </cell>
        </row>
        <row r="765">
          <cell r="U765">
            <v>40759</v>
          </cell>
          <cell r="Z765">
            <v>40771</v>
          </cell>
        </row>
        <row r="766">
          <cell r="U766">
            <v>40760</v>
          </cell>
          <cell r="Z766">
            <v>40772</v>
          </cell>
        </row>
        <row r="767">
          <cell r="U767">
            <v>40763</v>
          </cell>
          <cell r="Z767">
            <v>40773</v>
          </cell>
        </row>
        <row r="768">
          <cell r="U768">
            <v>40764</v>
          </cell>
          <cell r="Z768">
            <v>40774</v>
          </cell>
        </row>
        <row r="769">
          <cell r="U769">
            <v>40765</v>
          </cell>
          <cell r="Z769">
            <v>40777</v>
          </cell>
        </row>
        <row r="770">
          <cell r="U770">
            <v>40766</v>
          </cell>
          <cell r="Z770">
            <v>40778</v>
          </cell>
        </row>
        <row r="771">
          <cell r="U771">
            <v>40767</v>
          </cell>
          <cell r="Z771">
            <v>40779</v>
          </cell>
        </row>
        <row r="772">
          <cell r="U772">
            <v>40770</v>
          </cell>
          <cell r="Z772">
            <v>40780</v>
          </cell>
        </row>
        <row r="773">
          <cell r="U773">
            <v>40771</v>
          </cell>
          <cell r="Z773">
            <v>40781</v>
          </cell>
        </row>
        <row r="774">
          <cell r="U774">
            <v>40772</v>
          </cell>
          <cell r="Z774">
            <v>40784</v>
          </cell>
        </row>
        <row r="775">
          <cell r="U775">
            <v>40773</v>
          </cell>
          <cell r="Z775">
            <v>40785</v>
          </cell>
        </row>
        <row r="776">
          <cell r="U776">
            <v>40774</v>
          </cell>
          <cell r="Z776">
            <v>40786</v>
          </cell>
        </row>
        <row r="777">
          <cell r="U777">
            <v>40777</v>
          </cell>
          <cell r="Z777">
            <v>40787</v>
          </cell>
        </row>
        <row r="778">
          <cell r="U778">
            <v>40778</v>
          </cell>
          <cell r="Z778">
            <v>40788</v>
          </cell>
        </row>
        <row r="779">
          <cell r="U779">
            <v>40779</v>
          </cell>
          <cell r="Z779">
            <v>40792</v>
          </cell>
        </row>
        <row r="780">
          <cell r="U780">
            <v>40780</v>
          </cell>
          <cell r="Z780">
            <v>40793</v>
          </cell>
        </row>
        <row r="781">
          <cell r="U781">
            <v>40781</v>
          </cell>
          <cell r="Z781">
            <v>40794</v>
          </cell>
        </row>
        <row r="782">
          <cell r="U782">
            <v>40784</v>
          </cell>
          <cell r="Z782">
            <v>40795</v>
          </cell>
        </row>
        <row r="783">
          <cell r="U783">
            <v>40785</v>
          </cell>
          <cell r="Z783">
            <v>40798</v>
          </cell>
        </row>
        <row r="784">
          <cell r="U784">
            <v>40786</v>
          </cell>
          <cell r="Z784">
            <v>40799</v>
          </cell>
        </row>
        <row r="785">
          <cell r="U785">
            <v>40787</v>
          </cell>
          <cell r="Z785">
            <v>40800</v>
          </cell>
        </row>
        <row r="786">
          <cell r="U786">
            <v>40788</v>
          </cell>
          <cell r="Z786">
            <v>40801</v>
          </cell>
        </row>
        <row r="787">
          <cell r="U787">
            <v>40791</v>
          </cell>
          <cell r="Z787">
            <v>40802</v>
          </cell>
        </row>
        <row r="788">
          <cell r="U788">
            <v>40792</v>
          </cell>
          <cell r="Z788">
            <v>40805</v>
          </cell>
        </row>
        <row r="789">
          <cell r="U789">
            <v>40793</v>
          </cell>
          <cell r="Z789">
            <v>40806</v>
          </cell>
        </row>
        <row r="790">
          <cell r="U790">
            <v>40794</v>
          </cell>
          <cell r="Z790">
            <v>40807</v>
          </cell>
        </row>
        <row r="791">
          <cell r="U791">
            <v>40795</v>
          </cell>
          <cell r="Z791">
            <v>40808</v>
          </cell>
        </row>
        <row r="792">
          <cell r="U792">
            <v>40798</v>
          </cell>
          <cell r="Z792">
            <v>40809</v>
          </cell>
        </row>
        <row r="793">
          <cell r="U793">
            <v>40799</v>
          </cell>
          <cell r="Z793">
            <v>40812</v>
          </cell>
        </row>
        <row r="794">
          <cell r="U794">
            <v>40800</v>
          </cell>
          <cell r="Z794">
            <v>40813</v>
          </cell>
        </row>
        <row r="795">
          <cell r="U795">
            <v>40801</v>
          </cell>
          <cell r="Z795">
            <v>40814</v>
          </cell>
        </row>
        <row r="796">
          <cell r="U796">
            <v>40802</v>
          </cell>
          <cell r="Z796">
            <v>40815</v>
          </cell>
        </row>
        <row r="797">
          <cell r="U797">
            <v>40805</v>
          </cell>
          <cell r="Z797">
            <v>40816</v>
          </cell>
        </row>
        <row r="798">
          <cell r="U798">
            <v>40806</v>
          </cell>
          <cell r="Z798">
            <v>40819</v>
          </cell>
        </row>
        <row r="799">
          <cell r="U799">
            <v>40807</v>
          </cell>
          <cell r="Z799">
            <v>40820</v>
          </cell>
        </row>
        <row r="800">
          <cell r="U800">
            <v>40808</v>
          </cell>
          <cell r="Z800">
            <v>40821</v>
          </cell>
        </row>
        <row r="801">
          <cell r="U801">
            <v>40809</v>
          </cell>
          <cell r="Z801">
            <v>40822</v>
          </cell>
        </row>
        <row r="802">
          <cell r="U802">
            <v>40812</v>
          </cell>
          <cell r="Z802">
            <v>40823</v>
          </cell>
        </row>
        <row r="803">
          <cell r="U803">
            <v>40813</v>
          </cell>
          <cell r="Z803">
            <v>40826</v>
          </cell>
        </row>
        <row r="804">
          <cell r="U804">
            <v>40814</v>
          </cell>
          <cell r="Z804">
            <v>40827</v>
          </cell>
        </row>
        <row r="805">
          <cell r="U805">
            <v>40815</v>
          </cell>
          <cell r="Z805">
            <v>40828</v>
          </cell>
        </row>
        <row r="806">
          <cell r="U806">
            <v>40816</v>
          </cell>
          <cell r="Z806">
            <v>40829</v>
          </cell>
        </row>
        <row r="807">
          <cell r="U807">
            <v>40819</v>
          </cell>
          <cell r="Z807">
            <v>40830</v>
          </cell>
        </row>
        <row r="808">
          <cell r="U808">
            <v>40820</v>
          </cell>
          <cell r="Z808">
            <v>40833</v>
          </cell>
        </row>
        <row r="809">
          <cell r="U809">
            <v>40821</v>
          </cell>
          <cell r="Z809">
            <v>40834</v>
          </cell>
        </row>
        <row r="810">
          <cell r="U810">
            <v>40822</v>
          </cell>
          <cell r="Z810">
            <v>40835</v>
          </cell>
        </row>
        <row r="811">
          <cell r="U811">
            <v>40823</v>
          </cell>
          <cell r="Z811">
            <v>40836</v>
          </cell>
        </row>
        <row r="812">
          <cell r="U812">
            <v>40826</v>
          </cell>
          <cell r="Z812">
            <v>40837</v>
          </cell>
        </row>
        <row r="813">
          <cell r="U813">
            <v>40827</v>
          </cell>
          <cell r="Z813">
            <v>40840</v>
          </cell>
        </row>
        <row r="814">
          <cell r="U814">
            <v>40828</v>
          </cell>
          <cell r="Z814">
            <v>40841</v>
          </cell>
        </row>
        <row r="815">
          <cell r="U815">
            <v>40829</v>
          </cell>
          <cell r="Z815">
            <v>40842</v>
          </cell>
        </row>
        <row r="816">
          <cell r="U816">
            <v>40830</v>
          </cell>
          <cell r="Z816">
            <v>40843</v>
          </cell>
        </row>
        <row r="817">
          <cell r="U817">
            <v>40833</v>
          </cell>
          <cell r="Z817">
            <v>40844</v>
          </cell>
        </row>
        <row r="818">
          <cell r="U818">
            <v>40834</v>
          </cell>
          <cell r="Z818">
            <v>40847</v>
          </cell>
        </row>
        <row r="819">
          <cell r="U819">
            <v>40835</v>
          </cell>
          <cell r="Z819">
            <v>40848</v>
          </cell>
        </row>
        <row r="820">
          <cell r="U820">
            <v>40836</v>
          </cell>
          <cell r="Z820">
            <v>40849</v>
          </cell>
        </row>
        <row r="821">
          <cell r="U821">
            <v>40837</v>
          </cell>
          <cell r="Z821">
            <v>40850</v>
          </cell>
        </row>
        <row r="822">
          <cell r="U822">
            <v>40840</v>
          </cell>
          <cell r="Z822">
            <v>40851</v>
          </cell>
        </row>
        <row r="823">
          <cell r="U823">
            <v>40841</v>
          </cell>
          <cell r="Z823">
            <v>40854</v>
          </cell>
        </row>
        <row r="824">
          <cell r="U824">
            <v>40842</v>
          </cell>
          <cell r="Z824">
            <v>40855</v>
          </cell>
        </row>
        <row r="825">
          <cell r="U825">
            <v>40843</v>
          </cell>
          <cell r="Z825">
            <v>40856</v>
          </cell>
        </row>
        <row r="826">
          <cell r="U826">
            <v>40844</v>
          </cell>
          <cell r="Z826">
            <v>40857</v>
          </cell>
        </row>
        <row r="827">
          <cell r="U827">
            <v>40847</v>
          </cell>
          <cell r="Z827">
            <v>40858</v>
          </cell>
        </row>
        <row r="828">
          <cell r="U828">
            <v>40848</v>
          </cell>
          <cell r="Z828">
            <v>40861</v>
          </cell>
        </row>
        <row r="829">
          <cell r="U829">
            <v>40849</v>
          </cell>
          <cell r="Z829">
            <v>40862</v>
          </cell>
        </row>
        <row r="830">
          <cell r="U830">
            <v>40850</v>
          </cell>
          <cell r="Z830">
            <v>40863</v>
          </cell>
        </row>
        <row r="831">
          <cell r="U831">
            <v>40851</v>
          </cell>
          <cell r="Z831">
            <v>40864</v>
          </cell>
        </row>
        <row r="832">
          <cell r="U832">
            <v>40854</v>
          </cell>
          <cell r="Z832">
            <v>40865</v>
          </cell>
        </row>
        <row r="833">
          <cell r="U833">
            <v>40855</v>
          </cell>
          <cell r="Z833">
            <v>40868</v>
          </cell>
        </row>
        <row r="834">
          <cell r="U834">
            <v>40856</v>
          </cell>
          <cell r="Z834">
            <v>40869</v>
          </cell>
        </row>
        <row r="835">
          <cell r="U835">
            <v>40857</v>
          </cell>
          <cell r="Z835">
            <v>40870</v>
          </cell>
        </row>
        <row r="836">
          <cell r="U836">
            <v>40858</v>
          </cell>
          <cell r="Z836">
            <v>40872</v>
          </cell>
        </row>
        <row r="837">
          <cell r="U837">
            <v>40861</v>
          </cell>
          <cell r="Z837">
            <v>40875</v>
          </cell>
        </row>
        <row r="838">
          <cell r="U838">
            <v>40862</v>
          </cell>
          <cell r="Z838">
            <v>40876</v>
          </cell>
        </row>
        <row r="839">
          <cell r="U839">
            <v>40863</v>
          </cell>
          <cell r="Z839">
            <v>40877</v>
          </cell>
        </row>
        <row r="840">
          <cell r="U840">
            <v>40864</v>
          </cell>
          <cell r="Z840">
            <v>40878</v>
          </cell>
        </row>
        <row r="841">
          <cell r="U841">
            <v>40865</v>
          </cell>
          <cell r="Z841">
            <v>40879</v>
          </cell>
        </row>
        <row r="842">
          <cell r="U842">
            <v>40868</v>
          </cell>
          <cell r="Z842">
            <v>40882</v>
          </cell>
        </row>
        <row r="843">
          <cell r="U843">
            <v>40869</v>
          </cell>
          <cell r="Z843">
            <v>40883</v>
          </cell>
        </row>
        <row r="844">
          <cell r="U844">
            <v>40870</v>
          </cell>
          <cell r="Z844">
            <v>40884</v>
          </cell>
        </row>
        <row r="845">
          <cell r="U845">
            <v>40871</v>
          </cell>
          <cell r="Z845">
            <v>40885</v>
          </cell>
        </row>
        <row r="846">
          <cell r="U846">
            <v>40872</v>
          </cell>
          <cell r="Z846">
            <v>40886</v>
          </cell>
        </row>
        <row r="847">
          <cell r="U847">
            <v>40875</v>
          </cell>
          <cell r="Z847">
            <v>40889</v>
          </cell>
        </row>
        <row r="848">
          <cell r="U848">
            <v>40876</v>
          </cell>
          <cell r="Z848">
            <v>40890</v>
          </cell>
        </row>
        <row r="849">
          <cell r="U849">
            <v>40877</v>
          </cell>
          <cell r="Z849">
            <v>40891</v>
          </cell>
        </row>
        <row r="850">
          <cell r="U850">
            <v>40878</v>
          </cell>
          <cell r="Z850">
            <v>40892</v>
          </cell>
        </row>
        <row r="851">
          <cell r="U851">
            <v>40879</v>
          </cell>
          <cell r="Z851">
            <v>40893</v>
          </cell>
        </row>
        <row r="852">
          <cell r="U852">
            <v>40882</v>
          </cell>
          <cell r="Z852">
            <v>40896</v>
          </cell>
        </row>
        <row r="853">
          <cell r="U853">
            <v>40883</v>
          </cell>
          <cell r="Z853">
            <v>40897</v>
          </cell>
        </row>
        <row r="854">
          <cell r="U854">
            <v>40884</v>
          </cell>
          <cell r="Z854">
            <v>40898</v>
          </cell>
        </row>
        <row r="855">
          <cell r="U855">
            <v>40885</v>
          </cell>
          <cell r="Z855">
            <v>40899</v>
          </cell>
        </row>
        <row r="856">
          <cell r="U856">
            <v>40886</v>
          </cell>
          <cell r="Z856">
            <v>40900</v>
          </cell>
        </row>
        <row r="857">
          <cell r="U857">
            <v>40889</v>
          </cell>
          <cell r="Z857">
            <v>40904</v>
          </cell>
        </row>
        <row r="858">
          <cell r="U858">
            <v>40890</v>
          </cell>
          <cell r="Z858">
            <v>40905</v>
          </cell>
        </row>
        <row r="859">
          <cell r="U859">
            <v>40891</v>
          </cell>
          <cell r="Z859">
            <v>40906</v>
          </cell>
        </row>
        <row r="860">
          <cell r="U860">
            <v>40892</v>
          </cell>
          <cell r="Z860">
            <v>40907</v>
          </cell>
        </row>
        <row r="861">
          <cell r="U861">
            <v>40893</v>
          </cell>
          <cell r="Z861">
            <v>40911</v>
          </cell>
        </row>
        <row r="862">
          <cell r="U862">
            <v>40896</v>
          </cell>
          <cell r="Z862">
            <v>40912</v>
          </cell>
        </row>
        <row r="863">
          <cell r="U863">
            <v>40897</v>
          </cell>
          <cell r="Z863">
            <v>40913</v>
          </cell>
        </row>
        <row r="864">
          <cell r="U864">
            <v>40898</v>
          </cell>
          <cell r="Z864">
            <v>40914</v>
          </cell>
        </row>
        <row r="865">
          <cell r="U865">
            <v>40899</v>
          </cell>
          <cell r="Z865">
            <v>40917</v>
          </cell>
        </row>
        <row r="866">
          <cell r="U866">
            <v>40900</v>
          </cell>
          <cell r="Z866">
            <v>40918</v>
          </cell>
        </row>
        <row r="867">
          <cell r="U867">
            <v>40904</v>
          </cell>
          <cell r="Z867">
            <v>40919</v>
          </cell>
        </row>
        <row r="868">
          <cell r="U868">
            <v>40905</v>
          </cell>
          <cell r="Z868">
            <v>40920</v>
          </cell>
        </row>
        <row r="869">
          <cell r="U869">
            <v>40906</v>
          </cell>
          <cell r="Z869">
            <v>40921</v>
          </cell>
        </row>
        <row r="870">
          <cell r="U870">
            <v>40907</v>
          </cell>
          <cell r="Z870">
            <v>40925</v>
          </cell>
        </row>
        <row r="871">
          <cell r="U871">
            <v>40910</v>
          </cell>
          <cell r="Z871">
            <v>40926</v>
          </cell>
        </row>
        <row r="872">
          <cell r="U872">
            <v>40911</v>
          </cell>
          <cell r="Z872">
            <v>40927</v>
          </cell>
        </row>
        <row r="873">
          <cell r="U873">
            <v>40912</v>
          </cell>
          <cell r="Z873">
            <v>40928</v>
          </cell>
        </row>
        <row r="874">
          <cell r="U874">
            <v>40913</v>
          </cell>
          <cell r="Z874">
            <v>40931</v>
          </cell>
        </row>
        <row r="875">
          <cell r="U875">
            <v>40914</v>
          </cell>
          <cell r="Z875">
            <v>40932</v>
          </cell>
        </row>
        <row r="876">
          <cell r="U876">
            <v>40917</v>
          </cell>
          <cell r="Z876">
            <v>40933</v>
          </cell>
        </row>
        <row r="877">
          <cell r="U877">
            <v>40918</v>
          </cell>
          <cell r="Z877">
            <v>40934</v>
          </cell>
        </row>
        <row r="878">
          <cell r="U878">
            <v>40919</v>
          </cell>
          <cell r="Z878">
            <v>40935</v>
          </cell>
        </row>
        <row r="879">
          <cell r="U879">
            <v>40920</v>
          </cell>
          <cell r="Z879">
            <v>40938</v>
          </cell>
        </row>
        <row r="880">
          <cell r="U880">
            <v>40921</v>
          </cell>
          <cell r="Z880">
            <v>40939</v>
          </cell>
        </row>
        <row r="881">
          <cell r="U881">
            <v>40924</v>
          </cell>
          <cell r="Z881">
            <v>40940</v>
          </cell>
        </row>
        <row r="882">
          <cell r="U882">
            <v>40925</v>
          </cell>
          <cell r="Z882">
            <v>40941</v>
          </cell>
        </row>
        <row r="883">
          <cell r="U883">
            <v>40926</v>
          </cell>
          <cell r="Z883">
            <v>40942</v>
          </cell>
        </row>
        <row r="884">
          <cell r="U884">
            <v>40927</v>
          </cell>
          <cell r="Z884">
            <v>40945</v>
          </cell>
        </row>
        <row r="885">
          <cell r="U885">
            <v>40928</v>
          </cell>
          <cell r="Z885">
            <v>40946</v>
          </cell>
        </row>
        <row r="886">
          <cell r="U886">
            <v>40931</v>
          </cell>
          <cell r="Z886">
            <v>40947</v>
          </cell>
        </row>
        <row r="887">
          <cell r="U887">
            <v>40932</v>
          </cell>
          <cell r="Z887">
            <v>40948</v>
          </cell>
        </row>
        <row r="888">
          <cell r="U888">
            <v>40933</v>
          </cell>
          <cell r="Z888">
            <v>40949</v>
          </cell>
        </row>
        <row r="889">
          <cell r="U889">
            <v>40934</v>
          </cell>
          <cell r="Z889">
            <v>40952</v>
          </cell>
        </row>
        <row r="890">
          <cell r="U890">
            <v>40935</v>
          </cell>
          <cell r="Z890">
            <v>40953</v>
          </cell>
        </row>
        <row r="891">
          <cell r="U891">
            <v>40938</v>
          </cell>
          <cell r="Z891">
            <v>40954</v>
          </cell>
        </row>
        <row r="892">
          <cell r="U892">
            <v>40939</v>
          </cell>
          <cell r="Z892">
            <v>40955</v>
          </cell>
        </row>
        <row r="893">
          <cell r="U893">
            <v>40940</v>
          </cell>
          <cell r="Z893">
            <v>40956</v>
          </cell>
        </row>
        <row r="894">
          <cell r="U894">
            <v>40941</v>
          </cell>
          <cell r="Z894">
            <v>40960</v>
          </cell>
        </row>
        <row r="895">
          <cell r="U895">
            <v>40942</v>
          </cell>
          <cell r="Z895">
            <v>40961</v>
          </cell>
        </row>
        <row r="896">
          <cell r="U896">
            <v>40945</v>
          </cell>
          <cell r="Z896">
            <v>40962</v>
          </cell>
        </row>
        <row r="897">
          <cell r="U897">
            <v>40946</v>
          </cell>
          <cell r="Z897">
            <v>40963</v>
          </cell>
        </row>
        <row r="898">
          <cell r="U898">
            <v>40947</v>
          </cell>
          <cell r="Z898">
            <v>40966</v>
          </cell>
        </row>
        <row r="899">
          <cell r="U899">
            <v>40948</v>
          </cell>
          <cell r="Z899">
            <v>40967</v>
          </cell>
        </row>
        <row r="900">
          <cell r="U900">
            <v>40949</v>
          </cell>
          <cell r="Z900">
            <v>40968</v>
          </cell>
        </row>
        <row r="901">
          <cell r="U901">
            <v>40952</v>
          </cell>
          <cell r="Z901">
            <v>40969</v>
          </cell>
        </row>
        <row r="902">
          <cell r="U902">
            <v>40953</v>
          </cell>
          <cell r="Z902">
            <v>40970</v>
          </cell>
        </row>
        <row r="903">
          <cell r="U903">
            <v>40954</v>
          </cell>
          <cell r="Z903">
            <v>40973</v>
          </cell>
        </row>
        <row r="904">
          <cell r="U904">
            <v>40955</v>
          </cell>
          <cell r="Z904">
            <v>40974</v>
          </cell>
        </row>
        <row r="905">
          <cell r="U905">
            <v>40956</v>
          </cell>
          <cell r="Z905">
            <v>40975</v>
          </cell>
        </row>
        <row r="906">
          <cell r="U906">
            <v>40959</v>
          </cell>
          <cell r="Z906">
            <v>40976</v>
          </cell>
        </row>
        <row r="907">
          <cell r="U907">
            <v>40960</v>
          </cell>
          <cell r="Z907">
            <v>40977</v>
          </cell>
        </row>
        <row r="908">
          <cell r="U908">
            <v>40961</v>
          </cell>
          <cell r="Z908">
            <v>40980</v>
          </cell>
        </row>
        <row r="909">
          <cell r="U909">
            <v>40962</v>
          </cell>
          <cell r="Z909">
            <v>40981</v>
          </cell>
        </row>
        <row r="910">
          <cell r="U910">
            <v>40963</v>
          </cell>
          <cell r="Z910">
            <v>40982</v>
          </cell>
        </row>
        <row r="911">
          <cell r="U911">
            <v>40966</v>
          </cell>
          <cell r="Z911">
            <v>40983</v>
          </cell>
        </row>
        <row r="912">
          <cell r="U912">
            <v>40967</v>
          </cell>
          <cell r="Z912">
            <v>40984</v>
          </cell>
        </row>
        <row r="913">
          <cell r="U913">
            <v>40968</v>
          </cell>
          <cell r="Z913">
            <v>40987</v>
          </cell>
        </row>
        <row r="914">
          <cell r="U914">
            <v>40969</v>
          </cell>
          <cell r="Z914">
            <v>40988</v>
          </cell>
        </row>
        <row r="915">
          <cell r="U915">
            <v>40970</v>
          </cell>
          <cell r="Z915">
            <v>40989</v>
          </cell>
        </row>
        <row r="916">
          <cell r="U916">
            <v>40973</v>
          </cell>
          <cell r="Z916">
            <v>40990</v>
          </cell>
        </row>
        <row r="917">
          <cell r="U917">
            <v>40974</v>
          </cell>
          <cell r="Z917">
            <v>40991</v>
          </cell>
        </row>
        <row r="918">
          <cell r="U918">
            <v>40975</v>
          </cell>
          <cell r="Z918">
            <v>40994</v>
          </cell>
        </row>
        <row r="919">
          <cell r="U919">
            <v>40976</v>
          </cell>
          <cell r="Z919">
            <v>40995</v>
          </cell>
        </row>
        <row r="920">
          <cell r="U920">
            <v>40977</v>
          </cell>
          <cell r="Z920">
            <v>40996</v>
          </cell>
        </row>
        <row r="921">
          <cell r="U921">
            <v>40980</v>
          </cell>
          <cell r="Z921">
            <v>40997</v>
          </cell>
        </row>
        <row r="922">
          <cell r="U922">
            <v>40981</v>
          </cell>
          <cell r="Z922">
            <v>40998</v>
          </cell>
        </row>
        <row r="923">
          <cell r="U923">
            <v>40982</v>
          </cell>
          <cell r="Z923">
            <v>41001</v>
          </cell>
        </row>
        <row r="924">
          <cell r="U924">
            <v>40983</v>
          </cell>
          <cell r="Z924">
            <v>41002</v>
          </cell>
        </row>
        <row r="925">
          <cell r="U925">
            <v>40984</v>
          </cell>
          <cell r="Z925">
            <v>41003</v>
          </cell>
        </row>
        <row r="926">
          <cell r="U926">
            <v>40987</v>
          </cell>
          <cell r="Z926">
            <v>41004</v>
          </cell>
        </row>
        <row r="927">
          <cell r="U927">
            <v>40988</v>
          </cell>
          <cell r="Z927">
            <v>41008</v>
          </cell>
        </row>
        <row r="928">
          <cell r="U928">
            <v>40989</v>
          </cell>
          <cell r="Z928">
            <v>41009</v>
          </cell>
        </row>
        <row r="929">
          <cell r="U929">
            <v>40990</v>
          </cell>
          <cell r="Z929">
            <v>41010</v>
          </cell>
        </row>
        <row r="930">
          <cell r="U930">
            <v>40991</v>
          </cell>
          <cell r="Z930">
            <v>41011</v>
          </cell>
        </row>
        <row r="931">
          <cell r="U931">
            <v>40994</v>
          </cell>
          <cell r="Z931">
            <v>41012</v>
          </cell>
        </row>
        <row r="932">
          <cell r="U932">
            <v>40995</v>
          </cell>
          <cell r="Z932">
            <v>41015</v>
          </cell>
        </row>
        <row r="933">
          <cell r="U933">
            <v>40996</v>
          </cell>
          <cell r="Z933">
            <v>41016</v>
          </cell>
        </row>
        <row r="934">
          <cell r="U934">
            <v>40997</v>
          </cell>
          <cell r="Z934">
            <v>41017</v>
          </cell>
        </row>
        <row r="935">
          <cell r="U935">
            <v>40998</v>
          </cell>
          <cell r="Z935">
            <v>41018</v>
          </cell>
        </row>
        <row r="936">
          <cell r="U936">
            <v>41001</v>
          </cell>
          <cell r="Z936">
            <v>41019</v>
          </cell>
        </row>
        <row r="937">
          <cell r="U937">
            <v>41002</v>
          </cell>
          <cell r="Z937">
            <v>41022</v>
          </cell>
        </row>
        <row r="938">
          <cell r="U938">
            <v>41003</v>
          </cell>
          <cell r="Z938">
            <v>41023</v>
          </cell>
        </row>
        <row r="939">
          <cell r="U939">
            <v>41004</v>
          </cell>
          <cell r="Z939">
            <v>41024</v>
          </cell>
        </row>
        <row r="940">
          <cell r="U940">
            <v>41009</v>
          </cell>
          <cell r="Z940">
            <v>41025</v>
          </cell>
        </row>
        <row r="941">
          <cell r="U941">
            <v>41010</v>
          </cell>
          <cell r="Z941">
            <v>41026</v>
          </cell>
        </row>
        <row r="942">
          <cell r="U942">
            <v>41011</v>
          </cell>
          <cell r="Z942">
            <v>41029</v>
          </cell>
        </row>
        <row r="943">
          <cell r="U943">
            <v>41012</v>
          </cell>
          <cell r="Z943">
            <v>41030</v>
          </cell>
        </row>
        <row r="944">
          <cell r="U944">
            <v>41015</v>
          </cell>
          <cell r="Z944">
            <v>41031</v>
          </cell>
        </row>
        <row r="945">
          <cell r="U945">
            <v>41016</v>
          </cell>
          <cell r="Z945">
            <v>41032</v>
          </cell>
        </row>
        <row r="946">
          <cell r="U946">
            <v>41017</v>
          </cell>
          <cell r="Z946">
            <v>41033</v>
          </cell>
        </row>
        <row r="947">
          <cell r="U947">
            <v>41018</v>
          </cell>
          <cell r="Z947">
            <v>41036</v>
          </cell>
        </row>
        <row r="948">
          <cell r="U948">
            <v>41019</v>
          </cell>
          <cell r="Z948">
            <v>41037</v>
          </cell>
        </row>
        <row r="949">
          <cell r="U949">
            <v>41022</v>
          </cell>
          <cell r="Z949">
            <v>41038</v>
          </cell>
        </row>
        <row r="950">
          <cell r="U950">
            <v>41023</v>
          </cell>
          <cell r="Z950">
            <v>41039</v>
          </cell>
        </row>
        <row r="951">
          <cell r="U951">
            <v>41024</v>
          </cell>
          <cell r="Z951">
            <v>41040</v>
          </cell>
        </row>
        <row r="952">
          <cell r="U952">
            <v>41025</v>
          </cell>
          <cell r="Z952">
            <v>41043</v>
          </cell>
        </row>
        <row r="953">
          <cell r="U953">
            <v>41026</v>
          </cell>
          <cell r="Z953">
            <v>41044</v>
          </cell>
        </row>
        <row r="954">
          <cell r="U954">
            <v>41029</v>
          </cell>
          <cell r="Z954">
            <v>41045</v>
          </cell>
        </row>
        <row r="955">
          <cell r="U955">
            <v>41031</v>
          </cell>
          <cell r="Z955">
            <v>41046</v>
          </cell>
        </row>
        <row r="956">
          <cell r="U956">
            <v>41032</v>
          </cell>
          <cell r="Z956">
            <v>41047</v>
          </cell>
        </row>
        <row r="957">
          <cell r="U957">
            <v>41033</v>
          </cell>
          <cell r="Z957">
            <v>41050</v>
          </cell>
        </row>
        <row r="958">
          <cell r="U958">
            <v>41036</v>
          </cell>
          <cell r="Z958">
            <v>41051</v>
          </cell>
        </row>
        <row r="959">
          <cell r="U959">
            <v>41037</v>
          </cell>
          <cell r="Z959">
            <v>41052</v>
          </cell>
        </row>
        <row r="960">
          <cell r="U960">
            <v>41038</v>
          </cell>
          <cell r="Z960">
            <v>41053</v>
          </cell>
        </row>
        <row r="961">
          <cell r="U961">
            <v>41039</v>
          </cell>
          <cell r="Z961">
            <v>41054</v>
          </cell>
        </row>
        <row r="962">
          <cell r="U962">
            <v>41040</v>
          </cell>
          <cell r="Z962">
            <v>41058</v>
          </cell>
        </row>
        <row r="963">
          <cell r="U963">
            <v>41043</v>
          </cell>
          <cell r="Z963">
            <v>41059</v>
          </cell>
        </row>
        <row r="964">
          <cell r="U964">
            <v>41044</v>
          </cell>
          <cell r="Z964">
            <v>41060</v>
          </cell>
        </row>
        <row r="965">
          <cell r="U965">
            <v>41045</v>
          </cell>
          <cell r="Z965">
            <v>41061</v>
          </cell>
        </row>
        <row r="966">
          <cell r="U966">
            <v>41046</v>
          </cell>
          <cell r="Z966">
            <v>41064</v>
          </cell>
        </row>
        <row r="967">
          <cell r="U967">
            <v>41047</v>
          </cell>
          <cell r="Z967">
            <v>41065</v>
          </cell>
        </row>
        <row r="968">
          <cell r="U968">
            <v>41050</v>
          </cell>
          <cell r="Z968">
            <v>41066</v>
          </cell>
        </row>
        <row r="969">
          <cell r="U969">
            <v>41051</v>
          </cell>
          <cell r="Z969">
            <v>41067</v>
          </cell>
        </row>
        <row r="970">
          <cell r="U970">
            <v>41052</v>
          </cell>
          <cell r="Z970">
            <v>41068</v>
          </cell>
        </row>
        <row r="971">
          <cell r="U971">
            <v>41053</v>
          </cell>
          <cell r="Z971">
            <v>41071</v>
          </cell>
        </row>
        <row r="972">
          <cell r="U972">
            <v>41054</v>
          </cell>
          <cell r="Z972">
            <v>41072</v>
          </cell>
        </row>
        <row r="973">
          <cell r="U973">
            <v>41057</v>
          </cell>
          <cell r="Z973">
            <v>41073</v>
          </cell>
        </row>
        <row r="974">
          <cell r="U974">
            <v>41058</v>
          </cell>
          <cell r="Z974">
            <v>41074</v>
          </cell>
        </row>
        <row r="975">
          <cell r="U975">
            <v>41059</v>
          </cell>
          <cell r="Z975">
            <v>41075</v>
          </cell>
        </row>
        <row r="976">
          <cell r="U976">
            <v>41060</v>
          </cell>
          <cell r="Z976">
            <v>41078</v>
          </cell>
        </row>
        <row r="977">
          <cell r="U977">
            <v>41061</v>
          </cell>
          <cell r="Z977">
            <v>41079</v>
          </cell>
        </row>
        <row r="978">
          <cell r="U978">
            <v>41064</v>
          </cell>
          <cell r="Z978">
            <v>41080</v>
          </cell>
        </row>
        <row r="979">
          <cell r="U979">
            <v>41065</v>
          </cell>
          <cell r="Z979">
            <v>41081</v>
          </cell>
        </row>
        <row r="980">
          <cell r="U980">
            <v>41066</v>
          </cell>
          <cell r="Z980">
            <v>41082</v>
          </cell>
        </row>
        <row r="981">
          <cell r="U981">
            <v>41067</v>
          </cell>
          <cell r="Z981">
            <v>41085</v>
          </cell>
        </row>
        <row r="982">
          <cell r="U982">
            <v>41068</v>
          </cell>
          <cell r="Z982">
            <v>41086</v>
          </cell>
        </row>
        <row r="983">
          <cell r="U983">
            <v>41071</v>
          </cell>
          <cell r="Z983">
            <v>41087</v>
          </cell>
        </row>
        <row r="984">
          <cell r="U984">
            <v>41072</v>
          </cell>
          <cell r="Z984">
            <v>41088</v>
          </cell>
        </row>
        <row r="985">
          <cell r="U985">
            <v>41073</v>
          </cell>
          <cell r="Z985">
            <v>41089</v>
          </cell>
        </row>
        <row r="986">
          <cell r="U986">
            <v>41074</v>
          </cell>
          <cell r="Z986">
            <v>41092</v>
          </cell>
        </row>
        <row r="987">
          <cell r="U987">
            <v>41075</v>
          </cell>
          <cell r="Z987">
            <v>41093</v>
          </cell>
        </row>
        <row r="988">
          <cell r="U988">
            <v>41078</v>
          </cell>
          <cell r="Z988">
            <v>41095</v>
          </cell>
        </row>
        <row r="989">
          <cell r="U989">
            <v>41079</v>
          </cell>
          <cell r="Z989">
            <v>41096</v>
          </cell>
        </row>
        <row r="990">
          <cell r="U990">
            <v>41080</v>
          </cell>
          <cell r="Z990">
            <v>41099</v>
          </cell>
        </row>
        <row r="991">
          <cell r="U991">
            <v>41081</v>
          </cell>
          <cell r="Z991">
            <v>41100</v>
          </cell>
        </row>
        <row r="992">
          <cell r="U992">
            <v>41082</v>
          </cell>
          <cell r="Z992">
            <v>41101</v>
          </cell>
        </row>
        <row r="993">
          <cell r="U993">
            <v>41085</v>
          </cell>
          <cell r="Z993">
            <v>41102</v>
          </cell>
        </row>
        <row r="994">
          <cell r="U994">
            <v>41086</v>
          </cell>
          <cell r="Z994">
            <v>41103</v>
          </cell>
        </row>
        <row r="995">
          <cell r="U995">
            <v>41087</v>
          </cell>
          <cell r="Z995">
            <v>41106</v>
          </cell>
        </row>
        <row r="996">
          <cell r="U996">
            <v>41088</v>
          </cell>
          <cell r="Z996">
            <v>41107</v>
          </cell>
        </row>
        <row r="997">
          <cell r="U997">
            <v>41089</v>
          </cell>
          <cell r="Z997">
            <v>41108</v>
          </cell>
        </row>
        <row r="998">
          <cell r="U998">
            <v>41092</v>
          </cell>
          <cell r="Z998">
            <v>41109</v>
          </cell>
        </row>
        <row r="999">
          <cell r="U999">
            <v>41093</v>
          </cell>
          <cell r="Z999">
            <v>41110</v>
          </cell>
        </row>
        <row r="1000">
          <cell r="U1000">
            <v>41094</v>
          </cell>
          <cell r="Z1000">
            <v>41113</v>
          </cell>
        </row>
        <row r="1001">
          <cell r="U1001">
            <v>41095</v>
          </cell>
          <cell r="Z1001">
            <v>41114</v>
          </cell>
        </row>
        <row r="1002">
          <cell r="U1002">
            <v>41096</v>
          </cell>
          <cell r="Z1002">
            <v>41115</v>
          </cell>
        </row>
        <row r="1003">
          <cell r="U1003">
            <v>41099</v>
          </cell>
          <cell r="Z1003">
            <v>41116</v>
          </cell>
        </row>
        <row r="1004">
          <cell r="U1004">
            <v>41100</v>
          </cell>
          <cell r="Z1004">
            <v>41117</v>
          </cell>
        </row>
        <row r="1005">
          <cell r="U1005">
            <v>41101</v>
          </cell>
          <cell r="Z1005">
            <v>41120</v>
          </cell>
        </row>
        <row r="1006">
          <cell r="U1006">
            <v>41102</v>
          </cell>
          <cell r="Z1006">
            <v>41121</v>
          </cell>
        </row>
        <row r="1007">
          <cell r="U1007">
            <v>41103</v>
          </cell>
          <cell r="Z1007">
            <v>41122</v>
          </cell>
        </row>
        <row r="1008">
          <cell r="U1008">
            <v>41106</v>
          </cell>
          <cell r="Z1008">
            <v>41123</v>
          </cell>
        </row>
        <row r="1009">
          <cell r="U1009">
            <v>41107</v>
          </cell>
          <cell r="Z1009">
            <v>41124</v>
          </cell>
        </row>
        <row r="1010">
          <cell r="U1010">
            <v>41108</v>
          </cell>
          <cell r="Z1010">
            <v>41127</v>
          </cell>
        </row>
        <row r="1011">
          <cell r="U1011">
            <v>41109</v>
          </cell>
          <cell r="Z1011">
            <v>41128</v>
          </cell>
        </row>
        <row r="1012">
          <cell r="U1012">
            <v>41110</v>
          </cell>
          <cell r="Z1012">
            <v>41129</v>
          </cell>
        </row>
        <row r="1013">
          <cell r="U1013">
            <v>41113</v>
          </cell>
          <cell r="Z1013">
            <v>41130</v>
          </cell>
        </row>
        <row r="1014">
          <cell r="U1014">
            <v>41114</v>
          </cell>
          <cell r="Z1014">
            <v>41131</v>
          </cell>
        </row>
        <row r="1015">
          <cell r="U1015">
            <v>41115</v>
          </cell>
          <cell r="Z1015">
            <v>41134</v>
          </cell>
        </row>
        <row r="1016">
          <cell r="U1016">
            <v>41116</v>
          </cell>
          <cell r="Z1016">
            <v>41135</v>
          </cell>
        </row>
        <row r="1017">
          <cell r="U1017">
            <v>41117</v>
          </cell>
          <cell r="Z1017">
            <v>41136</v>
          </cell>
        </row>
        <row r="1018">
          <cell r="U1018">
            <v>41120</v>
          </cell>
          <cell r="Z1018">
            <v>41137</v>
          </cell>
        </row>
        <row r="1019">
          <cell r="U1019">
            <v>41121</v>
          </cell>
          <cell r="Z1019">
            <v>41138</v>
          </cell>
        </row>
        <row r="1020">
          <cell r="U1020">
            <v>41122</v>
          </cell>
          <cell r="Z1020">
            <v>41141</v>
          </cell>
        </row>
        <row r="1021">
          <cell r="U1021">
            <v>41123</v>
          </cell>
          <cell r="Z1021">
            <v>41142</v>
          </cell>
        </row>
        <row r="1022">
          <cell r="U1022">
            <v>41124</v>
          </cell>
          <cell r="Z1022">
            <v>41143</v>
          </cell>
        </row>
        <row r="1023">
          <cell r="U1023">
            <v>41127</v>
          </cell>
          <cell r="Z1023">
            <v>41144</v>
          </cell>
        </row>
        <row r="1024">
          <cell r="U1024">
            <v>41128</v>
          </cell>
          <cell r="Z1024">
            <v>41145</v>
          </cell>
        </row>
        <row r="1025">
          <cell r="U1025">
            <v>41129</v>
          </cell>
          <cell r="Z1025">
            <v>41148</v>
          </cell>
        </row>
        <row r="1026">
          <cell r="U1026">
            <v>41130</v>
          </cell>
          <cell r="Z1026">
            <v>41149</v>
          </cell>
        </row>
        <row r="1027">
          <cell r="U1027">
            <v>41131</v>
          </cell>
          <cell r="Z1027">
            <v>41150</v>
          </cell>
        </row>
        <row r="1028">
          <cell r="U1028">
            <v>41134</v>
          </cell>
          <cell r="Z1028">
            <v>41151</v>
          </cell>
        </row>
        <row r="1029">
          <cell r="U1029">
            <v>41135</v>
          </cell>
          <cell r="Z1029">
            <v>41152</v>
          </cell>
        </row>
        <row r="1030">
          <cell r="U1030">
            <v>41136</v>
          </cell>
          <cell r="Z1030">
            <v>41156</v>
          </cell>
        </row>
        <row r="1031">
          <cell r="U1031">
            <v>41137</v>
          </cell>
          <cell r="Z1031">
            <v>41157</v>
          </cell>
        </row>
        <row r="1032">
          <cell r="U1032">
            <v>41138</v>
          </cell>
          <cell r="Z1032">
            <v>41158</v>
          </cell>
        </row>
        <row r="1033">
          <cell r="U1033">
            <v>41141</v>
          </cell>
          <cell r="Z1033">
            <v>41159</v>
          </cell>
        </row>
        <row r="1034">
          <cell r="U1034">
            <v>41142</v>
          </cell>
          <cell r="Z1034">
            <v>41162</v>
          </cell>
        </row>
        <row r="1035">
          <cell r="U1035">
            <v>41143</v>
          </cell>
          <cell r="Z1035">
            <v>41163</v>
          </cell>
        </row>
        <row r="1036">
          <cell r="U1036">
            <v>41144</v>
          </cell>
          <cell r="Z1036">
            <v>41164</v>
          </cell>
        </row>
        <row r="1037">
          <cell r="U1037">
            <v>41145</v>
          </cell>
          <cell r="Z1037">
            <v>41165</v>
          </cell>
        </row>
        <row r="1038">
          <cell r="U1038">
            <v>41148</v>
          </cell>
          <cell r="Z1038">
            <v>41166</v>
          </cell>
        </row>
        <row r="1039">
          <cell r="U1039">
            <v>41149</v>
          </cell>
          <cell r="Z1039">
            <v>41169</v>
          </cell>
        </row>
        <row r="1040">
          <cell r="U1040">
            <v>41150</v>
          </cell>
          <cell r="Z1040">
            <v>41170</v>
          </cell>
        </row>
        <row r="1041">
          <cell r="U1041">
            <v>41151</v>
          </cell>
          <cell r="Z1041">
            <v>41171</v>
          </cell>
        </row>
        <row r="1042">
          <cell r="U1042">
            <v>41152</v>
          </cell>
          <cell r="Z1042">
            <v>41172</v>
          </cell>
        </row>
        <row r="1043">
          <cell r="U1043">
            <v>41155</v>
          </cell>
          <cell r="Z1043">
            <v>41173</v>
          </cell>
        </row>
        <row r="1044">
          <cell r="U1044">
            <v>41156</v>
          </cell>
          <cell r="Z1044">
            <v>41176</v>
          </cell>
        </row>
        <row r="1045">
          <cell r="U1045">
            <v>41157</v>
          </cell>
          <cell r="Z1045">
            <v>41177</v>
          </cell>
        </row>
        <row r="1046">
          <cell r="U1046">
            <v>41158</v>
          </cell>
          <cell r="Z1046">
            <v>41178</v>
          </cell>
        </row>
        <row r="1047">
          <cell r="U1047">
            <v>41159</v>
          </cell>
          <cell r="Z1047">
            <v>41179</v>
          </cell>
        </row>
        <row r="1048">
          <cell r="U1048">
            <v>41162</v>
          </cell>
          <cell r="Z1048">
            <v>41180</v>
          </cell>
        </row>
        <row r="1049">
          <cell r="U1049">
            <v>41163</v>
          </cell>
          <cell r="Z1049">
            <v>41183</v>
          </cell>
        </row>
        <row r="1050">
          <cell r="U1050">
            <v>41164</v>
          </cell>
          <cell r="Z1050">
            <v>41184</v>
          </cell>
        </row>
        <row r="1051">
          <cell r="U1051">
            <v>41165</v>
          </cell>
          <cell r="Z1051">
            <v>41185</v>
          </cell>
        </row>
        <row r="1052">
          <cell r="U1052">
            <v>41166</v>
          </cell>
          <cell r="Z1052">
            <v>41186</v>
          </cell>
        </row>
        <row r="1053">
          <cell r="U1053">
            <v>41169</v>
          </cell>
          <cell r="Z1053">
            <v>41187</v>
          </cell>
        </row>
        <row r="1054">
          <cell r="U1054">
            <v>41170</v>
          </cell>
          <cell r="Z1054">
            <v>41190</v>
          </cell>
        </row>
        <row r="1055">
          <cell r="U1055">
            <v>41171</v>
          </cell>
          <cell r="Z1055">
            <v>41191</v>
          </cell>
        </row>
        <row r="1056">
          <cell r="U1056">
            <v>41172</v>
          </cell>
          <cell r="Z1056">
            <v>41192</v>
          </cell>
        </row>
        <row r="1057">
          <cell r="U1057">
            <v>41173</v>
          </cell>
          <cell r="Z1057">
            <v>41193</v>
          </cell>
        </row>
        <row r="1058">
          <cell r="U1058">
            <v>41176</v>
          </cell>
          <cell r="Z1058">
            <v>41194</v>
          </cell>
        </row>
        <row r="1059">
          <cell r="U1059">
            <v>41177</v>
          </cell>
          <cell r="Z1059">
            <v>41197</v>
          </cell>
        </row>
        <row r="1060">
          <cell r="U1060">
            <v>41178</v>
          </cell>
          <cell r="Z1060">
            <v>41198</v>
          </cell>
        </row>
        <row r="1061">
          <cell r="U1061">
            <v>41179</v>
          </cell>
          <cell r="Z1061">
            <v>41199</v>
          </cell>
        </row>
        <row r="1062">
          <cell r="U1062">
            <v>41180</v>
          </cell>
          <cell r="Z1062">
            <v>41200</v>
          </cell>
        </row>
        <row r="1063">
          <cell r="U1063">
            <v>41183</v>
          </cell>
          <cell r="Z1063">
            <v>41201</v>
          </cell>
        </row>
        <row r="1064">
          <cell r="U1064">
            <v>41184</v>
          </cell>
          <cell r="Z1064">
            <v>41204</v>
          </cell>
        </row>
        <row r="1065">
          <cell r="U1065">
            <v>41185</v>
          </cell>
          <cell r="Z1065">
            <v>41205</v>
          </cell>
        </row>
        <row r="1066">
          <cell r="U1066">
            <v>41186</v>
          </cell>
          <cell r="Z1066">
            <v>41206</v>
          </cell>
        </row>
        <row r="1067">
          <cell r="U1067">
            <v>41187</v>
          </cell>
          <cell r="Z1067">
            <v>41207</v>
          </cell>
        </row>
        <row r="1068">
          <cell r="U1068">
            <v>41190</v>
          </cell>
          <cell r="Z1068">
            <v>41208</v>
          </cell>
        </row>
        <row r="1069">
          <cell r="U1069">
            <v>41191</v>
          </cell>
          <cell r="Z1069">
            <v>41213</v>
          </cell>
        </row>
        <row r="1070">
          <cell r="U1070">
            <v>41192</v>
          </cell>
          <cell r="Z1070">
            <v>41214</v>
          </cell>
        </row>
        <row r="1071">
          <cell r="U1071">
            <v>41193</v>
          </cell>
          <cell r="Z1071">
            <v>41215</v>
          </cell>
        </row>
        <row r="1072">
          <cell r="U1072">
            <v>41194</v>
          </cell>
          <cell r="Z1072">
            <v>41218</v>
          </cell>
        </row>
        <row r="1073">
          <cell r="U1073">
            <v>41197</v>
          </cell>
          <cell r="Z1073">
            <v>41219</v>
          </cell>
        </row>
        <row r="1074">
          <cell r="U1074">
            <v>41198</v>
          </cell>
          <cell r="Z1074">
            <v>41220</v>
          </cell>
        </row>
        <row r="1075">
          <cell r="U1075">
            <v>41199</v>
          </cell>
          <cell r="Z1075">
            <v>41221</v>
          </cell>
        </row>
        <row r="1076">
          <cell r="U1076">
            <v>41200</v>
          </cell>
          <cell r="Z1076">
            <v>41222</v>
          </cell>
        </row>
        <row r="1077">
          <cell r="U1077">
            <v>41201</v>
          </cell>
          <cell r="Z1077">
            <v>41225</v>
          </cell>
        </row>
        <row r="1078">
          <cell r="U1078">
            <v>41204</v>
          </cell>
          <cell r="Z1078">
            <v>41226</v>
          </cell>
        </row>
        <row r="1079">
          <cell r="U1079">
            <v>41205</v>
          </cell>
          <cell r="Z1079">
            <v>41227</v>
          </cell>
        </row>
        <row r="1080">
          <cell r="U1080">
            <v>41206</v>
          </cell>
          <cell r="Z1080">
            <v>41228</v>
          </cell>
        </row>
        <row r="1081">
          <cell r="U1081">
            <v>41207</v>
          </cell>
          <cell r="Z1081">
            <v>41229</v>
          </cell>
        </row>
        <row r="1082">
          <cell r="U1082">
            <v>41208</v>
          </cell>
          <cell r="Z1082">
            <v>41232</v>
          </cell>
        </row>
        <row r="1083">
          <cell r="U1083">
            <v>41211</v>
          </cell>
          <cell r="Z1083">
            <v>41233</v>
          </cell>
        </row>
        <row r="1084">
          <cell r="U1084">
            <v>41212</v>
          </cell>
          <cell r="Z1084">
            <v>41234</v>
          </cell>
        </row>
        <row r="1085">
          <cell r="U1085">
            <v>41213</v>
          </cell>
          <cell r="Z1085">
            <v>41236</v>
          </cell>
        </row>
        <row r="1086">
          <cell r="U1086">
            <v>41214</v>
          </cell>
          <cell r="Z1086">
            <v>41239</v>
          </cell>
        </row>
        <row r="1087">
          <cell r="U1087">
            <v>41215</v>
          </cell>
          <cell r="Z1087">
            <v>41240</v>
          </cell>
        </row>
        <row r="1088">
          <cell r="U1088">
            <v>41218</v>
          </cell>
          <cell r="Z1088">
            <v>41241</v>
          </cell>
        </row>
        <row r="1089">
          <cell r="U1089">
            <v>41219</v>
          </cell>
          <cell r="Z1089">
            <v>41242</v>
          </cell>
        </row>
        <row r="1090">
          <cell r="U1090">
            <v>41220</v>
          </cell>
          <cell r="Z1090">
            <v>41243</v>
          </cell>
        </row>
        <row r="1091">
          <cell r="U1091">
            <v>41221</v>
          </cell>
          <cell r="Z1091">
            <v>41246</v>
          </cell>
        </row>
        <row r="1092">
          <cell r="U1092">
            <v>41222</v>
          </cell>
          <cell r="Z1092">
            <v>41247</v>
          </cell>
        </row>
        <row r="1093">
          <cell r="U1093">
            <v>41225</v>
          </cell>
          <cell r="Z1093">
            <v>41248</v>
          </cell>
        </row>
        <row r="1094">
          <cell r="U1094">
            <v>41226</v>
          </cell>
          <cell r="Z1094">
            <v>41249</v>
          </cell>
        </row>
        <row r="1095">
          <cell r="U1095">
            <v>41227</v>
          </cell>
          <cell r="Z1095">
            <v>41250</v>
          </cell>
        </row>
        <row r="1096">
          <cell r="U1096">
            <v>41228</v>
          </cell>
          <cell r="Z1096">
            <v>41253</v>
          </cell>
        </row>
        <row r="1097">
          <cell r="U1097">
            <v>41229</v>
          </cell>
          <cell r="Z1097">
            <v>41254</v>
          </cell>
        </row>
        <row r="1098">
          <cell r="U1098">
            <v>41232</v>
          </cell>
          <cell r="Z1098">
            <v>41255</v>
          </cell>
        </row>
        <row r="1099">
          <cell r="U1099">
            <v>41233</v>
          </cell>
          <cell r="Z1099">
            <v>41256</v>
          </cell>
        </row>
        <row r="1100">
          <cell r="U1100">
            <v>41234</v>
          </cell>
          <cell r="Z1100">
            <v>41257</v>
          </cell>
        </row>
        <row r="1101">
          <cell r="U1101">
            <v>41235</v>
          </cell>
          <cell r="Z1101">
            <v>41260</v>
          </cell>
        </row>
        <row r="1102">
          <cell r="U1102">
            <v>41236</v>
          </cell>
          <cell r="Z1102">
            <v>41261</v>
          </cell>
        </row>
        <row r="1103">
          <cell r="U1103">
            <v>41239</v>
          </cell>
          <cell r="Z1103">
            <v>41262</v>
          </cell>
        </row>
        <row r="1104">
          <cell r="U1104">
            <v>41240</v>
          </cell>
          <cell r="Z1104">
            <v>41263</v>
          </cell>
        </row>
        <row r="1105">
          <cell r="U1105">
            <v>41241</v>
          </cell>
          <cell r="Z1105">
            <v>41264</v>
          </cell>
        </row>
        <row r="1106">
          <cell r="U1106">
            <v>41242</v>
          </cell>
          <cell r="Z1106">
            <v>41267</v>
          </cell>
        </row>
        <row r="1107">
          <cell r="U1107">
            <v>41243</v>
          </cell>
          <cell r="Z1107">
            <v>41269</v>
          </cell>
        </row>
        <row r="1108">
          <cell r="U1108">
            <v>41246</v>
          </cell>
          <cell r="Z1108">
            <v>41270</v>
          </cell>
        </row>
        <row r="1109">
          <cell r="U1109">
            <v>41247</v>
          </cell>
          <cell r="Z1109">
            <v>41271</v>
          </cell>
        </row>
        <row r="1110">
          <cell r="U1110">
            <v>41248</v>
          </cell>
          <cell r="Z1110">
            <v>41274</v>
          </cell>
        </row>
        <row r="1111">
          <cell r="U1111">
            <v>41249</v>
          </cell>
          <cell r="Z1111">
            <v>41276</v>
          </cell>
        </row>
        <row r="1112">
          <cell r="U1112">
            <v>41250</v>
          </cell>
          <cell r="Z1112">
            <v>41277</v>
          </cell>
        </row>
        <row r="1113">
          <cell r="U1113">
            <v>41253</v>
          </cell>
          <cell r="Z1113">
            <v>41278</v>
          </cell>
        </row>
        <row r="1114">
          <cell r="U1114">
            <v>41254</v>
          </cell>
          <cell r="Z1114">
            <v>41281</v>
          </cell>
        </row>
        <row r="1115">
          <cell r="U1115">
            <v>41255</v>
          </cell>
          <cell r="Z1115">
            <v>41282</v>
          </cell>
        </row>
        <row r="1116">
          <cell r="U1116">
            <v>41256</v>
          </cell>
          <cell r="Z1116">
            <v>41283</v>
          </cell>
        </row>
        <row r="1117">
          <cell r="U1117">
            <v>41257</v>
          </cell>
          <cell r="Z1117">
            <v>41284</v>
          </cell>
        </row>
        <row r="1118">
          <cell r="U1118">
            <v>41260</v>
          </cell>
          <cell r="Z1118">
            <v>41285</v>
          </cell>
        </row>
        <row r="1119">
          <cell r="U1119">
            <v>41261</v>
          </cell>
          <cell r="Z1119">
            <v>41288</v>
          </cell>
        </row>
        <row r="1120">
          <cell r="U1120">
            <v>41262</v>
          </cell>
          <cell r="Z1120">
            <v>41289</v>
          </cell>
        </row>
        <row r="1121">
          <cell r="U1121">
            <v>41263</v>
          </cell>
          <cell r="Z1121">
            <v>41290</v>
          </cell>
        </row>
        <row r="1122">
          <cell r="U1122">
            <v>41264</v>
          </cell>
          <cell r="Z1122">
            <v>41291</v>
          </cell>
        </row>
        <row r="1123">
          <cell r="U1123">
            <v>41270</v>
          </cell>
          <cell r="Z1123">
            <v>41292</v>
          </cell>
        </row>
        <row r="1124">
          <cell r="U1124">
            <v>41271</v>
          </cell>
          <cell r="Z1124">
            <v>41296</v>
          </cell>
        </row>
        <row r="1125">
          <cell r="U1125">
            <v>41276</v>
          </cell>
          <cell r="Z1125">
            <v>41297</v>
          </cell>
        </row>
        <row r="1126">
          <cell r="U1126">
            <v>41277</v>
          </cell>
          <cell r="Z1126">
            <v>41298</v>
          </cell>
        </row>
        <row r="1127">
          <cell r="U1127">
            <v>41278</v>
          </cell>
          <cell r="Z1127">
            <v>41299</v>
          </cell>
        </row>
        <row r="1128">
          <cell r="U1128">
            <v>41281</v>
          </cell>
          <cell r="Z1128">
            <v>41302</v>
          </cell>
        </row>
        <row r="1129">
          <cell r="U1129">
            <v>41282</v>
          </cell>
          <cell r="Z1129">
            <v>41303</v>
          </cell>
        </row>
        <row r="1130">
          <cell r="U1130">
            <v>41283</v>
          </cell>
          <cell r="Z1130">
            <v>41304</v>
          </cell>
        </row>
        <row r="1131">
          <cell r="U1131">
            <v>41284</v>
          </cell>
          <cell r="Z1131">
            <v>41305</v>
          </cell>
        </row>
        <row r="1132">
          <cell r="U1132">
            <v>41285</v>
          </cell>
          <cell r="Z1132">
            <v>41306</v>
          </cell>
        </row>
        <row r="1133">
          <cell r="U1133">
            <v>41288</v>
          </cell>
          <cell r="Z1133">
            <v>41309</v>
          </cell>
        </row>
        <row r="1134">
          <cell r="U1134">
            <v>41289</v>
          </cell>
          <cell r="Z1134">
            <v>41310</v>
          </cell>
        </row>
        <row r="1135">
          <cell r="U1135">
            <v>41290</v>
          </cell>
          <cell r="Z1135">
            <v>41311</v>
          </cell>
        </row>
        <row r="1136">
          <cell r="U1136">
            <v>41291</v>
          </cell>
          <cell r="Z1136">
            <v>41312</v>
          </cell>
        </row>
        <row r="1137">
          <cell r="U1137">
            <v>41292</v>
          </cell>
          <cell r="Z1137">
            <v>41313</v>
          </cell>
        </row>
        <row r="1138">
          <cell r="U1138">
            <v>41295</v>
          </cell>
          <cell r="Z1138">
            <v>41316</v>
          </cell>
        </row>
        <row r="1139">
          <cell r="U1139">
            <v>41296</v>
          </cell>
          <cell r="Z1139">
            <v>41317</v>
          </cell>
        </row>
        <row r="1140">
          <cell r="U1140">
            <v>41297</v>
          </cell>
          <cell r="Z1140">
            <v>41318</v>
          </cell>
        </row>
        <row r="1141">
          <cell r="U1141">
            <v>41298</v>
          </cell>
          <cell r="Z1141">
            <v>41319</v>
          </cell>
        </row>
        <row r="1142">
          <cell r="U1142">
            <v>41299</v>
          </cell>
          <cell r="Z1142">
            <v>41320</v>
          </cell>
        </row>
        <row r="1143">
          <cell r="U1143">
            <v>41302</v>
          </cell>
          <cell r="Z1143">
            <v>41324</v>
          </cell>
        </row>
        <row r="1144">
          <cell r="U1144">
            <v>41303</v>
          </cell>
          <cell r="Z1144">
            <v>41325</v>
          </cell>
        </row>
        <row r="1145">
          <cell r="U1145">
            <v>41304</v>
          </cell>
          <cell r="Z1145">
            <v>41326</v>
          </cell>
        </row>
        <row r="1146">
          <cell r="U1146">
            <v>41305</v>
          </cell>
          <cell r="Z1146">
            <v>41327</v>
          </cell>
        </row>
        <row r="1147">
          <cell r="U1147">
            <v>41306</v>
          </cell>
          <cell r="Z1147">
            <v>41330</v>
          </cell>
        </row>
        <row r="1148">
          <cell r="U1148">
            <v>41309</v>
          </cell>
          <cell r="Z1148">
            <v>41331</v>
          </cell>
        </row>
        <row r="1149">
          <cell r="U1149">
            <v>41310</v>
          </cell>
          <cell r="Z1149">
            <v>41332</v>
          </cell>
        </row>
        <row r="1150">
          <cell r="U1150">
            <v>41311</v>
          </cell>
          <cell r="Z1150">
            <v>41333</v>
          </cell>
        </row>
        <row r="1151">
          <cell r="U1151">
            <v>41312</v>
          </cell>
          <cell r="Z1151">
            <v>41334</v>
          </cell>
        </row>
        <row r="1152">
          <cell r="U1152">
            <v>41313</v>
          </cell>
          <cell r="Z1152">
            <v>41337</v>
          </cell>
        </row>
        <row r="1153">
          <cell r="U1153">
            <v>41316</v>
          </cell>
          <cell r="Z1153">
            <v>41338</v>
          </cell>
        </row>
        <row r="1154">
          <cell r="U1154">
            <v>41317</v>
          </cell>
          <cell r="Z1154">
            <v>41339</v>
          </cell>
        </row>
        <row r="1155">
          <cell r="U1155">
            <v>41318</v>
          </cell>
          <cell r="Z1155">
            <v>41340</v>
          </cell>
        </row>
        <row r="1156">
          <cell r="U1156">
            <v>41319</v>
          </cell>
          <cell r="Z1156">
            <v>41341</v>
          </cell>
        </row>
        <row r="1157">
          <cell r="U1157">
            <v>41320</v>
          </cell>
          <cell r="Z1157">
            <v>41344</v>
          </cell>
        </row>
        <row r="1158">
          <cell r="U1158">
            <v>41323</v>
          </cell>
          <cell r="Z1158">
            <v>41345</v>
          </cell>
        </row>
        <row r="1159">
          <cell r="U1159">
            <v>41324</v>
          </cell>
          <cell r="Z1159">
            <v>41346</v>
          </cell>
        </row>
        <row r="1160">
          <cell r="U1160">
            <v>41325</v>
          </cell>
          <cell r="Z1160">
            <v>41347</v>
          </cell>
        </row>
        <row r="1161">
          <cell r="U1161">
            <v>41326</v>
          </cell>
          <cell r="Z1161">
            <v>41348</v>
          </cell>
        </row>
        <row r="1162">
          <cell r="U1162">
            <v>41327</v>
          </cell>
          <cell r="Z1162">
            <v>41351</v>
          </cell>
        </row>
        <row r="1163">
          <cell r="U1163">
            <v>41330</v>
          </cell>
          <cell r="Z1163">
            <v>41352</v>
          </cell>
        </row>
        <row r="1164">
          <cell r="U1164">
            <v>41331</v>
          </cell>
          <cell r="Z1164">
            <v>41353</v>
          </cell>
        </row>
        <row r="1165">
          <cell r="U1165">
            <v>41332</v>
          </cell>
          <cell r="Z1165">
            <v>41354</v>
          </cell>
        </row>
        <row r="1166">
          <cell r="U1166">
            <v>41333</v>
          </cell>
          <cell r="Z1166">
            <v>41355</v>
          </cell>
        </row>
        <row r="1167">
          <cell r="U1167">
            <v>41334</v>
          </cell>
          <cell r="Z1167">
            <v>41358</v>
          </cell>
        </row>
        <row r="1168">
          <cell r="U1168">
            <v>41337</v>
          </cell>
          <cell r="Z1168">
            <v>41359</v>
          </cell>
        </row>
        <row r="1169">
          <cell r="U1169">
            <v>41338</v>
          </cell>
          <cell r="Z1169">
            <v>41360</v>
          </cell>
        </row>
        <row r="1170">
          <cell r="U1170">
            <v>41339</v>
          </cell>
          <cell r="Z1170">
            <v>41361</v>
          </cell>
        </row>
        <row r="1171">
          <cell r="U1171">
            <v>41340</v>
          </cell>
          <cell r="Z1171">
            <v>41365</v>
          </cell>
        </row>
        <row r="1172">
          <cell r="U1172">
            <v>41341</v>
          </cell>
          <cell r="Z1172">
            <v>41366</v>
          </cell>
        </row>
        <row r="1173">
          <cell r="U1173">
            <v>41344</v>
          </cell>
          <cell r="Z1173">
            <v>41367</v>
          </cell>
        </row>
        <row r="1174">
          <cell r="U1174">
            <v>41345</v>
          </cell>
          <cell r="Z1174">
            <v>41368</v>
          </cell>
        </row>
        <row r="1175">
          <cell r="U1175">
            <v>41346</v>
          </cell>
          <cell r="Z1175">
            <v>41369</v>
          </cell>
        </row>
        <row r="1176">
          <cell r="U1176">
            <v>41347</v>
          </cell>
          <cell r="Z1176">
            <v>41372</v>
          </cell>
        </row>
        <row r="1177">
          <cell r="U1177">
            <v>41348</v>
          </cell>
          <cell r="Z1177">
            <v>41373</v>
          </cell>
        </row>
        <row r="1178">
          <cell r="U1178">
            <v>41351</v>
          </cell>
          <cell r="Z1178">
            <v>41374</v>
          </cell>
        </row>
        <row r="1179">
          <cell r="U1179">
            <v>41352</v>
          </cell>
          <cell r="Z1179">
            <v>41375</v>
          </cell>
        </row>
        <row r="1180">
          <cell r="U1180">
            <v>41353</v>
          </cell>
          <cell r="Z1180">
            <v>41376</v>
          </cell>
        </row>
        <row r="1181">
          <cell r="U1181">
            <v>41354</v>
          </cell>
          <cell r="Z1181">
            <v>41379</v>
          </cell>
        </row>
        <row r="1182">
          <cell r="U1182">
            <v>41355</v>
          </cell>
          <cell r="Z1182">
            <v>41380</v>
          </cell>
        </row>
        <row r="1183">
          <cell r="U1183">
            <v>41358</v>
          </cell>
          <cell r="Z1183">
            <v>41381</v>
          </cell>
        </row>
        <row r="1184">
          <cell r="U1184">
            <v>41359</v>
          </cell>
          <cell r="Z1184">
            <v>41382</v>
          </cell>
        </row>
        <row r="1185">
          <cell r="U1185">
            <v>41360</v>
          </cell>
          <cell r="Z1185">
            <v>41383</v>
          </cell>
        </row>
        <row r="1186">
          <cell r="U1186">
            <v>41361</v>
          </cell>
          <cell r="Z1186">
            <v>41386</v>
          </cell>
        </row>
        <row r="1187">
          <cell r="U1187">
            <v>41366</v>
          </cell>
          <cell r="Z1187">
            <v>41387</v>
          </cell>
        </row>
        <row r="1188">
          <cell r="U1188">
            <v>41367</v>
          </cell>
          <cell r="Z1188">
            <v>41388</v>
          </cell>
        </row>
        <row r="1189">
          <cell r="U1189">
            <v>41368</v>
          </cell>
          <cell r="Z1189">
            <v>41389</v>
          </cell>
        </row>
        <row r="1190">
          <cell r="U1190">
            <v>41369</v>
          </cell>
          <cell r="Z1190">
            <v>41390</v>
          </cell>
        </row>
        <row r="1191">
          <cell r="U1191">
            <v>41372</v>
          </cell>
          <cell r="Z1191">
            <v>41393</v>
          </cell>
        </row>
        <row r="1192">
          <cell r="U1192">
            <v>41373</v>
          </cell>
          <cell r="Z1192">
            <v>41394</v>
          </cell>
        </row>
        <row r="1193">
          <cell r="U1193">
            <v>41374</v>
          </cell>
          <cell r="Z1193">
            <v>41395</v>
          </cell>
        </row>
        <row r="1194">
          <cell r="U1194">
            <v>41375</v>
          </cell>
          <cell r="Z1194">
            <v>41396</v>
          </cell>
        </row>
        <row r="1195">
          <cell r="U1195">
            <v>41376</v>
          </cell>
          <cell r="Z1195">
            <v>41397</v>
          </cell>
        </row>
        <row r="1196">
          <cell r="U1196">
            <v>41379</v>
          </cell>
          <cell r="Z1196">
            <v>41400</v>
          </cell>
        </row>
        <row r="1197">
          <cell r="U1197">
            <v>41380</v>
          </cell>
          <cell r="Z1197">
            <v>41401</v>
          </cell>
        </row>
        <row r="1198">
          <cell r="U1198">
            <v>41381</v>
          </cell>
          <cell r="Z1198">
            <v>41402</v>
          </cell>
        </row>
        <row r="1199">
          <cell r="U1199">
            <v>41382</v>
          </cell>
          <cell r="Z1199">
            <v>41403</v>
          </cell>
        </row>
        <row r="1200">
          <cell r="U1200">
            <v>41383</v>
          </cell>
          <cell r="Z1200">
            <v>41404</v>
          </cell>
        </row>
        <row r="1201">
          <cell r="U1201">
            <v>41386</v>
          </cell>
          <cell r="Z1201">
            <v>41407</v>
          </cell>
        </row>
        <row r="1202">
          <cell r="U1202">
            <v>41387</v>
          </cell>
          <cell r="Z1202">
            <v>41408</v>
          </cell>
        </row>
        <row r="1203">
          <cell r="U1203">
            <v>41388</v>
          </cell>
          <cell r="Z1203">
            <v>41409</v>
          </cell>
        </row>
        <row r="1204">
          <cell r="U1204">
            <v>41389</v>
          </cell>
          <cell r="Z1204">
            <v>41410</v>
          </cell>
        </row>
        <row r="1205">
          <cell r="U1205">
            <v>41390</v>
          </cell>
          <cell r="Z1205">
            <v>41411</v>
          </cell>
        </row>
        <row r="1206">
          <cell r="U1206">
            <v>41393</v>
          </cell>
          <cell r="Z1206">
            <v>41414</v>
          </cell>
        </row>
        <row r="1207">
          <cell r="U1207">
            <v>41394</v>
          </cell>
          <cell r="Z1207">
            <v>41415</v>
          </cell>
        </row>
        <row r="1208">
          <cell r="U1208">
            <v>41396</v>
          </cell>
          <cell r="Z1208">
            <v>41416</v>
          </cell>
        </row>
        <row r="1209">
          <cell r="U1209">
            <v>41397</v>
          </cell>
          <cell r="Z1209">
            <v>41417</v>
          </cell>
        </row>
        <row r="1210">
          <cell r="U1210">
            <v>41400</v>
          </cell>
          <cell r="Z1210">
            <v>41418</v>
          </cell>
        </row>
        <row r="1211">
          <cell r="U1211">
            <v>41401</v>
          </cell>
          <cell r="Z1211">
            <v>41422</v>
          </cell>
        </row>
        <row r="1212">
          <cell r="U1212">
            <v>41402</v>
          </cell>
          <cell r="Z1212">
            <v>41423</v>
          </cell>
        </row>
        <row r="1213">
          <cell r="U1213">
            <v>41403</v>
          </cell>
          <cell r="Z1213">
            <v>41424</v>
          </cell>
        </row>
        <row r="1214">
          <cell r="U1214">
            <v>41404</v>
          </cell>
          <cell r="Z1214">
            <v>41425</v>
          </cell>
        </row>
        <row r="1215">
          <cell r="U1215">
            <v>41407</v>
          </cell>
          <cell r="Z1215">
            <v>41428</v>
          </cell>
        </row>
        <row r="1216">
          <cell r="U1216">
            <v>41408</v>
          </cell>
          <cell r="Z1216">
            <v>41429</v>
          </cell>
        </row>
        <row r="1217">
          <cell r="U1217">
            <v>41409</v>
          </cell>
          <cell r="Z1217">
            <v>41430</v>
          </cell>
        </row>
        <row r="1218">
          <cell r="U1218">
            <v>41410</v>
          </cell>
          <cell r="Z1218">
            <v>41431</v>
          </cell>
        </row>
        <row r="1219">
          <cell r="U1219">
            <v>41411</v>
          </cell>
          <cell r="Z1219">
            <v>41432</v>
          </cell>
        </row>
        <row r="1220">
          <cell r="U1220">
            <v>41414</v>
          </cell>
          <cell r="Z1220">
            <v>41435</v>
          </cell>
        </row>
        <row r="1221">
          <cell r="U1221">
            <v>41415</v>
          </cell>
          <cell r="Z1221">
            <v>41436</v>
          </cell>
        </row>
        <row r="1222">
          <cell r="U1222">
            <v>41416</v>
          </cell>
          <cell r="Z1222">
            <v>41437</v>
          </cell>
        </row>
        <row r="1223">
          <cell r="U1223">
            <v>41417</v>
          </cell>
          <cell r="Z1223">
            <v>41438</v>
          </cell>
        </row>
        <row r="1224">
          <cell r="U1224">
            <v>41418</v>
          </cell>
          <cell r="Z1224">
            <v>41439</v>
          </cell>
        </row>
        <row r="1225">
          <cell r="U1225">
            <v>41421</v>
          </cell>
          <cell r="Z1225">
            <v>41442</v>
          </cell>
        </row>
        <row r="1226">
          <cell r="U1226">
            <v>41422</v>
          </cell>
          <cell r="Z1226">
            <v>41443</v>
          </cell>
        </row>
        <row r="1227">
          <cell r="U1227">
            <v>41423</v>
          </cell>
          <cell r="Z1227">
            <v>41444</v>
          </cell>
        </row>
        <row r="1228">
          <cell r="U1228">
            <v>41424</v>
          </cell>
          <cell r="Z1228">
            <v>41445</v>
          </cell>
        </row>
        <row r="1229">
          <cell r="U1229">
            <v>41425</v>
          </cell>
          <cell r="Z1229">
            <v>41446</v>
          </cell>
        </row>
        <row r="1230">
          <cell r="U1230">
            <v>41428</v>
          </cell>
          <cell r="Z1230">
            <v>41449</v>
          </cell>
        </row>
        <row r="1231">
          <cell r="U1231">
            <v>41429</v>
          </cell>
          <cell r="Z1231">
            <v>41450</v>
          </cell>
        </row>
        <row r="1232">
          <cell r="U1232">
            <v>41430</v>
          </cell>
          <cell r="Z1232">
            <v>41451</v>
          </cell>
        </row>
        <row r="1233">
          <cell r="U1233">
            <v>41431</v>
          </cell>
          <cell r="Z1233">
            <v>41452</v>
          </cell>
        </row>
        <row r="1234">
          <cell r="U1234">
            <v>41432</v>
          </cell>
          <cell r="Z1234">
            <v>41453</v>
          </cell>
        </row>
        <row r="1235">
          <cell r="U1235">
            <v>41435</v>
          </cell>
          <cell r="Z1235">
            <v>41456</v>
          </cell>
        </row>
        <row r="1236">
          <cell r="U1236">
            <v>41436</v>
          </cell>
          <cell r="Z1236">
            <v>41457</v>
          </cell>
        </row>
        <row r="1237">
          <cell r="U1237">
            <v>41437</v>
          </cell>
          <cell r="Z1237">
            <v>41458</v>
          </cell>
        </row>
        <row r="1238">
          <cell r="U1238">
            <v>41438</v>
          </cell>
          <cell r="Z1238">
            <v>41460</v>
          </cell>
        </row>
        <row r="1239">
          <cell r="U1239">
            <v>41439</v>
          </cell>
          <cell r="Z1239">
            <v>41463</v>
          </cell>
        </row>
        <row r="1240">
          <cell r="U1240">
            <v>41442</v>
          </cell>
          <cell r="Z1240">
            <v>41464</v>
          </cell>
        </row>
        <row r="1241">
          <cell r="U1241">
            <v>41443</v>
          </cell>
          <cell r="Z1241">
            <v>41465</v>
          </cell>
        </row>
        <row r="1242">
          <cell r="U1242">
            <v>41444</v>
          </cell>
          <cell r="Z1242">
            <v>41466</v>
          </cell>
        </row>
        <row r="1243">
          <cell r="U1243">
            <v>41445</v>
          </cell>
          <cell r="Z1243">
            <v>41467</v>
          </cell>
        </row>
        <row r="1244">
          <cell r="U1244">
            <v>41446</v>
          </cell>
          <cell r="Z1244">
            <v>41470</v>
          </cell>
        </row>
        <row r="1245">
          <cell r="U1245">
            <v>41449</v>
          </cell>
          <cell r="Z1245">
            <v>41471</v>
          </cell>
        </row>
        <row r="1246">
          <cell r="U1246">
            <v>41450</v>
          </cell>
          <cell r="Z1246">
            <v>41472</v>
          </cell>
        </row>
        <row r="1247">
          <cell r="U1247">
            <v>41451</v>
          </cell>
          <cell r="Z1247">
            <v>41473</v>
          </cell>
        </row>
        <row r="1248">
          <cell r="U1248">
            <v>41452</v>
          </cell>
          <cell r="Z1248">
            <v>41474</v>
          </cell>
        </row>
        <row r="1249">
          <cell r="U1249">
            <v>41453</v>
          </cell>
          <cell r="Z1249">
            <v>41477</v>
          </cell>
        </row>
        <row r="1250">
          <cell r="U1250">
            <v>41456</v>
          </cell>
          <cell r="Z1250">
            <v>41478</v>
          </cell>
        </row>
        <row r="1251">
          <cell r="U1251">
            <v>41457</v>
          </cell>
          <cell r="Z1251">
            <v>41479</v>
          </cell>
        </row>
        <row r="1252">
          <cell r="U1252">
            <v>41458</v>
          </cell>
          <cell r="Z1252">
            <v>41480</v>
          </cell>
        </row>
        <row r="1253">
          <cell r="U1253">
            <v>41459</v>
          </cell>
          <cell r="Z1253">
            <v>41481</v>
          </cell>
        </row>
        <row r="1254">
          <cell r="U1254">
            <v>41460</v>
          </cell>
          <cell r="Z1254">
            <v>41484</v>
          </cell>
        </row>
        <row r="1255">
          <cell r="U1255">
            <v>41463</v>
          </cell>
          <cell r="Z1255">
            <v>41485</v>
          </cell>
        </row>
        <row r="1256">
          <cell r="U1256">
            <v>41464</v>
          </cell>
          <cell r="Z1256">
            <v>41486</v>
          </cell>
        </row>
        <row r="1257">
          <cell r="U1257">
            <v>41465</v>
          </cell>
          <cell r="Z1257">
            <v>41487</v>
          </cell>
        </row>
        <row r="1258">
          <cell r="U1258">
            <v>41466</v>
          </cell>
          <cell r="Z1258">
            <v>41488</v>
          </cell>
        </row>
        <row r="1259">
          <cell r="U1259">
            <v>41467</v>
          </cell>
          <cell r="Z1259">
            <v>41491</v>
          </cell>
        </row>
        <row r="1260">
          <cell r="U1260">
            <v>41470</v>
          </cell>
          <cell r="Z1260">
            <v>41492</v>
          </cell>
        </row>
        <row r="1261">
          <cell r="U1261">
            <v>41471</v>
          </cell>
          <cell r="Z1261">
            <v>41493</v>
          </cell>
        </row>
        <row r="1262">
          <cell r="U1262">
            <v>41472</v>
          </cell>
          <cell r="Z1262">
            <v>41494</v>
          </cell>
        </row>
        <row r="1263">
          <cell r="U1263">
            <v>41473</v>
          </cell>
          <cell r="Z1263">
            <v>41495</v>
          </cell>
        </row>
        <row r="1264">
          <cell r="U1264">
            <v>41474</v>
          </cell>
          <cell r="Z1264">
            <v>41498</v>
          </cell>
        </row>
        <row r="1265">
          <cell r="U1265">
            <v>41477</v>
          </cell>
          <cell r="Z1265">
            <v>41499</v>
          </cell>
        </row>
        <row r="1266">
          <cell r="U1266">
            <v>41478</v>
          </cell>
          <cell r="Z1266">
            <v>41500</v>
          </cell>
        </row>
        <row r="1267">
          <cell r="U1267">
            <v>41479</v>
          </cell>
          <cell r="Z1267">
            <v>41501</v>
          </cell>
        </row>
        <row r="1268">
          <cell r="U1268">
            <v>41480</v>
          </cell>
          <cell r="Z1268">
            <v>41502</v>
          </cell>
        </row>
        <row r="1269">
          <cell r="U1269">
            <v>41481</v>
          </cell>
          <cell r="Z1269">
            <v>41505</v>
          </cell>
        </row>
        <row r="1270">
          <cell r="U1270">
            <v>41484</v>
          </cell>
          <cell r="Z1270">
            <v>41506</v>
          </cell>
        </row>
        <row r="1271">
          <cell r="U1271">
            <v>41485</v>
          </cell>
          <cell r="Z1271">
            <v>41507</v>
          </cell>
        </row>
        <row r="1272">
          <cell r="U1272">
            <v>41486</v>
          </cell>
          <cell r="Z1272">
            <v>41508</v>
          </cell>
        </row>
        <row r="1273">
          <cell r="U1273">
            <v>41487</v>
          </cell>
          <cell r="Z1273">
            <v>41509</v>
          </cell>
        </row>
        <row r="1274">
          <cell r="U1274">
            <v>41488</v>
          </cell>
          <cell r="Z1274">
            <v>41512</v>
          </cell>
        </row>
        <row r="1275">
          <cell r="U1275">
            <v>41491</v>
          </cell>
          <cell r="Z1275">
            <v>41513</v>
          </cell>
        </row>
        <row r="1276">
          <cell r="U1276">
            <v>41492</v>
          </cell>
          <cell r="Z1276">
            <v>41514</v>
          </cell>
        </row>
        <row r="1277">
          <cell r="U1277">
            <v>41493</v>
          </cell>
          <cell r="Z1277">
            <v>41515</v>
          </cell>
        </row>
        <row r="1278">
          <cell r="U1278">
            <v>41494</v>
          </cell>
          <cell r="Z1278">
            <v>41516</v>
          </cell>
        </row>
        <row r="1279">
          <cell r="U1279">
            <v>41495</v>
          </cell>
          <cell r="Z1279">
            <v>41520</v>
          </cell>
        </row>
        <row r="1280">
          <cell r="U1280">
            <v>41498</v>
          </cell>
          <cell r="Z1280">
            <v>41521</v>
          </cell>
        </row>
        <row r="1281">
          <cell r="U1281">
            <v>41499</v>
          </cell>
          <cell r="Z1281">
            <v>41522</v>
          </cell>
        </row>
        <row r="1282">
          <cell r="U1282">
            <v>41500</v>
          </cell>
          <cell r="Z1282">
            <v>41523</v>
          </cell>
        </row>
        <row r="1283">
          <cell r="U1283">
            <v>41501</v>
          </cell>
          <cell r="Z1283">
            <v>41526</v>
          </cell>
        </row>
        <row r="1284">
          <cell r="U1284">
            <v>41502</v>
          </cell>
          <cell r="Z1284">
            <v>41527</v>
          </cell>
        </row>
        <row r="1285">
          <cell r="U1285">
            <v>41505</v>
          </cell>
          <cell r="Z1285">
            <v>41528</v>
          </cell>
        </row>
        <row r="1286">
          <cell r="U1286">
            <v>41506</v>
          </cell>
          <cell r="Z1286">
            <v>41529</v>
          </cell>
        </row>
        <row r="1287">
          <cell r="U1287">
            <v>41507</v>
          </cell>
          <cell r="Z1287">
            <v>41530</v>
          </cell>
        </row>
        <row r="1288">
          <cell r="U1288">
            <v>41508</v>
          </cell>
          <cell r="Z1288">
            <v>41533</v>
          </cell>
        </row>
        <row r="1289">
          <cell r="U1289">
            <v>41509</v>
          </cell>
          <cell r="Z1289">
            <v>41534</v>
          </cell>
        </row>
        <row r="1290">
          <cell r="U1290">
            <v>41512</v>
          </cell>
          <cell r="Z1290">
            <v>41535</v>
          </cell>
        </row>
        <row r="1291">
          <cell r="U1291">
            <v>41513</v>
          </cell>
          <cell r="Z1291">
            <v>41536</v>
          </cell>
        </row>
        <row r="1292">
          <cell r="U1292">
            <v>41514</v>
          </cell>
          <cell r="Z1292">
            <v>41537</v>
          </cell>
        </row>
        <row r="1293">
          <cell r="U1293">
            <v>41515</v>
          </cell>
          <cell r="Z1293">
            <v>41540</v>
          </cell>
        </row>
        <row r="1294">
          <cell r="U1294">
            <v>41516</v>
          </cell>
          <cell r="Z1294">
            <v>41541</v>
          </cell>
        </row>
        <row r="1295">
          <cell r="U1295">
            <v>41519</v>
          </cell>
          <cell r="Z1295">
            <v>41542</v>
          </cell>
        </row>
        <row r="1296">
          <cell r="U1296">
            <v>41520</v>
          </cell>
          <cell r="Z1296">
            <v>41543</v>
          </cell>
        </row>
        <row r="1297">
          <cell r="U1297">
            <v>41521</v>
          </cell>
          <cell r="Z1297">
            <v>41544</v>
          </cell>
        </row>
        <row r="1298">
          <cell r="U1298">
            <v>41522</v>
          </cell>
          <cell r="Z1298">
            <v>41547</v>
          </cell>
        </row>
        <row r="1299">
          <cell r="U1299">
            <v>41523</v>
          </cell>
          <cell r="Z1299">
            <v>41548</v>
          </cell>
        </row>
        <row r="1300">
          <cell r="U1300">
            <v>41526</v>
          </cell>
          <cell r="Z1300">
            <v>41549</v>
          </cell>
        </row>
        <row r="1301">
          <cell r="U1301">
            <v>41527</v>
          </cell>
          <cell r="Z1301">
            <v>41550</v>
          </cell>
        </row>
        <row r="1302">
          <cell r="U1302">
            <v>41528</v>
          </cell>
          <cell r="Z1302">
            <v>41551</v>
          </cell>
        </row>
        <row r="1303">
          <cell r="U1303">
            <v>41529</v>
          </cell>
          <cell r="Z1303">
            <v>41554</v>
          </cell>
        </row>
        <row r="1304">
          <cell r="U1304">
            <v>41530</v>
          </cell>
          <cell r="Z1304">
            <v>41555</v>
          </cell>
        </row>
        <row r="1305">
          <cell r="U1305">
            <v>41533</v>
          </cell>
          <cell r="Z1305">
            <v>41556</v>
          </cell>
        </row>
        <row r="1306">
          <cell r="U1306">
            <v>41534</v>
          </cell>
          <cell r="Z1306">
            <v>41557</v>
          </cell>
        </row>
        <row r="1307">
          <cell r="U1307">
            <v>41535</v>
          </cell>
          <cell r="Z1307">
            <v>41558</v>
          </cell>
        </row>
        <row r="1308">
          <cell r="U1308">
            <v>41536</v>
          </cell>
          <cell r="Z1308">
            <v>41561</v>
          </cell>
        </row>
        <row r="1309">
          <cell r="U1309">
            <v>41537</v>
          </cell>
          <cell r="Z1309">
            <v>41562</v>
          </cell>
        </row>
        <row r="1310">
          <cell r="U1310">
            <v>41540</v>
          </cell>
          <cell r="Z1310">
            <v>41563</v>
          </cell>
        </row>
        <row r="1311">
          <cell r="U1311">
            <v>41541</v>
          </cell>
          <cell r="Z1311">
            <v>41564</v>
          </cell>
        </row>
        <row r="1312">
          <cell r="U1312">
            <v>41542</v>
          </cell>
          <cell r="Z1312">
            <v>41565</v>
          </cell>
        </row>
        <row r="1313">
          <cell r="U1313">
            <v>41543</v>
          </cell>
          <cell r="Z1313">
            <v>41568</v>
          </cell>
        </row>
        <row r="1314">
          <cell r="U1314">
            <v>41544</v>
          </cell>
          <cell r="Z1314">
            <v>41569</v>
          </cell>
        </row>
        <row r="1315">
          <cell r="U1315">
            <v>41547</v>
          </cell>
          <cell r="Z1315">
            <v>41570</v>
          </cell>
        </row>
        <row r="1316">
          <cell r="U1316">
            <v>41548</v>
          </cell>
          <cell r="Z1316">
            <v>41571</v>
          </cell>
        </row>
        <row r="1317">
          <cell r="U1317">
            <v>41549</v>
          </cell>
          <cell r="Z1317">
            <v>41572</v>
          </cell>
        </row>
        <row r="1318">
          <cell r="U1318">
            <v>41550</v>
          </cell>
          <cell r="Z1318">
            <v>41575</v>
          </cell>
        </row>
        <row r="1319">
          <cell r="U1319">
            <v>41551</v>
          </cell>
          <cell r="Z1319">
            <v>41576</v>
          </cell>
        </row>
        <row r="1320">
          <cell r="U1320">
            <v>41554</v>
          </cell>
          <cell r="Z1320">
            <v>41577</v>
          </cell>
        </row>
        <row r="1321">
          <cell r="U1321">
            <v>41555</v>
          </cell>
          <cell r="Z1321">
            <v>41578</v>
          </cell>
        </row>
        <row r="1322">
          <cell r="U1322">
            <v>41556</v>
          </cell>
          <cell r="Z1322">
            <v>41579</v>
          </cell>
        </row>
        <row r="1323">
          <cell r="U1323">
            <v>41557</v>
          </cell>
          <cell r="Z1323">
            <v>41582</v>
          </cell>
        </row>
        <row r="1324">
          <cell r="U1324">
            <v>41558</v>
          </cell>
          <cell r="Z1324">
            <v>41583</v>
          </cell>
        </row>
        <row r="1325">
          <cell r="U1325">
            <v>41561</v>
          </cell>
          <cell r="Z1325">
            <v>41584</v>
          </cell>
        </row>
        <row r="1326">
          <cell r="U1326">
            <v>41562</v>
          </cell>
          <cell r="Z1326">
            <v>41585</v>
          </cell>
        </row>
        <row r="1327">
          <cell r="U1327">
            <v>41563</v>
          </cell>
          <cell r="Z1327">
            <v>41586</v>
          </cell>
        </row>
        <row r="1328">
          <cell r="U1328">
            <v>41564</v>
          </cell>
          <cell r="Z1328">
            <v>41589</v>
          </cell>
        </row>
        <row r="1329">
          <cell r="U1329">
            <v>41565</v>
          </cell>
          <cell r="Z1329">
            <v>41590</v>
          </cell>
        </row>
        <row r="1330">
          <cell r="U1330">
            <v>41568</v>
          </cell>
          <cell r="Z1330">
            <v>41591</v>
          </cell>
        </row>
        <row r="1331">
          <cell r="U1331">
            <v>41569</v>
          </cell>
          <cell r="Z1331">
            <v>41592</v>
          </cell>
        </row>
        <row r="1332">
          <cell r="U1332">
            <v>41570</v>
          </cell>
          <cell r="Z1332">
            <v>41593</v>
          </cell>
        </row>
        <row r="1333">
          <cell r="U1333">
            <v>41571</v>
          </cell>
          <cell r="Z1333">
            <v>41596</v>
          </cell>
        </row>
        <row r="1334">
          <cell r="U1334">
            <v>41572</v>
          </cell>
          <cell r="Z1334">
            <v>41597</v>
          </cell>
        </row>
        <row r="1335">
          <cell r="U1335">
            <v>41575</v>
          </cell>
          <cell r="Z1335">
            <v>41598</v>
          </cell>
        </row>
        <row r="1336">
          <cell r="U1336">
            <v>41576</v>
          </cell>
          <cell r="Z1336">
            <v>41599</v>
          </cell>
        </row>
        <row r="1337">
          <cell r="U1337">
            <v>41577</v>
          </cell>
          <cell r="Z1337">
            <v>41600</v>
          </cell>
        </row>
        <row r="1338">
          <cell r="U1338">
            <v>41578</v>
          </cell>
          <cell r="Z1338">
            <v>41603</v>
          </cell>
        </row>
        <row r="1339">
          <cell r="U1339">
            <v>41579</v>
          </cell>
          <cell r="Z1339">
            <v>41604</v>
          </cell>
        </row>
        <row r="1340">
          <cell r="U1340">
            <v>41582</v>
          </cell>
          <cell r="Z1340">
            <v>41605</v>
          </cell>
        </row>
        <row r="1341">
          <cell r="U1341">
            <v>41583</v>
          </cell>
          <cell r="Z1341">
            <v>41607</v>
          </cell>
        </row>
        <row r="1342">
          <cell r="U1342">
            <v>41584</v>
          </cell>
          <cell r="Z1342">
            <v>41610</v>
          </cell>
        </row>
        <row r="1343">
          <cell r="U1343">
            <v>41585</v>
          </cell>
          <cell r="Z1343">
            <v>41611</v>
          </cell>
        </row>
        <row r="1344">
          <cell r="U1344">
            <v>41586</v>
          </cell>
          <cell r="Z1344">
            <v>41612</v>
          </cell>
        </row>
        <row r="1345">
          <cell r="U1345">
            <v>41589</v>
          </cell>
          <cell r="Z1345">
            <v>41613</v>
          </cell>
        </row>
        <row r="1346">
          <cell r="U1346">
            <v>41590</v>
          </cell>
          <cell r="Z1346">
            <v>41614</v>
          </cell>
        </row>
        <row r="1347">
          <cell r="U1347">
            <v>41591</v>
          </cell>
          <cell r="Z1347">
            <v>41617</v>
          </cell>
        </row>
        <row r="1348">
          <cell r="U1348">
            <v>41592</v>
          </cell>
          <cell r="Z1348">
            <v>41618</v>
          </cell>
        </row>
        <row r="1349">
          <cell r="U1349">
            <v>41593</v>
          </cell>
          <cell r="Z1349">
            <v>41619</v>
          </cell>
        </row>
        <row r="1350">
          <cell r="U1350">
            <v>41596</v>
          </cell>
          <cell r="Z1350">
            <v>41620</v>
          </cell>
        </row>
        <row r="1351">
          <cell r="U1351">
            <v>41597</v>
          </cell>
          <cell r="Z1351">
            <v>41621</v>
          </cell>
        </row>
        <row r="1352">
          <cell r="U1352">
            <v>41598</v>
          </cell>
          <cell r="Z1352">
            <v>41624</v>
          </cell>
        </row>
        <row r="1353">
          <cell r="U1353">
            <v>41599</v>
          </cell>
          <cell r="Z1353">
            <v>41625</v>
          </cell>
        </row>
        <row r="1354">
          <cell r="U1354">
            <v>41600</v>
          </cell>
          <cell r="Z1354">
            <v>41626</v>
          </cell>
        </row>
        <row r="1355">
          <cell r="U1355">
            <v>41603</v>
          </cell>
          <cell r="Z1355">
            <v>41627</v>
          </cell>
        </row>
        <row r="1356">
          <cell r="U1356">
            <v>41604</v>
          </cell>
          <cell r="Z1356">
            <v>41628</v>
          </cell>
        </row>
        <row r="1357">
          <cell r="U1357">
            <v>41605</v>
          </cell>
          <cell r="Z1357">
            <v>41631</v>
          </cell>
        </row>
        <row r="1358">
          <cell r="U1358">
            <v>41606</v>
          </cell>
          <cell r="Z1358">
            <v>41632</v>
          </cell>
        </row>
        <row r="1359">
          <cell r="U1359">
            <v>41607</v>
          </cell>
          <cell r="Z1359">
            <v>41634</v>
          </cell>
        </row>
        <row r="1360">
          <cell r="U1360">
            <v>41610</v>
          </cell>
          <cell r="Z1360">
            <v>41635</v>
          </cell>
        </row>
        <row r="1361">
          <cell r="U1361">
            <v>41611</v>
          </cell>
          <cell r="Z1361">
            <v>41638</v>
          </cell>
        </row>
        <row r="1362">
          <cell r="U1362">
            <v>41612</v>
          </cell>
          <cell r="Z1362">
            <v>41639</v>
          </cell>
        </row>
        <row r="1363">
          <cell r="U1363">
            <v>41613</v>
          </cell>
          <cell r="Z1363">
            <v>41641</v>
          </cell>
        </row>
        <row r="1364">
          <cell r="U1364">
            <v>41614</v>
          </cell>
          <cell r="Z1364">
            <v>41642</v>
          </cell>
        </row>
        <row r="1365">
          <cell r="U1365">
            <v>41617</v>
          </cell>
          <cell r="Z1365">
            <v>41645</v>
          </cell>
        </row>
        <row r="1366">
          <cell r="U1366">
            <v>41618</v>
          </cell>
          <cell r="Z1366">
            <v>41646</v>
          </cell>
        </row>
        <row r="1367">
          <cell r="U1367">
            <v>41619</v>
          </cell>
          <cell r="Z1367">
            <v>41647</v>
          </cell>
        </row>
        <row r="1368">
          <cell r="U1368">
            <v>41620</v>
          </cell>
          <cell r="Z1368">
            <v>41648</v>
          </cell>
        </row>
        <row r="1369">
          <cell r="U1369">
            <v>41621</v>
          </cell>
          <cell r="Z1369">
            <v>41649</v>
          </cell>
        </row>
        <row r="1370">
          <cell r="U1370">
            <v>41624</v>
          </cell>
          <cell r="Z1370">
            <v>41652</v>
          </cell>
        </row>
        <row r="1371">
          <cell r="U1371">
            <v>41625</v>
          </cell>
          <cell r="Z1371">
            <v>41653</v>
          </cell>
        </row>
        <row r="1372">
          <cell r="U1372">
            <v>41626</v>
          </cell>
          <cell r="Z1372">
            <v>41654</v>
          </cell>
        </row>
        <row r="1373">
          <cell r="U1373">
            <v>41627</v>
          </cell>
          <cell r="Z1373">
            <v>41655</v>
          </cell>
        </row>
        <row r="1374">
          <cell r="U1374">
            <v>41628</v>
          </cell>
          <cell r="Z1374">
            <v>41656</v>
          </cell>
        </row>
        <row r="1375">
          <cell r="U1375">
            <v>41631</v>
          </cell>
          <cell r="Z1375">
            <v>41660</v>
          </cell>
        </row>
        <row r="1376">
          <cell r="U1376">
            <v>41635</v>
          </cell>
          <cell r="Z1376">
            <v>41661</v>
          </cell>
        </row>
        <row r="1377">
          <cell r="U1377">
            <v>41638</v>
          </cell>
          <cell r="Z1377">
            <v>41662</v>
          </cell>
        </row>
        <row r="1378">
          <cell r="U1378">
            <v>41641</v>
          </cell>
          <cell r="Z1378">
            <v>41663</v>
          </cell>
        </row>
        <row r="1379">
          <cell r="U1379">
            <v>41642</v>
          </cell>
          <cell r="Z1379">
            <v>41666</v>
          </cell>
        </row>
        <row r="1380">
          <cell r="U1380">
            <v>41645</v>
          </cell>
          <cell r="Z1380">
            <v>41667</v>
          </cell>
        </row>
        <row r="1381">
          <cell r="U1381">
            <v>41646</v>
          </cell>
          <cell r="Z1381">
            <v>41668</v>
          </cell>
        </row>
        <row r="1382">
          <cell r="U1382">
            <v>41647</v>
          </cell>
          <cell r="Z1382">
            <v>41669</v>
          </cell>
        </row>
        <row r="1383">
          <cell r="U1383">
            <v>41648</v>
          </cell>
          <cell r="Z1383">
            <v>41670</v>
          </cell>
        </row>
        <row r="1384">
          <cell r="U1384">
            <v>41649</v>
          </cell>
          <cell r="Z1384">
            <v>41673</v>
          </cell>
        </row>
        <row r="1385">
          <cell r="U1385">
            <v>41652</v>
          </cell>
          <cell r="Z1385">
            <v>41674</v>
          </cell>
        </row>
        <row r="1386">
          <cell r="U1386">
            <v>41653</v>
          </cell>
          <cell r="Z1386">
            <v>41675</v>
          </cell>
        </row>
        <row r="1387">
          <cell r="U1387">
            <v>41654</v>
          </cell>
          <cell r="Z1387">
            <v>41676</v>
          </cell>
        </row>
        <row r="1388">
          <cell r="U1388">
            <v>41655</v>
          </cell>
          <cell r="Z1388">
            <v>41677</v>
          </cell>
        </row>
        <row r="1389">
          <cell r="U1389">
            <v>41656</v>
          </cell>
          <cell r="Z1389">
            <v>41680</v>
          </cell>
        </row>
        <row r="1390">
          <cell r="U1390">
            <v>41659</v>
          </cell>
          <cell r="Z1390">
            <v>41681</v>
          </cell>
        </row>
        <row r="1391">
          <cell r="U1391">
            <v>41660</v>
          </cell>
          <cell r="Z1391">
            <v>41682</v>
          </cell>
        </row>
        <row r="1392">
          <cell r="U1392">
            <v>41661</v>
          </cell>
          <cell r="Z1392">
            <v>41683</v>
          </cell>
        </row>
        <row r="1393">
          <cell r="U1393">
            <v>41662</v>
          </cell>
          <cell r="Z1393">
            <v>41684</v>
          </cell>
        </row>
        <row r="1394">
          <cell r="U1394">
            <v>41663</v>
          </cell>
          <cell r="Z1394">
            <v>41688</v>
          </cell>
        </row>
        <row r="1395">
          <cell r="U1395">
            <v>41666</v>
          </cell>
          <cell r="Z1395">
            <v>41689</v>
          </cell>
        </row>
        <row r="1396">
          <cell r="U1396">
            <v>41667</v>
          </cell>
          <cell r="Z1396">
            <v>41690</v>
          </cell>
        </row>
        <row r="1397">
          <cell r="U1397">
            <v>41668</v>
          </cell>
          <cell r="Z1397">
            <v>41691</v>
          </cell>
        </row>
        <row r="1398">
          <cell r="U1398">
            <v>41669</v>
          </cell>
          <cell r="Z1398">
            <v>41694</v>
          </cell>
        </row>
        <row r="1399">
          <cell r="U1399">
            <v>41670</v>
          </cell>
          <cell r="Z1399">
            <v>41695</v>
          </cell>
        </row>
        <row r="1400">
          <cell r="U1400">
            <v>41673</v>
          </cell>
          <cell r="Z1400">
            <v>41696</v>
          </cell>
        </row>
        <row r="1401">
          <cell r="U1401">
            <v>41674</v>
          </cell>
          <cell r="Z1401">
            <v>41697</v>
          </cell>
        </row>
        <row r="1402">
          <cell r="U1402">
            <v>41675</v>
          </cell>
          <cell r="Z1402">
            <v>41698</v>
          </cell>
        </row>
        <row r="1403">
          <cell r="U1403">
            <v>41676</v>
          </cell>
          <cell r="Z1403">
            <v>41701</v>
          </cell>
        </row>
        <row r="1404">
          <cell r="U1404">
            <v>41677</v>
          </cell>
          <cell r="Z1404">
            <v>41702</v>
          </cell>
        </row>
        <row r="1405">
          <cell r="U1405">
            <v>41680</v>
          </cell>
          <cell r="Z1405">
            <v>41703</v>
          </cell>
        </row>
        <row r="1406">
          <cell r="U1406">
            <v>41681</v>
          </cell>
          <cell r="Z1406">
            <v>41704</v>
          </cell>
        </row>
        <row r="1407">
          <cell r="U1407">
            <v>41682</v>
          </cell>
          <cell r="Z1407">
            <v>41705</v>
          </cell>
        </row>
        <row r="1408">
          <cell r="U1408">
            <v>41683</v>
          </cell>
          <cell r="Z1408">
            <v>41708</v>
          </cell>
        </row>
        <row r="1409">
          <cell r="U1409">
            <v>41684</v>
          </cell>
          <cell r="Z1409">
            <v>41709</v>
          </cell>
        </row>
        <row r="1410">
          <cell r="U1410">
            <v>41687</v>
          </cell>
          <cell r="Z1410">
            <v>41710</v>
          </cell>
        </row>
        <row r="1411">
          <cell r="U1411">
            <v>41688</v>
          </cell>
          <cell r="Z1411">
            <v>41711</v>
          </cell>
        </row>
        <row r="1412">
          <cell r="U1412">
            <v>41689</v>
          </cell>
          <cell r="Z1412">
            <v>41712</v>
          </cell>
        </row>
        <row r="1413">
          <cell r="U1413">
            <v>41690</v>
          </cell>
          <cell r="Z1413">
            <v>41715</v>
          </cell>
        </row>
        <row r="1414">
          <cell r="U1414">
            <v>41691</v>
          </cell>
          <cell r="Z1414">
            <v>41716</v>
          </cell>
        </row>
        <row r="1415">
          <cell r="U1415">
            <v>41694</v>
          </cell>
          <cell r="Z1415">
            <v>41717</v>
          </cell>
        </row>
        <row r="1416">
          <cell r="U1416">
            <v>41695</v>
          </cell>
          <cell r="Z1416">
            <v>41718</v>
          </cell>
        </row>
        <row r="1417">
          <cell r="U1417">
            <v>41696</v>
          </cell>
          <cell r="Z1417">
            <v>41719</v>
          </cell>
        </row>
        <row r="1418">
          <cell r="U1418">
            <v>41697</v>
          </cell>
          <cell r="Z1418">
            <v>41722</v>
          </cell>
        </row>
        <row r="1419">
          <cell r="U1419">
            <v>41698</v>
          </cell>
          <cell r="Z1419">
            <v>41723</v>
          </cell>
        </row>
        <row r="1420">
          <cell r="U1420">
            <v>41701</v>
          </cell>
          <cell r="Z1420">
            <v>41724</v>
          </cell>
        </row>
        <row r="1421">
          <cell r="U1421">
            <v>41702</v>
          </cell>
          <cell r="Z1421">
            <v>41725</v>
          </cell>
        </row>
        <row r="1422">
          <cell r="U1422">
            <v>41703</v>
          </cell>
          <cell r="Z1422">
            <v>41726</v>
          </cell>
        </row>
        <row r="1423">
          <cell r="U1423">
            <v>41704</v>
          </cell>
          <cell r="Z1423">
            <v>41729</v>
          </cell>
        </row>
        <row r="1424">
          <cell r="U1424">
            <v>41705</v>
          </cell>
          <cell r="Z1424">
            <v>41730</v>
          </cell>
        </row>
        <row r="1425">
          <cell r="U1425">
            <v>41708</v>
          </cell>
          <cell r="Z1425">
            <v>41731</v>
          </cell>
        </row>
        <row r="1426">
          <cell r="U1426">
            <v>41709</v>
          </cell>
          <cell r="Z1426">
            <v>41732</v>
          </cell>
        </row>
        <row r="1427">
          <cell r="U1427">
            <v>41710</v>
          </cell>
          <cell r="Z1427">
            <v>41733</v>
          </cell>
        </row>
        <row r="1428">
          <cell r="U1428">
            <v>41711</v>
          </cell>
          <cell r="Z1428">
            <v>41736</v>
          </cell>
        </row>
        <row r="1429">
          <cell r="U1429">
            <v>41712</v>
          </cell>
          <cell r="Z1429">
            <v>41737</v>
          </cell>
        </row>
        <row r="1430">
          <cell r="U1430">
            <v>41715</v>
          </cell>
          <cell r="Z1430">
            <v>41738</v>
          </cell>
        </row>
        <row r="1431">
          <cell r="U1431">
            <v>41716</v>
          </cell>
          <cell r="Z1431">
            <v>41739</v>
          </cell>
        </row>
        <row r="1432">
          <cell r="U1432">
            <v>41717</v>
          </cell>
          <cell r="Z1432">
            <v>41740</v>
          </cell>
        </row>
        <row r="1433">
          <cell r="U1433">
            <v>41718</v>
          </cell>
          <cell r="Z1433">
            <v>41743</v>
          </cell>
        </row>
        <row r="1434">
          <cell r="U1434">
            <v>41719</v>
          </cell>
          <cell r="Z1434">
            <v>41744</v>
          </cell>
        </row>
        <row r="1435">
          <cell r="U1435">
            <v>41722</v>
          </cell>
          <cell r="Z1435">
            <v>41745</v>
          </cell>
        </row>
        <row r="1436">
          <cell r="U1436">
            <v>41723</v>
          </cell>
          <cell r="Z1436">
            <v>41746</v>
          </cell>
        </row>
        <row r="1437">
          <cell r="U1437">
            <v>41724</v>
          </cell>
          <cell r="Z1437">
            <v>41750</v>
          </cell>
        </row>
        <row r="1438">
          <cell r="U1438">
            <v>41725</v>
          </cell>
          <cell r="Z1438">
            <v>41751</v>
          </cell>
        </row>
        <row r="1439">
          <cell r="U1439">
            <v>41726</v>
          </cell>
          <cell r="Z1439">
            <v>41752</v>
          </cell>
        </row>
        <row r="1440">
          <cell r="U1440">
            <v>41729</v>
          </cell>
          <cell r="Z1440">
            <v>41753</v>
          </cell>
        </row>
        <row r="1441">
          <cell r="U1441">
            <v>41730</v>
          </cell>
          <cell r="Z1441">
            <v>41754</v>
          </cell>
        </row>
        <row r="1442">
          <cell r="U1442">
            <v>41731</v>
          </cell>
          <cell r="Z1442">
            <v>41757</v>
          </cell>
        </row>
        <row r="1443">
          <cell r="U1443">
            <v>41732</v>
          </cell>
          <cell r="Z1443">
            <v>41758</v>
          </cell>
        </row>
        <row r="1444">
          <cell r="U1444">
            <v>41733</v>
          </cell>
          <cell r="Z1444">
            <v>41759</v>
          </cell>
        </row>
        <row r="1445">
          <cell r="U1445">
            <v>41736</v>
          </cell>
          <cell r="Z1445">
            <v>41760</v>
          </cell>
        </row>
        <row r="1446">
          <cell r="U1446">
            <v>41737</v>
          </cell>
          <cell r="Z1446">
            <v>41761</v>
          </cell>
        </row>
        <row r="1447">
          <cell r="U1447">
            <v>41738</v>
          </cell>
          <cell r="Z1447">
            <v>41764</v>
          </cell>
        </row>
        <row r="1448">
          <cell r="U1448">
            <v>41739</v>
          </cell>
          <cell r="Z1448">
            <v>41765</v>
          </cell>
        </row>
        <row r="1449">
          <cell r="U1449">
            <v>41740</v>
          </cell>
          <cell r="Z1449">
            <v>41766</v>
          </cell>
        </row>
        <row r="1450">
          <cell r="U1450">
            <v>41743</v>
          </cell>
          <cell r="Z1450">
            <v>41767</v>
          </cell>
        </row>
        <row r="1451">
          <cell r="U1451">
            <v>41744</v>
          </cell>
          <cell r="Z1451">
            <v>41768</v>
          </cell>
        </row>
        <row r="1452">
          <cell r="U1452">
            <v>41745</v>
          </cell>
          <cell r="Z1452">
            <v>41771</v>
          </cell>
        </row>
        <row r="1453">
          <cell r="U1453">
            <v>41746</v>
          </cell>
          <cell r="Z1453">
            <v>41772</v>
          </cell>
        </row>
        <row r="1454">
          <cell r="U1454">
            <v>41751</v>
          </cell>
          <cell r="Z1454">
            <v>41773</v>
          </cell>
        </row>
        <row r="1455">
          <cell r="U1455">
            <v>41752</v>
          </cell>
          <cell r="Z1455">
            <v>41774</v>
          </cell>
        </row>
        <row r="1456">
          <cell r="U1456">
            <v>41753</v>
          </cell>
          <cell r="Z1456">
            <v>41775</v>
          </cell>
        </row>
        <row r="1457">
          <cell r="U1457">
            <v>41754</v>
          </cell>
          <cell r="Z1457">
            <v>41778</v>
          </cell>
        </row>
        <row r="1458">
          <cell r="U1458">
            <v>41757</v>
          </cell>
          <cell r="Z1458">
            <v>41779</v>
          </cell>
        </row>
        <row r="1459">
          <cell r="U1459">
            <v>41758</v>
          </cell>
          <cell r="Z1459">
            <v>41780</v>
          </cell>
        </row>
        <row r="1460">
          <cell r="U1460">
            <v>41759</v>
          </cell>
          <cell r="Z1460">
            <v>41781</v>
          </cell>
        </row>
        <row r="1461">
          <cell r="U1461">
            <v>41761</v>
          </cell>
          <cell r="Z1461">
            <v>41782</v>
          </cell>
        </row>
        <row r="1462">
          <cell r="U1462">
            <v>41764</v>
          </cell>
          <cell r="Z1462">
            <v>41786</v>
          </cell>
        </row>
        <row r="1463">
          <cell r="U1463">
            <v>41765</v>
          </cell>
          <cell r="Z1463">
            <v>41787</v>
          </cell>
        </row>
        <row r="1464">
          <cell r="U1464">
            <v>41766</v>
          </cell>
          <cell r="Z1464">
            <v>41788</v>
          </cell>
        </row>
        <row r="1465">
          <cell r="U1465">
            <v>41767</v>
          </cell>
          <cell r="Z1465">
            <v>41789</v>
          </cell>
        </row>
        <row r="1466">
          <cell r="U1466">
            <v>41768</v>
          </cell>
          <cell r="Z1466">
            <v>41792</v>
          </cell>
        </row>
        <row r="1467">
          <cell r="U1467">
            <v>41771</v>
          </cell>
          <cell r="Z1467">
            <v>41793</v>
          </cell>
        </row>
        <row r="1468">
          <cell r="U1468">
            <v>41772</v>
          </cell>
          <cell r="Z1468">
            <v>41794</v>
          </cell>
        </row>
        <row r="1469">
          <cell r="U1469">
            <v>41773</v>
          </cell>
          <cell r="Z1469">
            <v>41795</v>
          </cell>
        </row>
        <row r="1470">
          <cell r="U1470">
            <v>41774</v>
          </cell>
          <cell r="Z1470">
            <v>41796</v>
          </cell>
        </row>
        <row r="1471">
          <cell r="U1471">
            <v>41775</v>
          </cell>
          <cell r="Z1471">
            <v>41799</v>
          </cell>
        </row>
        <row r="1472">
          <cell r="U1472">
            <v>41778</v>
          </cell>
          <cell r="Z1472">
            <v>41800</v>
          </cell>
        </row>
        <row r="1473">
          <cell r="U1473">
            <v>41779</v>
          </cell>
          <cell r="Z1473">
            <v>41801</v>
          </cell>
        </row>
        <row r="1474">
          <cell r="U1474">
            <v>41780</v>
          </cell>
          <cell r="Z1474">
            <v>41802</v>
          </cell>
        </row>
        <row r="1475">
          <cell r="U1475">
            <v>41781</v>
          </cell>
          <cell r="Z1475">
            <v>41803</v>
          </cell>
        </row>
        <row r="1476">
          <cell r="U1476">
            <v>41782</v>
          </cell>
          <cell r="Z1476">
            <v>41806</v>
          </cell>
        </row>
        <row r="1477">
          <cell r="U1477">
            <v>41785</v>
          </cell>
          <cell r="Z1477">
            <v>41807</v>
          </cell>
        </row>
        <row r="1478">
          <cell r="U1478">
            <v>41786</v>
          </cell>
          <cell r="Z1478">
            <v>41808</v>
          </cell>
        </row>
        <row r="1479">
          <cell r="U1479">
            <v>41787</v>
          </cell>
          <cell r="Z1479">
            <v>41809</v>
          </cell>
        </row>
        <row r="1480">
          <cell r="U1480">
            <v>41788</v>
          </cell>
          <cell r="Z1480">
            <v>41810</v>
          </cell>
        </row>
        <row r="1481">
          <cell r="U1481">
            <v>41789</v>
          </cell>
          <cell r="Z1481">
            <v>41813</v>
          </cell>
        </row>
        <row r="1482">
          <cell r="U1482">
            <v>41792</v>
          </cell>
          <cell r="Z1482">
            <v>41814</v>
          </cell>
        </row>
        <row r="1483">
          <cell r="U1483">
            <v>41793</v>
          </cell>
          <cell r="Z1483">
            <v>41815</v>
          </cell>
        </row>
        <row r="1484">
          <cell r="U1484">
            <v>41794</v>
          </cell>
          <cell r="Z1484">
            <v>41816</v>
          </cell>
        </row>
        <row r="1485">
          <cell r="U1485">
            <v>41795</v>
          </cell>
          <cell r="Z1485">
            <v>41817</v>
          </cell>
        </row>
        <row r="1486">
          <cell r="U1486">
            <v>41796</v>
          </cell>
          <cell r="Z1486">
            <v>41820</v>
          </cell>
        </row>
        <row r="1487">
          <cell r="U1487">
            <v>41799</v>
          </cell>
          <cell r="Z1487">
            <v>41821</v>
          </cell>
        </row>
        <row r="1488">
          <cell r="U1488">
            <v>41800</v>
          </cell>
          <cell r="Z1488">
            <v>41822</v>
          </cell>
        </row>
        <row r="1489">
          <cell r="U1489">
            <v>41801</v>
          </cell>
          <cell r="Z1489">
            <v>41823</v>
          </cell>
        </row>
        <row r="1490">
          <cell r="U1490">
            <v>41802</v>
          </cell>
          <cell r="Z1490">
            <v>41827</v>
          </cell>
        </row>
        <row r="1491">
          <cell r="U1491">
            <v>41803</v>
          </cell>
          <cell r="Z1491">
            <v>41828</v>
          </cell>
        </row>
        <row r="1492">
          <cell r="U1492">
            <v>41806</v>
          </cell>
          <cell r="Z1492">
            <v>41829</v>
          </cell>
        </row>
        <row r="1493">
          <cell r="U1493">
            <v>41807</v>
          </cell>
          <cell r="Z1493">
            <v>41830</v>
          </cell>
        </row>
        <row r="1494">
          <cell r="U1494">
            <v>41808</v>
          </cell>
          <cell r="Z1494">
            <v>41831</v>
          </cell>
        </row>
        <row r="1495">
          <cell r="U1495">
            <v>41809</v>
          </cell>
          <cell r="Z1495">
            <v>41834</v>
          </cell>
        </row>
        <row r="1496">
          <cell r="U1496">
            <v>41810</v>
          </cell>
          <cell r="Z1496">
            <v>41835</v>
          </cell>
        </row>
        <row r="1497">
          <cell r="U1497">
            <v>41813</v>
          </cell>
          <cell r="Z1497">
            <v>41836</v>
          </cell>
        </row>
        <row r="1498">
          <cell r="U1498">
            <v>41814</v>
          </cell>
          <cell r="Z1498">
            <v>41837</v>
          </cell>
        </row>
        <row r="1499">
          <cell r="U1499">
            <v>41815</v>
          </cell>
          <cell r="Z1499">
            <v>41838</v>
          </cell>
        </row>
        <row r="1500">
          <cell r="U1500">
            <v>41816</v>
          </cell>
          <cell r="Z1500">
            <v>41841</v>
          </cell>
        </row>
        <row r="1501">
          <cell r="U1501">
            <v>41817</v>
          </cell>
          <cell r="Z1501">
            <v>41842</v>
          </cell>
        </row>
        <row r="1502">
          <cell r="U1502">
            <v>41820</v>
          </cell>
          <cell r="Z1502">
            <v>41843</v>
          </cell>
        </row>
        <row r="1503">
          <cell r="U1503">
            <v>41821</v>
          </cell>
          <cell r="Z1503">
            <v>41844</v>
          </cell>
        </row>
        <row r="1504">
          <cell r="U1504">
            <v>41822</v>
          </cell>
          <cell r="Z1504">
            <v>41845</v>
          </cell>
        </row>
        <row r="1505">
          <cell r="U1505">
            <v>41823</v>
          </cell>
          <cell r="Z1505">
            <v>41848</v>
          </cell>
        </row>
        <row r="1506">
          <cell r="U1506">
            <v>41824</v>
          </cell>
          <cell r="Z1506">
            <v>41849</v>
          </cell>
        </row>
        <row r="1507">
          <cell r="U1507">
            <v>41827</v>
          </cell>
          <cell r="Z1507">
            <v>41850</v>
          </cell>
        </row>
        <row r="1508">
          <cell r="U1508">
            <v>41828</v>
          </cell>
          <cell r="Z1508">
            <v>41851</v>
          </cell>
        </row>
        <row r="1509">
          <cell r="U1509">
            <v>41829</v>
          </cell>
          <cell r="Z1509">
            <v>41852</v>
          </cell>
        </row>
        <row r="1510">
          <cell r="U1510">
            <v>41830</v>
          </cell>
          <cell r="Z1510">
            <v>41855</v>
          </cell>
        </row>
        <row r="1511">
          <cell r="U1511">
            <v>41831</v>
          </cell>
          <cell r="Z1511">
            <v>41856</v>
          </cell>
        </row>
        <row r="1512">
          <cell r="U1512">
            <v>41834</v>
          </cell>
          <cell r="Z1512">
            <v>41857</v>
          </cell>
        </row>
        <row r="1513">
          <cell r="U1513">
            <v>41835</v>
          </cell>
          <cell r="Z1513">
            <v>41858</v>
          </cell>
        </row>
        <row r="1514">
          <cell r="U1514">
            <v>41836</v>
          </cell>
          <cell r="Z1514">
            <v>41859</v>
          </cell>
        </row>
        <row r="1515">
          <cell r="U1515">
            <v>41837</v>
          </cell>
          <cell r="Z1515">
            <v>41862</v>
          </cell>
        </row>
        <row r="1516">
          <cell r="U1516">
            <v>41838</v>
          </cell>
          <cell r="Z1516">
            <v>41863</v>
          </cell>
        </row>
        <row r="1517">
          <cell r="U1517">
            <v>41841</v>
          </cell>
          <cell r="Z1517">
            <v>41864</v>
          </cell>
        </row>
        <row r="1518">
          <cell r="U1518">
            <v>41842</v>
          </cell>
          <cell r="Z1518">
            <v>41865</v>
          </cell>
        </row>
        <row r="1519">
          <cell r="U1519">
            <v>41843</v>
          </cell>
          <cell r="Z1519">
            <v>41866</v>
          </cell>
        </row>
        <row r="1520">
          <cell r="U1520">
            <v>41844</v>
          </cell>
          <cell r="Z1520">
            <v>41869</v>
          </cell>
        </row>
        <row r="1521">
          <cell r="U1521">
            <v>41845</v>
          </cell>
          <cell r="Z1521">
            <v>41870</v>
          </cell>
        </row>
        <row r="1522">
          <cell r="U1522">
            <v>41848</v>
          </cell>
          <cell r="Z1522">
            <v>41871</v>
          </cell>
        </row>
        <row r="1523">
          <cell r="U1523">
            <v>41849</v>
          </cell>
          <cell r="Z1523">
            <v>41872</v>
          </cell>
        </row>
        <row r="1524">
          <cell r="U1524">
            <v>41850</v>
          </cell>
          <cell r="Z1524">
            <v>41873</v>
          </cell>
        </row>
        <row r="1525">
          <cell r="U1525">
            <v>41851</v>
          </cell>
          <cell r="Z1525">
            <v>41876</v>
          </cell>
        </row>
        <row r="1526">
          <cell r="U1526">
            <v>41852</v>
          </cell>
          <cell r="Z1526">
            <v>41877</v>
          </cell>
        </row>
        <row r="1527">
          <cell r="U1527">
            <v>41855</v>
          </cell>
          <cell r="Z1527">
            <v>41878</v>
          </cell>
        </row>
        <row r="1528">
          <cell r="U1528">
            <v>41856</v>
          </cell>
          <cell r="Z1528">
            <v>41879</v>
          </cell>
        </row>
        <row r="1529">
          <cell r="U1529">
            <v>41857</v>
          </cell>
          <cell r="Z1529">
            <v>41880</v>
          </cell>
        </row>
        <row r="1530">
          <cell r="U1530">
            <v>41858</v>
          </cell>
          <cell r="Z1530">
            <v>41884</v>
          </cell>
        </row>
        <row r="1531">
          <cell r="U1531">
            <v>41859</v>
          </cell>
          <cell r="Z1531">
            <v>41885</v>
          </cell>
        </row>
        <row r="1532">
          <cell r="U1532">
            <v>41862</v>
          </cell>
          <cell r="Z1532">
            <v>41886</v>
          </cell>
        </row>
        <row r="1533">
          <cell r="U1533">
            <v>41863</v>
          </cell>
          <cell r="Z1533">
            <v>41887</v>
          </cell>
        </row>
        <row r="1534">
          <cell r="U1534">
            <v>41864</v>
          </cell>
          <cell r="Z1534">
            <v>41890</v>
          </cell>
        </row>
        <row r="1535">
          <cell r="U1535">
            <v>41865</v>
          </cell>
          <cell r="Z1535">
            <v>41891</v>
          </cell>
        </row>
        <row r="1536">
          <cell r="U1536">
            <v>41866</v>
          </cell>
          <cell r="Z1536">
            <v>41892</v>
          </cell>
        </row>
        <row r="1537">
          <cell r="U1537">
            <v>41869</v>
          </cell>
          <cell r="Z1537">
            <v>41893</v>
          </cell>
        </row>
        <row r="1538">
          <cell r="U1538">
            <v>41870</v>
          </cell>
          <cell r="Z1538">
            <v>41894</v>
          </cell>
        </row>
        <row r="1539">
          <cell r="U1539">
            <v>41871</v>
          </cell>
          <cell r="Z1539">
            <v>41897</v>
          </cell>
        </row>
        <row r="1540">
          <cell r="U1540">
            <v>41872</v>
          </cell>
          <cell r="Z1540">
            <v>41898</v>
          </cell>
        </row>
        <row r="1541">
          <cell r="U1541">
            <v>41873</v>
          </cell>
          <cell r="Z1541">
            <v>41899</v>
          </cell>
        </row>
        <row r="1542">
          <cell r="U1542">
            <v>41876</v>
          </cell>
          <cell r="Z1542">
            <v>41900</v>
          </cell>
        </row>
        <row r="1543">
          <cell r="U1543">
            <v>41877</v>
          </cell>
          <cell r="Z1543">
            <v>41901</v>
          </cell>
        </row>
        <row r="1544">
          <cell r="U1544">
            <v>41878</v>
          </cell>
          <cell r="Z1544">
            <v>41904</v>
          </cell>
        </row>
        <row r="1545">
          <cell r="U1545">
            <v>41879</v>
          </cell>
          <cell r="Z1545">
            <v>41905</v>
          </cell>
        </row>
        <row r="1546">
          <cell r="U1546">
            <v>41880</v>
          </cell>
          <cell r="Z1546">
            <v>41906</v>
          </cell>
        </row>
        <row r="1547">
          <cell r="U1547">
            <v>41883</v>
          </cell>
          <cell r="Z1547">
            <v>41907</v>
          </cell>
        </row>
        <row r="1548">
          <cell r="U1548">
            <v>41884</v>
          </cell>
          <cell r="Z1548">
            <v>41908</v>
          </cell>
        </row>
        <row r="1549">
          <cell r="U1549">
            <v>41885</v>
          </cell>
          <cell r="Z1549">
            <v>41911</v>
          </cell>
        </row>
        <row r="1550">
          <cell r="U1550">
            <v>41886</v>
          </cell>
          <cell r="Z1550">
            <v>41912</v>
          </cell>
        </row>
        <row r="1551">
          <cell r="U1551">
            <v>41887</v>
          </cell>
          <cell r="Z1551">
            <v>41913</v>
          </cell>
        </row>
        <row r="1552">
          <cell r="U1552">
            <v>41890</v>
          </cell>
          <cell r="Z1552">
            <v>41914</v>
          </cell>
        </row>
        <row r="1553">
          <cell r="U1553">
            <v>41891</v>
          </cell>
          <cell r="Z1553">
            <v>41915</v>
          </cell>
        </row>
        <row r="1554">
          <cell r="U1554">
            <v>41892</v>
          </cell>
          <cell r="Z1554">
            <v>41918</v>
          </cell>
        </row>
        <row r="1555">
          <cell r="U1555">
            <v>41893</v>
          </cell>
          <cell r="Z1555">
            <v>41919</v>
          </cell>
        </row>
        <row r="1556">
          <cell r="U1556">
            <v>41894</v>
          </cell>
          <cell r="Z1556">
            <v>41920</v>
          </cell>
        </row>
        <row r="1557">
          <cell r="U1557">
            <v>41897</v>
          </cell>
          <cell r="Z1557">
            <v>41921</v>
          </cell>
        </row>
        <row r="1558">
          <cell r="U1558">
            <v>41898</v>
          </cell>
          <cell r="Z1558">
            <v>41922</v>
          </cell>
        </row>
        <row r="1559">
          <cell r="U1559">
            <v>41899</v>
          </cell>
          <cell r="Z1559">
            <v>41925</v>
          </cell>
        </row>
        <row r="1560">
          <cell r="U1560">
            <v>41900</v>
          </cell>
          <cell r="Z1560">
            <v>41926</v>
          </cell>
        </row>
        <row r="1561">
          <cell r="U1561">
            <v>41901</v>
          </cell>
          <cell r="Z1561">
            <v>41927</v>
          </cell>
        </row>
        <row r="1562">
          <cell r="U1562">
            <v>41904</v>
          </cell>
          <cell r="Z1562">
            <v>41928</v>
          </cell>
        </row>
        <row r="1563">
          <cell r="U1563">
            <v>41905</v>
          </cell>
          <cell r="Z1563">
            <v>41929</v>
          </cell>
        </row>
        <row r="1564">
          <cell r="U1564">
            <v>41906</v>
          </cell>
          <cell r="Z1564">
            <v>41932</v>
          </cell>
        </row>
        <row r="1565">
          <cell r="U1565">
            <v>41907</v>
          </cell>
          <cell r="Z1565">
            <v>41933</v>
          </cell>
        </row>
        <row r="1566">
          <cell r="U1566">
            <v>41908</v>
          </cell>
          <cell r="Z1566">
            <v>41934</v>
          </cell>
        </row>
        <row r="1567">
          <cell r="U1567">
            <v>41911</v>
          </cell>
          <cell r="Z1567">
            <v>41935</v>
          </cell>
        </row>
        <row r="1568">
          <cell r="U1568">
            <v>41912</v>
          </cell>
          <cell r="Z1568">
            <v>41936</v>
          </cell>
        </row>
        <row r="1569">
          <cell r="U1569">
            <v>41913</v>
          </cell>
          <cell r="Z1569">
            <v>41939</v>
          </cell>
        </row>
        <row r="1570">
          <cell r="U1570">
            <v>41914</v>
          </cell>
          <cell r="Z1570">
            <v>41940</v>
          </cell>
        </row>
        <row r="1571">
          <cell r="U1571">
            <v>41918</v>
          </cell>
          <cell r="Z1571">
            <v>41941</v>
          </cell>
        </row>
        <row r="1572">
          <cell r="U1572">
            <v>41919</v>
          </cell>
          <cell r="Z1572">
            <v>41942</v>
          </cell>
        </row>
        <row r="1573">
          <cell r="U1573">
            <v>41920</v>
          </cell>
          <cell r="Z1573">
            <v>41943</v>
          </cell>
        </row>
        <row r="1574">
          <cell r="U1574">
            <v>41921</v>
          </cell>
          <cell r="Z1574">
            <v>41946</v>
          </cell>
        </row>
        <row r="1575">
          <cell r="U1575">
            <v>41922</v>
          </cell>
          <cell r="Z1575">
            <v>41947</v>
          </cell>
        </row>
        <row r="1576">
          <cell r="U1576">
            <v>41925</v>
          </cell>
          <cell r="Z1576">
            <v>41948</v>
          </cell>
        </row>
        <row r="1577">
          <cell r="U1577">
            <v>41926</v>
          </cell>
          <cell r="Z1577">
            <v>41949</v>
          </cell>
        </row>
        <row r="1578">
          <cell r="U1578">
            <v>41927</v>
          </cell>
          <cell r="Z1578">
            <v>41950</v>
          </cell>
        </row>
        <row r="1579">
          <cell r="U1579">
            <v>41928</v>
          </cell>
          <cell r="Z1579">
            <v>41953</v>
          </cell>
        </row>
        <row r="1580">
          <cell r="U1580">
            <v>41929</v>
          </cell>
          <cell r="Z1580">
            <v>41954</v>
          </cell>
        </row>
        <row r="1581">
          <cell r="U1581">
            <v>41932</v>
          </cell>
          <cell r="Z1581">
            <v>41955</v>
          </cell>
        </row>
        <row r="1582">
          <cell r="U1582">
            <v>41933</v>
          </cell>
          <cell r="Z1582">
            <v>41956</v>
          </cell>
        </row>
        <row r="1583">
          <cell r="U1583">
            <v>41934</v>
          </cell>
          <cell r="Z1583">
            <v>41957</v>
          </cell>
        </row>
        <row r="1584">
          <cell r="U1584">
            <v>41935</v>
          </cell>
          <cell r="Z1584">
            <v>41960</v>
          </cell>
        </row>
        <row r="1585">
          <cell r="U1585">
            <v>41936</v>
          </cell>
          <cell r="Z1585">
            <v>41961</v>
          </cell>
        </row>
        <row r="1586">
          <cell r="U1586">
            <v>41939</v>
          </cell>
          <cell r="Z1586">
            <v>41962</v>
          </cell>
        </row>
        <row r="1587">
          <cell r="U1587">
            <v>41940</v>
          </cell>
          <cell r="Z1587">
            <v>41963</v>
          </cell>
        </row>
        <row r="1588">
          <cell r="U1588">
            <v>41941</v>
          </cell>
          <cell r="Z1588">
            <v>41964</v>
          </cell>
        </row>
        <row r="1589">
          <cell r="U1589">
            <v>41942</v>
          </cell>
          <cell r="Z1589">
            <v>41967</v>
          </cell>
        </row>
        <row r="1590">
          <cell r="U1590">
            <v>41943</v>
          </cell>
          <cell r="Z1590">
            <v>41968</v>
          </cell>
        </row>
        <row r="1591">
          <cell r="U1591">
            <v>41946</v>
          </cell>
          <cell r="Z1591">
            <v>41969</v>
          </cell>
        </row>
        <row r="1592">
          <cell r="U1592">
            <v>41947</v>
          </cell>
          <cell r="Z1592">
            <v>41971</v>
          </cell>
        </row>
        <row r="1593">
          <cell r="U1593">
            <v>41948</v>
          </cell>
          <cell r="Z1593">
            <v>41974</v>
          </cell>
        </row>
        <row r="1594">
          <cell r="U1594">
            <v>41949</v>
          </cell>
          <cell r="Z1594">
            <v>41975</v>
          </cell>
        </row>
        <row r="1595">
          <cell r="U1595">
            <v>41950</v>
          </cell>
          <cell r="Z1595">
            <v>41976</v>
          </cell>
        </row>
        <row r="1596">
          <cell r="U1596">
            <v>41953</v>
          </cell>
          <cell r="Z1596">
            <v>41977</v>
          </cell>
        </row>
        <row r="1597">
          <cell r="U1597">
            <v>41954</v>
          </cell>
          <cell r="Z1597">
            <v>41978</v>
          </cell>
        </row>
        <row r="1598">
          <cell r="U1598">
            <v>41955</v>
          </cell>
          <cell r="Z1598">
            <v>41981</v>
          </cell>
        </row>
        <row r="1599">
          <cell r="U1599">
            <v>41956</v>
          </cell>
          <cell r="Z1599">
            <v>41982</v>
          </cell>
        </row>
        <row r="1600">
          <cell r="U1600">
            <v>41957</v>
          </cell>
          <cell r="Z1600">
            <v>41983</v>
          </cell>
        </row>
        <row r="1601">
          <cell r="U1601">
            <v>41960</v>
          </cell>
          <cell r="Z1601">
            <v>41984</v>
          </cell>
        </row>
        <row r="1602">
          <cell r="U1602">
            <v>41961</v>
          </cell>
          <cell r="Z1602">
            <v>41985</v>
          </cell>
        </row>
        <row r="1603">
          <cell r="U1603">
            <v>41962</v>
          </cell>
          <cell r="Z1603">
            <v>41988</v>
          </cell>
        </row>
        <row r="1604">
          <cell r="U1604">
            <v>41963</v>
          </cell>
          <cell r="Z1604">
            <v>41989</v>
          </cell>
        </row>
        <row r="1605">
          <cell r="U1605">
            <v>41964</v>
          </cell>
          <cell r="Z1605">
            <v>41990</v>
          </cell>
        </row>
        <row r="1606">
          <cell r="U1606">
            <v>41967</v>
          </cell>
          <cell r="Z1606">
            <v>41991</v>
          </cell>
        </row>
        <row r="1607">
          <cell r="U1607">
            <v>41968</v>
          </cell>
          <cell r="Z1607">
            <v>41992</v>
          </cell>
        </row>
        <row r="1608">
          <cell r="U1608">
            <v>41969</v>
          </cell>
          <cell r="Z1608">
            <v>41995</v>
          </cell>
        </row>
        <row r="1609">
          <cell r="U1609">
            <v>41970</v>
          </cell>
          <cell r="Z1609">
            <v>41996</v>
          </cell>
        </row>
        <row r="1610">
          <cell r="U1610">
            <v>41971</v>
          </cell>
          <cell r="Z1610">
            <v>41997</v>
          </cell>
        </row>
        <row r="1611">
          <cell r="U1611">
            <v>41974</v>
          </cell>
          <cell r="Z1611">
            <v>41999</v>
          </cell>
        </row>
        <row r="1612">
          <cell r="U1612">
            <v>41975</v>
          </cell>
          <cell r="Z1612">
            <v>42002</v>
          </cell>
        </row>
        <row r="1613">
          <cell r="U1613">
            <v>41976</v>
          </cell>
          <cell r="Z1613">
            <v>42003</v>
          </cell>
        </row>
        <row r="1614">
          <cell r="U1614">
            <v>41977</v>
          </cell>
          <cell r="Z1614">
            <v>42004</v>
          </cell>
        </row>
        <row r="1615">
          <cell r="U1615">
            <v>41978</v>
          </cell>
          <cell r="Z1615">
            <v>42006</v>
          </cell>
        </row>
        <row r="1616">
          <cell r="U1616">
            <v>41981</v>
          </cell>
          <cell r="Z1616">
            <v>42009</v>
          </cell>
        </row>
        <row r="1617">
          <cell r="U1617">
            <v>41982</v>
          </cell>
          <cell r="Z1617">
            <v>42010</v>
          </cell>
        </row>
        <row r="1618">
          <cell r="U1618">
            <v>41983</v>
          </cell>
          <cell r="Z1618">
            <v>42011</v>
          </cell>
        </row>
        <row r="1619">
          <cell r="U1619">
            <v>41984</v>
          </cell>
          <cell r="Z1619">
            <v>42012</v>
          </cell>
        </row>
        <row r="1620">
          <cell r="U1620">
            <v>41985</v>
          </cell>
          <cell r="Z1620">
            <v>42013</v>
          </cell>
        </row>
        <row r="1621">
          <cell r="U1621">
            <v>41988</v>
          </cell>
          <cell r="Z1621">
            <v>42016</v>
          </cell>
        </row>
        <row r="1622">
          <cell r="U1622">
            <v>41989</v>
          </cell>
          <cell r="Z1622">
            <v>42017</v>
          </cell>
        </row>
        <row r="1623">
          <cell r="U1623">
            <v>41990</v>
          </cell>
          <cell r="Z1623">
            <v>42018</v>
          </cell>
        </row>
        <row r="1624">
          <cell r="U1624">
            <v>41991</v>
          </cell>
          <cell r="Z1624">
            <v>42019</v>
          </cell>
        </row>
        <row r="1625">
          <cell r="U1625">
            <v>41992</v>
          </cell>
          <cell r="Z1625">
            <v>42020</v>
          </cell>
        </row>
        <row r="1626">
          <cell r="U1626">
            <v>41995</v>
          </cell>
          <cell r="Z1626">
            <v>42024</v>
          </cell>
        </row>
        <row r="1627">
          <cell r="U1627">
            <v>41996</v>
          </cell>
          <cell r="Z1627">
            <v>42025</v>
          </cell>
        </row>
        <row r="1628">
          <cell r="U1628">
            <v>42002</v>
          </cell>
          <cell r="Z1628">
            <v>42026</v>
          </cell>
        </row>
        <row r="1629">
          <cell r="U1629">
            <v>42003</v>
          </cell>
          <cell r="Z1629">
            <v>42027</v>
          </cell>
        </row>
        <row r="1630">
          <cell r="U1630">
            <v>42006</v>
          </cell>
          <cell r="Z1630">
            <v>42030</v>
          </cell>
        </row>
        <row r="1631">
          <cell r="U1631">
            <v>42009</v>
          </cell>
          <cell r="Z1631">
            <v>42031</v>
          </cell>
        </row>
        <row r="1632">
          <cell r="U1632">
            <v>42010</v>
          </cell>
          <cell r="Z1632">
            <v>42032</v>
          </cell>
        </row>
        <row r="1633">
          <cell r="U1633">
            <v>42011</v>
          </cell>
          <cell r="Z1633">
            <v>42033</v>
          </cell>
        </row>
        <row r="1634">
          <cell r="U1634">
            <v>42012</v>
          </cell>
          <cell r="Z1634">
            <v>42034</v>
          </cell>
        </row>
        <row r="1635">
          <cell r="U1635">
            <v>42013</v>
          </cell>
          <cell r="Z1635">
            <v>42037</v>
          </cell>
        </row>
        <row r="1636">
          <cell r="U1636">
            <v>42016</v>
          </cell>
          <cell r="Z1636">
            <v>42038</v>
          </cell>
        </row>
        <row r="1637">
          <cell r="U1637">
            <v>42017</v>
          </cell>
          <cell r="Z1637">
            <v>42039</v>
          </cell>
        </row>
        <row r="1638">
          <cell r="U1638">
            <v>42018</v>
          </cell>
          <cell r="Z1638">
            <v>42040</v>
          </cell>
        </row>
        <row r="1639">
          <cell r="U1639">
            <v>42019</v>
          </cell>
          <cell r="Z1639">
            <v>42041</v>
          </cell>
        </row>
        <row r="1640">
          <cell r="U1640">
            <v>42020</v>
          </cell>
          <cell r="Z1640">
            <v>42044</v>
          </cell>
        </row>
        <row r="1641">
          <cell r="U1641">
            <v>42023</v>
          </cell>
          <cell r="Z1641">
            <v>42045</v>
          </cell>
        </row>
        <row r="1642">
          <cell r="U1642">
            <v>42024</v>
          </cell>
          <cell r="Z1642">
            <v>42046</v>
          </cell>
        </row>
        <row r="1643">
          <cell r="U1643">
            <v>42025</v>
          </cell>
          <cell r="Z1643">
            <v>42047</v>
          </cell>
        </row>
        <row r="1644">
          <cell r="U1644">
            <v>42026</v>
          </cell>
          <cell r="Z1644">
            <v>42048</v>
          </cell>
        </row>
        <row r="1645">
          <cell r="U1645">
            <v>42027</v>
          </cell>
          <cell r="Z1645">
            <v>42052</v>
          </cell>
        </row>
        <row r="1646">
          <cell r="U1646">
            <v>42030</v>
          </cell>
          <cell r="Z1646">
            <v>42053</v>
          </cell>
        </row>
        <row r="1647">
          <cell r="U1647">
            <v>42031</v>
          </cell>
          <cell r="Z1647">
            <v>42054</v>
          </cell>
        </row>
        <row r="1648">
          <cell r="U1648">
            <v>42032</v>
          </cell>
          <cell r="Z1648">
            <v>42055</v>
          </cell>
        </row>
        <row r="1649">
          <cell r="U1649">
            <v>42033</v>
          </cell>
          <cell r="Z1649">
            <v>42058</v>
          </cell>
        </row>
        <row r="1650">
          <cell r="U1650">
            <v>42034</v>
          </cell>
          <cell r="Z1650">
            <v>42059</v>
          </cell>
        </row>
        <row r="1651">
          <cell r="U1651">
            <v>42037</v>
          </cell>
          <cell r="Z1651">
            <v>42060</v>
          </cell>
        </row>
        <row r="1652">
          <cell r="U1652">
            <v>42038</v>
          </cell>
          <cell r="Z1652">
            <v>42061</v>
          </cell>
        </row>
        <row r="1653">
          <cell r="U1653">
            <v>42039</v>
          </cell>
          <cell r="Z1653">
            <v>42062</v>
          </cell>
        </row>
        <row r="1654">
          <cell r="U1654">
            <v>42040</v>
          </cell>
          <cell r="Z1654">
            <v>42065</v>
          </cell>
        </row>
        <row r="1655">
          <cell r="U1655">
            <v>42041</v>
          </cell>
          <cell r="Z1655">
            <v>42066</v>
          </cell>
        </row>
        <row r="1656">
          <cell r="U1656">
            <v>42044</v>
          </cell>
          <cell r="Z1656">
            <v>42067</v>
          </cell>
        </row>
        <row r="1657">
          <cell r="U1657">
            <v>42045</v>
          </cell>
          <cell r="Z1657">
            <v>42068</v>
          </cell>
        </row>
        <row r="1658">
          <cell r="U1658">
            <v>42046</v>
          </cell>
          <cell r="Z1658">
            <v>42069</v>
          </cell>
        </row>
        <row r="1659">
          <cell r="U1659">
            <v>42047</v>
          </cell>
          <cell r="Z1659">
            <v>42072</v>
          </cell>
        </row>
        <row r="1660">
          <cell r="U1660">
            <v>42048</v>
          </cell>
          <cell r="Z1660">
            <v>42073</v>
          </cell>
        </row>
        <row r="1661">
          <cell r="U1661">
            <v>42051</v>
          </cell>
          <cell r="Z1661">
            <v>42074</v>
          </cell>
        </row>
        <row r="1662">
          <cell r="U1662">
            <v>42052</v>
          </cell>
          <cell r="Z1662">
            <v>42075</v>
          </cell>
        </row>
        <row r="1663">
          <cell r="U1663">
            <v>42053</v>
          </cell>
          <cell r="Z1663">
            <v>42076</v>
          </cell>
        </row>
        <row r="1664">
          <cell r="U1664">
            <v>42054</v>
          </cell>
          <cell r="Z1664">
            <v>42079</v>
          </cell>
        </row>
        <row r="1665">
          <cell r="U1665">
            <v>42055</v>
          </cell>
          <cell r="Z1665">
            <v>42080</v>
          </cell>
        </row>
        <row r="1666">
          <cell r="U1666">
            <v>42058</v>
          </cell>
          <cell r="Z1666">
            <v>42081</v>
          </cell>
        </row>
        <row r="1667">
          <cell r="U1667">
            <v>42059</v>
          </cell>
          <cell r="Z1667">
            <v>42082</v>
          </cell>
        </row>
        <row r="1668">
          <cell r="U1668">
            <v>42060</v>
          </cell>
          <cell r="Z1668">
            <v>42083</v>
          </cell>
        </row>
        <row r="1669">
          <cell r="U1669">
            <v>42061</v>
          </cell>
          <cell r="Z1669">
            <v>42086</v>
          </cell>
        </row>
        <row r="1670">
          <cell r="U1670">
            <v>42062</v>
          </cell>
          <cell r="Z1670">
            <v>42087</v>
          </cell>
        </row>
        <row r="1671">
          <cell r="U1671">
            <v>42065</v>
          </cell>
          <cell r="Z1671">
            <v>42088</v>
          </cell>
        </row>
        <row r="1672">
          <cell r="U1672">
            <v>42066</v>
          </cell>
          <cell r="Z1672">
            <v>42089</v>
          </cell>
        </row>
        <row r="1673">
          <cell r="U1673">
            <v>42067</v>
          </cell>
          <cell r="Z1673">
            <v>42090</v>
          </cell>
        </row>
        <row r="1674">
          <cell r="U1674">
            <v>42068</v>
          </cell>
          <cell r="Z1674">
            <v>42093</v>
          </cell>
        </row>
        <row r="1675">
          <cell r="U1675">
            <v>42069</v>
          </cell>
          <cell r="Z1675">
            <v>42094</v>
          </cell>
        </row>
        <row r="1676">
          <cell r="U1676">
            <v>42072</v>
          </cell>
        </row>
        <row r="1677">
          <cell r="U1677">
            <v>42073</v>
          </cell>
        </row>
        <row r="1678">
          <cell r="U1678">
            <v>42074</v>
          </cell>
        </row>
        <row r="1679">
          <cell r="U1679">
            <v>42075</v>
          </cell>
        </row>
        <row r="1680">
          <cell r="U1680">
            <v>42076</v>
          </cell>
        </row>
        <row r="1681">
          <cell r="U1681">
            <v>42079</v>
          </cell>
        </row>
        <row r="1682">
          <cell r="U1682">
            <v>42080</v>
          </cell>
        </row>
        <row r="1683">
          <cell r="U1683">
            <v>42081</v>
          </cell>
        </row>
        <row r="1684">
          <cell r="U1684">
            <v>42082</v>
          </cell>
        </row>
        <row r="1685">
          <cell r="U1685">
            <v>42083</v>
          </cell>
        </row>
        <row r="1686">
          <cell r="U1686">
            <v>42086</v>
          </cell>
        </row>
        <row r="1687">
          <cell r="U1687">
            <v>42087</v>
          </cell>
        </row>
        <row r="1688">
          <cell r="U1688">
            <v>42088</v>
          </cell>
        </row>
        <row r="1689">
          <cell r="U1689">
            <v>42089</v>
          </cell>
        </row>
        <row r="1690">
          <cell r="U1690">
            <v>42090</v>
          </cell>
        </row>
        <row r="1691">
          <cell r="U1691">
            <v>42093</v>
          </cell>
        </row>
        <row r="1692">
          <cell r="U1692">
            <v>42094</v>
          </cell>
        </row>
      </sheetData>
      <sheetData sheetId="8" refreshError="1"/>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row r="1">
          <cell r="B1" t="str">
            <v xml:space="preserve">POSSIBLE  SYSTEM   CAPITAL PROJECTS  -  1997 </v>
          </cell>
        </row>
      </sheetData>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s>
    <sheetDataSet>
      <sheetData sheetId="0" refreshError="1">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Complaints - Summary (2)"/>
      <sheetName val="2010 Customers"/>
      <sheetName val="2010 Complaints - Raw Data"/>
      <sheetName val="Total Complaints 07-10"/>
      <sheetName val="2010 Complaints - Summary"/>
      <sheetName val="Scatter Plots"/>
      <sheetName val="Graphs - by category"/>
      <sheetName val="Large LDCs - Trending &amp; risk"/>
      <sheetName val="Large - Content + Graphs"/>
      <sheetName val="Medium LDCs -trending &amp; risk "/>
      <sheetName val="2010 Complaints - Large"/>
      <sheetName val="2010 Complaints - Med"/>
      <sheetName val="Med - Content + Graphs"/>
      <sheetName val="2010 Complaints - Small"/>
      <sheetName val="Small Utilities - trend &amp; risk "/>
      <sheetName val="Small - Content + Graphs"/>
      <sheetName val="Macro1"/>
      <sheetName val="Distribution Revenue by Source"/>
    </sheetNames>
    <sheetDataSet>
      <sheetData sheetId="0" refreshError="1"/>
      <sheetData sheetId="1"/>
      <sheetData sheetId="2">
        <row r="6">
          <cell r="B6" t="str">
            <v>Algoma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Macro1</v>
          </cell>
        </row>
        <row r="8">
          <cell r="A8" t="str">
            <v>Macro2</v>
          </cell>
        </row>
        <row r="15">
          <cell r="A15" t="str">
            <v>Macro3</v>
          </cell>
        </row>
        <row r="22">
          <cell r="A22" t="str">
            <v>Macro4</v>
          </cell>
        </row>
        <row r="29">
          <cell r="A29" t="str">
            <v>Macro5</v>
          </cell>
        </row>
        <row r="36">
          <cell r="A36" t="str">
            <v>Macro6</v>
          </cell>
        </row>
        <row r="43">
          <cell r="A43" t="str">
            <v>Macro7</v>
          </cell>
        </row>
      </sheetData>
      <sheetData sheetId="1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tRp - Solar Sunbelt reported"/>
      <sheetName val="Details - Solar PV  reported"/>
      <sheetName val="Flash Report"/>
      <sheetName val="Flash Report Cover"/>
      <sheetName val="INPUT"/>
      <sheetName val="Budget - Forecast Inputs"/>
      <sheetName val="Budget EDO Cons"/>
      <sheetName val="Master Dump Sheet"/>
      <sheetName val="Horizon Cons IS"/>
      <sheetName val="Horizon IS"/>
      <sheetName val="MgtRp -Comb Horiz Group"/>
      <sheetName val="Details - Solar PV"/>
      <sheetName val="MgtRp - Solar Sunbelt"/>
      <sheetName val="MgtRp - EDO"/>
      <sheetName val="MgtRp - Horizon Holdings"/>
      <sheetName val="MgtRp -Management Fee"/>
      <sheetName val="MgtRp - CS"/>
      <sheetName val="MgtRp - Horizon Energy"/>
      <sheetName val="Solar PV"/>
      <sheetName val="EDO Disb analysis"/>
      <sheetName val="MgtRp-CDM Quarter "/>
      <sheetName val="MgtRp - Solar Corp."/>
      <sheetName val="MgtRp -Horizon Utilities Cons"/>
      <sheetName val="MgtRp - solar combined"/>
      <sheetName val="BI mgmt Fee Elimin dont print"/>
      <sheetName val="Horizon solar 20 dont print"/>
      <sheetName val="MgtRp - Hor Hold (comb)dont prt"/>
      <sheetName val="MgtRp-CDM"/>
      <sheetName val="Horizon Hold"/>
      <sheetName val="Hor Holdings Cons"/>
      <sheetName val="HESI"/>
      <sheetName val="Solar Sunbelt"/>
      <sheetName val="Horizon Solar"/>
      <sheetName val="Horizon Utilities Cons"/>
      <sheetName val="Hor Holdings Cons BANK (2)"/>
      <sheetName val="HOR"/>
      <sheetName val="Final TB (2)"/>
      <sheetName val="Hor Holdings Cons BANK"/>
      <sheetName val="FA Info"/>
      <sheetName val="IFS Accounts"/>
      <sheetName val="HHI (Co-10)TB"/>
      <sheetName val="Co 11 BS"/>
      <sheetName val="Co 11 IS"/>
      <sheetName val="CS (Co-12)TB"/>
      <sheetName val="Solar Sunbelt GP (Co. 13)"/>
      <sheetName val="CS (Co-14)TB"/>
      <sheetName val="Horizon Solar Inc (Co. 20)"/>
      <sheetName val="HESI (Co-30) TB"/>
      <sheetName val="Tax Entry Work Sheet"/>
      <sheetName val="Merger Cash Flow Effect"/>
      <sheetName val="Checklist"/>
      <sheetName val="Tax Rec Info"/>
      <sheetName val="Sheet2"/>
      <sheetName val="CHECK HUC"/>
      <sheetName val="Intercompany"/>
      <sheetName val="Sheet1"/>
      <sheetName val="Horizon Hold (2)"/>
      <sheetName val="Hor Holdings Cons (2)"/>
      <sheetName val="HESI (2)"/>
      <sheetName val="Solar Sunbelt (2)"/>
      <sheetName val="Horizon Solar (2)"/>
      <sheetName val="Horizon Utilities Cons (2)"/>
      <sheetName val="Excerpt Reg - DX Rev Analys"/>
      <sheetName val="CONSUMPTION - Customer Clas"/>
      <sheetName val="Graph EDO - Monthly Revenue"/>
      <sheetName val="HESI NI Graph"/>
      <sheetName val="Graph HHI - Net Income"/>
      <sheetName val="GraphEDO - Distribution Revenue"/>
      <sheetName val="Final TB"/>
      <sheetName val="HHSI SBU 510 TB"/>
      <sheetName val="HUC (Co-70) TB"/>
      <sheetName val="Horizon Cons IS for HUC"/>
      <sheetName val="HUC Cons IS New"/>
      <sheetName val="MgtRp - HHSI"/>
      <sheetName val="MgtRp - HUC"/>
      <sheetName val="HUC Qtr NON-Consol CF"/>
      <sheetName val="HUC cons"/>
      <sheetName val="HHSI"/>
      <sheetName val="HUC"/>
      <sheetName val="Checks"/>
    </sheetNames>
    <sheetDataSet>
      <sheetData sheetId="0"/>
      <sheetData sheetId="1"/>
      <sheetData sheetId="2"/>
      <sheetData sheetId="3"/>
      <sheetData sheetId="4">
        <row r="2">
          <cell r="B2" t="str">
            <v>Month:</v>
          </cell>
        </row>
        <row r="4">
          <cell r="E4">
            <v>9</v>
          </cell>
        </row>
      </sheetData>
      <sheetData sheetId="5">
        <row r="4">
          <cell r="B4">
            <v>4929940</v>
          </cell>
        </row>
      </sheetData>
      <sheetData sheetId="6"/>
      <sheetData sheetId="7">
        <row r="10">
          <cell r="B10">
            <v>4887353</v>
          </cell>
        </row>
      </sheetData>
      <sheetData sheetId="8"/>
      <sheetData sheetId="9"/>
      <sheetData sheetId="10"/>
      <sheetData sheetId="11"/>
      <sheetData sheetId="12">
        <row r="12">
          <cell r="C12">
            <v>371000</v>
          </cell>
        </row>
      </sheetData>
      <sheetData sheetId="13"/>
      <sheetData sheetId="14"/>
      <sheetData sheetId="15">
        <row r="25">
          <cell r="AD25">
            <v>-46489</v>
          </cell>
        </row>
      </sheetData>
      <sheetData sheetId="16">
        <row r="43">
          <cell r="AE43">
            <v>1000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891">
          <cell r="G891">
            <v>-7845997.6600000001</v>
          </cell>
        </row>
      </sheetData>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rep|"/>
      <sheetName val="|FinrepAssets|"/>
      <sheetName val="|"/>
      <sheetName val="|Index|"/>
      <sheetName val="|OPEX|"/>
      <sheetName val="|RC|"/>
      <sheetName val="|BP OPEX|"/>
      <sheetName val="|BP CAPEX|"/>
      <sheetName val="|BP SS|"/>
      <sheetName val="&lt;Income Statement&gt;"/>
      <sheetName val="&lt;Review Chart&gt;"/>
    </sheetNames>
    <sheetDataSet>
      <sheetData sheetId="0"/>
      <sheetData sheetId="1"/>
      <sheetData sheetId="2"/>
      <sheetData sheetId="3">
        <row r="4">
          <cell r="W4">
            <v>1E-3</v>
          </cell>
        </row>
      </sheetData>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 val="Instructions"/>
      <sheetName val="UA Elims JE"/>
      <sheetName val="Posting Report December"/>
      <sheetName val="Approval December"/>
      <sheetName val="December 2019"/>
      <sheetName val="Sheet2"/>
      <sheetName val="Approval&amp;Post"/>
      <sheetName val="November 2019"/>
      <sheetName val="October 2019"/>
      <sheetName val="GL Post Sept"/>
      <sheetName val="Approval Sept"/>
      <sheetName val="Sept2019"/>
      <sheetName val="Aug2019"/>
      <sheetName val="Aug Approval"/>
      <sheetName val="GL Post"/>
      <sheetName val="Months"/>
      <sheetName val="Vlookups"/>
      <sheetName val="June 2019"/>
      <sheetName val="May 2019"/>
      <sheetName val="April 2019"/>
      <sheetName val="March 2019"/>
      <sheetName val="Feb 2019"/>
      <sheetName val="Jan 2019"/>
      <sheetName val="Dec 2018"/>
      <sheetName val="Sheet7"/>
      <sheetName val="Sheet1"/>
    </sheetNames>
    <sheetDataSet>
      <sheetData sheetId="0" refreshError="1"/>
      <sheetData sheetId="1" refreshError="1"/>
      <sheetData sheetId="2" refreshError="1"/>
      <sheetData sheetId="3" refreshError="1">
        <row r="1">
          <cell r="B1" t="str">
            <v>SUMMARY</v>
          </cell>
          <cell r="E1" t="str">
            <v>Pg.</v>
          </cell>
          <cell r="F1" t="str">
            <v>Avg _ All MEU's</v>
          </cell>
          <cell r="G1">
            <v>1996</v>
          </cell>
          <cell r="H1">
            <v>1995</v>
          </cell>
          <cell r="I1">
            <v>1994</v>
          </cell>
          <cell r="J1">
            <v>1993</v>
          </cell>
          <cell r="K1">
            <v>1992</v>
          </cell>
          <cell r="L1">
            <v>1991</v>
          </cell>
          <cell r="M1">
            <v>1990</v>
          </cell>
          <cell r="N1">
            <v>1989</v>
          </cell>
          <cell r="O1">
            <v>1988</v>
          </cell>
          <cell r="P1">
            <v>1987</v>
          </cell>
          <cell r="Q1">
            <v>1986</v>
          </cell>
        </row>
        <row r="3">
          <cell r="B3" t="str">
            <v>"TOP 40" SIZE RANKING</v>
          </cell>
        </row>
        <row r="4">
          <cell r="B4" t="str">
            <v>Ranking according to kW.h energy sales</v>
          </cell>
          <cell r="E4">
            <v>3</v>
          </cell>
          <cell r="H4">
            <v>29</v>
          </cell>
          <cell r="I4">
            <v>30</v>
          </cell>
          <cell r="J4" t="e">
            <v>#REF!</v>
          </cell>
          <cell r="K4" t="e">
            <v>#REF!</v>
          </cell>
          <cell r="L4" t="e">
            <v>#REF!</v>
          </cell>
          <cell r="M4" t="e">
            <v>#REF!</v>
          </cell>
          <cell r="N4" t="e">
            <v>#REF!</v>
          </cell>
          <cell r="O4" t="e">
            <v>#REF!</v>
          </cell>
          <cell r="P4" t="e">
            <v>#REF!</v>
          </cell>
        </row>
        <row r="5">
          <cell r="B5" t="str">
            <v>Ranking according to number of customers</v>
          </cell>
          <cell r="E5">
            <v>4</v>
          </cell>
          <cell r="H5">
            <v>28</v>
          </cell>
          <cell r="I5">
            <v>29</v>
          </cell>
          <cell r="J5">
            <v>1993</v>
          </cell>
          <cell r="K5">
            <v>1992</v>
          </cell>
          <cell r="L5">
            <v>1991</v>
          </cell>
          <cell r="M5">
            <v>1990</v>
          </cell>
          <cell r="N5">
            <v>1989</v>
          </cell>
          <cell r="O5">
            <v>1988</v>
          </cell>
          <cell r="P5">
            <v>1987</v>
          </cell>
        </row>
        <row r="8">
          <cell r="B8" t="str">
            <v>IMPORTANT STATISTICS</v>
          </cell>
        </row>
        <row r="9">
          <cell r="B9" t="str">
            <v>Service area in square kilometers</v>
          </cell>
          <cell r="E9">
            <v>5</v>
          </cell>
          <cell r="H9">
            <v>128</v>
          </cell>
          <cell r="I9">
            <v>128</v>
          </cell>
          <cell r="J9">
            <v>128</v>
          </cell>
          <cell r="K9">
            <v>128</v>
          </cell>
          <cell r="L9">
            <v>128</v>
          </cell>
          <cell r="M9">
            <v>128</v>
          </cell>
          <cell r="N9">
            <v>128</v>
          </cell>
          <cell r="O9">
            <v>128</v>
          </cell>
          <cell r="P9">
            <v>128</v>
          </cell>
          <cell r="Q9">
            <v>128</v>
          </cell>
        </row>
        <row r="10">
          <cell r="B10" t="str">
            <v>Average # of Customers ... all classes</v>
          </cell>
          <cell r="E10">
            <v>6</v>
          </cell>
          <cell r="H10">
            <v>29854</v>
          </cell>
          <cell r="I10">
            <v>28937</v>
          </cell>
          <cell r="J10">
            <v>27703</v>
          </cell>
          <cell r="K10">
            <v>26247</v>
          </cell>
          <cell r="L10">
            <v>24959</v>
          </cell>
          <cell r="M10">
            <v>23823</v>
          </cell>
          <cell r="N10">
            <v>22381</v>
          </cell>
          <cell r="O10">
            <v>20326</v>
          </cell>
          <cell r="P10">
            <v>17678</v>
          </cell>
          <cell r="Q10">
            <v>0</v>
          </cell>
        </row>
        <row r="11">
          <cell r="B11" t="str">
            <v>Average # of Employees</v>
          </cell>
          <cell r="E11">
            <v>7</v>
          </cell>
          <cell r="H11">
            <v>98</v>
          </cell>
          <cell r="I11">
            <v>99</v>
          </cell>
          <cell r="J11">
            <v>101</v>
          </cell>
          <cell r="K11">
            <v>102</v>
          </cell>
          <cell r="L11">
            <v>102</v>
          </cell>
          <cell r="M11">
            <v>97</v>
          </cell>
          <cell r="N11">
            <v>88</v>
          </cell>
          <cell r="O11">
            <v>81</v>
          </cell>
          <cell r="P11">
            <v>69</v>
          </cell>
          <cell r="Q11">
            <v>0</v>
          </cell>
        </row>
        <row r="12">
          <cell r="B12" t="str">
            <v>Average Monthly Residential Consumption</v>
          </cell>
          <cell r="E12">
            <v>8</v>
          </cell>
          <cell r="H12">
            <v>930.5527723078111</v>
          </cell>
          <cell r="I12">
            <v>911.42645574327923</v>
          </cell>
          <cell r="J12">
            <v>944.11586698403426</v>
          </cell>
          <cell r="K12">
            <v>917.72688707061764</v>
          </cell>
          <cell r="L12">
            <v>1020.6112725947974</v>
          </cell>
          <cell r="M12">
            <v>982.33546853304915</v>
          </cell>
          <cell r="N12">
            <v>938.1209880024611</v>
          </cell>
          <cell r="O12">
            <v>1034.9740665652982</v>
          </cell>
          <cell r="P12">
            <v>0</v>
          </cell>
          <cell r="Q12">
            <v>0</v>
          </cell>
        </row>
        <row r="13">
          <cell r="B13" t="str">
            <v>Peak Load (MW)</v>
          </cell>
          <cell r="E13">
            <v>9</v>
          </cell>
          <cell r="H13">
            <v>173508</v>
          </cell>
          <cell r="I13">
            <v>163781</v>
          </cell>
          <cell r="J13">
            <v>151146</v>
          </cell>
          <cell r="K13">
            <v>135599</v>
          </cell>
          <cell r="L13">
            <v>143727</v>
          </cell>
          <cell r="M13">
            <v>138296</v>
          </cell>
          <cell r="N13">
            <v>121910</v>
          </cell>
          <cell r="O13">
            <v>105749</v>
          </cell>
          <cell r="P13">
            <v>87295</v>
          </cell>
          <cell r="Q13">
            <v>78493</v>
          </cell>
        </row>
        <row r="14">
          <cell r="B14" t="str">
            <v xml:space="preserve"> Average Monthly Load Factor</v>
          </cell>
          <cell r="E14">
            <v>10</v>
          </cell>
          <cell r="H14">
            <v>67.163186593961967</v>
          </cell>
          <cell r="I14">
            <v>67.561764748050479</v>
          </cell>
          <cell r="J14">
            <v>69.104632778167101</v>
          </cell>
          <cell r="K14">
            <v>68.72127068223179</v>
          </cell>
          <cell r="L14">
            <v>65.793163668414934</v>
          </cell>
          <cell r="M14">
            <v>67.119014480013675</v>
          </cell>
          <cell r="N14">
            <v>67.585477224635255</v>
          </cell>
          <cell r="O14">
            <v>68.519146435191473</v>
          </cell>
          <cell r="P14">
            <v>67.886820284080557</v>
          </cell>
          <cell r="Q14">
            <v>68.635353871071743</v>
          </cell>
        </row>
        <row r="15">
          <cell r="B15" t="str">
            <v>Annual Load Factor</v>
          </cell>
          <cell r="E15">
            <v>11</v>
          </cell>
          <cell r="H15">
            <v>52.867958241868592</v>
          </cell>
          <cell r="I15">
            <v>53.340384736394434</v>
          </cell>
          <cell r="J15">
            <v>55.428731492916192</v>
          </cell>
          <cell r="K15">
            <v>59.522384376630789</v>
          </cell>
          <cell r="L15">
            <v>56.46025460559693</v>
          </cell>
          <cell r="M15">
            <v>54.45387736924809</v>
          </cell>
          <cell r="N15">
            <v>59.097792405431207</v>
          </cell>
          <cell r="O15">
            <v>58.897865804488973</v>
          </cell>
          <cell r="P15">
            <v>60.42506370437092</v>
          </cell>
          <cell r="Q15">
            <v>57.699936247696115</v>
          </cell>
        </row>
        <row r="16">
          <cell r="B16" t="str">
            <v>Gross Capital Expenditures</v>
          </cell>
          <cell r="E16">
            <v>12</v>
          </cell>
          <cell r="H16">
            <v>4691000</v>
          </cell>
          <cell r="I16">
            <v>4487000</v>
          </cell>
          <cell r="J16">
            <v>6897000</v>
          </cell>
          <cell r="K16">
            <v>18767000</v>
          </cell>
          <cell r="L16">
            <v>11367000</v>
          </cell>
          <cell r="M16">
            <v>10484000</v>
          </cell>
          <cell r="N16">
            <v>8080000</v>
          </cell>
          <cell r="O16">
            <v>8749000</v>
          </cell>
          <cell r="P16">
            <v>9928000</v>
          </cell>
          <cell r="Q16">
            <v>8724000</v>
          </cell>
        </row>
        <row r="17">
          <cell r="B17" t="str">
            <v>Contributed Capital + Dev. Chgs.</v>
          </cell>
          <cell r="E17">
            <v>13</v>
          </cell>
          <cell r="H17">
            <v>1601000</v>
          </cell>
          <cell r="I17">
            <v>2525000</v>
          </cell>
          <cell r="J17">
            <v>3377000</v>
          </cell>
          <cell r="K17">
            <v>2682000</v>
          </cell>
          <cell r="L17">
            <v>5280000</v>
          </cell>
          <cell r="M17">
            <v>7343000</v>
          </cell>
          <cell r="N17">
            <v>4466000</v>
          </cell>
          <cell r="O17">
            <v>4710000</v>
          </cell>
          <cell r="P17">
            <v>6261000</v>
          </cell>
          <cell r="Q17">
            <v>5904000</v>
          </cell>
        </row>
        <row r="20">
          <cell r="B20" t="str">
            <v>CUSTOMER RATIOS</v>
          </cell>
        </row>
        <row r="21">
          <cell r="B21" t="str">
            <v>Monthly Residential Bills - 1000 kWh</v>
          </cell>
          <cell r="E21">
            <v>14</v>
          </cell>
          <cell r="H21">
            <v>89.45</v>
          </cell>
          <cell r="I21">
            <v>89.45</v>
          </cell>
          <cell r="J21">
            <v>89.45</v>
          </cell>
          <cell r="K21">
            <v>82.724999999999994</v>
          </cell>
          <cell r="L21">
            <v>74.075000000000003</v>
          </cell>
          <cell r="M21">
            <v>67.974999999999994</v>
          </cell>
          <cell r="N21">
            <v>64.075000000000003</v>
          </cell>
          <cell r="O21">
            <v>61</v>
          </cell>
          <cell r="P21">
            <v>58.375</v>
          </cell>
          <cell r="Q21">
            <v>0</v>
          </cell>
        </row>
        <row r="22">
          <cell r="B22" t="str">
            <v>Residential Revenue per kW.h Sold</v>
          </cell>
          <cell r="E22">
            <v>15</v>
          </cell>
          <cell r="H22">
            <v>9.0279299814363806E-2</v>
          </cell>
          <cell r="I22">
            <v>9.0308342878182596E-2</v>
          </cell>
          <cell r="J22">
            <v>8.9336652293650426E-2</v>
          </cell>
          <cell r="K22">
            <v>8.2536805174193498E-2</v>
          </cell>
          <cell r="L22">
            <v>7.294752965012738E-2</v>
          </cell>
          <cell r="M22">
            <v>6.728583886959566E-2</v>
          </cell>
          <cell r="N22">
            <v>6.3483118643478123E-2</v>
          </cell>
          <cell r="O22">
            <v>6.0698834123965505E-2</v>
          </cell>
          <cell r="P22">
            <v>0</v>
          </cell>
          <cell r="Q22">
            <v>0</v>
          </cell>
        </row>
        <row r="23">
          <cell r="B23" t="str">
            <v>General Service Revenue per kW. h Sold</v>
          </cell>
          <cell r="E23">
            <v>16</v>
          </cell>
          <cell r="H23">
            <v>7.7422192513643365E-2</v>
          </cell>
          <cell r="I23">
            <v>7.7635797570032292E-2</v>
          </cell>
          <cell r="J23">
            <v>7.7760981610505583E-2</v>
          </cell>
          <cell r="K23">
            <v>7.1764877494555221E-2</v>
          </cell>
          <cell r="L23">
            <v>6.4202609806915806E-2</v>
          </cell>
          <cell r="M23">
            <v>5.9638622414168244E-2</v>
          </cell>
          <cell r="N23">
            <v>5.5980759239163978E-2</v>
          </cell>
          <cell r="O23">
            <v>5.364588079148877E-2</v>
          </cell>
          <cell r="P23">
            <v>0</v>
          </cell>
          <cell r="Q23">
            <v>0</v>
          </cell>
        </row>
        <row r="26">
          <cell r="B26" t="str">
            <v>FINANCIAL RATIOS</v>
          </cell>
        </row>
        <row r="27">
          <cell r="B27" t="str">
            <v>Net Income as a % of Total Revenue</v>
          </cell>
          <cell r="E27">
            <v>17</v>
          </cell>
          <cell r="H27">
            <v>3.5789841419329367</v>
          </cell>
          <cell r="I27">
            <v>3.2192735804734625</v>
          </cell>
          <cell r="J27">
            <v>7.1377627946462425</v>
          </cell>
          <cell r="K27">
            <v>5.1346677116213932</v>
          </cell>
          <cell r="L27">
            <v>3.7791615013638551</v>
          </cell>
          <cell r="M27">
            <v>6.6661498092673392</v>
          </cell>
          <cell r="N27">
            <v>4.5321332724979682</v>
          </cell>
          <cell r="O27">
            <v>5.4272980522227634</v>
          </cell>
          <cell r="P27">
            <v>3.7408897174758096</v>
          </cell>
        </row>
        <row r="28">
          <cell r="B28" t="str">
            <v>Debt / Equity Ratio</v>
          </cell>
          <cell r="E28">
            <v>18</v>
          </cell>
          <cell r="H28">
            <v>48.45788713178613</v>
          </cell>
          <cell r="I28">
            <v>61.708210528176323</v>
          </cell>
          <cell r="J28">
            <v>75.465080512323226</v>
          </cell>
          <cell r="K28">
            <v>75.720165762064454</v>
          </cell>
          <cell r="L28">
            <v>95.338124934027675</v>
          </cell>
          <cell r="M28">
            <v>49.300409676455779</v>
          </cell>
          <cell r="N28">
            <v>50.676848402910721</v>
          </cell>
          <cell r="O28">
            <v>61.826471016817507</v>
          </cell>
          <cell r="P28">
            <v>56.195388534724934</v>
          </cell>
        </row>
        <row r="29">
          <cell r="B29" t="str">
            <v>Current Ratio</v>
          </cell>
          <cell r="E29">
            <v>19</v>
          </cell>
          <cell r="H29">
            <v>1.740948943767058</v>
          </cell>
          <cell r="I29">
            <v>1.6685143036093164</v>
          </cell>
          <cell r="J29">
            <v>1.5461691358310028</v>
          </cell>
          <cell r="K29">
            <v>0.95533036832606544</v>
          </cell>
          <cell r="L29">
            <v>2.2402256858667804</v>
          </cell>
          <cell r="M29">
            <v>1.5479153306456335</v>
          </cell>
          <cell r="N29">
            <v>1.2088920377994625</v>
          </cell>
          <cell r="O29">
            <v>1.626358038166003</v>
          </cell>
          <cell r="P29">
            <v>1.5673815594851062</v>
          </cell>
        </row>
        <row r="30">
          <cell r="B30" t="str">
            <v>Number of Days Cash Reserve</v>
          </cell>
          <cell r="E30">
            <v>20</v>
          </cell>
          <cell r="H30">
            <v>32.976185425214581</v>
          </cell>
          <cell r="I30">
            <v>35.495442366482813</v>
          </cell>
          <cell r="J30">
            <v>29.7135092870482</v>
          </cell>
          <cell r="K30">
            <v>1.3208795951443963</v>
          </cell>
          <cell r="L30">
            <v>73.790452384969043</v>
          </cell>
          <cell r="M30">
            <v>12.610548543146949</v>
          </cell>
          <cell r="N30">
            <v>9.0660200322945778E-3</v>
          </cell>
          <cell r="O30">
            <v>6.2946216709510328E-3</v>
          </cell>
          <cell r="P30">
            <v>4.0967869828677612</v>
          </cell>
        </row>
        <row r="31">
          <cell r="B31" t="str">
            <v>Number of Days Sales Outstanding</v>
          </cell>
          <cell r="E31">
            <v>21</v>
          </cell>
          <cell r="H31">
            <v>22.908070243993933</v>
          </cell>
          <cell r="I31">
            <v>20.074492466750645</v>
          </cell>
          <cell r="J31">
            <v>17.873765804548999</v>
          </cell>
          <cell r="K31">
            <v>23.151808218388595</v>
          </cell>
          <cell r="L31">
            <v>23.037472953403185</v>
          </cell>
          <cell r="M31">
            <v>25.158228915362997</v>
          </cell>
          <cell r="N31">
            <v>30.831931135201931</v>
          </cell>
          <cell r="O31">
            <v>26.801306514178705</v>
          </cell>
          <cell r="P31">
            <v>28.263573710338871</v>
          </cell>
        </row>
        <row r="32">
          <cell r="B32" t="str">
            <v>Number of Days of Unbilled Revenue</v>
          </cell>
          <cell r="E32">
            <v>22</v>
          </cell>
          <cell r="H32">
            <v>25.934808368632478</v>
          </cell>
          <cell r="I32">
            <v>28.565410279899886</v>
          </cell>
          <cell r="J32">
            <v>29.385840564726617</v>
          </cell>
          <cell r="K32">
            <v>27.221690744227146</v>
          </cell>
          <cell r="L32">
            <v>26.816228809949738</v>
          </cell>
          <cell r="M32">
            <v>26.803447782724401</v>
          </cell>
          <cell r="N32">
            <v>28.469190164579004</v>
          </cell>
          <cell r="O32">
            <v>33.071045679507755</v>
          </cell>
          <cell r="P32">
            <v>23.036045758687674</v>
          </cell>
        </row>
        <row r="33">
          <cell r="B33" t="str">
            <v>Write-offs as a % of Total Revenue</v>
          </cell>
          <cell r="E33">
            <v>23</v>
          </cell>
          <cell r="H33">
            <v>5.0671335011019586E-2</v>
          </cell>
          <cell r="I33">
            <v>4.4489522158059187E-2</v>
          </cell>
          <cell r="J33">
            <v>7.0046778075319477E-2</v>
          </cell>
          <cell r="K33">
            <v>9.234256733392246E-2</v>
          </cell>
          <cell r="L33">
            <v>0.10881037567084079</v>
          </cell>
          <cell r="M33">
            <v>7.9953739398612181E-2</v>
          </cell>
          <cell r="N33">
            <v>3.3831376734258269E-2</v>
          </cell>
          <cell r="O33">
            <v>2.8842295345104334E-2</v>
          </cell>
          <cell r="P33">
            <v>3.0239585581696524E-2</v>
          </cell>
        </row>
        <row r="34">
          <cell r="B34" t="str">
            <v>Gross Margin %</v>
          </cell>
          <cell r="E34">
            <v>24</v>
          </cell>
          <cell r="H34">
            <v>20.915675946043109</v>
          </cell>
          <cell r="I34">
            <v>21.090394084640678</v>
          </cell>
          <cell r="J34">
            <v>22.793937493644282</v>
          </cell>
          <cell r="K34">
            <v>18.985561148038578</v>
          </cell>
          <cell r="L34">
            <v>17.854921628758838</v>
          </cell>
          <cell r="M34">
            <v>18.531909866441168</v>
          </cell>
          <cell r="N34">
            <v>17.278700219064202</v>
          </cell>
          <cell r="O34">
            <v>19.062854467629748</v>
          </cell>
          <cell r="P34">
            <v>15.193839844593136</v>
          </cell>
        </row>
        <row r="36">
          <cell r="B36" t="str">
            <v>SUMMARY (continued)</v>
          </cell>
          <cell r="E36" t="str">
            <v>Pg.</v>
          </cell>
          <cell r="F36" t="str">
            <v>Avg _ All MEU's</v>
          </cell>
          <cell r="G36">
            <v>1996</v>
          </cell>
          <cell r="H36">
            <v>1995</v>
          </cell>
          <cell r="I36">
            <v>1994</v>
          </cell>
          <cell r="J36">
            <v>1993</v>
          </cell>
          <cell r="K36">
            <v>1992</v>
          </cell>
          <cell r="L36">
            <v>1991</v>
          </cell>
          <cell r="M36">
            <v>1990</v>
          </cell>
          <cell r="N36">
            <v>1989</v>
          </cell>
          <cell r="O36">
            <v>1988</v>
          </cell>
          <cell r="P36">
            <v>1987</v>
          </cell>
          <cell r="Q36">
            <v>1986</v>
          </cell>
        </row>
        <row r="38">
          <cell r="B38" t="str">
            <v>EFFICIENCY RATIOS</v>
          </cell>
        </row>
        <row r="39">
          <cell r="B39" t="str">
            <v>System Unit Cost of Power</v>
          </cell>
          <cell r="E39">
            <v>25</v>
          </cell>
          <cell r="H39">
            <v>6.3</v>
          </cell>
          <cell r="I39">
            <v>6.3</v>
          </cell>
          <cell r="J39">
            <v>6.21</v>
          </cell>
          <cell r="K39">
            <v>5.96</v>
          </cell>
          <cell r="L39">
            <v>5.43</v>
          </cell>
          <cell r="M39">
            <v>4.97</v>
          </cell>
          <cell r="N39">
            <v>4.67</v>
          </cell>
          <cell r="O39">
            <v>4.4400000000000004</v>
          </cell>
          <cell r="P39">
            <v>4.25</v>
          </cell>
          <cell r="Q39">
            <v>0</v>
          </cell>
        </row>
        <row r="40">
          <cell r="B40" t="str">
            <v>Controllable Expense per Customer</v>
          </cell>
          <cell r="E40">
            <v>26</v>
          </cell>
          <cell r="H40">
            <v>203.18503383131238</v>
          </cell>
          <cell r="I40">
            <v>199.06448491550609</v>
          </cell>
          <cell r="J40">
            <v>203.01685738006714</v>
          </cell>
          <cell r="K40">
            <v>208.85175448622701</v>
          </cell>
          <cell r="L40">
            <v>209.82859890219962</v>
          </cell>
          <cell r="M40">
            <v>184.81505268018302</v>
          </cell>
          <cell r="N40">
            <v>161.65470711764442</v>
          </cell>
          <cell r="O40">
            <v>153.16830660238119</v>
          </cell>
          <cell r="P40">
            <v>137.65103518497568</v>
          </cell>
          <cell r="Q40" t="e">
            <v>#DIV/0!</v>
          </cell>
        </row>
        <row r="41">
          <cell r="B41" t="str">
            <v>Controllable Expense per MW.h Sold</v>
          </cell>
          <cell r="E41">
            <v>27</v>
          </cell>
          <cell r="H41">
            <v>7.7884096117919714</v>
          </cell>
          <cell r="I41">
            <v>7.7607259636694819</v>
          </cell>
          <cell r="J41">
            <v>7.8362137670053338</v>
          </cell>
          <cell r="K41">
            <v>8.0709726718993622</v>
          </cell>
          <cell r="L41">
            <v>7.5725128145807883</v>
          </cell>
          <cell r="M41">
            <v>6.8898940581819321</v>
          </cell>
          <cell r="N41">
            <v>6.0105259135831801</v>
          </cell>
          <cell r="O41">
            <v>5.9005680149044686</v>
          </cell>
          <cell r="P41">
            <v>5.6775696573479113</v>
          </cell>
          <cell r="Q41" t="e">
            <v>#DIV/0!</v>
          </cell>
        </row>
        <row r="42">
          <cell r="B42" t="str">
            <v>Operations &amp; Maintenance per Customer</v>
          </cell>
          <cell r="E42">
            <v>28</v>
          </cell>
          <cell r="H42">
            <v>109.01771956856703</v>
          </cell>
          <cell r="I42">
            <v>105.95078964647337</v>
          </cell>
          <cell r="J42">
            <v>105.88423636429268</v>
          </cell>
          <cell r="K42">
            <v>110.05577780317751</v>
          </cell>
          <cell r="L42">
            <v>110.77615289074082</v>
          </cell>
          <cell r="M42">
            <v>91.74155228140873</v>
          </cell>
          <cell r="N42">
            <v>83.74880478977704</v>
          </cell>
          <cell r="O42">
            <v>77.735953950605136</v>
          </cell>
          <cell r="P42">
            <v>61.058547346984952</v>
          </cell>
          <cell r="Q42" t="e">
            <v>#DIV/0!</v>
          </cell>
        </row>
        <row r="43">
          <cell r="B43" t="str">
            <v>Operations &amp; Maint. per MW.h Sold</v>
          </cell>
          <cell r="E43">
            <v>29</v>
          </cell>
          <cell r="H43">
            <v>4.178824783169734</v>
          </cell>
          <cell r="I43">
            <v>4.13059639658817</v>
          </cell>
          <cell r="J43">
            <v>4.0870079530064816</v>
          </cell>
          <cell r="K43">
            <v>4.2530510563302517</v>
          </cell>
          <cell r="L43">
            <v>3.997805073778729</v>
          </cell>
          <cell r="M43">
            <v>3.4201195562023692</v>
          </cell>
          <cell r="N43">
            <v>3.1138861985271031</v>
          </cell>
          <cell r="O43">
            <v>2.9946553152132092</v>
          </cell>
          <cell r="P43">
            <v>2.5184275241601686</v>
          </cell>
          <cell r="Q43" t="e">
            <v>#DIV/0!</v>
          </cell>
        </row>
        <row r="44">
          <cell r="B44" t="str">
            <v>Administration Expense per Customer</v>
          </cell>
          <cell r="E44">
            <v>30</v>
          </cell>
          <cell r="H44">
            <v>94.167314262745364</v>
          </cell>
          <cell r="I44">
            <v>93.113695269032732</v>
          </cell>
          <cell r="J44">
            <v>97.132621015774461</v>
          </cell>
          <cell r="K44">
            <v>98.795976683049489</v>
          </cell>
          <cell r="L44">
            <v>99.052446011458798</v>
          </cell>
          <cell r="M44">
            <v>93.0735003987743</v>
          </cell>
          <cell r="N44">
            <v>77.905902327867381</v>
          </cell>
          <cell r="O44">
            <v>75.432352651776057</v>
          </cell>
          <cell r="P44">
            <v>76.592487837990717</v>
          </cell>
          <cell r="Q44" t="e">
            <v>#DIV/0!</v>
          </cell>
        </row>
        <row r="45">
          <cell r="B45" t="str">
            <v>Administration Expense per MW.h Sold</v>
          </cell>
          <cell r="E45">
            <v>31</v>
          </cell>
          <cell r="H45">
            <v>3.609584828622237</v>
          </cell>
          <cell r="I45">
            <v>3.6301295670813118</v>
          </cell>
          <cell r="J45">
            <v>3.7492058139988518</v>
          </cell>
          <cell r="K45">
            <v>3.8179216155691109</v>
          </cell>
          <cell r="L45">
            <v>3.5747077408020589</v>
          </cell>
          <cell r="M45">
            <v>3.4697745019795629</v>
          </cell>
          <cell r="N45">
            <v>2.8966397150560765</v>
          </cell>
          <cell r="O45">
            <v>2.905912699691259</v>
          </cell>
          <cell r="P45">
            <v>3.1591421331877423</v>
          </cell>
          <cell r="Q45" t="e">
            <v>#DIV/0!</v>
          </cell>
        </row>
        <row r="46">
          <cell r="B46" t="str">
            <v>Customers Served per Employee</v>
          </cell>
          <cell r="E46">
            <v>32</v>
          </cell>
          <cell r="H46">
            <v>304.63265306122452</v>
          </cell>
          <cell r="I46">
            <v>292.29292929292927</v>
          </cell>
          <cell r="J46">
            <v>274.28712871287127</v>
          </cell>
          <cell r="K46">
            <v>257.3235294117647</v>
          </cell>
          <cell r="L46">
            <v>244.69607843137254</v>
          </cell>
          <cell r="M46">
            <v>245.5979381443299</v>
          </cell>
          <cell r="N46">
            <v>254.32954545454547</v>
          </cell>
          <cell r="O46">
            <v>250.93827160493828</v>
          </cell>
          <cell r="P46">
            <v>256.20289855072463</v>
          </cell>
          <cell r="Q46" t="e">
            <v>#DIV/0!</v>
          </cell>
        </row>
        <row r="47">
          <cell r="B47" t="str">
            <v>System Losses</v>
          </cell>
          <cell r="E47">
            <v>33</v>
          </cell>
          <cell r="H47">
            <v>3.0764501789545449</v>
          </cell>
          <cell r="I47">
            <v>3.0112925102510673</v>
          </cell>
          <cell r="J47">
            <v>2.2049385609444414</v>
          </cell>
          <cell r="K47">
            <v>3.9381360187260839</v>
          </cell>
          <cell r="L47">
            <v>2.7103713519642412</v>
          </cell>
          <cell r="M47">
            <v>3.1323613675431403</v>
          </cell>
          <cell r="N47">
            <v>4.6236555732312468</v>
          </cell>
          <cell r="O47">
            <v>3.2954122656050941</v>
          </cell>
          <cell r="P47">
            <v>7.244526297792774</v>
          </cell>
          <cell r="Q47">
            <v>0</v>
          </cell>
        </row>
        <row r="50">
          <cell r="B50" t="str">
            <v>RELIABILITY RATIOS</v>
          </cell>
        </row>
        <row r="51">
          <cell r="B51" t="str">
            <v>System Avg Interruption Duration Index [SAIDI]</v>
          </cell>
          <cell r="E51">
            <v>34</v>
          </cell>
          <cell r="H51">
            <v>1.4791652709854626</v>
          </cell>
          <cell r="I51">
            <v>0.94505304627293774</v>
          </cell>
          <cell r="J51">
            <v>0.97375735479911918</v>
          </cell>
          <cell r="K51">
            <v>1.218386863260563</v>
          </cell>
        </row>
        <row r="52">
          <cell r="B52" t="str">
            <v>Customer Avg Interruption Duration Index [CAIDI]</v>
          </cell>
          <cell r="E52">
            <v>35</v>
          </cell>
          <cell r="H52">
            <v>0.37206578703469662</v>
          </cell>
          <cell r="I52">
            <v>0.35056211462779935</v>
          </cell>
          <cell r="J52">
            <v>0.26872808415683774</v>
          </cell>
          <cell r="K52">
            <v>0.24212941229916563</v>
          </cell>
        </row>
        <row r="53">
          <cell r="B53" t="str">
            <v>System Avg Interruption Frequency Index [SAIFI]</v>
          </cell>
          <cell r="E53">
            <v>36</v>
          </cell>
          <cell r="H53">
            <v>3.9755476653044819</v>
          </cell>
          <cell r="I53">
            <v>2.6958219580467913</v>
          </cell>
          <cell r="J53">
            <v>3.6235786737898423</v>
          </cell>
          <cell r="K53">
            <v>5.0319655579685296</v>
          </cell>
        </row>
        <row r="54">
          <cell r="B54" t="str">
            <v>Index of Reliability</v>
          </cell>
          <cell r="E54">
            <v>37</v>
          </cell>
          <cell r="H54">
            <v>0.99983114551701091</v>
          </cell>
          <cell r="I54">
            <v>0.99989211723216065</v>
          </cell>
          <cell r="J54">
            <v>0.99988884048461202</v>
          </cell>
          <cell r="K54">
            <v>0.99986091474163696</v>
          </cell>
        </row>
        <row r="57">
          <cell r="B57" t="str">
            <v>RESOURCE MANAGEMENT RATIOS</v>
          </cell>
        </row>
        <row r="58">
          <cell r="B58" t="str">
            <v>Short Term Absences per Employee</v>
          </cell>
          <cell r="E58">
            <v>38</v>
          </cell>
          <cell r="H58">
            <v>2.306122448979592</v>
          </cell>
          <cell r="I58">
            <v>2.202020202020202</v>
          </cell>
          <cell r="J58">
            <v>2.4059405940594059</v>
          </cell>
          <cell r="K58">
            <v>2.5099999999999998</v>
          </cell>
          <cell r="L58">
            <v>3.109</v>
          </cell>
          <cell r="M58">
            <v>2.8330000000000002</v>
          </cell>
          <cell r="N58">
            <v>3.11</v>
          </cell>
          <cell r="O58">
            <v>2.605</v>
          </cell>
          <cell r="P58">
            <v>0</v>
          </cell>
          <cell r="Q58">
            <v>0</v>
          </cell>
        </row>
        <row r="59">
          <cell r="B59" t="str">
            <v>Short Term Absenteeism - Days per Employee</v>
          </cell>
          <cell r="E59">
            <v>39</v>
          </cell>
          <cell r="H59">
            <v>3.5</v>
          </cell>
          <cell r="I59">
            <v>3.2626262626262625</v>
          </cell>
          <cell r="J59">
            <v>3.3960396039603959</v>
          </cell>
          <cell r="K59">
            <v>3.26</v>
          </cell>
          <cell r="L59">
            <v>5.3760000000000003</v>
          </cell>
          <cell r="M59">
            <v>6.0250000000000004</v>
          </cell>
          <cell r="N59">
            <v>6.2690000000000001</v>
          </cell>
          <cell r="O59">
            <v>5.4009999999999998</v>
          </cell>
          <cell r="P59">
            <v>0</v>
          </cell>
          <cell r="Q59">
            <v>0</v>
          </cell>
        </row>
        <row r="60">
          <cell r="B60" t="str">
            <v>Overtime Hours as a % of Regular Hours Worked</v>
          </cell>
          <cell r="E60">
            <v>40</v>
          </cell>
          <cell r="H60">
            <v>2.422514923277872</v>
          </cell>
          <cell r="I60">
            <v>1.9317023709137564</v>
          </cell>
          <cell r="J60">
            <v>2.0238376506190652</v>
          </cell>
          <cell r="K60">
            <v>2.85</v>
          </cell>
          <cell r="L60">
            <v>2.7</v>
          </cell>
          <cell r="M60">
            <v>3.5</v>
          </cell>
          <cell r="N60">
            <v>4.0999999999999996</v>
          </cell>
          <cell r="O60">
            <v>3.34</v>
          </cell>
          <cell r="P60">
            <v>4.2</v>
          </cell>
          <cell r="Q60">
            <v>0</v>
          </cell>
        </row>
        <row r="61">
          <cell r="B61" t="str">
            <v>Accidents - Frequency / 200,000 Hours</v>
          </cell>
          <cell r="E61">
            <v>41</v>
          </cell>
          <cell r="H61">
            <v>2.3836907876310285</v>
          </cell>
          <cell r="I61">
            <v>1.0150480879031645</v>
          </cell>
          <cell r="J61">
            <v>0.98544012219457511</v>
          </cell>
          <cell r="K61">
            <v>1.05</v>
          </cell>
          <cell r="L61">
            <v>1E-3</v>
          </cell>
          <cell r="M61">
            <v>4.0000000000000002E-4</v>
          </cell>
          <cell r="N61">
            <v>1.5E-3</v>
          </cell>
          <cell r="O61">
            <v>9.0000000000000008E-4</v>
          </cell>
          <cell r="P61">
            <v>3.4000000000000002E-3</v>
          </cell>
          <cell r="Q61">
            <v>0</v>
          </cell>
        </row>
        <row r="62">
          <cell r="B62" t="str">
            <v>Accidents - Severity Rate / 200,000 Hours</v>
          </cell>
          <cell r="E62">
            <v>42</v>
          </cell>
          <cell r="H62">
            <v>7.7469950598008426</v>
          </cell>
          <cell r="I62">
            <v>60.902885274189863</v>
          </cell>
          <cell r="J62">
            <v>0.98544012219457511</v>
          </cell>
          <cell r="K62">
            <v>1.05</v>
          </cell>
        </row>
        <row r="64">
          <cell r="B64" t="str">
            <v>IMPORTANT STATISTICS</v>
          </cell>
          <cell r="G64">
            <v>1996</v>
          </cell>
          <cell r="H64">
            <v>1995</v>
          </cell>
          <cell r="I64">
            <v>1994</v>
          </cell>
          <cell r="J64">
            <v>1993</v>
          </cell>
          <cell r="K64">
            <v>1992</v>
          </cell>
          <cell r="L64">
            <v>1991</v>
          </cell>
          <cell r="M64">
            <v>1990</v>
          </cell>
          <cell r="N64">
            <v>1989</v>
          </cell>
          <cell r="O64">
            <v>1988</v>
          </cell>
          <cell r="P64">
            <v>1987</v>
          </cell>
          <cell r="Q64">
            <v>1986</v>
          </cell>
        </row>
        <row r="66">
          <cell r="B66" t="str">
            <v>Stat 1 - Service area in square kilometers</v>
          </cell>
        </row>
        <row r="68">
          <cell r="B68" t="str">
            <v xml:space="preserve">  RHHEC Statistic</v>
          </cell>
          <cell r="H68">
            <v>128</v>
          </cell>
          <cell r="I68">
            <v>128</v>
          </cell>
          <cell r="J68">
            <v>128</v>
          </cell>
          <cell r="K68">
            <v>128</v>
          </cell>
          <cell r="L68">
            <v>128</v>
          </cell>
          <cell r="M68">
            <v>128</v>
          </cell>
          <cell r="N68">
            <v>128</v>
          </cell>
          <cell r="O68">
            <v>128</v>
          </cell>
          <cell r="P68">
            <v>128</v>
          </cell>
          <cell r="Q68">
            <v>128</v>
          </cell>
        </row>
        <row r="71">
          <cell r="B71" t="str">
            <v>MEA Survey Results</v>
          </cell>
        </row>
        <row r="72">
          <cell r="B72" t="str">
            <v xml:space="preserve">   Average for large utilities</v>
          </cell>
          <cell r="H72">
            <v>220</v>
          </cell>
          <cell r="I72">
            <v>215</v>
          </cell>
          <cell r="J72">
            <v>218</v>
          </cell>
        </row>
        <row r="73">
          <cell r="B73" t="str">
            <v xml:space="preserve">   Average for all utilities</v>
          </cell>
          <cell r="I73">
            <v>96</v>
          </cell>
          <cell r="J73">
            <v>104</v>
          </cell>
        </row>
        <row r="74">
          <cell r="B74" t="str">
            <v xml:space="preserve">   Average for medium size utilities</v>
          </cell>
          <cell r="I74">
            <v>88</v>
          </cell>
          <cell r="J74">
            <v>89</v>
          </cell>
        </row>
        <row r="75">
          <cell r="B75" t="str">
            <v xml:space="preserve">   Brampton</v>
          </cell>
          <cell r="I75">
            <v>295</v>
          </cell>
          <cell r="J75">
            <v>295</v>
          </cell>
        </row>
        <row r="76">
          <cell r="B76" t="str">
            <v xml:space="preserve">   Markham</v>
          </cell>
          <cell r="I76">
            <v>256.39999999999998</v>
          </cell>
          <cell r="J76">
            <v>256.39999999999998</v>
          </cell>
        </row>
        <row r="77">
          <cell r="B77" t="str">
            <v xml:space="preserve">   Vaughan</v>
          </cell>
          <cell r="I77">
            <v>260</v>
          </cell>
          <cell r="J77">
            <v>260</v>
          </cell>
        </row>
        <row r="78">
          <cell r="B78" t="str">
            <v xml:space="preserve">   Guelph</v>
          </cell>
          <cell r="I78">
            <v>89</v>
          </cell>
          <cell r="J78">
            <v>89</v>
          </cell>
        </row>
        <row r="79">
          <cell r="B79" t="str">
            <v xml:space="preserve">   Barrie</v>
          </cell>
          <cell r="I79">
            <v>77</v>
          </cell>
          <cell r="J79">
            <v>77</v>
          </cell>
        </row>
        <row r="80">
          <cell r="B80" t="str">
            <v xml:space="preserve">   Newmarket</v>
          </cell>
          <cell r="I80">
            <v>41</v>
          </cell>
          <cell r="J80">
            <v>25.6</v>
          </cell>
        </row>
        <row r="89">
          <cell r="B89" t="str">
            <v>IMPORTANT STATISTICS (continued)</v>
          </cell>
          <cell r="G89">
            <v>1996</v>
          </cell>
          <cell r="H89">
            <v>1995</v>
          </cell>
          <cell r="I89">
            <v>1994</v>
          </cell>
          <cell r="J89">
            <v>1993</v>
          </cell>
          <cell r="K89">
            <v>1992</v>
          </cell>
          <cell r="L89">
            <v>1991</v>
          </cell>
          <cell r="M89">
            <v>1990</v>
          </cell>
          <cell r="N89">
            <v>1989</v>
          </cell>
          <cell r="O89">
            <v>1988</v>
          </cell>
          <cell r="P89">
            <v>1987</v>
          </cell>
          <cell r="Q89">
            <v>1986</v>
          </cell>
        </row>
        <row r="91">
          <cell r="B91" t="str">
            <v>Stat 2 - Average # of Customers ... all classes</v>
          </cell>
        </row>
        <row r="93">
          <cell r="B93" t="str">
            <v>RHHEC Calculation</v>
          </cell>
        </row>
        <row r="94">
          <cell r="B94" t="str">
            <v xml:space="preserve">  N = # of Customers @ Dec 31</v>
          </cell>
          <cell r="H94">
            <v>30252</v>
          </cell>
          <cell r="I94">
            <v>29455</v>
          </cell>
          <cell r="J94">
            <v>28419</v>
          </cell>
          <cell r="K94">
            <v>26987</v>
          </cell>
          <cell r="L94">
            <v>25506</v>
          </cell>
          <cell r="M94">
            <v>24412</v>
          </cell>
          <cell r="N94">
            <v>23233</v>
          </cell>
          <cell r="O94">
            <v>21529</v>
          </cell>
          <cell r="P94">
            <v>19122</v>
          </cell>
          <cell r="Q94">
            <v>16234</v>
          </cell>
        </row>
        <row r="95">
          <cell r="B95" t="str">
            <v xml:space="preserve">  Ca = Average # of Customers .. all classes</v>
          </cell>
          <cell r="H95">
            <v>29854</v>
          </cell>
          <cell r="I95">
            <v>28937</v>
          </cell>
          <cell r="J95">
            <v>27703</v>
          </cell>
          <cell r="K95">
            <v>26247</v>
          </cell>
          <cell r="L95">
            <v>24959</v>
          </cell>
          <cell r="M95">
            <v>23823</v>
          </cell>
          <cell r="N95">
            <v>22381</v>
          </cell>
          <cell r="O95">
            <v>20326</v>
          </cell>
          <cell r="P95">
            <v>17678</v>
          </cell>
        </row>
        <row r="98">
          <cell r="B98" t="str">
            <v>MEA Survey Results</v>
          </cell>
        </row>
        <row r="99">
          <cell r="B99" t="str">
            <v xml:space="preserve">   Average for all utilities</v>
          </cell>
          <cell r="I99">
            <v>21356</v>
          </cell>
          <cell r="J99">
            <v>21439</v>
          </cell>
        </row>
        <row r="100">
          <cell r="B100" t="str">
            <v xml:space="preserve">   Average for medium size utilities</v>
          </cell>
          <cell r="I100">
            <v>12745</v>
          </cell>
          <cell r="J100">
            <v>12463</v>
          </cell>
        </row>
        <row r="101">
          <cell r="B101" t="str">
            <v xml:space="preserve">   Brampton</v>
          </cell>
          <cell r="I101">
            <v>67581</v>
          </cell>
          <cell r="J101">
            <v>66744</v>
          </cell>
        </row>
        <row r="102">
          <cell r="B102" t="str">
            <v xml:space="preserve">   Markham</v>
          </cell>
          <cell r="I102">
            <v>49739</v>
          </cell>
          <cell r="J102">
            <v>49161</v>
          </cell>
        </row>
        <row r="103">
          <cell r="B103" t="str">
            <v xml:space="preserve">   Vaughan</v>
          </cell>
          <cell r="I103">
            <v>40960</v>
          </cell>
          <cell r="J103">
            <v>39087</v>
          </cell>
        </row>
        <row r="104">
          <cell r="B104" t="str">
            <v xml:space="preserve">   Guelph</v>
          </cell>
          <cell r="I104">
            <v>32939</v>
          </cell>
          <cell r="J104">
            <v>32611</v>
          </cell>
        </row>
        <row r="105">
          <cell r="B105" t="str">
            <v xml:space="preserve">   Barrie</v>
          </cell>
          <cell r="I105">
            <v>27961</v>
          </cell>
          <cell r="J105">
            <v>27855</v>
          </cell>
        </row>
        <row r="106">
          <cell r="B106" t="str">
            <v xml:space="preserve">   Newmarket</v>
          </cell>
          <cell r="I106">
            <v>18891</v>
          </cell>
          <cell r="J106">
            <v>18700</v>
          </cell>
        </row>
        <row r="112">
          <cell r="B112" t="str">
            <v>IMPORTANT STATISTICS (continued)</v>
          </cell>
          <cell r="G112">
            <v>1996</v>
          </cell>
          <cell r="H112">
            <v>1995</v>
          </cell>
          <cell r="I112">
            <v>1994</v>
          </cell>
          <cell r="J112">
            <v>1993</v>
          </cell>
          <cell r="K112">
            <v>1992</v>
          </cell>
          <cell r="L112">
            <v>1991</v>
          </cell>
          <cell r="M112">
            <v>1990</v>
          </cell>
          <cell r="N112">
            <v>1989</v>
          </cell>
          <cell r="O112">
            <v>1988</v>
          </cell>
          <cell r="P112">
            <v>1987</v>
          </cell>
          <cell r="Q112">
            <v>1986</v>
          </cell>
        </row>
        <row r="114">
          <cell r="B114" t="str">
            <v>Stat 3 - Average # of Employees</v>
          </cell>
        </row>
        <row r="116">
          <cell r="B116" t="str">
            <v>RHHEC Calculation</v>
          </cell>
        </row>
        <row r="117">
          <cell r="B117" t="str">
            <v xml:space="preserve">  M = # of Employees @ Dec 31</v>
          </cell>
          <cell r="H117">
            <v>97</v>
          </cell>
          <cell r="I117">
            <v>98</v>
          </cell>
          <cell r="J117">
            <v>100</v>
          </cell>
          <cell r="K117">
            <v>102</v>
          </cell>
          <cell r="L117">
            <v>102</v>
          </cell>
          <cell r="M117">
            <v>102</v>
          </cell>
          <cell r="N117">
            <v>92</v>
          </cell>
          <cell r="O117">
            <v>84</v>
          </cell>
          <cell r="P117">
            <v>78</v>
          </cell>
          <cell r="Q117">
            <v>60</v>
          </cell>
        </row>
        <row r="118">
          <cell r="B118" t="str">
            <v xml:space="preserve">  E = Average # of Employees</v>
          </cell>
          <cell r="H118">
            <v>98</v>
          </cell>
          <cell r="I118">
            <v>99</v>
          </cell>
          <cell r="J118">
            <v>101</v>
          </cell>
          <cell r="K118">
            <v>102</v>
          </cell>
          <cell r="L118">
            <v>102</v>
          </cell>
          <cell r="M118">
            <v>97</v>
          </cell>
          <cell r="N118">
            <v>88</v>
          </cell>
          <cell r="O118">
            <v>81</v>
          </cell>
          <cell r="P118">
            <v>69</v>
          </cell>
        </row>
        <row r="121">
          <cell r="B121" t="str">
            <v>MEA Survey Results</v>
          </cell>
        </row>
        <row r="122">
          <cell r="B122" t="str">
            <v xml:space="preserve">   Average for all utilities</v>
          </cell>
          <cell r="I122">
            <v>56</v>
          </cell>
          <cell r="J122">
            <v>60.8</v>
          </cell>
        </row>
        <row r="123">
          <cell r="B123" t="str">
            <v xml:space="preserve">   Average for medium size utilities</v>
          </cell>
          <cell r="I123">
            <v>32</v>
          </cell>
          <cell r="J123">
            <v>35.9</v>
          </cell>
        </row>
        <row r="124">
          <cell r="B124" t="str">
            <v xml:space="preserve">   Brampton</v>
          </cell>
          <cell r="I124">
            <v>215</v>
          </cell>
          <cell r="J124">
            <v>219</v>
          </cell>
        </row>
        <row r="125">
          <cell r="B125" t="str">
            <v xml:space="preserve">   Markham</v>
          </cell>
          <cell r="I125">
            <v>137</v>
          </cell>
          <cell r="J125">
            <v>141</v>
          </cell>
        </row>
        <row r="126">
          <cell r="B126" t="str">
            <v xml:space="preserve">   Vaughan</v>
          </cell>
          <cell r="I126">
            <v>146</v>
          </cell>
          <cell r="J126">
            <v>160</v>
          </cell>
        </row>
        <row r="127">
          <cell r="B127" t="str">
            <v xml:space="preserve">   Guelph</v>
          </cell>
          <cell r="I127">
            <v>105</v>
          </cell>
          <cell r="J127">
            <v>106</v>
          </cell>
        </row>
        <row r="128">
          <cell r="B128" t="str">
            <v xml:space="preserve">   Barrie</v>
          </cell>
          <cell r="I128">
            <v>68</v>
          </cell>
          <cell r="J128">
            <v>106</v>
          </cell>
        </row>
        <row r="129">
          <cell r="B129" t="str">
            <v xml:space="preserve">   Newmarket</v>
          </cell>
          <cell r="I129">
            <v>38</v>
          </cell>
          <cell r="J129">
            <v>38</v>
          </cell>
        </row>
        <row r="135">
          <cell r="B135" t="str">
            <v>IMPORTANT STATISTICS (continued)</v>
          </cell>
          <cell r="G135">
            <v>1996</v>
          </cell>
          <cell r="H135">
            <v>1995</v>
          </cell>
          <cell r="I135">
            <v>1994</v>
          </cell>
          <cell r="J135">
            <v>1993</v>
          </cell>
          <cell r="K135">
            <v>1992</v>
          </cell>
          <cell r="L135">
            <v>1991</v>
          </cell>
          <cell r="M135">
            <v>1990</v>
          </cell>
          <cell r="N135">
            <v>1989</v>
          </cell>
          <cell r="O135">
            <v>1988</v>
          </cell>
          <cell r="P135">
            <v>1987</v>
          </cell>
          <cell r="Q135">
            <v>1986</v>
          </cell>
        </row>
        <row r="137">
          <cell r="B137" t="str">
            <v>Stat 4 - Average Monthly Residential Consumption</v>
          </cell>
        </row>
        <row r="139">
          <cell r="B139" t="str">
            <v>RHHEC Calculation</v>
          </cell>
        </row>
        <row r="140">
          <cell r="B140" t="str">
            <v xml:space="preserve">  K= Total kW.h Residential Consumption</v>
          </cell>
          <cell r="H140">
            <v>289204635</v>
          </cell>
          <cell r="I140">
            <v>274477900</v>
          </cell>
          <cell r="J140">
            <v>271304912</v>
          </cell>
          <cell r="K140">
            <v>248997659</v>
          </cell>
          <cell r="L140">
            <v>263342203</v>
          </cell>
          <cell r="M140">
            <v>243375577</v>
          </cell>
          <cell r="N140">
            <v>219565341</v>
          </cell>
          <cell r="O140">
            <v>220536414</v>
          </cell>
          <cell r="P140">
            <v>0</v>
          </cell>
          <cell r="Q140">
            <v>0</v>
          </cell>
        </row>
        <row r="141">
          <cell r="B141" t="str">
            <v xml:space="preserve">  Cr = Average # of residential customers</v>
          </cell>
          <cell r="H141">
            <v>25899</v>
          </cell>
          <cell r="I141">
            <v>25096</v>
          </cell>
          <cell r="J141">
            <v>23947</v>
          </cell>
          <cell r="K141">
            <v>22610</v>
          </cell>
          <cell r="L141">
            <v>21502</v>
          </cell>
          <cell r="M141">
            <v>20646</v>
          </cell>
          <cell r="N141">
            <v>19504</v>
          </cell>
          <cell r="O141">
            <v>17757</v>
          </cell>
          <cell r="P141">
            <v>15467</v>
          </cell>
          <cell r="Q141">
            <v>0</v>
          </cell>
        </row>
        <row r="142">
          <cell r="B142" t="str">
            <v xml:space="preserve">  Average monthly residential consumption</v>
          </cell>
          <cell r="H142">
            <v>930.5527723078111</v>
          </cell>
          <cell r="I142">
            <v>911.42645574327923</v>
          </cell>
          <cell r="J142">
            <v>944.11586698403426</v>
          </cell>
          <cell r="K142">
            <v>917.72688707061764</v>
          </cell>
          <cell r="L142">
            <v>1020.6112725947974</v>
          </cell>
          <cell r="M142">
            <v>982.33546853304915</v>
          </cell>
          <cell r="N142">
            <v>938.1209880024611</v>
          </cell>
          <cell r="O142">
            <v>1034.9740665652982</v>
          </cell>
        </row>
        <row r="145">
          <cell r="B145" t="str">
            <v>MEA Survey Results</v>
          </cell>
        </row>
        <row r="146">
          <cell r="B146" t="str">
            <v xml:space="preserve">   Average for all utilities</v>
          </cell>
          <cell r="I146">
            <v>915</v>
          </cell>
          <cell r="J146">
            <v>926</v>
          </cell>
        </row>
        <row r="147">
          <cell r="B147" t="str">
            <v xml:space="preserve">   Average for medium size utilities</v>
          </cell>
          <cell r="I147">
            <v>897</v>
          </cell>
          <cell r="J147">
            <v>901</v>
          </cell>
        </row>
        <row r="148">
          <cell r="B148" t="str">
            <v xml:space="preserve">   Brampton</v>
          </cell>
          <cell r="I148">
            <v>1139</v>
          </cell>
          <cell r="J148">
            <v>1133</v>
          </cell>
        </row>
        <row r="149">
          <cell r="B149" t="str">
            <v xml:space="preserve">   Markham</v>
          </cell>
          <cell r="I149">
            <v>1029</v>
          </cell>
          <cell r="J149">
            <v>1038</v>
          </cell>
        </row>
        <row r="150">
          <cell r="B150" t="str">
            <v xml:space="preserve">   Vaughan</v>
          </cell>
          <cell r="I150">
            <v>942</v>
          </cell>
          <cell r="J150">
            <v>972</v>
          </cell>
        </row>
        <row r="151">
          <cell r="B151" t="str">
            <v xml:space="preserve">   Guelph</v>
          </cell>
          <cell r="I151">
            <v>800</v>
          </cell>
          <cell r="J151">
            <v>890</v>
          </cell>
        </row>
        <row r="152">
          <cell r="B152" t="str">
            <v xml:space="preserve">   Barrie</v>
          </cell>
        </row>
        <row r="153">
          <cell r="B153" t="str">
            <v xml:space="preserve">   Newmarket</v>
          </cell>
          <cell r="I153">
            <v>919</v>
          </cell>
          <cell r="J153">
            <v>810</v>
          </cell>
        </row>
        <row r="158">
          <cell r="B158" t="str">
            <v>IMPORTANT STATISTICS (continued)</v>
          </cell>
          <cell r="G158">
            <v>1996</v>
          </cell>
          <cell r="H158">
            <v>1995</v>
          </cell>
          <cell r="I158">
            <v>1994</v>
          </cell>
          <cell r="J158">
            <v>1993</v>
          </cell>
          <cell r="K158">
            <v>1992</v>
          </cell>
          <cell r="L158">
            <v>1991</v>
          </cell>
          <cell r="M158">
            <v>1990</v>
          </cell>
          <cell r="N158">
            <v>1989</v>
          </cell>
          <cell r="O158">
            <v>1988</v>
          </cell>
          <cell r="P158">
            <v>1987</v>
          </cell>
          <cell r="Q158">
            <v>1986</v>
          </cell>
        </row>
        <row r="160">
          <cell r="B160" t="str">
            <v>Stat 5 - Peak Load (MW)</v>
          </cell>
        </row>
        <row r="162">
          <cell r="B162" t="str">
            <v xml:space="preserve">  RHHEC Statistic</v>
          </cell>
          <cell r="H162">
            <v>173508</v>
          </cell>
          <cell r="I162">
            <v>163781</v>
          </cell>
          <cell r="J162">
            <v>151146</v>
          </cell>
          <cell r="K162">
            <v>135599</v>
          </cell>
          <cell r="L162">
            <v>143727</v>
          </cell>
          <cell r="M162">
            <v>138296</v>
          </cell>
          <cell r="N162">
            <v>121910</v>
          </cell>
          <cell r="O162">
            <v>105749</v>
          </cell>
          <cell r="P162">
            <v>87295</v>
          </cell>
          <cell r="Q162">
            <v>78493</v>
          </cell>
        </row>
        <row r="165">
          <cell r="B165" t="str">
            <v>MEA Survey Results</v>
          </cell>
        </row>
        <row r="166">
          <cell r="B166" t="str">
            <v xml:space="preserve">   Average for all utilities</v>
          </cell>
          <cell r="I166">
            <v>135300</v>
          </cell>
          <cell r="J166">
            <v>128900</v>
          </cell>
        </row>
        <row r="167">
          <cell r="B167" t="str">
            <v xml:space="preserve">   Average for medium size utilities</v>
          </cell>
          <cell r="I167">
            <v>68300</v>
          </cell>
          <cell r="J167">
            <v>65200</v>
          </cell>
        </row>
        <row r="168">
          <cell r="B168" t="str">
            <v xml:space="preserve">   Brampton</v>
          </cell>
          <cell r="I168">
            <v>471500</v>
          </cell>
          <cell r="J168">
            <v>457200</v>
          </cell>
        </row>
        <row r="169">
          <cell r="B169" t="str">
            <v xml:space="preserve">   Markham</v>
          </cell>
          <cell r="I169">
            <v>349500</v>
          </cell>
          <cell r="J169">
            <v>331800</v>
          </cell>
        </row>
        <row r="170">
          <cell r="B170" t="str">
            <v xml:space="preserve">   Vaughan</v>
          </cell>
          <cell r="I170">
            <v>332000</v>
          </cell>
          <cell r="J170">
            <v>318600</v>
          </cell>
        </row>
        <row r="171">
          <cell r="B171" t="str">
            <v xml:space="preserve">   Guelph</v>
          </cell>
          <cell r="I171">
            <v>206500</v>
          </cell>
          <cell r="J171">
            <v>184800</v>
          </cell>
        </row>
        <row r="172">
          <cell r="B172" t="str">
            <v xml:space="preserve">   Barrie</v>
          </cell>
          <cell r="I172">
            <v>148000</v>
          </cell>
          <cell r="J172">
            <v>133300</v>
          </cell>
        </row>
        <row r="173">
          <cell r="B173" t="str">
            <v xml:space="preserve">   Newmarket</v>
          </cell>
          <cell r="I173">
            <v>93300</v>
          </cell>
          <cell r="J173">
            <v>88300</v>
          </cell>
        </row>
        <row r="182">
          <cell r="B182" t="str">
            <v>IMPORTANT STATISTICS (continued)</v>
          </cell>
          <cell r="G182">
            <v>1996</v>
          </cell>
          <cell r="H182">
            <v>1995</v>
          </cell>
          <cell r="I182">
            <v>1994</v>
          </cell>
          <cell r="J182">
            <v>1993</v>
          </cell>
          <cell r="K182">
            <v>1992</v>
          </cell>
          <cell r="L182">
            <v>1991</v>
          </cell>
          <cell r="M182">
            <v>1990</v>
          </cell>
          <cell r="N182">
            <v>1989</v>
          </cell>
          <cell r="O182">
            <v>1988</v>
          </cell>
          <cell r="P182">
            <v>1987</v>
          </cell>
          <cell r="Q182">
            <v>1986</v>
          </cell>
        </row>
        <row r="184">
          <cell r="B184" t="str">
            <v>Stat 6 - Average Monthly Load Factor</v>
          </cell>
        </row>
        <row r="186">
          <cell r="B186" t="str">
            <v>RHHEC Calculation</v>
          </cell>
        </row>
        <row r="187">
          <cell r="B187" t="str">
            <v xml:space="preserve">  K = Total kW.h purchased</v>
          </cell>
          <cell r="H187">
            <v>803556000</v>
          </cell>
          <cell r="I187">
            <v>765286000</v>
          </cell>
          <cell r="J187">
            <v>733898000</v>
          </cell>
          <cell r="K187">
            <v>707035000</v>
          </cell>
          <cell r="L187">
            <v>710862000</v>
          </cell>
          <cell r="M187">
            <v>659694000</v>
          </cell>
          <cell r="N187">
            <v>631124000</v>
          </cell>
          <cell r="O187">
            <v>545607000</v>
          </cell>
          <cell r="P187">
            <v>462073000</v>
          </cell>
          <cell r="Q187">
            <v>396744000</v>
          </cell>
        </row>
        <row r="188">
          <cell r="B188" t="str">
            <v xml:space="preserve">  Pa = (Sum of each month's peak demand) / 12</v>
          </cell>
          <cell r="H188">
            <v>136578</v>
          </cell>
          <cell r="I188">
            <v>129306</v>
          </cell>
          <cell r="J188">
            <v>121234</v>
          </cell>
          <cell r="K188">
            <v>117448</v>
          </cell>
          <cell r="L188">
            <v>123339</v>
          </cell>
          <cell r="M188">
            <v>112200</v>
          </cell>
          <cell r="N188">
            <v>106600</v>
          </cell>
          <cell r="O188">
            <v>90900</v>
          </cell>
          <cell r="P188">
            <v>77700</v>
          </cell>
          <cell r="Q188">
            <v>65987</v>
          </cell>
        </row>
        <row r="189">
          <cell r="B189" t="str">
            <v xml:space="preserve">  RHHEC Statistic</v>
          </cell>
          <cell r="F189" t="str">
            <v>[K / (Pa x 24 x 365)] x 100</v>
          </cell>
          <cell r="H189">
            <v>67.163186593961967</v>
          </cell>
          <cell r="I189">
            <v>67.561764748050479</v>
          </cell>
          <cell r="J189">
            <v>69.104632778167101</v>
          </cell>
          <cell r="K189">
            <v>68.72127068223179</v>
          </cell>
          <cell r="L189">
            <v>65.793163668414934</v>
          </cell>
          <cell r="M189">
            <v>67.119014480013675</v>
          </cell>
          <cell r="N189">
            <v>67.585477224635255</v>
          </cell>
          <cell r="O189">
            <v>68.519146435191473</v>
          </cell>
          <cell r="P189">
            <v>67.886820284080557</v>
          </cell>
          <cell r="Q189">
            <v>68.635353871071743</v>
          </cell>
        </row>
        <row r="192">
          <cell r="B192" t="str">
            <v>MEA Survey Results</v>
          </cell>
        </row>
        <row r="193">
          <cell r="B193" t="str">
            <v xml:space="preserve">   Average for all utilities</v>
          </cell>
          <cell r="I193">
            <v>70.8</v>
          </cell>
          <cell r="J193">
            <v>71.400000000000006</v>
          </cell>
        </row>
        <row r="194">
          <cell r="B194" t="str">
            <v xml:space="preserve">   Average for medium size utilities</v>
          </cell>
          <cell r="I194">
            <v>71.7</v>
          </cell>
          <cell r="J194">
            <v>71.7</v>
          </cell>
        </row>
        <row r="195">
          <cell r="B195" t="str">
            <v xml:space="preserve">   Brampton</v>
          </cell>
          <cell r="I195">
            <v>72.400000000000006</v>
          </cell>
          <cell r="J195">
            <v>73.599999999999994</v>
          </cell>
        </row>
        <row r="196">
          <cell r="B196" t="str">
            <v xml:space="preserve">   Markham</v>
          </cell>
          <cell r="C196" t="str">
            <v>? This figure is listed however must be a mistake ?</v>
          </cell>
          <cell r="I196">
            <v>89.2</v>
          </cell>
          <cell r="J196">
            <v>70.8</v>
          </cell>
        </row>
        <row r="197">
          <cell r="B197" t="str">
            <v xml:space="preserve">   Vaughan</v>
          </cell>
          <cell r="I197">
            <v>67</v>
          </cell>
          <cell r="J197">
            <v>67.900000000000006</v>
          </cell>
        </row>
        <row r="198">
          <cell r="B198" t="str">
            <v xml:space="preserve">   Guelph</v>
          </cell>
          <cell r="I198">
            <v>73.8</v>
          </cell>
          <cell r="J198">
            <v>74.400000000000006</v>
          </cell>
        </row>
        <row r="199">
          <cell r="B199" t="str">
            <v xml:space="preserve">   Barrie</v>
          </cell>
          <cell r="I199">
            <v>70.7</v>
          </cell>
          <cell r="J199">
            <v>72.599999999999994</v>
          </cell>
        </row>
        <row r="200">
          <cell r="B200" t="str">
            <v xml:space="preserve">   Newmarket</v>
          </cell>
          <cell r="I200">
            <v>69.5</v>
          </cell>
          <cell r="J200">
            <v>70</v>
          </cell>
        </row>
        <row r="206">
          <cell r="B206" t="str">
            <v>IMPORTANT STATISTICS (continued)</v>
          </cell>
          <cell r="G206">
            <v>1996</v>
          </cell>
          <cell r="H206">
            <v>1995</v>
          </cell>
          <cell r="I206">
            <v>1994</v>
          </cell>
          <cell r="J206">
            <v>1993</v>
          </cell>
          <cell r="K206">
            <v>1992</v>
          </cell>
          <cell r="L206">
            <v>1991</v>
          </cell>
          <cell r="M206">
            <v>1990</v>
          </cell>
          <cell r="N206">
            <v>1989</v>
          </cell>
          <cell r="O206">
            <v>1988</v>
          </cell>
          <cell r="P206">
            <v>1987</v>
          </cell>
          <cell r="Q206">
            <v>1986</v>
          </cell>
        </row>
        <row r="208">
          <cell r="B208" t="str">
            <v>Stat 7 - Annual Load Factor</v>
          </cell>
        </row>
        <row r="210">
          <cell r="B210" t="str">
            <v>RHHEC Calculation</v>
          </cell>
        </row>
        <row r="211">
          <cell r="B211" t="str">
            <v xml:space="preserve">  K = Total kW.h purchased</v>
          </cell>
          <cell r="H211">
            <v>803556000</v>
          </cell>
          <cell r="I211">
            <v>765286000</v>
          </cell>
          <cell r="J211">
            <v>733898000</v>
          </cell>
          <cell r="K211">
            <v>707035000</v>
          </cell>
          <cell r="L211">
            <v>710862000</v>
          </cell>
          <cell r="M211">
            <v>659694000</v>
          </cell>
          <cell r="N211">
            <v>631124000</v>
          </cell>
          <cell r="O211">
            <v>545607000</v>
          </cell>
          <cell r="P211">
            <v>462073000</v>
          </cell>
          <cell r="Q211">
            <v>396744000</v>
          </cell>
        </row>
        <row r="212">
          <cell r="B212" t="str">
            <v xml:space="preserve">  PL = Largest of the monthly peak demands [# 7 above]</v>
          </cell>
          <cell r="H212">
            <v>173508</v>
          </cell>
          <cell r="I212">
            <v>163781</v>
          </cell>
          <cell r="J212">
            <v>151146</v>
          </cell>
          <cell r="K212">
            <v>135599</v>
          </cell>
          <cell r="L212">
            <v>143727</v>
          </cell>
          <cell r="M212">
            <v>138296</v>
          </cell>
          <cell r="N212">
            <v>121910</v>
          </cell>
          <cell r="O212">
            <v>105749</v>
          </cell>
          <cell r="P212">
            <v>87295</v>
          </cell>
          <cell r="Q212">
            <v>78493</v>
          </cell>
        </row>
        <row r="213">
          <cell r="B213" t="str">
            <v xml:space="preserve">  RHHEC Statistic</v>
          </cell>
          <cell r="F213" t="str">
            <v>[K / (PL x 24 x 365)] x 100</v>
          </cell>
          <cell r="H213">
            <v>52.867958241868592</v>
          </cell>
          <cell r="I213">
            <v>53.340384736394434</v>
          </cell>
          <cell r="J213">
            <v>55.428731492916192</v>
          </cell>
          <cell r="K213">
            <v>59.522384376630789</v>
          </cell>
          <cell r="L213">
            <v>56.46025460559693</v>
          </cell>
          <cell r="M213">
            <v>54.45387736924809</v>
          </cell>
          <cell r="N213">
            <v>59.097792405431207</v>
          </cell>
          <cell r="O213">
            <v>58.897865804488973</v>
          </cell>
          <cell r="P213">
            <v>60.42506370437092</v>
          </cell>
          <cell r="Q213">
            <v>57.699936247696115</v>
          </cell>
        </row>
        <row r="216">
          <cell r="B216" t="str">
            <v>MEA Survey Results</v>
          </cell>
        </row>
        <row r="217">
          <cell r="B217" t="str">
            <v xml:space="preserve">   Average for all utilities</v>
          </cell>
          <cell r="I217">
            <v>56.2</v>
          </cell>
          <cell r="J217">
            <v>62.6</v>
          </cell>
        </row>
        <row r="218">
          <cell r="B218" t="str">
            <v xml:space="preserve">   Average for medium size utilities</v>
          </cell>
          <cell r="I218">
            <v>57.5</v>
          </cell>
          <cell r="J218">
            <v>63</v>
          </cell>
        </row>
        <row r="219">
          <cell r="B219" t="str">
            <v xml:space="preserve">   Brampton</v>
          </cell>
          <cell r="I219">
            <v>62.7</v>
          </cell>
          <cell r="J219">
            <v>72.3</v>
          </cell>
        </row>
        <row r="220">
          <cell r="B220" t="str">
            <v xml:space="preserve">   Markham</v>
          </cell>
          <cell r="I220">
            <v>54.7</v>
          </cell>
          <cell r="J220">
            <v>56.3</v>
          </cell>
        </row>
        <row r="221">
          <cell r="B221" t="str">
            <v xml:space="preserve">   Vaughan</v>
          </cell>
          <cell r="I221">
            <v>54.4</v>
          </cell>
          <cell r="J221">
            <v>54.8</v>
          </cell>
        </row>
        <row r="222">
          <cell r="B222" t="str">
            <v xml:space="preserve">   Guelph</v>
          </cell>
          <cell r="I222">
            <v>64.900000000000006</v>
          </cell>
          <cell r="J222">
            <v>70.099999999999994</v>
          </cell>
        </row>
        <row r="223">
          <cell r="B223" t="str">
            <v xml:space="preserve">   Barrie</v>
          </cell>
          <cell r="I223">
            <v>57.6</v>
          </cell>
          <cell r="J223">
            <v>62.8</v>
          </cell>
        </row>
        <row r="224">
          <cell r="B224" t="str">
            <v xml:space="preserve">   Newmarket</v>
          </cell>
          <cell r="I224">
            <v>60.3</v>
          </cell>
          <cell r="J224">
            <v>62.3</v>
          </cell>
        </row>
        <row r="231">
          <cell r="B231" t="str">
            <v>8.  Gross Capital Expenditures</v>
          </cell>
        </row>
        <row r="232">
          <cell r="B232" t="str">
            <v>RHHEC Statistic</v>
          </cell>
          <cell r="H232">
            <v>4691000</v>
          </cell>
          <cell r="I232">
            <v>4487000</v>
          </cell>
          <cell r="J232">
            <v>6897000</v>
          </cell>
          <cell r="K232">
            <v>18767000</v>
          </cell>
          <cell r="L232">
            <v>11367000</v>
          </cell>
          <cell r="M232">
            <v>10484000</v>
          </cell>
          <cell r="N232">
            <v>8080000</v>
          </cell>
          <cell r="O232">
            <v>8749000</v>
          </cell>
          <cell r="P232">
            <v>9928000</v>
          </cell>
          <cell r="Q232">
            <v>8724000</v>
          </cell>
        </row>
        <row r="234">
          <cell r="B234" t="str">
            <v>9.  Development Charges + Contributed Capital</v>
          </cell>
        </row>
        <row r="235">
          <cell r="B235" t="str">
            <v>RHHEC Statistic</v>
          </cell>
          <cell r="H235">
            <v>1601000</v>
          </cell>
          <cell r="I235">
            <v>2525000</v>
          </cell>
          <cell r="J235">
            <v>3377000</v>
          </cell>
          <cell r="K235">
            <v>2682000</v>
          </cell>
          <cell r="L235">
            <v>5280000</v>
          </cell>
          <cell r="M235">
            <v>7343000</v>
          </cell>
          <cell r="N235">
            <v>4466000</v>
          </cell>
          <cell r="O235">
            <v>4710000</v>
          </cell>
          <cell r="P235">
            <v>6261000</v>
          </cell>
          <cell r="Q235">
            <v>5904000</v>
          </cell>
        </row>
        <row r="237">
          <cell r="B237" t="str">
            <v>CUSTOMER RATIOS</v>
          </cell>
          <cell r="G237">
            <v>1996</v>
          </cell>
          <cell r="H237">
            <v>1995</v>
          </cell>
          <cell r="I237">
            <v>1994</v>
          </cell>
          <cell r="J237">
            <v>1993</v>
          </cell>
          <cell r="K237">
            <v>1992</v>
          </cell>
          <cell r="L237">
            <v>1991</v>
          </cell>
          <cell r="M237">
            <v>1990</v>
          </cell>
          <cell r="N237">
            <v>1989</v>
          </cell>
          <cell r="O237">
            <v>1988</v>
          </cell>
          <cell r="P237">
            <v>1987</v>
          </cell>
          <cell r="Q237">
            <v>1986</v>
          </cell>
        </row>
        <row r="239">
          <cell r="B239" t="str">
            <v>Ratio 1 - Monthly Residential Bills - 1000 kWh</v>
          </cell>
        </row>
        <row r="241">
          <cell r="B241" t="str">
            <v>RHHEC Calculation</v>
          </cell>
        </row>
        <row r="242">
          <cell r="B242" t="str">
            <v xml:space="preserve">   F = First 250</v>
          </cell>
          <cell r="H242">
            <v>0.13159999999999999</v>
          </cell>
          <cell r="I242">
            <v>0.13159999999999999</v>
          </cell>
          <cell r="J242">
            <v>0.13159999999999999</v>
          </cell>
          <cell r="K242">
            <v>0.12180000000000001</v>
          </cell>
          <cell r="L242">
            <v>0.1094</v>
          </cell>
          <cell r="M242">
            <v>9.820000000000001E-2</v>
          </cell>
          <cell r="N242">
            <v>9.2499999999999999E-2</v>
          </cell>
          <cell r="O242">
            <v>8.7999999999999995E-2</v>
          </cell>
          <cell r="P242">
            <v>8.5000000000000006E-2</v>
          </cell>
        </row>
        <row r="243">
          <cell r="B243" t="str">
            <v xml:space="preserve">   B = Balance</v>
          </cell>
          <cell r="H243">
            <v>7.5400000000000009E-2</v>
          </cell>
          <cell r="I243">
            <v>7.5400000000000009E-2</v>
          </cell>
          <cell r="J243">
            <v>7.5400000000000009E-2</v>
          </cell>
          <cell r="K243">
            <v>6.9699999999999998E-2</v>
          </cell>
          <cell r="L243">
            <v>6.2300000000000001E-2</v>
          </cell>
          <cell r="M243">
            <v>5.79E-2</v>
          </cell>
          <cell r="N243">
            <v>5.4600000000000003E-2</v>
          </cell>
          <cell r="O243">
            <v>5.2000000000000005E-2</v>
          </cell>
          <cell r="P243">
            <v>4.9500000000000002E-2</v>
          </cell>
        </row>
        <row r="244">
          <cell r="B244" t="str">
            <v xml:space="preserve">  RHHEC Statistic</v>
          </cell>
          <cell r="H244">
            <v>89.45</v>
          </cell>
          <cell r="I244">
            <v>89.45</v>
          </cell>
          <cell r="J244">
            <v>89.45</v>
          </cell>
          <cell r="K244">
            <v>82.724999999999994</v>
          </cell>
          <cell r="L244">
            <v>74.075000000000003</v>
          </cell>
          <cell r="M244">
            <v>67.974999999999994</v>
          </cell>
          <cell r="N244">
            <v>64.075000000000003</v>
          </cell>
          <cell r="O244">
            <v>61</v>
          </cell>
          <cell r="P244">
            <v>58.375</v>
          </cell>
        </row>
        <row r="245">
          <cell r="B245" t="str">
            <v xml:space="preserve">   % increase</v>
          </cell>
          <cell r="H245">
            <v>0</v>
          </cell>
          <cell r="I245">
            <v>0</v>
          </cell>
          <cell r="J245">
            <v>8.129344212753109E-2</v>
          </cell>
          <cell r="K245">
            <v>0.11677354033074575</v>
          </cell>
          <cell r="L245">
            <v>8.9738874586245077E-2</v>
          </cell>
          <cell r="M245">
            <v>6.0866172454155154E-2</v>
          </cell>
          <cell r="N245">
            <v>5.0409836065573817E-2</v>
          </cell>
          <cell r="O245">
            <v>4.4967880085653104E-2</v>
          </cell>
        </row>
        <row r="248">
          <cell r="B248" t="str">
            <v>MEA Survey Results</v>
          </cell>
        </row>
        <row r="249">
          <cell r="B249" t="str">
            <v xml:space="preserve">   Average for all utilities</v>
          </cell>
          <cell r="I249">
            <v>84.65</v>
          </cell>
          <cell r="J249">
            <v>84.62</v>
          </cell>
          <cell r="K249">
            <v>79.59</v>
          </cell>
          <cell r="L249">
            <v>71.22</v>
          </cell>
          <cell r="M249">
            <v>65.67</v>
          </cell>
          <cell r="N249">
            <v>61.53</v>
          </cell>
        </row>
        <row r="250">
          <cell r="B250" t="str">
            <v xml:space="preserve">   Average for medium size utilities</v>
          </cell>
          <cell r="I250">
            <v>84.27</v>
          </cell>
          <cell r="J250">
            <v>84.68</v>
          </cell>
          <cell r="K250">
            <v>79.5</v>
          </cell>
          <cell r="L250">
            <v>71.150000000000006</v>
          </cell>
          <cell r="M250">
            <v>65.739999999999995</v>
          </cell>
          <cell r="N250">
            <v>61.46</v>
          </cell>
        </row>
        <row r="251">
          <cell r="B251" t="str">
            <v xml:space="preserve">   Brampton</v>
          </cell>
          <cell r="I251">
            <v>83.48</v>
          </cell>
          <cell r="J251">
            <v>83.48</v>
          </cell>
          <cell r="K251">
            <v>79.75</v>
          </cell>
          <cell r="L251">
            <v>71.3</v>
          </cell>
          <cell r="M251">
            <v>65.05</v>
          </cell>
          <cell r="N251">
            <v>61.08</v>
          </cell>
        </row>
        <row r="252">
          <cell r="B252" t="str">
            <v xml:space="preserve">   Markham</v>
          </cell>
          <cell r="I252">
            <v>82.7</v>
          </cell>
          <cell r="J252">
            <v>83.98</v>
          </cell>
          <cell r="K252">
            <v>78.849999999999994</v>
          </cell>
          <cell r="L252">
            <v>71.849999999999994</v>
          </cell>
          <cell r="M252">
            <v>66.400000000000006</v>
          </cell>
          <cell r="N252">
            <v>63.45</v>
          </cell>
        </row>
        <row r="253">
          <cell r="B253" t="str">
            <v xml:space="preserve">   Vaughan</v>
          </cell>
          <cell r="I253">
            <v>83.4</v>
          </cell>
          <cell r="J253">
            <v>83.4</v>
          </cell>
          <cell r="K253">
            <v>79.83</v>
          </cell>
        </row>
        <row r="254">
          <cell r="B254" t="str">
            <v xml:space="preserve">   Guelph</v>
          </cell>
          <cell r="I254">
            <v>86.06</v>
          </cell>
          <cell r="J254">
            <v>86.06</v>
          </cell>
          <cell r="K254">
            <v>79.849999999999994</v>
          </cell>
          <cell r="L254">
            <v>71.55</v>
          </cell>
          <cell r="M254">
            <v>65.849999999999994</v>
          </cell>
          <cell r="N254">
            <v>62.95</v>
          </cell>
        </row>
        <row r="255">
          <cell r="B255" t="str">
            <v xml:space="preserve">   Barrie</v>
          </cell>
          <cell r="I255">
            <v>88.51</v>
          </cell>
          <cell r="J255">
            <v>88.51</v>
          </cell>
          <cell r="K255">
            <v>81.819999999999993</v>
          </cell>
          <cell r="L255">
            <v>73.13</v>
          </cell>
          <cell r="M255">
            <v>67.650000000000006</v>
          </cell>
          <cell r="N255">
            <v>63.18</v>
          </cell>
        </row>
        <row r="256">
          <cell r="B256" t="str">
            <v xml:space="preserve">   Newmarket</v>
          </cell>
          <cell r="I256">
            <v>84.25</v>
          </cell>
          <cell r="J256">
            <v>84.26</v>
          </cell>
          <cell r="K256">
            <v>78.400000000000006</v>
          </cell>
          <cell r="L256">
            <v>69.13</v>
          </cell>
          <cell r="M256">
            <v>63.67</v>
          </cell>
          <cell r="N256">
            <v>59.9</v>
          </cell>
        </row>
        <row r="259">
          <cell r="B259" t="str">
            <v>MEA Interpretation</v>
          </cell>
        </row>
        <row r="260">
          <cell r="B260" t="str">
            <v xml:space="preserve">   -   The monthly residential bill calculation indicates the ranking of the current year bill for a utility vis a vis prior years and other utilities.</v>
          </cell>
        </row>
        <row r="261">
          <cell r="B261" t="str">
            <v xml:space="preserve">   -   The monthly bill increase is mainly the result of the Ontario Hydo cost of power increase. </v>
          </cell>
        </row>
        <row r="262">
          <cell r="B262" t="str">
            <v xml:space="preserve">   -   Year to year percentage increases should not vary significantly from utility to utility.</v>
          </cell>
        </row>
        <row r="264">
          <cell r="B264" t="str">
            <v>CUSTOMER RATIOS (continued)</v>
          </cell>
          <cell r="G264">
            <v>1996</v>
          </cell>
          <cell r="H264">
            <v>1995</v>
          </cell>
          <cell r="I264">
            <v>1994</v>
          </cell>
          <cell r="J264">
            <v>1993</v>
          </cell>
          <cell r="K264">
            <v>1992</v>
          </cell>
          <cell r="L264">
            <v>1991</v>
          </cell>
          <cell r="M264">
            <v>1990</v>
          </cell>
          <cell r="N264">
            <v>1989</v>
          </cell>
          <cell r="O264">
            <v>1988</v>
          </cell>
          <cell r="P264">
            <v>1987</v>
          </cell>
          <cell r="Q264">
            <v>1986</v>
          </cell>
        </row>
        <row r="266">
          <cell r="B266" t="str">
            <v>Ratio 2 - Residential Revenue per kW.h Sold</v>
          </cell>
        </row>
        <row r="268">
          <cell r="B268" t="str">
            <v>RHHEC Calculation</v>
          </cell>
        </row>
        <row r="269">
          <cell r="B269" t="str">
            <v xml:space="preserve">   $r = Total Residential Billed Revenue [excludes unbilled adj]</v>
          </cell>
          <cell r="H269">
            <v>26103868</v>
          </cell>
          <cell r="I269">
            <v>24932482</v>
          </cell>
          <cell r="J269">
            <v>23731587</v>
          </cell>
          <cell r="K269">
            <v>20708096</v>
          </cell>
          <cell r="L269">
            <v>18983369</v>
          </cell>
          <cell r="M269">
            <v>16877876</v>
          </cell>
          <cell r="N269">
            <v>14947881</v>
          </cell>
          <cell r="O269">
            <v>12190736</v>
          </cell>
          <cell r="Q269">
            <v>0</v>
          </cell>
        </row>
        <row r="270">
          <cell r="B270" t="str">
            <v xml:space="preserve">   kW.h = Total Residential kW.h Sold [excludes unbilled adj]</v>
          </cell>
          <cell r="H270">
            <v>289145663</v>
          </cell>
          <cell r="I270">
            <v>276081713</v>
          </cell>
          <cell r="J270">
            <v>265642224</v>
          </cell>
          <cell r="K270">
            <v>250895294</v>
          </cell>
          <cell r="L270">
            <v>260233199</v>
          </cell>
          <cell r="M270">
            <v>250838457</v>
          </cell>
          <cell r="N270">
            <v>235462298</v>
          </cell>
          <cell r="O270">
            <v>200839706</v>
          </cell>
          <cell r="Q270">
            <v>0</v>
          </cell>
        </row>
        <row r="271">
          <cell r="B271" t="str">
            <v xml:space="preserve">   RHHEC Statistic</v>
          </cell>
          <cell r="H271">
            <v>9.0279299814363806E-2</v>
          </cell>
          <cell r="I271">
            <v>9.0308342878182596E-2</v>
          </cell>
          <cell r="J271">
            <v>8.9336652293650426E-2</v>
          </cell>
          <cell r="K271">
            <v>8.2536805174193498E-2</v>
          </cell>
          <cell r="L271">
            <v>7.294752965012738E-2</v>
          </cell>
          <cell r="M271">
            <v>6.728583886959566E-2</v>
          </cell>
          <cell r="N271">
            <v>6.3483118643478123E-2</v>
          </cell>
          <cell r="O271">
            <v>6.0698834123965505E-2</v>
          </cell>
        </row>
        <row r="272">
          <cell r="B272" t="str">
            <v xml:space="preserve">   % increase</v>
          </cell>
          <cell r="H272">
            <v>-3.2159890097824409E-4</v>
          </cell>
          <cell r="I272">
            <v>1.0876729310812025E-2</v>
          </cell>
          <cell r="J272">
            <v>8.2385635173373703E-2</v>
          </cell>
          <cell r="K272">
            <v>0.13145442443436292</v>
          </cell>
          <cell r="L272">
            <v>8.4143868541260894E-2</v>
          </cell>
          <cell r="M272">
            <v>5.9901282535813255E-2</v>
          </cell>
          <cell r="N272">
            <v>4.5870477739757928E-2</v>
          </cell>
        </row>
        <row r="275">
          <cell r="B275" t="str">
            <v>MEA Survey Results</v>
          </cell>
        </row>
        <row r="276">
          <cell r="B276" t="str">
            <v xml:space="preserve">   Average for all utilities</v>
          </cell>
          <cell r="I276">
            <v>8.6000000000000007E-2</v>
          </cell>
        </row>
        <row r="277">
          <cell r="B277" t="str">
            <v xml:space="preserve">   Average for medium size utilities</v>
          </cell>
          <cell r="I277">
            <v>8.5000000000000006E-2</v>
          </cell>
        </row>
        <row r="278">
          <cell r="B278" t="str">
            <v xml:space="preserve">   Brampton</v>
          </cell>
          <cell r="I278">
            <v>8.4000000000000005E-2</v>
          </cell>
        </row>
        <row r="279">
          <cell r="B279" t="str">
            <v xml:space="preserve">   Markham</v>
          </cell>
          <cell r="I279">
            <v>8.2000000000000003E-2</v>
          </cell>
        </row>
        <row r="280">
          <cell r="B280" t="str">
            <v xml:space="preserve">   Vaughan</v>
          </cell>
          <cell r="I280">
            <v>8.4000000000000005E-2</v>
          </cell>
        </row>
        <row r="281">
          <cell r="B281" t="str">
            <v xml:space="preserve">   Guelph</v>
          </cell>
          <cell r="I281">
            <v>8.8999999999999996E-2</v>
          </cell>
        </row>
        <row r="282">
          <cell r="B282" t="str">
            <v xml:space="preserve">   Barrie</v>
          </cell>
          <cell r="I282">
            <v>8.8999999999999996E-2</v>
          </cell>
        </row>
        <row r="283">
          <cell r="B283" t="str">
            <v xml:space="preserve">   Newmarket</v>
          </cell>
          <cell r="I283">
            <v>8.5000000000000006E-2</v>
          </cell>
        </row>
        <row r="286">
          <cell r="B286" t="str">
            <v>MEA Interpretation</v>
          </cell>
        </row>
        <row r="287">
          <cell r="B287" t="str">
            <v xml:space="preserve">  -  This ratio measures the average revenue realized for each kW.h sold.</v>
          </cell>
        </row>
        <row r="288">
          <cell r="B288" t="str">
            <v xml:space="preserve">  -  This measure is affected by the utility's rates and customers' consumption in each rate block as a proportion of total consumption.</v>
          </cell>
        </row>
        <row r="290">
          <cell r="B290" t="str">
            <v>CUSTOMER RATIOS (continued)</v>
          </cell>
          <cell r="G290">
            <v>1996</v>
          </cell>
          <cell r="H290">
            <v>1995</v>
          </cell>
          <cell r="I290">
            <v>1994</v>
          </cell>
          <cell r="J290">
            <v>1993</v>
          </cell>
          <cell r="K290">
            <v>1992</v>
          </cell>
          <cell r="L290">
            <v>1991</v>
          </cell>
          <cell r="M290">
            <v>1990</v>
          </cell>
          <cell r="N290">
            <v>1989</v>
          </cell>
          <cell r="O290">
            <v>1988</v>
          </cell>
          <cell r="P290">
            <v>1987</v>
          </cell>
          <cell r="Q290">
            <v>1986</v>
          </cell>
        </row>
        <row r="292">
          <cell r="B292" t="str">
            <v>Ratio 3 - General Service Revenue per kW.h Sold</v>
          </cell>
        </row>
        <row r="294">
          <cell r="B294" t="str">
            <v>RHHEC Calculation</v>
          </cell>
        </row>
        <row r="295">
          <cell r="B295" t="str">
            <v xml:space="preserve">  $g = Total General Service Billed Revenue [excludes unbilled adj]</v>
          </cell>
          <cell r="H295">
            <v>37647419</v>
          </cell>
          <cell r="I295">
            <v>35735338</v>
          </cell>
          <cell r="J295">
            <v>33961628</v>
          </cell>
          <cell r="K295">
            <v>30503562</v>
          </cell>
          <cell r="L295">
            <v>27115971</v>
          </cell>
          <cell r="M295">
            <v>22842920</v>
          </cell>
          <cell r="N295">
            <v>20310506</v>
          </cell>
          <cell r="O295">
            <v>16229235</v>
          </cell>
        </row>
        <row r="296">
          <cell r="B296" t="str">
            <v xml:space="preserve">  kW.h = Total General Service kW.h Sold [excludes unbilled adj]</v>
          </cell>
          <cell r="H296">
            <v>486261339</v>
          </cell>
          <cell r="I296">
            <v>460294595</v>
          </cell>
          <cell r="J296">
            <v>436743818</v>
          </cell>
          <cell r="K296">
            <v>425048618</v>
          </cell>
          <cell r="L296">
            <v>422349980.5</v>
          </cell>
          <cell r="M296">
            <v>383022261</v>
          </cell>
          <cell r="N296">
            <v>362812264</v>
          </cell>
          <cell r="O296">
            <v>302525278</v>
          </cell>
        </row>
        <row r="297">
          <cell r="B297" t="str">
            <v xml:space="preserve">  RHHEC Statistic</v>
          </cell>
          <cell r="H297">
            <v>7.7422192513643365E-2</v>
          </cell>
          <cell r="I297">
            <v>7.7635797570032292E-2</v>
          </cell>
          <cell r="J297">
            <v>7.7760981610505583E-2</v>
          </cell>
          <cell r="K297">
            <v>7.1764877494555221E-2</v>
          </cell>
          <cell r="L297">
            <v>6.4202609806915806E-2</v>
          </cell>
          <cell r="M297">
            <v>5.9638622414168244E-2</v>
          </cell>
          <cell r="N297">
            <v>5.5980759239163978E-2</v>
          </cell>
          <cell r="O297">
            <v>5.364588079148877E-2</v>
          </cell>
        </row>
        <row r="298">
          <cell r="B298" t="str">
            <v xml:space="preserve">  % increase</v>
          </cell>
          <cell r="H298">
            <v>-2.7513732462945582E-3</v>
          </cell>
          <cell r="I298">
            <v>-1.6098567415252292E-3</v>
          </cell>
          <cell r="J298">
            <v>8.3552070668625966E-2</v>
          </cell>
          <cell r="K298">
            <v>0.11778754337841293</v>
          </cell>
          <cell r="L298">
            <v>7.6527377863498461E-2</v>
          </cell>
          <cell r="M298">
            <v>6.5341435606061496E-2</v>
          </cell>
          <cell r="N298">
            <v>4.3523909258763628E-2</v>
          </cell>
        </row>
        <row r="301">
          <cell r="B301" t="str">
            <v>MEA Survey Results</v>
          </cell>
        </row>
        <row r="302">
          <cell r="B302" t="str">
            <v xml:space="preserve">   Average for all utilities</v>
          </cell>
          <cell r="I302">
            <v>7.3999999999999996E-2</v>
          </cell>
          <cell r="J302">
            <v>7.5999999999999998E-2</v>
          </cell>
        </row>
        <row r="303">
          <cell r="B303" t="str">
            <v xml:space="preserve">   Average for medium size utilities</v>
          </cell>
          <cell r="I303">
            <v>7.2999999999999995E-2</v>
          </cell>
          <cell r="J303">
            <v>7.5999999999999998E-2</v>
          </cell>
        </row>
        <row r="304">
          <cell r="B304" t="str">
            <v xml:space="preserve">   Brampton</v>
          </cell>
          <cell r="I304">
            <v>7.2999999999999995E-2</v>
          </cell>
        </row>
        <row r="305">
          <cell r="B305" t="str">
            <v xml:space="preserve">   Markham</v>
          </cell>
          <cell r="I305">
            <v>7.1000000000000008E-2</v>
          </cell>
        </row>
        <row r="306">
          <cell r="B306" t="str">
            <v xml:space="preserve">   Vaughan</v>
          </cell>
          <cell r="I306">
            <v>7.2999999999999995E-2</v>
          </cell>
        </row>
        <row r="307">
          <cell r="B307" t="str">
            <v xml:space="preserve">   Guelph</v>
          </cell>
          <cell r="I307">
            <v>7.1000000000000008E-2</v>
          </cell>
        </row>
        <row r="308">
          <cell r="B308" t="str">
            <v xml:space="preserve">   Barrie</v>
          </cell>
          <cell r="I308">
            <v>7.4999999999999997E-2</v>
          </cell>
        </row>
        <row r="309">
          <cell r="B309" t="str">
            <v xml:space="preserve">   Newmarket</v>
          </cell>
          <cell r="I309">
            <v>7.3999999999999996E-2</v>
          </cell>
        </row>
        <row r="312">
          <cell r="B312" t="str">
            <v>MEA Interpretation</v>
          </cell>
        </row>
        <row r="313">
          <cell r="B313" t="str">
            <v xml:space="preserve">  -  This ratio measures the average revenue realized for each kW.h sold.</v>
          </cell>
        </row>
        <row r="314">
          <cell r="B314" t="str">
            <v xml:space="preserve">  -  This measure is affected by the utility's rates and customers' consumption in each rate block as a proportion of total consumption.</v>
          </cell>
        </row>
        <row r="316">
          <cell r="B316" t="str">
            <v>FINANCIAL RATIOS</v>
          </cell>
          <cell r="G316">
            <v>1996</v>
          </cell>
          <cell r="H316">
            <v>1995</v>
          </cell>
          <cell r="I316">
            <v>1994</v>
          </cell>
          <cell r="J316">
            <v>1993</v>
          </cell>
          <cell r="K316">
            <v>1992</v>
          </cell>
          <cell r="L316">
            <v>1991</v>
          </cell>
          <cell r="M316">
            <v>1990</v>
          </cell>
          <cell r="N316">
            <v>1989</v>
          </cell>
          <cell r="O316">
            <v>1988</v>
          </cell>
          <cell r="P316">
            <v>1987</v>
          </cell>
          <cell r="Q316">
            <v>1986</v>
          </cell>
        </row>
        <row r="318">
          <cell r="A318" t="str">
            <v xml:space="preserve"> </v>
          </cell>
          <cell r="B318" t="str">
            <v>Ratio 7 - Net Income as a Percentage of Total Revenue</v>
          </cell>
        </row>
        <row r="320">
          <cell r="B320" t="str">
            <v>RHHEC Calculation</v>
          </cell>
        </row>
        <row r="321">
          <cell r="B321" t="str">
            <v xml:space="preserve">  I = Net Income</v>
          </cell>
          <cell r="H321">
            <v>2334572</v>
          </cell>
          <cell r="I321">
            <v>2004076</v>
          </cell>
          <cell r="J321">
            <v>4277401</v>
          </cell>
          <cell r="K321">
            <v>2736315</v>
          </cell>
          <cell r="L321">
            <v>1828835</v>
          </cell>
          <cell r="M321">
            <v>2822825</v>
          </cell>
          <cell r="N321">
            <v>1667670</v>
          </cell>
          <cell r="O321">
            <v>1683396</v>
          </cell>
          <cell r="P321">
            <v>922962</v>
          </cell>
        </row>
        <row r="322">
          <cell r="B322" t="str">
            <v xml:space="preserve">  S = Service Revenue</v>
          </cell>
          <cell r="H322">
            <v>63977317</v>
          </cell>
          <cell r="I322">
            <v>61129019</v>
          </cell>
          <cell r="J322">
            <v>59002457</v>
          </cell>
          <cell r="K322">
            <v>52053813</v>
          </cell>
          <cell r="L322">
            <v>46956380</v>
          </cell>
          <cell r="M322">
            <v>40207351</v>
          </cell>
          <cell r="N322">
            <v>35606393</v>
          </cell>
          <cell r="O322">
            <v>29904126</v>
          </cell>
          <cell r="P322">
            <v>23165099</v>
          </cell>
        </row>
        <row r="323">
          <cell r="B323" t="str">
            <v xml:space="preserve">  M = Miscellaneous Revenue</v>
          </cell>
          <cell r="H323">
            <v>1252701</v>
          </cell>
          <cell r="I323">
            <v>1123410</v>
          </cell>
          <cell r="J323">
            <v>923897</v>
          </cell>
          <cell r="K323">
            <v>1237172</v>
          </cell>
          <cell r="L323">
            <v>1436233</v>
          </cell>
          <cell r="M323">
            <v>2138307</v>
          </cell>
          <cell r="N323">
            <v>1190186</v>
          </cell>
          <cell r="O323">
            <v>1113076</v>
          </cell>
          <cell r="P323">
            <v>1507160</v>
          </cell>
        </row>
        <row r="324">
          <cell r="B324" t="str">
            <v xml:space="preserve">  RHHEC Statistic</v>
          </cell>
          <cell r="H324">
            <v>3.5789841419329367</v>
          </cell>
          <cell r="I324">
            <v>3.2192735804734625</v>
          </cell>
          <cell r="J324">
            <v>7.1377627946462425</v>
          </cell>
          <cell r="K324">
            <v>5.1346677116213932</v>
          </cell>
          <cell r="L324">
            <v>3.7791615013638551</v>
          </cell>
          <cell r="M324">
            <v>6.6661498092673392</v>
          </cell>
          <cell r="N324">
            <v>4.5321332724979682</v>
          </cell>
          <cell r="O324">
            <v>5.4272980522227634</v>
          </cell>
          <cell r="P324">
            <v>3.7408897174758096</v>
          </cell>
        </row>
        <row r="327">
          <cell r="B327" t="str">
            <v>MEA Survey Results</v>
          </cell>
        </row>
        <row r="328">
          <cell r="B328" t="str">
            <v xml:space="preserve">   Average for all utilities</v>
          </cell>
          <cell r="I328">
            <v>3.9</v>
          </cell>
          <cell r="J328">
            <v>4.5</v>
          </cell>
          <cell r="K328">
            <v>4.5999999999999996</v>
          </cell>
          <cell r="L328">
            <v>5.8</v>
          </cell>
          <cell r="M328">
            <v>6.1</v>
          </cell>
          <cell r="N328">
            <v>5</v>
          </cell>
        </row>
        <row r="329">
          <cell r="B329" t="str">
            <v xml:space="preserve">   Average for medium size utilities</v>
          </cell>
          <cell r="I329">
            <v>4.2</v>
          </cell>
          <cell r="J329">
            <v>5.3</v>
          </cell>
          <cell r="K329">
            <v>4.8</v>
          </cell>
          <cell r="L329">
            <v>6.8</v>
          </cell>
          <cell r="M329">
            <v>6.4</v>
          </cell>
          <cell r="N329">
            <v>5.0999999999999996</v>
          </cell>
        </row>
        <row r="330">
          <cell r="B330" t="str">
            <v xml:space="preserve">   Brampton</v>
          </cell>
          <cell r="I330">
            <v>0.6</v>
          </cell>
          <cell r="J330">
            <v>1.3</v>
          </cell>
          <cell r="K330">
            <v>2.2999999999999998</v>
          </cell>
          <cell r="L330">
            <v>5.0999999999999996</v>
          </cell>
          <cell r="M330">
            <v>5.7</v>
          </cell>
          <cell r="N330">
            <v>5.0999999999999996</v>
          </cell>
        </row>
        <row r="331">
          <cell r="B331" t="str">
            <v xml:space="preserve">   Markham</v>
          </cell>
          <cell r="I331">
            <v>3.5</v>
          </cell>
          <cell r="J331">
            <v>6.5</v>
          </cell>
          <cell r="K331">
            <v>6.2</v>
          </cell>
          <cell r="L331">
            <v>7.1</v>
          </cell>
          <cell r="M331">
            <v>7.8</v>
          </cell>
          <cell r="N331">
            <v>8.1</v>
          </cell>
        </row>
        <row r="332">
          <cell r="B332" t="str">
            <v xml:space="preserve">   Vaughan</v>
          </cell>
          <cell r="I332">
            <v>1.6</v>
          </cell>
          <cell r="J332">
            <v>3.1</v>
          </cell>
          <cell r="K332">
            <v>4.8</v>
          </cell>
        </row>
        <row r="333">
          <cell r="B333" t="str">
            <v xml:space="preserve">   Guelph</v>
          </cell>
          <cell r="I333">
            <v>3.3</v>
          </cell>
          <cell r="J333">
            <v>5.0999999999999996</v>
          </cell>
          <cell r="K333">
            <v>3.1</v>
          </cell>
          <cell r="L333">
            <v>3.5</v>
          </cell>
          <cell r="M333">
            <v>4.9000000000000004</v>
          </cell>
          <cell r="N333">
            <v>5.5</v>
          </cell>
        </row>
        <row r="334">
          <cell r="B334" t="str">
            <v xml:space="preserve">   Barrie</v>
          </cell>
          <cell r="I334">
            <v>4.4000000000000004</v>
          </cell>
          <cell r="J334">
            <v>8.3000000000000007</v>
          </cell>
          <cell r="K334">
            <v>6.3</v>
          </cell>
          <cell r="L334">
            <v>4</v>
          </cell>
          <cell r="M334">
            <v>8.6999999999999993</v>
          </cell>
          <cell r="N334">
            <v>6.8</v>
          </cell>
        </row>
        <row r="335">
          <cell r="B335" t="str">
            <v xml:space="preserve">   Newmarket</v>
          </cell>
          <cell r="I335">
            <v>5.2</v>
          </cell>
          <cell r="J335">
            <v>8</v>
          </cell>
          <cell r="K335">
            <v>6.2</v>
          </cell>
          <cell r="L335">
            <v>2.9</v>
          </cell>
          <cell r="M335">
            <v>5.9</v>
          </cell>
          <cell r="N335">
            <v>4.2</v>
          </cell>
        </row>
        <row r="338">
          <cell r="B338" t="str">
            <v>MEA Interpretation</v>
          </cell>
        </row>
        <row r="339">
          <cell r="B339" t="str">
            <v xml:space="preserve">  -  This ratio indicates the proportion of total revenue that is available to be used in investment in capital assets, the payment of debt</v>
          </cell>
        </row>
        <row r="340">
          <cell r="B340" t="str">
            <v xml:space="preserve">     or the accumulation of working capital.</v>
          </cell>
        </row>
        <row r="341">
          <cell r="B341" t="str">
            <v xml:space="preserve">  -  Changes in this ratio arise from differences in the relative changes in revenues and expenses.</v>
          </cell>
        </row>
        <row r="343">
          <cell r="B343" t="str">
            <v>FINANCIAL RATIOS (continued)</v>
          </cell>
          <cell r="G343">
            <v>1996</v>
          </cell>
          <cell r="H343">
            <v>1995</v>
          </cell>
          <cell r="I343">
            <v>1994</v>
          </cell>
          <cell r="J343">
            <v>1993</v>
          </cell>
          <cell r="K343">
            <v>1992</v>
          </cell>
          <cell r="L343">
            <v>1991</v>
          </cell>
          <cell r="M343">
            <v>1990</v>
          </cell>
          <cell r="N343">
            <v>1989</v>
          </cell>
          <cell r="O343">
            <v>1988</v>
          </cell>
          <cell r="P343">
            <v>1987</v>
          </cell>
          <cell r="Q343">
            <v>1986</v>
          </cell>
        </row>
        <row r="345">
          <cell r="A345" t="str">
            <v xml:space="preserve"> </v>
          </cell>
          <cell r="B345" t="str">
            <v>Ratio 8 - Debt / Equity Ratio</v>
          </cell>
        </row>
        <row r="347">
          <cell r="B347" t="str">
            <v>RHHEC Calculation</v>
          </cell>
        </row>
        <row r="348">
          <cell r="B348" t="str">
            <v xml:space="preserve">  D = Debt</v>
          </cell>
          <cell r="H348">
            <v>15935869</v>
          </cell>
          <cell r="I348">
            <v>18852750</v>
          </cell>
          <cell r="J348">
            <v>21543295</v>
          </cell>
          <cell r="K348">
            <v>18377260</v>
          </cell>
          <cell r="L348">
            <v>20529781</v>
          </cell>
          <cell r="M348">
            <v>9714556</v>
          </cell>
          <cell r="N348">
            <v>8555262</v>
          </cell>
          <cell r="O348">
            <v>9406479</v>
          </cell>
          <cell r="P348">
            <v>7603757</v>
          </cell>
        </row>
        <row r="349">
          <cell r="B349" t="str">
            <v xml:space="preserve">  E = Equity</v>
          </cell>
          <cell r="H349">
            <v>32886017</v>
          </cell>
          <cell r="I349">
            <v>30551445</v>
          </cell>
          <cell r="J349">
            <v>28547369</v>
          </cell>
          <cell r="K349">
            <v>24269968</v>
          </cell>
          <cell r="L349">
            <v>21533653</v>
          </cell>
          <cell r="M349">
            <v>19704818</v>
          </cell>
          <cell r="N349">
            <v>16881993</v>
          </cell>
          <cell r="O349">
            <v>15214323</v>
          </cell>
          <cell r="P349">
            <v>13530927</v>
          </cell>
        </row>
        <row r="350">
          <cell r="B350" t="str">
            <v xml:space="preserve">  RHHEC Statistic</v>
          </cell>
          <cell r="H350">
            <v>48.45788713178613</v>
          </cell>
          <cell r="I350">
            <v>61.708210528176323</v>
          </cell>
          <cell r="J350">
            <v>75.465080512323226</v>
          </cell>
          <cell r="K350">
            <v>75.720165762064454</v>
          </cell>
          <cell r="L350">
            <v>95.338124934027675</v>
          </cell>
          <cell r="M350">
            <v>49.300409676455779</v>
          </cell>
          <cell r="N350">
            <v>50.676848402910721</v>
          </cell>
          <cell r="O350">
            <v>61.826471016817507</v>
          </cell>
          <cell r="P350">
            <v>56.195388534724934</v>
          </cell>
        </row>
        <row r="353">
          <cell r="B353" t="str">
            <v>MEA Survey Results</v>
          </cell>
        </row>
        <row r="354">
          <cell r="B354" t="str">
            <v xml:space="preserve">   Average for all utilities</v>
          </cell>
          <cell r="I354">
            <v>10.8</v>
          </cell>
          <cell r="J354">
            <v>9.8000000000000007</v>
          </cell>
          <cell r="K354">
            <v>12.9</v>
          </cell>
          <cell r="L354">
            <v>15</v>
          </cell>
          <cell r="M354">
            <v>14</v>
          </cell>
          <cell r="N354">
            <v>14.7</v>
          </cell>
        </row>
        <row r="355">
          <cell r="B355" t="str">
            <v xml:space="preserve">   Average for medium size utilities</v>
          </cell>
          <cell r="I355">
            <v>10.3</v>
          </cell>
          <cell r="J355">
            <v>12.3</v>
          </cell>
          <cell r="K355">
            <v>15.5</v>
          </cell>
          <cell r="L355">
            <v>19.3</v>
          </cell>
          <cell r="M355">
            <v>19</v>
          </cell>
          <cell r="N355">
            <v>18.7</v>
          </cell>
        </row>
        <row r="356">
          <cell r="B356" t="str">
            <v xml:space="preserve">   Brampton</v>
          </cell>
          <cell r="I356">
            <v>38</v>
          </cell>
          <cell r="J356">
            <v>43.8</v>
          </cell>
          <cell r="K356">
            <v>50.6</v>
          </cell>
          <cell r="L356">
            <v>49.1</v>
          </cell>
          <cell r="M356">
            <v>37.200000000000003</v>
          </cell>
          <cell r="N356">
            <v>46.4</v>
          </cell>
        </row>
        <row r="357">
          <cell r="B357" t="str">
            <v xml:space="preserve">   Markham</v>
          </cell>
          <cell r="I357">
            <v>12</v>
          </cell>
          <cell r="J357">
            <v>28</v>
          </cell>
          <cell r="K357">
            <v>40.1</v>
          </cell>
          <cell r="L357">
            <v>32.9</v>
          </cell>
          <cell r="M357">
            <v>47.4</v>
          </cell>
          <cell r="N357">
            <v>60.6</v>
          </cell>
        </row>
        <row r="358">
          <cell r="B358" t="str">
            <v xml:space="preserve">   Vaughan</v>
          </cell>
          <cell r="I358">
            <v>21.5</v>
          </cell>
          <cell r="J358">
            <v>24.7</v>
          </cell>
          <cell r="K358">
            <v>14</v>
          </cell>
        </row>
        <row r="359">
          <cell r="B359" t="str">
            <v xml:space="preserve">   Guelph</v>
          </cell>
          <cell r="I359">
            <v>14.1</v>
          </cell>
          <cell r="J359">
            <v>7.1</v>
          </cell>
          <cell r="K359">
            <v>0.9</v>
          </cell>
          <cell r="L359">
            <v>1.3</v>
          </cell>
          <cell r="M359">
            <v>1.9</v>
          </cell>
          <cell r="N359">
            <v>2.6</v>
          </cell>
        </row>
        <row r="360">
          <cell r="B360" t="str">
            <v xml:space="preserve">   Barrie</v>
          </cell>
          <cell r="I360">
            <v>33.4</v>
          </cell>
          <cell r="J360">
            <v>40.9</v>
          </cell>
          <cell r="K360">
            <v>39.5</v>
          </cell>
          <cell r="L360">
            <v>44.3</v>
          </cell>
          <cell r="M360">
            <v>51.8</v>
          </cell>
          <cell r="N360">
            <v>44</v>
          </cell>
        </row>
        <row r="361">
          <cell r="B361" t="str">
            <v xml:space="preserve">   Newmarket</v>
          </cell>
          <cell r="I361">
            <v>0.1</v>
          </cell>
          <cell r="J361">
            <v>0.1</v>
          </cell>
          <cell r="K361">
            <v>0.7</v>
          </cell>
          <cell r="L361">
            <v>1.1000000000000001</v>
          </cell>
          <cell r="M361">
            <v>1.4</v>
          </cell>
          <cell r="N361">
            <v>1.8</v>
          </cell>
        </row>
        <row r="364">
          <cell r="B364" t="str">
            <v>MEA Interpretation</v>
          </cell>
        </row>
        <row r="365">
          <cell r="B365" t="str">
            <v xml:space="preserve">  -  This ratio expresses the relationship between debt and utility equity and measures the extent to which assets are financed by debt.</v>
          </cell>
        </row>
        <row r="366">
          <cell r="B366" t="str">
            <v xml:space="preserve">  -  The higher the ratio, the higher the value of assets financed by debt.     A high debt ratio means a commission is not generating</v>
          </cell>
        </row>
        <row r="367">
          <cell r="B367" t="str">
            <v xml:space="preserve">     sufficient internal funds to finance new construction and asset aquisition.</v>
          </cell>
        </row>
        <row r="369">
          <cell r="B369" t="str">
            <v>FINANCIAL RATIOS (continued)</v>
          </cell>
          <cell r="G369">
            <v>1996</v>
          </cell>
          <cell r="H369">
            <v>1995</v>
          </cell>
          <cell r="I369">
            <v>1994</v>
          </cell>
          <cell r="J369">
            <v>1993</v>
          </cell>
          <cell r="K369">
            <v>1992</v>
          </cell>
          <cell r="L369">
            <v>1991</v>
          </cell>
          <cell r="M369">
            <v>1990</v>
          </cell>
          <cell r="N369">
            <v>1989</v>
          </cell>
          <cell r="O369">
            <v>1988</v>
          </cell>
          <cell r="P369">
            <v>1987</v>
          </cell>
          <cell r="Q369">
            <v>1986</v>
          </cell>
        </row>
        <row r="371">
          <cell r="B371" t="str">
            <v>Ratio 9 - Current Ratio</v>
          </cell>
        </row>
        <row r="373">
          <cell r="B373" t="str">
            <v>RHHEC Calculation</v>
          </cell>
        </row>
        <row r="374">
          <cell r="B374" t="str">
            <v xml:space="preserve">  CA = Current Assets</v>
          </cell>
          <cell r="H374">
            <v>18346066</v>
          </cell>
          <cell r="I374">
            <v>17816636</v>
          </cell>
          <cell r="J374">
            <v>16055544</v>
          </cell>
          <cell r="K374">
            <v>11099204</v>
          </cell>
          <cell r="L374">
            <v>22657376</v>
          </cell>
          <cell r="M374">
            <v>13642527</v>
          </cell>
          <cell r="N374">
            <v>13629588</v>
          </cell>
          <cell r="O374">
            <v>9208784</v>
          </cell>
          <cell r="P374">
            <v>7483341</v>
          </cell>
        </row>
        <row r="375">
          <cell r="B375" t="str">
            <v xml:space="preserve">  CL = Current liabilities</v>
          </cell>
          <cell r="H375">
            <v>10537969</v>
          </cell>
          <cell r="I375">
            <v>10678144</v>
          </cell>
          <cell r="J375">
            <v>10384080</v>
          </cell>
          <cell r="K375">
            <v>11618184</v>
          </cell>
          <cell r="L375">
            <v>10113881</v>
          </cell>
          <cell r="M375">
            <v>8813484</v>
          </cell>
          <cell r="N375">
            <v>11274446</v>
          </cell>
          <cell r="O375">
            <v>5662212</v>
          </cell>
          <cell r="P375">
            <v>4774422</v>
          </cell>
        </row>
        <row r="376">
          <cell r="B376" t="str">
            <v xml:space="preserve">  RHHEC Statistic</v>
          </cell>
          <cell r="H376">
            <v>1.740948943767058</v>
          </cell>
          <cell r="I376">
            <v>1.6685143036093164</v>
          </cell>
          <cell r="J376">
            <v>1.5461691358310028</v>
          </cell>
          <cell r="K376">
            <v>0.95533036832606544</v>
          </cell>
          <cell r="L376">
            <v>2.2402256858667804</v>
          </cell>
          <cell r="M376">
            <v>1.5479153306456335</v>
          </cell>
          <cell r="N376">
            <v>1.2088920377994625</v>
          </cell>
          <cell r="O376">
            <v>1.626358038166003</v>
          </cell>
          <cell r="P376">
            <v>1.5673815594851062</v>
          </cell>
        </row>
        <row r="379">
          <cell r="B379" t="str">
            <v>MEA Survey Results</v>
          </cell>
        </row>
        <row r="380">
          <cell r="B380" t="str">
            <v xml:space="preserve">   Average for all utilities</v>
          </cell>
          <cell r="I380">
            <v>2.6</v>
          </cell>
          <cell r="J380">
            <v>2.4</v>
          </cell>
          <cell r="K380">
            <v>2.4</v>
          </cell>
          <cell r="L380">
            <v>2.2999999999999998</v>
          </cell>
          <cell r="M380">
            <v>2.5</v>
          </cell>
          <cell r="N380">
            <v>2.2000000000000002</v>
          </cell>
        </row>
        <row r="381">
          <cell r="B381" t="str">
            <v xml:space="preserve">   Average for medium size utilities</v>
          </cell>
          <cell r="I381">
            <v>2.7</v>
          </cell>
          <cell r="J381">
            <v>2.4</v>
          </cell>
          <cell r="K381">
            <v>2.4</v>
          </cell>
          <cell r="L381">
            <v>2.2000000000000002</v>
          </cell>
          <cell r="M381">
            <v>2.4</v>
          </cell>
          <cell r="N381">
            <v>2.1</v>
          </cell>
        </row>
        <row r="382">
          <cell r="B382" t="str">
            <v xml:space="preserve">   Brampton</v>
          </cell>
          <cell r="I382">
            <v>1.1000000000000001</v>
          </cell>
          <cell r="J382">
            <v>1.2</v>
          </cell>
          <cell r="K382">
            <v>1.7</v>
          </cell>
          <cell r="L382">
            <v>1.5</v>
          </cell>
          <cell r="M382">
            <v>1.5</v>
          </cell>
          <cell r="N382">
            <v>1.7</v>
          </cell>
        </row>
        <row r="383">
          <cell r="B383" t="str">
            <v xml:space="preserve">   Markham</v>
          </cell>
          <cell r="I383">
            <v>2.2000000000000002</v>
          </cell>
          <cell r="J383">
            <v>1.9</v>
          </cell>
          <cell r="K383">
            <v>1.6</v>
          </cell>
          <cell r="L383">
            <v>1.3</v>
          </cell>
          <cell r="M383">
            <v>1.5</v>
          </cell>
          <cell r="N383">
            <v>1.3</v>
          </cell>
        </row>
        <row r="384">
          <cell r="B384" t="str">
            <v xml:space="preserve">   Vaughan</v>
          </cell>
          <cell r="I384">
            <v>1.7</v>
          </cell>
          <cell r="J384">
            <v>1.6</v>
          </cell>
          <cell r="K384">
            <v>1.2</v>
          </cell>
        </row>
        <row r="385">
          <cell r="B385" t="str">
            <v xml:space="preserve">   Guelph</v>
          </cell>
          <cell r="I385">
            <v>2.1</v>
          </cell>
          <cell r="J385">
            <v>2.2000000000000002</v>
          </cell>
          <cell r="K385">
            <v>1.8</v>
          </cell>
          <cell r="L385">
            <v>2</v>
          </cell>
          <cell r="M385">
            <v>2.2999999999999998</v>
          </cell>
        </row>
        <row r="386">
          <cell r="B386" t="str">
            <v xml:space="preserve">   Barrie</v>
          </cell>
          <cell r="I386">
            <v>2.2000000000000002</v>
          </cell>
          <cell r="J386">
            <v>2.1</v>
          </cell>
          <cell r="K386">
            <v>1.8</v>
          </cell>
          <cell r="L386">
            <v>1.4</v>
          </cell>
          <cell r="M386">
            <v>1.5</v>
          </cell>
          <cell r="N386">
            <v>1.2</v>
          </cell>
        </row>
        <row r="387">
          <cell r="B387" t="str">
            <v xml:space="preserve">   Newmarket</v>
          </cell>
          <cell r="I387">
            <v>2.6</v>
          </cell>
          <cell r="J387">
            <v>2.4</v>
          </cell>
          <cell r="K387">
            <v>2.9</v>
          </cell>
          <cell r="L387">
            <v>2.2000000000000002</v>
          </cell>
          <cell r="M387">
            <v>2.8</v>
          </cell>
          <cell r="N387">
            <v>1.9</v>
          </cell>
        </row>
        <row r="390">
          <cell r="B390" t="str">
            <v>MEA Interpretation</v>
          </cell>
        </row>
        <row r="391">
          <cell r="B391" t="str">
            <v xml:space="preserve">  -  This ratio is an indicator of the utility's liquidity and ability to meet it's short term obligations.</v>
          </cell>
        </row>
        <row r="392">
          <cell r="B392" t="str">
            <v xml:space="preserve">  -  A higher ratio indicates more liquidity.</v>
          </cell>
        </row>
        <row r="394">
          <cell r="B394" t="str">
            <v>FINANCIAL RATIOS (continued)</v>
          </cell>
          <cell r="G394">
            <v>1996</v>
          </cell>
          <cell r="H394">
            <v>1995</v>
          </cell>
          <cell r="I394">
            <v>1994</v>
          </cell>
          <cell r="J394">
            <v>1993</v>
          </cell>
          <cell r="K394">
            <v>1992</v>
          </cell>
          <cell r="L394">
            <v>1991</v>
          </cell>
          <cell r="M394">
            <v>1990</v>
          </cell>
          <cell r="N394">
            <v>1989</v>
          </cell>
          <cell r="O394">
            <v>1988</v>
          </cell>
          <cell r="P394">
            <v>1987</v>
          </cell>
          <cell r="Q394">
            <v>1986</v>
          </cell>
        </row>
        <row r="396">
          <cell r="B396" t="str">
            <v>Ratio 10 - Number of Days Cash Reserve</v>
          </cell>
        </row>
        <row r="398">
          <cell r="B398" t="str">
            <v>RHHEC Calculation</v>
          </cell>
        </row>
        <row r="399">
          <cell r="B399" t="str">
            <v xml:space="preserve">  N = Cash</v>
          </cell>
          <cell r="H399">
            <v>5966520</v>
          </cell>
          <cell r="I399">
            <v>6141762</v>
          </cell>
          <cell r="J399">
            <v>5082359</v>
          </cell>
          <cell r="K399">
            <v>252257</v>
          </cell>
          <cell r="L399">
            <v>11645815</v>
          </cell>
          <cell r="M399">
            <v>1720225</v>
          </cell>
          <cell r="N399">
            <v>1070</v>
          </cell>
          <cell r="O399">
            <v>650</v>
          </cell>
          <cell r="P399">
            <v>373665</v>
          </cell>
        </row>
        <row r="400">
          <cell r="B400" t="str">
            <v xml:space="preserve">  P = Cost of Power</v>
          </cell>
          <cell r="H400">
            <v>50595778</v>
          </cell>
          <cell r="I400">
            <v>48236653</v>
          </cell>
          <cell r="J400">
            <v>45553121</v>
          </cell>
          <cell r="K400">
            <v>42171256</v>
          </cell>
          <cell r="L400">
            <v>38572043</v>
          </cell>
          <cell r="M400">
            <v>32755875</v>
          </cell>
          <cell r="N400">
            <v>29453746</v>
          </cell>
          <cell r="O400">
            <v>24203444</v>
          </cell>
          <cell r="P400">
            <v>19645347</v>
          </cell>
        </row>
        <row r="401">
          <cell r="B401" t="str">
            <v xml:space="preserve">  C = Controllables</v>
          </cell>
          <cell r="H401">
            <v>6065886</v>
          </cell>
          <cell r="I401">
            <v>5760329</v>
          </cell>
          <cell r="J401">
            <v>5624176</v>
          </cell>
          <cell r="K401">
            <v>5481732</v>
          </cell>
          <cell r="L401">
            <v>5237112</v>
          </cell>
          <cell r="M401">
            <v>4402849</v>
          </cell>
          <cell r="N401">
            <v>3617994</v>
          </cell>
          <cell r="O401">
            <v>3113299</v>
          </cell>
          <cell r="P401">
            <v>2433395</v>
          </cell>
        </row>
        <row r="402">
          <cell r="B402" t="str">
            <v xml:space="preserve">  I = Interest +  Principal on Debenture debt</v>
          </cell>
          <cell r="H402">
            <v>4688571</v>
          </cell>
          <cell r="I402">
            <v>4671858</v>
          </cell>
          <cell r="J402">
            <v>4357413</v>
          </cell>
          <cell r="K402">
            <v>3286447</v>
          </cell>
          <cell r="L402">
            <v>2429257</v>
          </cell>
          <cell r="M402">
            <v>2147295</v>
          </cell>
          <cell r="N402">
            <v>1926227</v>
          </cell>
          <cell r="O402">
            <v>1625626</v>
          </cell>
          <cell r="P402">
            <v>1284592</v>
          </cell>
        </row>
        <row r="403">
          <cell r="B403" t="str">
            <v xml:space="preserve">  K = Capital expenditures </v>
          </cell>
          <cell r="H403">
            <v>4690751</v>
          </cell>
          <cell r="I403">
            <v>4486962</v>
          </cell>
          <cell r="J403">
            <v>6896860</v>
          </cell>
          <cell r="K403">
            <v>18766998</v>
          </cell>
          <cell r="L403">
            <v>11366906</v>
          </cell>
          <cell r="M403">
            <v>10484212</v>
          </cell>
          <cell r="N403">
            <v>8080473</v>
          </cell>
          <cell r="O403">
            <v>8748538</v>
          </cell>
          <cell r="P403">
            <v>9928054</v>
          </cell>
        </row>
        <row r="404">
          <cell r="B404" t="str">
            <v xml:space="preserve">  D =  (P + C + I +K)</v>
          </cell>
          <cell r="H404">
            <v>66040986</v>
          </cell>
          <cell r="I404">
            <v>63155802</v>
          </cell>
          <cell r="J404">
            <v>62431570</v>
          </cell>
          <cell r="K404">
            <v>69706433</v>
          </cell>
          <cell r="L404">
            <v>57605318</v>
          </cell>
          <cell r="M404">
            <v>49790231</v>
          </cell>
          <cell r="N404">
            <v>43078440</v>
          </cell>
          <cell r="O404">
            <v>37690907</v>
          </cell>
          <cell r="P404">
            <v>33291388</v>
          </cell>
        </row>
        <row r="405">
          <cell r="B405" t="str">
            <v xml:space="preserve">  RHHEC Statistic</v>
          </cell>
          <cell r="H405">
            <v>32.976185425214581</v>
          </cell>
          <cell r="I405">
            <v>35.495442366482813</v>
          </cell>
          <cell r="J405">
            <v>29.7135092870482</v>
          </cell>
          <cell r="K405">
            <v>1.3208795951443963</v>
          </cell>
          <cell r="L405">
            <v>73.790452384969043</v>
          </cell>
          <cell r="M405">
            <v>12.610548543146949</v>
          </cell>
          <cell r="N405">
            <v>9.0660200322945778E-3</v>
          </cell>
          <cell r="O405">
            <v>6.2946216709510328E-3</v>
          </cell>
          <cell r="P405">
            <v>4.0967869828677612</v>
          </cell>
        </row>
        <row r="408">
          <cell r="B408" t="str">
            <v>MEA Survey Results</v>
          </cell>
        </row>
        <row r="409">
          <cell r="B409" t="str">
            <v xml:space="preserve">   Average for all utilities</v>
          </cell>
          <cell r="I409">
            <v>59.72</v>
          </cell>
          <cell r="J409">
            <v>51.08</v>
          </cell>
          <cell r="K409">
            <v>44.9</v>
          </cell>
          <cell r="L409">
            <v>39.94</v>
          </cell>
          <cell r="M409">
            <v>30.97</v>
          </cell>
          <cell r="N409">
            <v>32.090000000000003</v>
          </cell>
        </row>
        <row r="410">
          <cell r="B410" t="str">
            <v xml:space="preserve">   Average for medium size utilities</v>
          </cell>
          <cell r="I410">
            <v>61.89</v>
          </cell>
          <cell r="J410">
            <v>48.79</v>
          </cell>
          <cell r="K410">
            <v>39.020000000000003</v>
          </cell>
          <cell r="L410">
            <v>35.869999999999997</v>
          </cell>
          <cell r="M410">
            <v>24.4</v>
          </cell>
          <cell r="N410">
            <v>28.99</v>
          </cell>
        </row>
        <row r="411">
          <cell r="B411" t="str">
            <v xml:space="preserve">   Brampton</v>
          </cell>
          <cell r="I411">
            <v>1.9</v>
          </cell>
          <cell r="J411">
            <v>1.33</v>
          </cell>
          <cell r="K411">
            <v>10.1</v>
          </cell>
          <cell r="L411">
            <v>18.100000000000001</v>
          </cell>
          <cell r="M411">
            <v>14</v>
          </cell>
          <cell r="N411">
            <v>21.4</v>
          </cell>
        </row>
        <row r="412">
          <cell r="B412" t="str">
            <v xml:space="preserve">   Markham</v>
          </cell>
          <cell r="I412">
            <v>54.6</v>
          </cell>
          <cell r="J412">
            <v>44.7</v>
          </cell>
          <cell r="K412">
            <v>32.1</v>
          </cell>
          <cell r="L412">
            <v>27.3</v>
          </cell>
          <cell r="M412">
            <v>16.399999999999999</v>
          </cell>
          <cell r="N412">
            <v>3.4</v>
          </cell>
        </row>
        <row r="413">
          <cell r="B413" t="str">
            <v xml:space="preserve">   Vaughan</v>
          </cell>
          <cell r="I413">
            <v>5.43</v>
          </cell>
          <cell r="J413">
            <v>0</v>
          </cell>
          <cell r="K413">
            <v>59</v>
          </cell>
        </row>
        <row r="414">
          <cell r="B414" t="str">
            <v xml:space="preserve">   Guelph</v>
          </cell>
          <cell r="I414">
            <v>30.6</v>
          </cell>
          <cell r="J414">
            <v>38.69</v>
          </cell>
          <cell r="K414">
            <v>26</v>
          </cell>
          <cell r="L414">
            <v>35.71</v>
          </cell>
          <cell r="M414">
            <v>37.33</v>
          </cell>
        </row>
        <row r="415">
          <cell r="B415" t="str">
            <v xml:space="preserve">   Barrie</v>
          </cell>
          <cell r="I415">
            <v>80.95</v>
          </cell>
          <cell r="J415">
            <v>60.7</v>
          </cell>
          <cell r="K415">
            <v>36.5</v>
          </cell>
          <cell r="L415">
            <v>14.7</v>
          </cell>
          <cell r="M415">
            <v>14.5</v>
          </cell>
          <cell r="N415">
            <v>1</v>
          </cell>
        </row>
        <row r="416">
          <cell r="B416" t="str">
            <v xml:space="preserve">   Newmarket</v>
          </cell>
          <cell r="I416">
            <v>46.44</v>
          </cell>
          <cell r="J416">
            <v>45.25</v>
          </cell>
          <cell r="K416">
            <v>26.6</v>
          </cell>
          <cell r="L416">
            <v>20.5</v>
          </cell>
          <cell r="M416">
            <v>19.2</v>
          </cell>
          <cell r="N416">
            <v>15.9</v>
          </cell>
        </row>
        <row r="419">
          <cell r="B419" t="str">
            <v>MEA Interpretation</v>
          </cell>
        </row>
        <row r="420">
          <cell r="B420" t="str">
            <v xml:space="preserve">  -  This ratio measures the utility's ability to meet its short term cash requirements and indicates the adequacy of cash and short term </v>
          </cell>
        </row>
        <row r="421">
          <cell r="B421" t="str">
            <v xml:space="preserve">      investment levels.     The greater the number of days reserve, the better the utility's ability to meet its short term cash requirements.</v>
          </cell>
        </row>
        <row r="423">
          <cell r="B423" t="str">
            <v>FINANCIAL RATIOS (continued)</v>
          </cell>
          <cell r="G423">
            <v>1996</v>
          </cell>
          <cell r="H423">
            <v>1995</v>
          </cell>
          <cell r="I423">
            <v>1994</v>
          </cell>
          <cell r="J423">
            <v>1993</v>
          </cell>
          <cell r="K423">
            <v>1992</v>
          </cell>
          <cell r="L423">
            <v>1991</v>
          </cell>
          <cell r="M423">
            <v>1990</v>
          </cell>
          <cell r="N423">
            <v>1989</v>
          </cell>
          <cell r="O423">
            <v>1988</v>
          </cell>
          <cell r="P423">
            <v>1987</v>
          </cell>
          <cell r="Q423">
            <v>1986</v>
          </cell>
        </row>
        <row r="425">
          <cell r="B425" t="str">
            <v>Ratio 11 - Number of Days Sales Outstanding</v>
          </cell>
        </row>
        <row r="427">
          <cell r="B427" t="str">
            <v>RHHEC Calculation</v>
          </cell>
        </row>
        <row r="428">
          <cell r="B428" t="str">
            <v xml:space="preserve">  A = Accounts Receivable Energy [excludes unbilled]</v>
          </cell>
          <cell r="H428">
            <v>4015314</v>
          </cell>
          <cell r="I428">
            <v>3362010</v>
          </cell>
          <cell r="J428">
            <v>2889282</v>
          </cell>
          <cell r="K428">
            <v>3301765</v>
          </cell>
          <cell r="L428">
            <v>2963692</v>
          </cell>
          <cell r="M428">
            <v>2771334</v>
          </cell>
          <cell r="N428">
            <v>3007676</v>
          </cell>
          <cell r="O428">
            <v>2195798</v>
          </cell>
          <cell r="P428">
            <v>1793769</v>
          </cell>
        </row>
        <row r="429">
          <cell r="B429" t="str">
            <v xml:space="preserve">  S = Service Revenue [includes unbilled]</v>
          </cell>
          <cell r="H429">
            <v>63977000</v>
          </cell>
          <cell r="I429">
            <v>61129000</v>
          </cell>
          <cell r="J429">
            <v>59002000</v>
          </cell>
          <cell r="K429">
            <v>52054000</v>
          </cell>
          <cell r="L429">
            <v>46956000</v>
          </cell>
          <cell r="M429">
            <v>40207000</v>
          </cell>
          <cell r="N429">
            <v>35606000</v>
          </cell>
          <cell r="O429">
            <v>29904000</v>
          </cell>
          <cell r="P429">
            <v>23165000</v>
          </cell>
        </row>
        <row r="430">
          <cell r="B430" t="str">
            <v xml:space="preserve">  RHHEC Statistic</v>
          </cell>
          <cell r="H430">
            <v>22.908070243993933</v>
          </cell>
          <cell r="I430">
            <v>20.074492466750645</v>
          </cell>
          <cell r="J430">
            <v>17.873765804548999</v>
          </cell>
          <cell r="K430">
            <v>23.151808218388595</v>
          </cell>
          <cell r="L430">
            <v>23.037472953403185</v>
          </cell>
          <cell r="M430">
            <v>25.158228915362997</v>
          </cell>
          <cell r="N430">
            <v>30.831931135201931</v>
          </cell>
          <cell r="O430">
            <v>26.801306514178705</v>
          </cell>
          <cell r="P430">
            <v>28.263573710338871</v>
          </cell>
        </row>
        <row r="433">
          <cell r="B433" t="str">
            <v>MEA Survey Results</v>
          </cell>
        </row>
        <row r="434">
          <cell r="B434" t="str">
            <v xml:space="preserve">   Average for all utilities</v>
          </cell>
          <cell r="I434">
            <v>20.100000000000001</v>
          </cell>
          <cell r="J434">
            <v>20.100000000000001</v>
          </cell>
          <cell r="K434">
            <v>20</v>
          </cell>
          <cell r="L434">
            <v>22.6</v>
          </cell>
          <cell r="M434">
            <v>21</v>
          </cell>
          <cell r="N434">
            <v>22.1</v>
          </cell>
        </row>
        <row r="435">
          <cell r="B435" t="str">
            <v xml:space="preserve">   Average for medium size utilities</v>
          </cell>
          <cell r="I435">
            <v>21.9</v>
          </cell>
          <cell r="J435">
            <v>21.2</v>
          </cell>
          <cell r="K435">
            <v>21.2</v>
          </cell>
          <cell r="L435">
            <v>25</v>
          </cell>
          <cell r="M435">
            <v>24.3</v>
          </cell>
          <cell r="N435">
            <v>24.5</v>
          </cell>
        </row>
        <row r="436">
          <cell r="B436" t="str">
            <v xml:space="preserve">   Brampton</v>
          </cell>
          <cell r="I436">
            <v>36.200000000000003</v>
          </cell>
          <cell r="J436">
            <v>38.299999999999997</v>
          </cell>
          <cell r="K436">
            <v>38.9</v>
          </cell>
          <cell r="L436">
            <v>41.4</v>
          </cell>
          <cell r="M436">
            <v>35.5</v>
          </cell>
          <cell r="N436">
            <v>36.4</v>
          </cell>
        </row>
        <row r="437">
          <cell r="B437" t="str">
            <v xml:space="preserve">   Markham</v>
          </cell>
          <cell r="I437">
            <v>9.6999999999999993</v>
          </cell>
          <cell r="J437">
            <v>11.5</v>
          </cell>
          <cell r="K437">
            <v>12.9</v>
          </cell>
          <cell r="L437">
            <v>10.3</v>
          </cell>
          <cell r="M437">
            <v>16.2</v>
          </cell>
          <cell r="N437">
            <v>19</v>
          </cell>
        </row>
        <row r="438">
          <cell r="B438" t="str">
            <v xml:space="preserve">   Vaughan</v>
          </cell>
          <cell r="I438">
            <v>39.1</v>
          </cell>
          <cell r="J438">
            <v>35.5</v>
          </cell>
          <cell r="K438">
            <v>45.7</v>
          </cell>
        </row>
        <row r="439">
          <cell r="B439" t="str">
            <v xml:space="preserve">   Guelph</v>
          </cell>
          <cell r="I439">
            <v>10</v>
          </cell>
          <cell r="J439">
            <v>7.7</v>
          </cell>
          <cell r="K439">
            <v>7.3</v>
          </cell>
          <cell r="L439">
            <v>10.6</v>
          </cell>
          <cell r="M439">
            <v>9.1</v>
          </cell>
        </row>
        <row r="440">
          <cell r="B440" t="str">
            <v xml:space="preserve">   Barrie</v>
          </cell>
          <cell r="I440">
            <v>17.5</v>
          </cell>
          <cell r="J440">
            <v>23.5</v>
          </cell>
          <cell r="K440">
            <v>24.6</v>
          </cell>
          <cell r="L440">
            <v>19.2</v>
          </cell>
          <cell r="M440">
            <v>14.8</v>
          </cell>
          <cell r="N440">
            <v>19.600000000000001</v>
          </cell>
        </row>
        <row r="441">
          <cell r="B441" t="str">
            <v xml:space="preserve">   Newmarket</v>
          </cell>
          <cell r="I441">
            <v>30.8</v>
          </cell>
          <cell r="J441">
            <v>29.6</v>
          </cell>
          <cell r="K441">
            <v>30.7</v>
          </cell>
          <cell r="L441">
            <v>30.6</v>
          </cell>
          <cell r="M441">
            <v>29.3</v>
          </cell>
          <cell r="N441">
            <v>30.2</v>
          </cell>
        </row>
        <row r="444">
          <cell r="B444" t="str">
            <v>MEA Interpretation</v>
          </cell>
        </row>
        <row r="445">
          <cell r="B445" t="str">
            <v xml:space="preserve">  -  This ratio provides an indication of the utility's ability to expedite the collectionof accounts receivable arising from the sale of energy.</v>
          </cell>
        </row>
        <row r="446">
          <cell r="B446" t="str">
            <v xml:space="preserve">  -  This ratio is influenced by utility collection practices.      It should be considered together with the Number of Days of Unbilled Revenue.</v>
          </cell>
        </row>
        <row r="448">
          <cell r="B448" t="str">
            <v>FINANCIAL RATIOS (continued)</v>
          </cell>
          <cell r="G448">
            <v>1996</v>
          </cell>
          <cell r="H448">
            <v>1995</v>
          </cell>
          <cell r="I448">
            <v>1994</v>
          </cell>
          <cell r="J448">
            <v>1993</v>
          </cell>
          <cell r="K448">
            <v>1992</v>
          </cell>
          <cell r="L448">
            <v>1991</v>
          </cell>
          <cell r="M448">
            <v>1990</v>
          </cell>
          <cell r="N448">
            <v>1989</v>
          </cell>
          <cell r="O448">
            <v>1988</v>
          </cell>
          <cell r="P448">
            <v>1987</v>
          </cell>
          <cell r="Q448">
            <v>1986</v>
          </cell>
        </row>
        <row r="450">
          <cell r="B450" t="str">
            <v>Ratio 34 - Number of Days of Unbilled Revenue</v>
          </cell>
        </row>
        <row r="452">
          <cell r="B452" t="str">
            <v>RHHEC Calculation</v>
          </cell>
        </row>
        <row r="453">
          <cell r="B453" t="str">
            <v xml:space="preserve">  U = Unbilled Revenue</v>
          </cell>
          <cell r="H453">
            <v>4545839</v>
          </cell>
          <cell r="I453">
            <v>4784041</v>
          </cell>
          <cell r="J453">
            <v>4750201</v>
          </cell>
          <cell r="K453">
            <v>3882186</v>
          </cell>
          <cell r="L453">
            <v>3449816</v>
          </cell>
          <cell r="M453">
            <v>2952565</v>
          </cell>
          <cell r="N453">
            <v>2777189</v>
          </cell>
          <cell r="O453">
            <v>2709470</v>
          </cell>
          <cell r="P453">
            <v>1462000</v>
          </cell>
        </row>
        <row r="454">
          <cell r="B454" t="str">
            <v xml:space="preserve">  S = Service Revenue [includes unbilled]</v>
          </cell>
          <cell r="H454">
            <v>63977000</v>
          </cell>
          <cell r="I454">
            <v>61129000</v>
          </cell>
          <cell r="J454">
            <v>59002000</v>
          </cell>
          <cell r="K454">
            <v>52054000</v>
          </cell>
          <cell r="L454">
            <v>46956000</v>
          </cell>
          <cell r="M454">
            <v>40207000</v>
          </cell>
          <cell r="N454">
            <v>35606000</v>
          </cell>
          <cell r="O454">
            <v>29904000</v>
          </cell>
          <cell r="P454">
            <v>23165000</v>
          </cell>
        </row>
        <row r="455">
          <cell r="B455" t="str">
            <v xml:space="preserve">  RHHEC Statistic</v>
          </cell>
          <cell r="H455">
            <v>25.934808368632478</v>
          </cell>
          <cell r="I455">
            <v>28.565410279899886</v>
          </cell>
          <cell r="J455">
            <v>29.385840564726617</v>
          </cell>
          <cell r="K455">
            <v>27.221690744227146</v>
          </cell>
          <cell r="L455">
            <v>26.816228809949738</v>
          </cell>
          <cell r="M455">
            <v>26.803447782724401</v>
          </cell>
          <cell r="N455">
            <v>28.469190164579004</v>
          </cell>
          <cell r="O455">
            <v>33.071045679507755</v>
          </cell>
          <cell r="P455">
            <v>23.036045758687674</v>
          </cell>
        </row>
        <row r="458">
          <cell r="B458" t="str">
            <v>MEA Survey Results</v>
          </cell>
        </row>
        <row r="459">
          <cell r="B459" t="str">
            <v xml:space="preserve">   Average for all utilities</v>
          </cell>
          <cell r="I459">
            <v>30.1</v>
          </cell>
          <cell r="J459">
            <v>32.299999999999997</v>
          </cell>
        </row>
        <row r="460">
          <cell r="B460" t="str">
            <v xml:space="preserve">   Average for medium size utilities</v>
          </cell>
          <cell r="I460">
            <v>27</v>
          </cell>
          <cell r="J460">
            <v>29.7</v>
          </cell>
        </row>
        <row r="461">
          <cell r="B461" t="str">
            <v xml:space="preserve">   Brampton</v>
          </cell>
          <cell r="I461">
            <v>13.1</v>
          </cell>
          <cell r="J461">
            <v>14.7</v>
          </cell>
        </row>
        <row r="462">
          <cell r="B462" t="str">
            <v xml:space="preserve">   Markham</v>
          </cell>
          <cell r="I462">
            <v>27.1</v>
          </cell>
          <cell r="J462">
            <v>26.7</v>
          </cell>
        </row>
        <row r="463">
          <cell r="B463" t="str">
            <v xml:space="preserve">   Vaughan</v>
          </cell>
          <cell r="I463">
            <v>18.600000000000001</v>
          </cell>
          <cell r="J463">
            <v>27.4</v>
          </cell>
        </row>
        <row r="464">
          <cell r="B464" t="str">
            <v xml:space="preserve">   Guelph</v>
          </cell>
          <cell r="I464">
            <v>41.2</v>
          </cell>
          <cell r="J464">
            <v>46.1</v>
          </cell>
        </row>
        <row r="465">
          <cell r="B465" t="str">
            <v xml:space="preserve">   Barrie</v>
          </cell>
          <cell r="I465">
            <v>36.4</v>
          </cell>
          <cell r="J465">
            <v>43.4</v>
          </cell>
        </row>
        <row r="466">
          <cell r="B466" t="str">
            <v xml:space="preserve">   Newmarket</v>
          </cell>
          <cell r="I466">
            <v>24.1</v>
          </cell>
          <cell r="J466">
            <v>25.1</v>
          </cell>
        </row>
        <row r="469">
          <cell r="B469" t="str">
            <v>MEA Interpretation</v>
          </cell>
        </row>
        <row r="470">
          <cell r="B470" t="str">
            <v xml:space="preserve">  -  Utilities may increase their cash flows by minimizing unbilled revenues.    This ratio is influenced by billing cycles and practices.</v>
          </cell>
        </row>
        <row r="471">
          <cell r="B471" t="str">
            <v xml:space="preserve">  -  This ratio , together with the ratio Number of Days Sales Outstanding will provide an indication ot the utility's ability to manage</v>
          </cell>
        </row>
        <row r="472">
          <cell r="B472" t="str">
            <v xml:space="preserve">      its major accounts receivable balances.</v>
          </cell>
        </row>
        <row r="474">
          <cell r="B474" t="str">
            <v>FINANCIAL RATIOS (continued)</v>
          </cell>
          <cell r="G474">
            <v>1996</v>
          </cell>
          <cell r="H474">
            <v>1995</v>
          </cell>
          <cell r="I474">
            <v>1994</v>
          </cell>
          <cell r="J474">
            <v>1993</v>
          </cell>
          <cell r="K474">
            <v>1992</v>
          </cell>
          <cell r="L474">
            <v>1991</v>
          </cell>
          <cell r="M474">
            <v>1990</v>
          </cell>
          <cell r="N474">
            <v>1989</v>
          </cell>
          <cell r="O474">
            <v>1988</v>
          </cell>
          <cell r="P474">
            <v>1987</v>
          </cell>
          <cell r="Q474">
            <v>1986</v>
          </cell>
        </row>
        <row r="476">
          <cell r="B476" t="str">
            <v>Ratio 12 - Write-offs as a % of Total Revenue</v>
          </cell>
        </row>
        <row r="478">
          <cell r="B478" t="str">
            <v>RHHEC Calculation</v>
          </cell>
        </row>
        <row r="479">
          <cell r="B479" t="str">
            <v xml:space="preserve">  W = Actual writeoff</v>
          </cell>
          <cell r="H479">
            <v>32418</v>
          </cell>
          <cell r="I479">
            <v>27196</v>
          </cell>
          <cell r="J479">
            <v>41329</v>
          </cell>
          <cell r="K479">
            <v>48068</v>
          </cell>
          <cell r="L479">
            <v>51093</v>
          </cell>
          <cell r="M479">
            <v>32147</v>
          </cell>
          <cell r="N479">
            <v>12046</v>
          </cell>
          <cell r="O479">
            <v>8625</v>
          </cell>
          <cell r="P479">
            <v>7005</v>
          </cell>
        </row>
        <row r="480">
          <cell r="B480" t="str">
            <v xml:space="preserve">  S = Service Revenue [includes unbilled]</v>
          </cell>
          <cell r="H480">
            <v>63977000</v>
          </cell>
          <cell r="I480">
            <v>61129000</v>
          </cell>
          <cell r="J480">
            <v>59002000</v>
          </cell>
          <cell r="K480">
            <v>52054000</v>
          </cell>
          <cell r="L480">
            <v>46956000</v>
          </cell>
          <cell r="M480">
            <v>40207000</v>
          </cell>
          <cell r="N480">
            <v>35606000</v>
          </cell>
          <cell r="O480">
            <v>29904000</v>
          </cell>
          <cell r="P480">
            <v>23165000</v>
          </cell>
        </row>
        <row r="481">
          <cell r="B481" t="str">
            <v xml:space="preserve">  RHHEC Statistic</v>
          </cell>
          <cell r="H481">
            <v>5.0671335011019586E-2</v>
          </cell>
          <cell r="I481">
            <v>4.4489522158059187E-2</v>
          </cell>
          <cell r="J481">
            <v>7.0046778075319477E-2</v>
          </cell>
          <cell r="K481">
            <v>9.234256733392246E-2</v>
          </cell>
          <cell r="L481">
            <v>0.10881037567084079</v>
          </cell>
          <cell r="M481">
            <v>7.9953739398612181E-2</v>
          </cell>
          <cell r="N481">
            <v>3.3831376734258269E-2</v>
          </cell>
          <cell r="O481">
            <v>2.8842295345104334E-2</v>
          </cell>
          <cell r="P481">
            <v>3.0239585581696524E-2</v>
          </cell>
        </row>
        <row r="484">
          <cell r="B484" t="str">
            <v>MEA Survey Results</v>
          </cell>
        </row>
        <row r="485">
          <cell r="B485" t="str">
            <v xml:space="preserve">   Average for all utilities</v>
          </cell>
          <cell r="I485">
            <v>0.13</v>
          </cell>
          <cell r="J485">
            <v>0.14000000000000001</v>
          </cell>
          <cell r="K485">
            <v>0.18</v>
          </cell>
          <cell r="L485">
            <v>0.14000000000000001</v>
          </cell>
          <cell r="M485">
            <v>0.1</v>
          </cell>
          <cell r="N485">
            <v>7.0000000000000007E-2</v>
          </cell>
        </row>
        <row r="486">
          <cell r="B486" t="str">
            <v xml:space="preserve">   Average for medium size utilities</v>
          </cell>
          <cell r="I486">
            <v>0.14000000000000001</v>
          </cell>
          <cell r="J486">
            <v>0.14000000000000001</v>
          </cell>
          <cell r="K486">
            <v>0.19</v>
          </cell>
          <cell r="L486">
            <v>0.14000000000000001</v>
          </cell>
          <cell r="M486">
            <v>0.1</v>
          </cell>
          <cell r="N486">
            <v>0.08</v>
          </cell>
        </row>
        <row r="487">
          <cell r="B487" t="str">
            <v xml:space="preserve">   Brampton</v>
          </cell>
          <cell r="I487">
            <v>0.13</v>
          </cell>
          <cell r="J487">
            <v>0.12</v>
          </cell>
          <cell r="K487">
            <v>0.16</v>
          </cell>
          <cell r="L487">
            <v>0.19</v>
          </cell>
          <cell r="M487">
            <v>0.08</v>
          </cell>
          <cell r="N487">
            <v>7.0000000000000007E-2</v>
          </cell>
        </row>
        <row r="488">
          <cell r="B488" t="str">
            <v xml:space="preserve">   Markham</v>
          </cell>
          <cell r="I488">
            <v>0.03</v>
          </cell>
          <cell r="J488">
            <v>0.03</v>
          </cell>
          <cell r="K488">
            <v>0.04</v>
          </cell>
          <cell r="L488">
            <v>0.05</v>
          </cell>
          <cell r="M488">
            <v>0.02</v>
          </cell>
          <cell r="N488">
            <v>0.02</v>
          </cell>
        </row>
        <row r="489">
          <cell r="B489" t="str">
            <v xml:space="preserve">   Vaughan</v>
          </cell>
          <cell r="I489">
            <v>0.15</v>
          </cell>
          <cell r="J489">
            <v>0.22</v>
          </cell>
          <cell r="K489">
            <v>0.5</v>
          </cell>
        </row>
        <row r="490">
          <cell r="B490" t="str">
            <v xml:space="preserve">   Guelph</v>
          </cell>
          <cell r="I490">
            <v>0.13</v>
          </cell>
          <cell r="J490">
            <v>0.09</v>
          </cell>
          <cell r="K490">
            <v>0.16</v>
          </cell>
          <cell r="L490">
            <v>0.09</v>
          </cell>
          <cell r="M490">
            <v>7.0000000000000007E-2</v>
          </cell>
          <cell r="N490">
            <v>0.06</v>
          </cell>
        </row>
        <row r="491">
          <cell r="B491" t="str">
            <v xml:space="preserve">   Barrie</v>
          </cell>
          <cell r="I491">
            <v>0.11</v>
          </cell>
          <cell r="J491">
            <v>0.19</v>
          </cell>
          <cell r="K491">
            <v>0.33</v>
          </cell>
          <cell r="L491">
            <v>0.22</v>
          </cell>
          <cell r="M491">
            <v>7.0000000000000007E-2</v>
          </cell>
          <cell r="N491">
            <v>0.09</v>
          </cell>
        </row>
        <row r="492">
          <cell r="B492" t="str">
            <v xml:space="preserve">   Newmarket</v>
          </cell>
          <cell r="I492">
            <v>0.04</v>
          </cell>
          <cell r="J492">
            <v>7.0000000000000007E-2</v>
          </cell>
          <cell r="K492">
            <v>0.02</v>
          </cell>
          <cell r="L492">
            <v>0.02</v>
          </cell>
          <cell r="M492">
            <v>0.06</v>
          </cell>
          <cell r="N492">
            <v>0.02</v>
          </cell>
        </row>
        <row r="495">
          <cell r="B495" t="str">
            <v>MEA Interpretation</v>
          </cell>
        </row>
        <row r="496">
          <cell r="B496" t="str">
            <v xml:space="preserve">  -  Energy revenue write-offs indicate how effectively a utility is collecting revenue on energy sales  ie. the  lower the percentage, the</v>
          </cell>
        </row>
        <row r="497">
          <cell r="B497" t="str">
            <v xml:space="preserve">     more effectively the utility is at collecting service revenue.</v>
          </cell>
        </row>
        <row r="498">
          <cell r="B498" t="str">
            <v xml:space="preserve">  -  Major variances from year to year may result from boom periods or recessions, or from large customers becoming insolvent.</v>
          </cell>
        </row>
        <row r="500">
          <cell r="B500" t="str">
            <v>FINANCIAL RATIOS (continued)</v>
          </cell>
          <cell r="G500">
            <v>1996</v>
          </cell>
          <cell r="H500">
            <v>1995</v>
          </cell>
          <cell r="I500">
            <v>1994</v>
          </cell>
          <cell r="J500">
            <v>1993</v>
          </cell>
          <cell r="K500">
            <v>1992</v>
          </cell>
          <cell r="L500">
            <v>1991</v>
          </cell>
          <cell r="M500">
            <v>1990</v>
          </cell>
          <cell r="N500">
            <v>1989</v>
          </cell>
          <cell r="O500">
            <v>1988</v>
          </cell>
          <cell r="P500">
            <v>1987</v>
          </cell>
          <cell r="Q500">
            <v>1986</v>
          </cell>
        </row>
        <row r="502">
          <cell r="B502" t="str">
            <v>Ratio 32 - Gross Margin %</v>
          </cell>
        </row>
        <row r="504">
          <cell r="B504" t="str">
            <v>RHHEC Calculation</v>
          </cell>
        </row>
        <row r="505">
          <cell r="B505" t="str">
            <v xml:space="preserve">  S = Service Revenue</v>
          </cell>
          <cell r="H505">
            <v>63977000</v>
          </cell>
          <cell r="I505">
            <v>61129000</v>
          </cell>
          <cell r="J505">
            <v>59002000</v>
          </cell>
          <cell r="K505">
            <v>52054000</v>
          </cell>
          <cell r="L505">
            <v>46956000</v>
          </cell>
          <cell r="M505">
            <v>40207000</v>
          </cell>
          <cell r="N505">
            <v>35606000</v>
          </cell>
          <cell r="O505">
            <v>29904000</v>
          </cell>
          <cell r="P505">
            <v>23165000</v>
          </cell>
        </row>
        <row r="506">
          <cell r="B506" t="str">
            <v xml:space="preserve">  P = Cost of Power</v>
          </cell>
          <cell r="H506">
            <v>50595778</v>
          </cell>
          <cell r="I506">
            <v>48236653</v>
          </cell>
          <cell r="J506">
            <v>45553121</v>
          </cell>
          <cell r="K506">
            <v>42171256</v>
          </cell>
          <cell r="L506">
            <v>38572043</v>
          </cell>
          <cell r="M506">
            <v>32755875</v>
          </cell>
          <cell r="N506">
            <v>29453746</v>
          </cell>
          <cell r="O506">
            <v>24203444</v>
          </cell>
          <cell r="P506">
            <v>19645347</v>
          </cell>
        </row>
        <row r="507">
          <cell r="B507" t="str">
            <v xml:space="preserve">  G = Gross margin = S - P</v>
          </cell>
          <cell r="H507">
            <v>13381222</v>
          </cell>
          <cell r="I507">
            <v>12892347</v>
          </cell>
          <cell r="J507">
            <v>13448879</v>
          </cell>
          <cell r="K507">
            <v>9882744</v>
          </cell>
          <cell r="L507">
            <v>8383957</v>
          </cell>
          <cell r="M507">
            <v>7451125</v>
          </cell>
          <cell r="N507">
            <v>6152254</v>
          </cell>
          <cell r="O507">
            <v>5700556</v>
          </cell>
          <cell r="P507">
            <v>3519653</v>
          </cell>
        </row>
        <row r="508">
          <cell r="B508" t="str">
            <v xml:space="preserve">  RHHEC Statistic</v>
          </cell>
          <cell r="H508">
            <v>20.915675946043109</v>
          </cell>
          <cell r="I508">
            <v>21.090394084640678</v>
          </cell>
          <cell r="J508">
            <v>22.793937493644282</v>
          </cell>
          <cell r="K508">
            <v>18.985561148038578</v>
          </cell>
          <cell r="L508">
            <v>17.854921628758838</v>
          </cell>
          <cell r="M508">
            <v>18.531909866441168</v>
          </cell>
          <cell r="N508">
            <v>17.278700219064202</v>
          </cell>
          <cell r="O508">
            <v>19.062854467629748</v>
          </cell>
          <cell r="P508">
            <v>15.193839844593136</v>
          </cell>
        </row>
        <row r="511">
          <cell r="B511" t="str">
            <v>MEA Survey Results</v>
          </cell>
        </row>
        <row r="512">
          <cell r="B512" t="str">
            <v xml:space="preserve">   Average for all utilities</v>
          </cell>
          <cell r="I512">
            <v>14.2</v>
          </cell>
          <cell r="J512">
            <v>15</v>
          </cell>
          <cell r="K512">
            <v>15.3</v>
          </cell>
          <cell r="L512">
            <v>15.2</v>
          </cell>
          <cell r="M512">
            <v>16.5</v>
          </cell>
          <cell r="N512">
            <v>15</v>
          </cell>
        </row>
        <row r="513">
          <cell r="B513" t="str">
            <v xml:space="preserve">   Average for medium size utilities</v>
          </cell>
          <cell r="I513">
            <v>14.5</v>
          </cell>
          <cell r="J513">
            <v>15.6</v>
          </cell>
          <cell r="K513">
            <v>15.7</v>
          </cell>
          <cell r="L513">
            <v>15.6</v>
          </cell>
          <cell r="M513">
            <v>16.600000000000001</v>
          </cell>
          <cell r="N513">
            <v>15.2</v>
          </cell>
        </row>
        <row r="514">
          <cell r="B514" t="str">
            <v xml:space="preserve">   Brampton</v>
          </cell>
          <cell r="I514">
            <v>12.3</v>
          </cell>
          <cell r="J514">
            <v>13.1</v>
          </cell>
          <cell r="K514">
            <v>14.2</v>
          </cell>
          <cell r="L514">
            <v>16.3</v>
          </cell>
          <cell r="M514">
            <v>16.3</v>
          </cell>
          <cell r="N514">
            <v>15.2</v>
          </cell>
        </row>
        <row r="515">
          <cell r="B515" t="str">
            <v xml:space="preserve">   Markham</v>
          </cell>
          <cell r="I515">
            <v>14.7</v>
          </cell>
          <cell r="J515">
            <v>16.2</v>
          </cell>
          <cell r="K515">
            <v>17.100000000000001</v>
          </cell>
          <cell r="L515">
            <v>17.899999999999999</v>
          </cell>
          <cell r="M515">
            <v>20.2</v>
          </cell>
          <cell r="N515">
            <v>20.6</v>
          </cell>
        </row>
        <row r="516">
          <cell r="B516" t="str">
            <v xml:space="preserve">   Vaughan</v>
          </cell>
          <cell r="I516">
            <v>14.1</v>
          </cell>
          <cell r="J516">
            <v>14.6</v>
          </cell>
          <cell r="K516">
            <v>18</v>
          </cell>
        </row>
        <row r="517">
          <cell r="B517" t="str">
            <v xml:space="preserve">   Guelph</v>
          </cell>
          <cell r="I517">
            <v>12.4</v>
          </cell>
          <cell r="J517">
            <v>13.8</v>
          </cell>
          <cell r="K517">
            <v>13.4</v>
          </cell>
          <cell r="L517">
            <v>14.4</v>
          </cell>
          <cell r="M517">
            <v>14.7</v>
          </cell>
          <cell r="N517">
            <v>14.3</v>
          </cell>
        </row>
        <row r="518">
          <cell r="B518" t="str">
            <v xml:space="preserve">   Barrie</v>
          </cell>
          <cell r="I518">
            <v>17.399999999999999</v>
          </cell>
          <cell r="J518">
            <v>18.399999999999999</v>
          </cell>
          <cell r="K518">
            <v>18.2</v>
          </cell>
          <cell r="L518">
            <v>16.3</v>
          </cell>
          <cell r="M518">
            <v>17</v>
          </cell>
          <cell r="N518">
            <v>15.9</v>
          </cell>
        </row>
        <row r="519">
          <cell r="B519" t="str">
            <v xml:space="preserve">   Newmarket</v>
          </cell>
          <cell r="I519">
            <v>14.6</v>
          </cell>
          <cell r="J519">
            <v>15.1</v>
          </cell>
          <cell r="K519">
            <v>14.6</v>
          </cell>
          <cell r="L519">
            <v>11.9</v>
          </cell>
          <cell r="M519">
            <v>14.6</v>
          </cell>
          <cell r="N519">
            <v>13.2</v>
          </cell>
        </row>
        <row r="522">
          <cell r="B522" t="str">
            <v>MEA Interpretation</v>
          </cell>
        </row>
        <row r="523">
          <cell r="B523" t="str">
            <v xml:space="preserve">  -  This ratio indicates the proportion of total service revenue that is available to the utility to cover local costs or hold as working captial.</v>
          </cell>
        </row>
        <row r="524">
          <cell r="B524" t="str">
            <v xml:space="preserve">  -  This ratio is directly affected by energy rates charged to customers.     Rates are in turn affected by decisions regarding capital and</v>
          </cell>
        </row>
        <row r="525">
          <cell r="B525" t="str">
            <v xml:space="preserve">      operations spending levels, working capital levels, debenture financing, system losses and ownership of transformer stations.</v>
          </cell>
        </row>
        <row r="527">
          <cell r="B527" t="str">
            <v>EFFICIENCY RATIOS</v>
          </cell>
          <cell r="G527">
            <v>1996</v>
          </cell>
          <cell r="H527">
            <v>1995</v>
          </cell>
          <cell r="I527">
            <v>1994</v>
          </cell>
          <cell r="J527">
            <v>1993</v>
          </cell>
          <cell r="K527">
            <v>1992</v>
          </cell>
          <cell r="L527">
            <v>1991</v>
          </cell>
          <cell r="M527">
            <v>1990</v>
          </cell>
          <cell r="N527">
            <v>1989</v>
          </cell>
          <cell r="O527">
            <v>1988</v>
          </cell>
          <cell r="P527">
            <v>1987</v>
          </cell>
          <cell r="Q527">
            <v>1986</v>
          </cell>
        </row>
        <row r="529">
          <cell r="B529" t="str">
            <v>Ratio 6 - System Unit Cost of Power (Cents per Kilowatt Hour)</v>
          </cell>
        </row>
        <row r="531">
          <cell r="B531" t="str">
            <v>RHHEC Calculation</v>
          </cell>
        </row>
        <row r="532">
          <cell r="B532" t="str">
            <v xml:space="preserve">  P = Cost of Power</v>
          </cell>
          <cell r="H532">
            <v>50595778</v>
          </cell>
          <cell r="I532">
            <v>48236653</v>
          </cell>
          <cell r="J532">
            <v>45553121</v>
          </cell>
          <cell r="K532">
            <v>42171256</v>
          </cell>
          <cell r="L532">
            <v>38572043</v>
          </cell>
          <cell r="M532">
            <v>32755875</v>
          </cell>
          <cell r="N532">
            <v>29453746</v>
          </cell>
          <cell r="O532">
            <v>24203444</v>
          </cell>
          <cell r="P532">
            <v>19645347</v>
          </cell>
        </row>
        <row r="533">
          <cell r="B533" t="str">
            <v xml:space="preserve">  K = Total kW.h purchased</v>
          </cell>
          <cell r="H533">
            <v>803556000</v>
          </cell>
          <cell r="I533">
            <v>765286000</v>
          </cell>
          <cell r="J533">
            <v>733898000</v>
          </cell>
          <cell r="K533">
            <v>707035000</v>
          </cell>
          <cell r="L533">
            <v>710862000</v>
          </cell>
          <cell r="M533">
            <v>659694000</v>
          </cell>
          <cell r="N533">
            <v>631124000</v>
          </cell>
          <cell r="O533">
            <v>545607000</v>
          </cell>
          <cell r="P533">
            <v>462073000</v>
          </cell>
          <cell r="Q533">
            <v>396744000</v>
          </cell>
        </row>
        <row r="534">
          <cell r="B534" t="str">
            <v xml:space="preserve">  RHHEC Statistic</v>
          </cell>
          <cell r="H534">
            <v>6.3</v>
          </cell>
          <cell r="I534">
            <v>6.3</v>
          </cell>
          <cell r="J534">
            <v>6.21</v>
          </cell>
          <cell r="K534">
            <v>5.96</v>
          </cell>
          <cell r="L534">
            <v>5.43</v>
          </cell>
          <cell r="M534">
            <v>4.97</v>
          </cell>
          <cell r="N534">
            <v>4.67</v>
          </cell>
          <cell r="O534">
            <v>4.4400000000000004</v>
          </cell>
          <cell r="P534">
            <v>4.25</v>
          </cell>
          <cell r="Q534">
            <v>0</v>
          </cell>
        </row>
        <row r="535">
          <cell r="B535" t="str">
            <v xml:space="preserve">  % increase</v>
          </cell>
          <cell r="H535">
            <v>0</v>
          </cell>
          <cell r="I535">
            <v>1.4492753623188383E-2</v>
          </cell>
          <cell r="J535">
            <v>4.1946308724832217E-2</v>
          </cell>
          <cell r="K535">
            <v>9.7605893186003739E-2</v>
          </cell>
          <cell r="L535">
            <v>9.2555331991951706E-2</v>
          </cell>
          <cell r="M535">
            <v>6.4239828693790108E-2</v>
          </cell>
          <cell r="N535">
            <v>5.1801801801801696E-2</v>
          </cell>
          <cell r="O535">
            <v>4.4705882352941269E-2</v>
          </cell>
        </row>
        <row r="538">
          <cell r="B538" t="str">
            <v>MEA Survey Results</v>
          </cell>
        </row>
        <row r="539">
          <cell r="B539" t="str">
            <v xml:space="preserve">   Average for all utilities</v>
          </cell>
          <cell r="I539">
            <v>6.44</v>
          </cell>
          <cell r="J539">
            <v>6.41</v>
          </cell>
          <cell r="K539">
            <v>5.99</v>
          </cell>
          <cell r="L539">
            <v>5.36</v>
          </cell>
          <cell r="M539">
            <v>4.8899999999999997</v>
          </cell>
          <cell r="N539">
            <v>4.6100000000000003</v>
          </cell>
        </row>
        <row r="540">
          <cell r="B540" t="str">
            <v xml:space="preserve">   Average for medium size utilities</v>
          </cell>
          <cell r="I540">
            <v>6.33</v>
          </cell>
          <cell r="J540">
            <v>6.29</v>
          </cell>
          <cell r="K540">
            <v>5.95</v>
          </cell>
          <cell r="L540">
            <v>5.38</v>
          </cell>
          <cell r="M540">
            <v>4.9000000000000004</v>
          </cell>
          <cell r="N540">
            <v>4.63</v>
          </cell>
        </row>
        <row r="541">
          <cell r="B541" t="str">
            <v xml:space="preserve">   Brampton</v>
          </cell>
          <cell r="I541">
            <v>6.27</v>
          </cell>
          <cell r="J541">
            <v>6.24</v>
          </cell>
          <cell r="K541">
            <v>5.77</v>
          </cell>
          <cell r="L541">
            <v>5.22</v>
          </cell>
          <cell r="M541">
            <v>4.8</v>
          </cell>
          <cell r="N541">
            <v>4.5</v>
          </cell>
        </row>
        <row r="542">
          <cell r="B542" t="str">
            <v xml:space="preserve">   Markham</v>
          </cell>
          <cell r="I542">
            <v>6.2</v>
          </cell>
          <cell r="J542">
            <v>6.14</v>
          </cell>
          <cell r="K542">
            <v>5.74</v>
          </cell>
          <cell r="L542">
            <v>5.17</v>
          </cell>
          <cell r="M542">
            <v>4.6900000000000004</v>
          </cell>
          <cell r="N542">
            <v>4.4800000000000004</v>
          </cell>
        </row>
        <row r="543">
          <cell r="B543" t="str">
            <v xml:space="preserve">   Vaughan</v>
          </cell>
          <cell r="I543">
            <v>6.22</v>
          </cell>
          <cell r="J543">
            <v>6.17</v>
          </cell>
          <cell r="K543">
            <v>6.1</v>
          </cell>
        </row>
        <row r="544">
          <cell r="B544" t="str">
            <v xml:space="preserve">   Guelph</v>
          </cell>
          <cell r="I544">
            <v>6.24</v>
          </cell>
          <cell r="J544">
            <v>6.22</v>
          </cell>
          <cell r="K544">
            <v>5.8</v>
          </cell>
          <cell r="L544">
            <v>5.21</v>
          </cell>
          <cell r="M544">
            <v>4.79</v>
          </cell>
          <cell r="N544">
            <v>4.5199999999999996</v>
          </cell>
        </row>
        <row r="545">
          <cell r="B545" t="str">
            <v xml:space="preserve">   Barrie</v>
          </cell>
          <cell r="I545">
            <v>6.38</v>
          </cell>
          <cell r="J545">
            <v>6.32</v>
          </cell>
          <cell r="K545">
            <v>5.88</v>
          </cell>
          <cell r="L545">
            <v>5.28</v>
          </cell>
          <cell r="M545">
            <v>4.8099999999999996</v>
          </cell>
          <cell r="N545">
            <v>4.54</v>
          </cell>
        </row>
        <row r="546">
          <cell r="B546" t="str">
            <v xml:space="preserve">   Newmarket</v>
          </cell>
          <cell r="I546">
            <v>6.45</v>
          </cell>
          <cell r="J546">
            <v>6.42</v>
          </cell>
          <cell r="K546">
            <v>6</v>
          </cell>
          <cell r="L546">
            <v>5.37</v>
          </cell>
          <cell r="M546">
            <v>4.8600000000000003</v>
          </cell>
          <cell r="N546">
            <v>4.63</v>
          </cell>
        </row>
        <row r="549">
          <cell r="B549" t="str">
            <v>MEA Interpretation</v>
          </cell>
        </row>
        <row r="550">
          <cell r="B550" t="str">
            <v xml:space="preserve">  -  This measure indicates cost performance for the total utility system.</v>
          </cell>
        </row>
        <row r="551">
          <cell r="B551" t="str">
            <v xml:space="preserve">  -  This ratio will be influenced by average load factors and seasonal and daily patterns of power purchases.</v>
          </cell>
        </row>
        <row r="552">
          <cell r="B552" t="str">
            <v xml:space="preserve">  -  It is meant to assist utilities in trending demand management initiatives, T.S. ownership decisions and when comparing end retail rates.</v>
          </cell>
        </row>
        <row r="554">
          <cell r="B554" t="str">
            <v>EFFICIENCY RATIOS (continued)</v>
          </cell>
          <cell r="G554">
            <v>1996</v>
          </cell>
          <cell r="H554">
            <v>1995</v>
          </cell>
          <cell r="I554">
            <v>1994</v>
          </cell>
          <cell r="J554">
            <v>1993</v>
          </cell>
          <cell r="K554">
            <v>1992</v>
          </cell>
          <cell r="L554">
            <v>1991</v>
          </cell>
          <cell r="M554">
            <v>1990</v>
          </cell>
          <cell r="N554">
            <v>1989</v>
          </cell>
          <cell r="O554">
            <v>1988</v>
          </cell>
          <cell r="P554">
            <v>1987</v>
          </cell>
          <cell r="Q554">
            <v>1986</v>
          </cell>
        </row>
        <row r="556">
          <cell r="B556" t="str">
            <v>Ratio 13 - Controllable Exp / Customer</v>
          </cell>
        </row>
        <row r="558">
          <cell r="B558" t="str">
            <v>RHHEC Calculation</v>
          </cell>
        </row>
        <row r="559">
          <cell r="B559" t="str">
            <v xml:space="preserve">  K = Controllable Expenditures</v>
          </cell>
          <cell r="H559">
            <v>6065886</v>
          </cell>
          <cell r="I559">
            <v>5760329</v>
          </cell>
          <cell r="J559">
            <v>5624176</v>
          </cell>
          <cell r="K559">
            <v>5481732</v>
          </cell>
          <cell r="L559">
            <v>5237112</v>
          </cell>
          <cell r="M559">
            <v>4402849</v>
          </cell>
          <cell r="N559">
            <v>3617994</v>
          </cell>
          <cell r="O559">
            <v>3113299</v>
          </cell>
          <cell r="P559">
            <v>2433395</v>
          </cell>
        </row>
        <row r="560">
          <cell r="B560" t="str">
            <v xml:space="preserve">  Ca = Average # of Customers .. all classes</v>
          </cell>
          <cell r="H560">
            <v>29854</v>
          </cell>
          <cell r="I560">
            <v>28937</v>
          </cell>
          <cell r="J560">
            <v>27703</v>
          </cell>
          <cell r="K560">
            <v>26247</v>
          </cell>
          <cell r="L560">
            <v>24959</v>
          </cell>
          <cell r="M560">
            <v>23823</v>
          </cell>
          <cell r="N560">
            <v>22381</v>
          </cell>
          <cell r="O560">
            <v>20326</v>
          </cell>
          <cell r="P560">
            <v>17678</v>
          </cell>
          <cell r="Q560">
            <v>0</v>
          </cell>
        </row>
        <row r="561">
          <cell r="B561" t="str">
            <v xml:space="preserve">  RHHEC Statistic</v>
          </cell>
          <cell r="H561">
            <v>203.18503383131238</v>
          </cell>
          <cell r="I561">
            <v>199.06448491550609</v>
          </cell>
          <cell r="J561">
            <v>203.01685738006714</v>
          </cell>
          <cell r="K561">
            <v>208.85175448622701</v>
          </cell>
          <cell r="L561">
            <v>209.82859890219962</v>
          </cell>
          <cell r="M561">
            <v>184.81505268018302</v>
          </cell>
          <cell r="N561">
            <v>161.65470711764442</v>
          </cell>
          <cell r="O561">
            <v>153.16830660238119</v>
          </cell>
          <cell r="P561">
            <v>137.65103518497568</v>
          </cell>
          <cell r="Q561" t="e">
            <v>#DIV/0!</v>
          </cell>
        </row>
        <row r="564">
          <cell r="B564" t="str">
            <v>MEA Survey Results</v>
          </cell>
        </row>
        <row r="565">
          <cell r="B565" t="str">
            <v xml:space="preserve">   Average for all utilities</v>
          </cell>
          <cell r="I565">
            <v>161.69</v>
          </cell>
          <cell r="J565">
            <v>168.53</v>
          </cell>
          <cell r="K565">
            <v>172.72</v>
          </cell>
          <cell r="L565">
            <v>164.77</v>
          </cell>
          <cell r="M565">
            <v>150.88</v>
          </cell>
          <cell r="N565">
            <v>136.83000000000001</v>
          </cell>
        </row>
        <row r="566">
          <cell r="B566" t="str">
            <v xml:space="preserve">   Average for medium size utilities</v>
          </cell>
          <cell r="I566">
            <v>156.11000000000001</v>
          </cell>
          <cell r="J566">
            <v>164.02</v>
          </cell>
          <cell r="K566">
            <v>170.96</v>
          </cell>
          <cell r="L566">
            <v>161.9</v>
          </cell>
          <cell r="M566">
            <v>143.63</v>
          </cell>
          <cell r="N566">
            <v>132.49</v>
          </cell>
        </row>
        <row r="567">
          <cell r="B567" t="str">
            <v xml:space="preserve">   Brampton</v>
          </cell>
          <cell r="I567">
            <v>190.27</v>
          </cell>
          <cell r="J567">
            <v>215.78</v>
          </cell>
          <cell r="K567">
            <v>213.64</v>
          </cell>
          <cell r="L567">
            <v>206.1</v>
          </cell>
          <cell r="M567">
            <v>171.43</v>
          </cell>
          <cell r="N567">
            <v>144.99</v>
          </cell>
        </row>
        <row r="568">
          <cell r="B568" t="str">
            <v xml:space="preserve">   Markham</v>
          </cell>
          <cell r="I568">
            <v>154.38999999999999</v>
          </cell>
          <cell r="J568">
            <v>156.09</v>
          </cell>
          <cell r="K568">
            <v>164.91</v>
          </cell>
          <cell r="L568">
            <v>155.24</v>
          </cell>
          <cell r="M568">
            <v>152.71</v>
          </cell>
          <cell r="N568">
            <v>134.72</v>
          </cell>
        </row>
        <row r="569">
          <cell r="B569" t="str">
            <v xml:space="preserve">   Vaughan</v>
          </cell>
          <cell r="I569">
            <v>196.5</v>
          </cell>
          <cell r="J569">
            <v>225.66</v>
          </cell>
          <cell r="K569">
            <v>250.78</v>
          </cell>
        </row>
        <row r="570">
          <cell r="B570" t="str">
            <v xml:space="preserve">   Guelph</v>
          </cell>
          <cell r="I570">
            <v>174.57</v>
          </cell>
          <cell r="J570">
            <v>179.15</v>
          </cell>
          <cell r="K570">
            <v>176.25</v>
          </cell>
          <cell r="L570">
            <v>162.5</v>
          </cell>
          <cell r="M570">
            <v>154.22999999999999</v>
          </cell>
          <cell r="N570">
            <v>140.76</v>
          </cell>
        </row>
        <row r="571">
          <cell r="B571" t="str">
            <v xml:space="preserve">   Barrie</v>
          </cell>
          <cell r="I571">
            <v>155.75</v>
          </cell>
          <cell r="J571">
            <v>144.47</v>
          </cell>
          <cell r="K571">
            <v>159.01</v>
          </cell>
          <cell r="L571">
            <v>150.66999999999999</v>
          </cell>
          <cell r="M571">
            <v>130.38999999999999</v>
          </cell>
          <cell r="N571">
            <v>102.93</v>
          </cell>
        </row>
        <row r="572">
          <cell r="B572" t="str">
            <v xml:space="preserve">   Newmarket</v>
          </cell>
          <cell r="I572">
            <v>125.84</v>
          </cell>
          <cell r="J572">
            <v>129.19999999999999</v>
          </cell>
          <cell r="K572">
            <v>154.47</v>
          </cell>
          <cell r="L572">
            <v>133.88999999999999</v>
          </cell>
          <cell r="M572">
            <v>126.11</v>
          </cell>
          <cell r="N572">
            <v>122.52</v>
          </cell>
        </row>
        <row r="575">
          <cell r="B575" t="str">
            <v>MEA Interpretation</v>
          </cell>
        </row>
        <row r="576">
          <cell r="B576" t="str">
            <v xml:space="preserve">  -  This measure provides an indication of the utility's effectiveness in managing local costs.     It will be affected by customer density</v>
          </cell>
        </row>
        <row r="577">
          <cell r="B577" t="str">
            <v xml:space="preserve">      as well as the degree to which a utility provides various customer services.     It will also be influenced by the age of the plant.</v>
          </cell>
        </row>
        <row r="578">
          <cell r="B578" t="str">
            <v xml:space="preserve">  -  Bulk metered customers are counted as one customer.</v>
          </cell>
        </row>
        <row r="580">
          <cell r="B580" t="str">
            <v>EFFICIENCY RATIOS (continued)</v>
          </cell>
          <cell r="G580">
            <v>1996</v>
          </cell>
          <cell r="H580">
            <v>1995</v>
          </cell>
          <cell r="I580">
            <v>1994</v>
          </cell>
          <cell r="J580">
            <v>1993</v>
          </cell>
          <cell r="K580">
            <v>1992</v>
          </cell>
          <cell r="L580">
            <v>1991</v>
          </cell>
          <cell r="M580">
            <v>1990</v>
          </cell>
          <cell r="N580">
            <v>1989</v>
          </cell>
          <cell r="O580">
            <v>1988</v>
          </cell>
          <cell r="P580">
            <v>1987</v>
          </cell>
          <cell r="Q580">
            <v>1986</v>
          </cell>
        </row>
        <row r="582">
          <cell r="B582" t="str">
            <v>Ratio 14 - Controllable Exp / MW.h Sold</v>
          </cell>
        </row>
        <row r="584">
          <cell r="B584" t="str">
            <v>RHHEC Calculation</v>
          </cell>
        </row>
        <row r="585">
          <cell r="B585" t="str">
            <v xml:space="preserve">  K = Controllable Expenditures</v>
          </cell>
          <cell r="H585">
            <v>6065886</v>
          </cell>
          <cell r="I585">
            <v>5760329</v>
          </cell>
          <cell r="J585">
            <v>5624176</v>
          </cell>
          <cell r="K585">
            <v>5481732</v>
          </cell>
          <cell r="L585">
            <v>5237112</v>
          </cell>
          <cell r="M585">
            <v>4402849</v>
          </cell>
          <cell r="N585">
            <v>3617994</v>
          </cell>
          <cell r="O585">
            <v>3113299</v>
          </cell>
          <cell r="P585">
            <v>2433395</v>
          </cell>
        </row>
        <row r="586">
          <cell r="B586" t="str">
            <v xml:space="preserve">  E = MW.h sold</v>
          </cell>
          <cell r="H586">
            <v>778835</v>
          </cell>
          <cell r="I586">
            <v>742241</v>
          </cell>
          <cell r="J586">
            <v>717716</v>
          </cell>
          <cell r="K586">
            <v>679191</v>
          </cell>
          <cell r="L586">
            <v>691595</v>
          </cell>
          <cell r="M586">
            <v>639030</v>
          </cell>
          <cell r="N586">
            <v>601943</v>
          </cell>
          <cell r="O586">
            <v>527627</v>
          </cell>
          <cell r="P586">
            <v>428598</v>
          </cell>
        </row>
        <row r="587">
          <cell r="B587" t="str">
            <v xml:space="preserve">  RHHEC Statistic</v>
          </cell>
          <cell r="H587">
            <v>7.7884096117919714</v>
          </cell>
          <cell r="I587">
            <v>7.7607259636694819</v>
          </cell>
          <cell r="J587">
            <v>7.8362137670053338</v>
          </cell>
          <cell r="K587">
            <v>8.0709726718993622</v>
          </cell>
          <cell r="L587">
            <v>7.5725128145807883</v>
          </cell>
          <cell r="M587">
            <v>6.8898940581819321</v>
          </cell>
          <cell r="N587">
            <v>6.0105259135831801</v>
          </cell>
          <cell r="O587">
            <v>5.9005680149044686</v>
          </cell>
          <cell r="P587">
            <v>5.6775696573479113</v>
          </cell>
          <cell r="Q587" t="e">
            <v>#DIV/0!</v>
          </cell>
        </row>
        <row r="590">
          <cell r="B590" t="str">
            <v>MEA Survey Results</v>
          </cell>
        </row>
        <row r="591">
          <cell r="B591" t="str">
            <v xml:space="preserve">   Average for all utilities</v>
          </cell>
          <cell r="I591">
            <v>6.6</v>
          </cell>
          <cell r="J591">
            <v>6.73</v>
          </cell>
          <cell r="K591">
            <v>6.84</v>
          </cell>
          <cell r="L591">
            <v>5.97</v>
          </cell>
          <cell r="M591">
            <v>5.35</v>
          </cell>
          <cell r="N591">
            <v>4.82</v>
          </cell>
        </row>
        <row r="592">
          <cell r="B592" t="str">
            <v xml:space="preserve">   Average for medium size utilities</v>
          </cell>
          <cell r="I592">
            <v>6.13</v>
          </cell>
          <cell r="J592">
            <v>6.37</v>
          </cell>
          <cell r="K592">
            <v>6.73</v>
          </cell>
          <cell r="L592">
            <v>6</v>
          </cell>
          <cell r="M592">
            <v>5.36</v>
          </cell>
          <cell r="N592">
            <v>4.88</v>
          </cell>
        </row>
        <row r="593">
          <cell r="B593" t="str">
            <v xml:space="preserve">   Brampton</v>
          </cell>
          <cell r="I593">
            <v>5.09</v>
          </cell>
          <cell r="J593">
            <v>5.66</v>
          </cell>
          <cell r="K593">
            <v>5.96</v>
          </cell>
          <cell r="L593">
            <v>5.59</v>
          </cell>
          <cell r="M593">
            <v>4.88</v>
          </cell>
          <cell r="N593">
            <v>4.07</v>
          </cell>
        </row>
        <row r="594">
          <cell r="B594" t="str">
            <v xml:space="preserve">   Markham</v>
          </cell>
          <cell r="I594">
            <v>4.67</v>
          </cell>
          <cell r="J594">
            <v>4.71</v>
          </cell>
          <cell r="K594">
            <v>5.08</v>
          </cell>
          <cell r="L594">
            <v>4.5999999999999996</v>
          </cell>
          <cell r="M594">
            <v>4.78</v>
          </cell>
          <cell r="N594">
            <v>4.3099999999999996</v>
          </cell>
        </row>
        <row r="595">
          <cell r="B595" t="str">
            <v xml:space="preserve">   Vaughan</v>
          </cell>
          <cell r="I595">
            <v>5.24</v>
          </cell>
          <cell r="J595">
            <v>5.96</v>
          </cell>
          <cell r="K595">
            <v>6.99</v>
          </cell>
        </row>
        <row r="596">
          <cell r="B596" t="str">
            <v xml:space="preserve">   Guelph</v>
          </cell>
          <cell r="I596">
            <v>4.99</v>
          </cell>
          <cell r="J596">
            <v>5.28</v>
          </cell>
          <cell r="K596">
            <v>5.38</v>
          </cell>
          <cell r="L596">
            <v>4.78</v>
          </cell>
          <cell r="M596">
            <v>4.57</v>
          </cell>
          <cell r="N596">
            <v>3.94</v>
          </cell>
        </row>
        <row r="597">
          <cell r="B597" t="str">
            <v xml:space="preserve">   Barrie</v>
          </cell>
          <cell r="I597">
            <v>6.01</v>
          </cell>
          <cell r="J597">
            <v>5.61</v>
          </cell>
          <cell r="K597">
            <v>5.97</v>
          </cell>
          <cell r="L597">
            <v>5.13</v>
          </cell>
          <cell r="M597">
            <v>4.25</v>
          </cell>
          <cell r="N597">
            <v>3.22</v>
          </cell>
        </row>
        <row r="598">
          <cell r="B598" t="str">
            <v xml:space="preserve">   Newmarket</v>
          </cell>
          <cell r="I598">
            <v>4.99</v>
          </cell>
          <cell r="J598">
            <v>5.07</v>
          </cell>
          <cell r="K598">
            <v>6.16</v>
          </cell>
          <cell r="L598">
            <v>5.03</v>
          </cell>
          <cell r="M598">
            <v>4.58</v>
          </cell>
          <cell r="N598">
            <v>4.45</v>
          </cell>
        </row>
        <row r="601">
          <cell r="B601" t="str">
            <v>MEA Interpretation</v>
          </cell>
        </row>
        <row r="602">
          <cell r="B602" t="str">
            <v xml:space="preserve">  -  This measure provides an indication of the utility's effectiveness in managing local costs.     It will be affected by customer density</v>
          </cell>
        </row>
        <row r="603">
          <cell r="B603" t="str">
            <v xml:space="preserve">      as well as the degree to which a utility provides various customer services.     It will also be influenced by the age of the plant.</v>
          </cell>
        </row>
        <row r="605">
          <cell r="B605" t="str">
            <v>EFFICIENCY RATIOS (continued)</v>
          </cell>
          <cell r="G605">
            <v>1996</v>
          </cell>
          <cell r="H605">
            <v>1995</v>
          </cell>
          <cell r="I605">
            <v>1994</v>
          </cell>
          <cell r="J605">
            <v>1993</v>
          </cell>
          <cell r="K605">
            <v>1992</v>
          </cell>
          <cell r="L605">
            <v>1991</v>
          </cell>
          <cell r="M605">
            <v>1990</v>
          </cell>
          <cell r="N605">
            <v>1989</v>
          </cell>
          <cell r="O605">
            <v>1988</v>
          </cell>
          <cell r="P605">
            <v>1987</v>
          </cell>
          <cell r="Q605">
            <v>1986</v>
          </cell>
        </row>
        <row r="607">
          <cell r="B607" t="str">
            <v>Ratio 15 - Operations &amp; Maint. / Customer</v>
          </cell>
        </row>
        <row r="609">
          <cell r="B609" t="str">
            <v>RHHEC Calculation</v>
          </cell>
        </row>
        <row r="610">
          <cell r="B610" t="str">
            <v xml:space="preserve">  V = High Voltage Transformation</v>
          </cell>
          <cell r="H610">
            <v>153759</v>
          </cell>
          <cell r="I610">
            <v>74607</v>
          </cell>
          <cell r="J610">
            <v>86232</v>
          </cell>
          <cell r="K610">
            <v>14190</v>
          </cell>
          <cell r="L610">
            <v>0</v>
          </cell>
          <cell r="M610">
            <v>0</v>
          </cell>
          <cell r="N610">
            <v>0</v>
          </cell>
          <cell r="O610">
            <v>0</v>
          </cell>
          <cell r="P610">
            <v>0</v>
          </cell>
        </row>
        <row r="611">
          <cell r="B611" t="str">
            <v xml:space="preserve">  D = Distribution</v>
          </cell>
          <cell r="H611">
            <v>2721172</v>
          </cell>
          <cell r="I611">
            <v>2634872</v>
          </cell>
          <cell r="J611">
            <v>2508032</v>
          </cell>
          <cell r="K611">
            <v>2621506</v>
          </cell>
          <cell r="L611">
            <v>2505431</v>
          </cell>
          <cell r="M611">
            <v>1993285</v>
          </cell>
          <cell r="N611">
            <v>1685256</v>
          </cell>
          <cell r="O611">
            <v>1422802</v>
          </cell>
          <cell r="P611">
            <v>933699</v>
          </cell>
        </row>
        <row r="612">
          <cell r="B612" t="str">
            <v xml:space="preserve">  U = Utilization</v>
          </cell>
          <cell r="H612">
            <v>379684</v>
          </cell>
          <cell r="I612">
            <v>356419</v>
          </cell>
          <cell r="J612">
            <v>339047</v>
          </cell>
          <cell r="K612">
            <v>252938</v>
          </cell>
          <cell r="L612">
            <v>259431</v>
          </cell>
          <cell r="M612">
            <v>192274</v>
          </cell>
          <cell r="N612">
            <v>189126</v>
          </cell>
          <cell r="O612">
            <v>157259</v>
          </cell>
          <cell r="P612">
            <v>145694</v>
          </cell>
        </row>
        <row r="613">
          <cell r="B613" t="str">
            <v xml:space="preserve">  O = Operations &amp; Maintenance</v>
          </cell>
          <cell r="H613">
            <v>3254615</v>
          </cell>
          <cell r="I613">
            <v>3065898</v>
          </cell>
          <cell r="J613">
            <v>2933311</v>
          </cell>
          <cell r="K613">
            <v>2888634</v>
          </cell>
          <cell r="L613">
            <v>2764862</v>
          </cell>
          <cell r="M613">
            <v>2185559</v>
          </cell>
          <cell r="N613">
            <v>1874382</v>
          </cell>
          <cell r="O613">
            <v>1580061</v>
          </cell>
          <cell r="P613">
            <v>1079393</v>
          </cell>
        </row>
        <row r="614">
          <cell r="B614" t="str">
            <v xml:space="preserve">  Ca = Average # of Customers .. all classes</v>
          </cell>
          <cell r="H614">
            <v>29854</v>
          </cell>
          <cell r="I614">
            <v>28937</v>
          </cell>
          <cell r="J614">
            <v>27703</v>
          </cell>
          <cell r="K614">
            <v>26247</v>
          </cell>
          <cell r="L614">
            <v>24959</v>
          </cell>
          <cell r="M614">
            <v>23823</v>
          </cell>
          <cell r="N614">
            <v>22381</v>
          </cell>
          <cell r="O614">
            <v>20326</v>
          </cell>
          <cell r="P614">
            <v>17678</v>
          </cell>
          <cell r="Q614">
            <v>0</v>
          </cell>
        </row>
        <row r="615">
          <cell r="B615" t="str">
            <v xml:space="preserve">  RHHEC Statistic</v>
          </cell>
          <cell r="H615">
            <v>109.01771956856703</v>
          </cell>
          <cell r="I615">
            <v>105.95078964647337</v>
          </cell>
          <cell r="J615">
            <v>105.88423636429268</v>
          </cell>
          <cell r="K615">
            <v>110.05577780317751</v>
          </cell>
          <cell r="L615">
            <v>110.77615289074082</v>
          </cell>
          <cell r="M615">
            <v>91.74155228140873</v>
          </cell>
          <cell r="N615">
            <v>83.74880478977704</v>
          </cell>
          <cell r="O615">
            <v>77.735953950605136</v>
          </cell>
          <cell r="P615">
            <v>61.058547346984952</v>
          </cell>
          <cell r="Q615" t="e">
            <v>#DIV/0!</v>
          </cell>
        </row>
        <row r="618">
          <cell r="B618" t="str">
            <v>MEA Survey Results</v>
          </cell>
        </row>
        <row r="619">
          <cell r="B619" t="str">
            <v xml:space="preserve">   Average for all utilities</v>
          </cell>
          <cell r="I619">
            <v>69.41</v>
          </cell>
          <cell r="J619">
            <v>74.09</v>
          </cell>
          <cell r="K619">
            <v>77.33</v>
          </cell>
          <cell r="L619">
            <v>75.42</v>
          </cell>
          <cell r="M619">
            <v>67.89</v>
          </cell>
          <cell r="N619">
            <v>62.16</v>
          </cell>
        </row>
        <row r="620">
          <cell r="B620" t="str">
            <v xml:space="preserve">   Average for medium size utilities</v>
          </cell>
          <cell r="I620">
            <v>70.34</v>
          </cell>
          <cell r="J620">
            <v>74.77</v>
          </cell>
          <cell r="K620">
            <v>81.03</v>
          </cell>
          <cell r="L620">
            <v>76.19</v>
          </cell>
          <cell r="M620">
            <v>67.040000000000006</v>
          </cell>
          <cell r="N620">
            <v>62.59</v>
          </cell>
        </row>
        <row r="621">
          <cell r="B621" t="str">
            <v xml:space="preserve">   Brampton</v>
          </cell>
          <cell r="I621">
            <v>102.95</v>
          </cell>
          <cell r="J621">
            <v>114.14</v>
          </cell>
          <cell r="K621">
            <v>109.15</v>
          </cell>
          <cell r="L621">
            <v>118.16</v>
          </cell>
          <cell r="M621">
            <v>98.78</v>
          </cell>
          <cell r="N621">
            <v>79.5</v>
          </cell>
        </row>
        <row r="622">
          <cell r="B622" t="str">
            <v xml:space="preserve">   Markham</v>
          </cell>
          <cell r="I622">
            <v>79.41</v>
          </cell>
          <cell r="J622">
            <v>81.25</v>
          </cell>
          <cell r="K622">
            <v>86.34</v>
          </cell>
          <cell r="L622">
            <v>77.92</v>
          </cell>
          <cell r="M622">
            <v>78.73</v>
          </cell>
          <cell r="N622">
            <v>71.5</v>
          </cell>
        </row>
        <row r="623">
          <cell r="B623" t="str">
            <v xml:space="preserve">   Vaughan</v>
          </cell>
          <cell r="I623">
            <v>94.13</v>
          </cell>
          <cell r="J623">
            <v>121.64</v>
          </cell>
          <cell r="K623">
            <v>114.25</v>
          </cell>
        </row>
        <row r="624">
          <cell r="B624" t="str">
            <v xml:space="preserve">   Guelph</v>
          </cell>
          <cell r="I624">
            <v>70.59</v>
          </cell>
          <cell r="J624">
            <v>74.78</v>
          </cell>
          <cell r="K624">
            <v>82.73</v>
          </cell>
          <cell r="L624">
            <v>57.83</v>
          </cell>
          <cell r="M624">
            <v>56.86</v>
          </cell>
          <cell r="N624">
            <v>55.84</v>
          </cell>
        </row>
        <row r="625">
          <cell r="B625" t="str">
            <v xml:space="preserve">   Barrie</v>
          </cell>
          <cell r="I625">
            <v>78.290000000000006</v>
          </cell>
          <cell r="J625">
            <v>64.819999999999993</v>
          </cell>
          <cell r="K625">
            <v>68.98</v>
          </cell>
          <cell r="L625">
            <v>68.290000000000006</v>
          </cell>
          <cell r="M625">
            <v>64.12</v>
          </cell>
          <cell r="N625">
            <v>49.8</v>
          </cell>
        </row>
        <row r="626">
          <cell r="B626" t="str">
            <v xml:space="preserve">   Newmarket</v>
          </cell>
          <cell r="I626">
            <v>62.53</v>
          </cell>
          <cell r="J626">
            <v>62.88</v>
          </cell>
          <cell r="K626">
            <v>88.21</v>
          </cell>
          <cell r="L626">
            <v>64.66</v>
          </cell>
          <cell r="M626">
            <v>55.65</v>
          </cell>
          <cell r="N626">
            <v>55.9</v>
          </cell>
        </row>
        <row r="629">
          <cell r="B629" t="str">
            <v>MEA Interpretation</v>
          </cell>
        </row>
        <row r="630">
          <cell r="B630" t="str">
            <v xml:space="preserve">  -  This measure provides an indication of the utility's effectiveness in managing local costs associated with operating and maintaining the </v>
          </cell>
        </row>
        <row r="631">
          <cell r="B631" t="str">
            <v xml:space="preserve">     electrical system on a per customer basis.     It will be influenced by the age of  plant and amount of plant replacement.</v>
          </cell>
        </row>
        <row r="632">
          <cell r="B632" t="str">
            <v xml:space="preserve">  -  Bulk metered customers are counted as one customer and administration costs are excluded.</v>
          </cell>
        </row>
        <row r="634">
          <cell r="B634" t="str">
            <v>EFFICIENCY RATIOS (continued)</v>
          </cell>
          <cell r="G634">
            <v>1996</v>
          </cell>
          <cell r="H634">
            <v>1995</v>
          </cell>
          <cell r="I634">
            <v>1994</v>
          </cell>
          <cell r="J634">
            <v>1993</v>
          </cell>
          <cell r="K634">
            <v>1992</v>
          </cell>
          <cell r="L634">
            <v>1991</v>
          </cell>
          <cell r="M634">
            <v>1990</v>
          </cell>
          <cell r="N634">
            <v>1989</v>
          </cell>
          <cell r="O634">
            <v>1988</v>
          </cell>
          <cell r="P634">
            <v>1987</v>
          </cell>
          <cell r="Q634">
            <v>1986</v>
          </cell>
        </row>
        <row r="636">
          <cell r="B636" t="str">
            <v>Ratio 16 - Ops. &amp; Maint. / MW.h Sold</v>
          </cell>
        </row>
        <row r="638">
          <cell r="B638" t="str">
            <v>RHHEC Calculation</v>
          </cell>
        </row>
        <row r="639">
          <cell r="B639" t="str">
            <v xml:space="preserve">  O = Operations &amp; Maintenance</v>
          </cell>
          <cell r="H639">
            <v>3254615</v>
          </cell>
          <cell r="I639">
            <v>3065898</v>
          </cell>
          <cell r="J639">
            <v>2933311</v>
          </cell>
          <cell r="K639">
            <v>2888634</v>
          </cell>
          <cell r="L639">
            <v>2764862</v>
          </cell>
          <cell r="M639">
            <v>2185559</v>
          </cell>
          <cell r="N639">
            <v>1874382</v>
          </cell>
          <cell r="O639">
            <v>1580061</v>
          </cell>
          <cell r="P639">
            <v>1079393</v>
          </cell>
          <cell r="Q639">
            <v>0</v>
          </cell>
        </row>
        <row r="640">
          <cell r="B640" t="str">
            <v xml:space="preserve">  E = MW.h sold</v>
          </cell>
          <cell r="H640">
            <v>778835</v>
          </cell>
          <cell r="I640">
            <v>742241</v>
          </cell>
          <cell r="J640">
            <v>717716</v>
          </cell>
          <cell r="K640">
            <v>679191</v>
          </cell>
          <cell r="L640">
            <v>691595</v>
          </cell>
          <cell r="M640">
            <v>639030</v>
          </cell>
          <cell r="N640">
            <v>601943</v>
          </cell>
          <cell r="O640">
            <v>527627</v>
          </cell>
          <cell r="P640">
            <v>428598</v>
          </cell>
          <cell r="Q640">
            <v>0</v>
          </cell>
        </row>
        <row r="641">
          <cell r="B641" t="str">
            <v xml:space="preserve">  RHHEC Statistic</v>
          </cell>
          <cell r="H641">
            <v>4.178824783169734</v>
          </cell>
          <cell r="I641">
            <v>4.13059639658817</v>
          </cell>
          <cell r="J641">
            <v>4.0870079530064816</v>
          </cell>
          <cell r="K641">
            <v>4.2530510563302517</v>
          </cell>
          <cell r="L641">
            <v>3.997805073778729</v>
          </cell>
          <cell r="M641">
            <v>3.4201195562023692</v>
          </cell>
          <cell r="N641">
            <v>3.1138861985271031</v>
          </cell>
          <cell r="O641">
            <v>2.9946553152132092</v>
          </cell>
          <cell r="P641">
            <v>2.5184275241601686</v>
          </cell>
          <cell r="Q641" t="e">
            <v>#DIV/0!</v>
          </cell>
        </row>
        <row r="644">
          <cell r="B644" t="str">
            <v>MEA Survey Results</v>
          </cell>
        </row>
        <row r="645">
          <cell r="B645" t="str">
            <v xml:space="preserve">   Average for all utilities</v>
          </cell>
          <cell r="I645">
            <v>2.75</v>
          </cell>
          <cell r="J645">
            <v>2.92</v>
          </cell>
          <cell r="K645">
            <v>2.95</v>
          </cell>
          <cell r="L645">
            <v>2.7</v>
          </cell>
          <cell r="M645">
            <v>2.42</v>
          </cell>
          <cell r="N645">
            <v>2.2000000000000002</v>
          </cell>
        </row>
        <row r="646">
          <cell r="B646" t="str">
            <v xml:space="preserve">   Average for medium size utilities</v>
          </cell>
          <cell r="I646">
            <v>2.75</v>
          </cell>
          <cell r="J646">
            <v>2.91</v>
          </cell>
          <cell r="K646">
            <v>3.16</v>
          </cell>
          <cell r="L646">
            <v>2.87</v>
          </cell>
          <cell r="M646">
            <v>2.48</v>
          </cell>
          <cell r="N646">
            <v>2.34</v>
          </cell>
        </row>
        <row r="647">
          <cell r="B647" t="str">
            <v xml:space="preserve">   Brampton</v>
          </cell>
          <cell r="I647">
            <v>2.76</v>
          </cell>
          <cell r="J647">
            <v>2.99</v>
          </cell>
          <cell r="K647">
            <v>3.05</v>
          </cell>
          <cell r="L647">
            <v>3.2</v>
          </cell>
          <cell r="M647">
            <v>2.81</v>
          </cell>
          <cell r="N647">
            <v>2.23</v>
          </cell>
        </row>
        <row r="648">
          <cell r="B648" t="str">
            <v xml:space="preserve">   Markham</v>
          </cell>
          <cell r="I648">
            <v>2.4</v>
          </cell>
          <cell r="J648">
            <v>2.4900000000000002</v>
          </cell>
          <cell r="K648">
            <v>2.66</v>
          </cell>
          <cell r="L648">
            <v>2.31</v>
          </cell>
          <cell r="M648">
            <v>2.46</v>
          </cell>
          <cell r="N648">
            <v>2.29</v>
          </cell>
        </row>
        <row r="649">
          <cell r="B649" t="str">
            <v xml:space="preserve">   Vaughan</v>
          </cell>
          <cell r="I649">
            <v>2.5099999999999998</v>
          </cell>
          <cell r="J649">
            <v>3.21</v>
          </cell>
          <cell r="K649">
            <v>3.5</v>
          </cell>
        </row>
        <row r="650">
          <cell r="B650" t="str">
            <v xml:space="preserve">   Guelph</v>
          </cell>
          <cell r="I650">
            <v>2.02</v>
          </cell>
          <cell r="J650">
            <v>2.2000000000000002</v>
          </cell>
          <cell r="K650">
            <v>1.91</v>
          </cell>
          <cell r="L650">
            <v>1.89</v>
          </cell>
          <cell r="M650">
            <v>1.88</v>
          </cell>
          <cell r="N650">
            <v>1.56</v>
          </cell>
        </row>
        <row r="651">
          <cell r="B651" t="str">
            <v xml:space="preserve">   Barrie</v>
          </cell>
          <cell r="I651">
            <v>3.02</v>
          </cell>
          <cell r="J651">
            <v>2.52</v>
          </cell>
          <cell r="K651">
            <v>2.59</v>
          </cell>
          <cell r="L651">
            <v>2.33</v>
          </cell>
          <cell r="M651">
            <v>2.09</v>
          </cell>
          <cell r="N651">
            <v>1.56</v>
          </cell>
        </row>
        <row r="652">
          <cell r="B652" t="str">
            <v xml:space="preserve">   Newmarket</v>
          </cell>
          <cell r="I652">
            <v>2.48</v>
          </cell>
          <cell r="J652">
            <v>2.4700000000000002</v>
          </cell>
          <cell r="K652">
            <v>3.52</v>
          </cell>
          <cell r="L652">
            <v>2.4300000000000002</v>
          </cell>
          <cell r="M652">
            <v>2.02</v>
          </cell>
          <cell r="N652">
            <v>2.0299999999999998</v>
          </cell>
        </row>
        <row r="655">
          <cell r="B655" t="str">
            <v>MEA Interpretation</v>
          </cell>
        </row>
        <row r="656">
          <cell r="B656" t="str">
            <v xml:space="preserve">  -  This measure provides an indication of the utility's effectiveness in managing operation &amp; maintenance costs on a mW.h basis.</v>
          </cell>
        </row>
        <row r="657">
          <cell r="B657" t="str">
            <v xml:space="preserve">  -  It will be influenced by the age of  plant and amount of plant replacement.</v>
          </cell>
        </row>
        <row r="658">
          <cell r="B658" t="str">
            <v xml:space="preserve">  -  It excludes administration costs.</v>
          </cell>
        </row>
        <row r="660">
          <cell r="B660" t="str">
            <v>EFFICIENCY RATIOS (continued)</v>
          </cell>
          <cell r="G660">
            <v>1996</v>
          </cell>
          <cell r="H660">
            <v>1995</v>
          </cell>
          <cell r="I660">
            <v>1994</v>
          </cell>
          <cell r="J660">
            <v>1993</v>
          </cell>
          <cell r="K660">
            <v>1992</v>
          </cell>
          <cell r="L660">
            <v>1991</v>
          </cell>
          <cell r="M660">
            <v>1990</v>
          </cell>
          <cell r="N660">
            <v>1989</v>
          </cell>
          <cell r="O660">
            <v>1988</v>
          </cell>
          <cell r="P660">
            <v>1987</v>
          </cell>
          <cell r="Q660">
            <v>1986</v>
          </cell>
        </row>
        <row r="662">
          <cell r="B662" t="str">
            <v>Ratio 17 - Administration Exp / Customer</v>
          </cell>
        </row>
        <row r="664">
          <cell r="B664" t="str">
            <v>RHHEC Calculation</v>
          </cell>
        </row>
        <row r="665">
          <cell r="B665" t="str">
            <v xml:space="preserve">  B = Billing &amp; Collecting</v>
          </cell>
          <cell r="H665">
            <v>1233633</v>
          </cell>
          <cell r="I665">
            <v>1275242</v>
          </cell>
          <cell r="J665">
            <v>1146790</v>
          </cell>
          <cell r="K665">
            <v>1139078</v>
          </cell>
          <cell r="L665">
            <v>1056452</v>
          </cell>
          <cell r="M665">
            <v>933693</v>
          </cell>
          <cell r="N665">
            <v>744346</v>
          </cell>
          <cell r="O665">
            <v>707467</v>
          </cell>
          <cell r="P665">
            <v>665271</v>
          </cell>
        </row>
        <row r="666">
          <cell r="B666" t="str">
            <v xml:space="preserve">  G = General &amp; Administration</v>
          </cell>
          <cell r="H666">
            <v>1577638</v>
          </cell>
          <cell r="I666">
            <v>1419189</v>
          </cell>
          <cell r="J666">
            <v>1544075</v>
          </cell>
          <cell r="K666">
            <v>1454020</v>
          </cell>
          <cell r="L666">
            <v>1415798</v>
          </cell>
          <cell r="M666">
            <v>1283597</v>
          </cell>
          <cell r="N666">
            <v>999266</v>
          </cell>
          <cell r="O666">
            <v>825771</v>
          </cell>
          <cell r="P666">
            <v>688731</v>
          </cell>
        </row>
        <row r="667">
          <cell r="B667" t="str">
            <v xml:space="preserve">  A = Administration</v>
          </cell>
          <cell r="H667">
            <v>2811271</v>
          </cell>
          <cell r="I667">
            <v>2694431</v>
          </cell>
          <cell r="J667">
            <v>2690865</v>
          </cell>
          <cell r="K667">
            <v>2593098</v>
          </cell>
          <cell r="L667">
            <v>2472250</v>
          </cell>
          <cell r="M667">
            <v>2217290</v>
          </cell>
          <cell r="N667">
            <v>1743612</v>
          </cell>
          <cell r="O667">
            <v>1533238</v>
          </cell>
          <cell r="P667">
            <v>1354002</v>
          </cell>
        </row>
        <row r="668">
          <cell r="B668" t="str">
            <v xml:space="preserve">  Ca = Average # of Customers .. all classes</v>
          </cell>
          <cell r="H668">
            <v>29854</v>
          </cell>
          <cell r="I668">
            <v>28937</v>
          </cell>
          <cell r="J668">
            <v>27703</v>
          </cell>
          <cell r="K668">
            <v>26247</v>
          </cell>
          <cell r="L668">
            <v>24959</v>
          </cell>
          <cell r="M668">
            <v>23823</v>
          </cell>
          <cell r="N668">
            <v>22381</v>
          </cell>
          <cell r="O668">
            <v>20326</v>
          </cell>
          <cell r="P668">
            <v>17678</v>
          </cell>
          <cell r="Q668">
            <v>0</v>
          </cell>
        </row>
        <row r="669">
          <cell r="B669" t="str">
            <v xml:space="preserve">  RHHEC Statistic</v>
          </cell>
          <cell r="H669">
            <v>94.167314262745364</v>
          </cell>
          <cell r="I669">
            <v>93.113695269032732</v>
          </cell>
          <cell r="J669">
            <v>97.132621015774461</v>
          </cell>
          <cell r="K669">
            <v>98.795976683049489</v>
          </cell>
          <cell r="L669">
            <v>99.052446011458798</v>
          </cell>
          <cell r="M669">
            <v>93.0735003987743</v>
          </cell>
          <cell r="N669">
            <v>77.905902327867381</v>
          </cell>
          <cell r="O669">
            <v>75.432352651776057</v>
          </cell>
          <cell r="P669">
            <v>76.592487837990717</v>
          </cell>
          <cell r="Q669" t="e">
            <v>#DIV/0!</v>
          </cell>
        </row>
        <row r="672">
          <cell r="B672" t="str">
            <v>MEA Survey Results</v>
          </cell>
        </row>
        <row r="673">
          <cell r="B673" t="str">
            <v xml:space="preserve">   Average for all utilities</v>
          </cell>
          <cell r="I673">
            <v>92.29</v>
          </cell>
          <cell r="J673">
            <v>94.37</v>
          </cell>
          <cell r="K673">
            <v>96.31</v>
          </cell>
          <cell r="L673">
            <v>90.3</v>
          </cell>
          <cell r="M673">
            <v>83.85</v>
          </cell>
          <cell r="N673">
            <v>74.930000000000007</v>
          </cell>
        </row>
        <row r="674">
          <cell r="B674" t="str">
            <v xml:space="preserve">   Average for medium size utilities</v>
          </cell>
          <cell r="I674">
            <v>85.76</v>
          </cell>
          <cell r="J674">
            <v>89.42</v>
          </cell>
          <cell r="K674">
            <v>90.11</v>
          </cell>
          <cell r="L674">
            <v>85.95</v>
          </cell>
          <cell r="M674">
            <v>77.58</v>
          </cell>
          <cell r="N674">
            <v>69.66</v>
          </cell>
        </row>
        <row r="675">
          <cell r="B675" t="str">
            <v xml:space="preserve">   Brampton</v>
          </cell>
          <cell r="I675">
            <v>87.32</v>
          </cell>
          <cell r="J675">
            <v>101.64</v>
          </cell>
          <cell r="K675">
            <v>104.49</v>
          </cell>
          <cell r="L675">
            <v>87.93</v>
          </cell>
          <cell r="M675">
            <v>72.64</v>
          </cell>
          <cell r="N675">
            <v>65.48</v>
          </cell>
        </row>
        <row r="676">
          <cell r="B676" t="str">
            <v xml:space="preserve">   Markham</v>
          </cell>
          <cell r="I676">
            <v>74.97</v>
          </cell>
          <cell r="J676">
            <v>74.84</v>
          </cell>
          <cell r="K676">
            <v>78.569999999999993</v>
          </cell>
          <cell r="L676">
            <v>77.319999999999993</v>
          </cell>
          <cell r="M676">
            <v>73.98</v>
          </cell>
          <cell r="N676">
            <v>63.22</v>
          </cell>
        </row>
        <row r="677">
          <cell r="B677" t="str">
            <v xml:space="preserve">   Vaughan</v>
          </cell>
          <cell r="I677">
            <v>102.37</v>
          </cell>
          <cell r="J677">
            <v>104.02</v>
          </cell>
          <cell r="K677">
            <v>120.15</v>
          </cell>
        </row>
        <row r="678">
          <cell r="B678" t="str">
            <v xml:space="preserve">   Guelph</v>
          </cell>
          <cell r="I678">
            <v>103.98</v>
          </cell>
          <cell r="J678">
            <v>104.37</v>
          </cell>
          <cell r="K678">
            <v>113.52</v>
          </cell>
          <cell r="L678">
            <v>104.88</v>
          </cell>
          <cell r="M678">
            <v>97.37</v>
          </cell>
          <cell r="N678">
            <v>84.92</v>
          </cell>
        </row>
        <row r="679">
          <cell r="B679" t="str">
            <v xml:space="preserve">   Barrie</v>
          </cell>
          <cell r="I679">
            <v>77.459999999999994</v>
          </cell>
          <cell r="J679">
            <v>79.650000000000006</v>
          </cell>
          <cell r="K679">
            <v>90.03</v>
          </cell>
          <cell r="L679">
            <v>82.37</v>
          </cell>
          <cell r="M679">
            <v>66.27</v>
          </cell>
          <cell r="N679">
            <v>53.13</v>
          </cell>
        </row>
        <row r="680">
          <cell r="B680" t="str">
            <v xml:space="preserve">   Newmarket</v>
          </cell>
          <cell r="I680">
            <v>63.31</v>
          </cell>
          <cell r="J680">
            <v>66.31</v>
          </cell>
          <cell r="K680">
            <v>66.260000000000005</v>
          </cell>
          <cell r="L680">
            <v>69.23</v>
          </cell>
          <cell r="M680">
            <v>70.459999999999994</v>
          </cell>
          <cell r="N680">
            <v>66.61</v>
          </cell>
        </row>
        <row r="683">
          <cell r="B683" t="str">
            <v>MEA Interpretation</v>
          </cell>
        </row>
        <row r="684">
          <cell r="B684" t="str">
            <v xml:space="preserve">  -  This measure provides an indication of the utility's effectiveness in managing administration costs on a per customer  basis.</v>
          </cell>
        </row>
        <row r="685">
          <cell r="B685" t="str">
            <v xml:space="preserve">  -  It is influenced by  the degree to which a utility provides various customer services, the makeup of internal support functions and</v>
          </cell>
        </row>
        <row r="686">
          <cell r="B686" t="str">
            <v xml:space="preserve">      customer mix.   Bulk metered customers are counted as one customer.</v>
          </cell>
        </row>
        <row r="688">
          <cell r="B688" t="str">
            <v>EFFICIENCY RATIOS (continued)</v>
          </cell>
          <cell r="G688">
            <v>1996</v>
          </cell>
          <cell r="H688">
            <v>1995</v>
          </cell>
          <cell r="I688">
            <v>1994</v>
          </cell>
          <cell r="J688">
            <v>1993</v>
          </cell>
          <cell r="K688">
            <v>1992</v>
          </cell>
          <cell r="L688">
            <v>1991</v>
          </cell>
          <cell r="M688">
            <v>1990</v>
          </cell>
          <cell r="N688">
            <v>1989</v>
          </cell>
          <cell r="O688">
            <v>1988</v>
          </cell>
          <cell r="P688">
            <v>1987</v>
          </cell>
          <cell r="Q688">
            <v>1986</v>
          </cell>
        </row>
        <row r="690">
          <cell r="B690" t="str">
            <v>Ratio 18 - Administration Exp / MW.h Sold</v>
          </cell>
        </row>
        <row r="692">
          <cell r="B692" t="str">
            <v>RHHEC Calculation</v>
          </cell>
        </row>
        <row r="693">
          <cell r="B693" t="str">
            <v xml:space="preserve">  A = Administration</v>
          </cell>
          <cell r="H693">
            <v>2811271</v>
          </cell>
          <cell r="I693">
            <v>2694431</v>
          </cell>
          <cell r="J693">
            <v>2690865</v>
          </cell>
          <cell r="K693">
            <v>2593098</v>
          </cell>
          <cell r="L693">
            <v>2472250</v>
          </cell>
          <cell r="M693">
            <v>2217290</v>
          </cell>
          <cell r="N693">
            <v>1743612</v>
          </cell>
          <cell r="O693">
            <v>1533238</v>
          </cell>
          <cell r="P693">
            <v>1354002</v>
          </cell>
          <cell r="Q693">
            <v>0</v>
          </cell>
        </row>
        <row r="694">
          <cell r="B694" t="str">
            <v xml:space="preserve">  E = MW.h sold</v>
          </cell>
          <cell r="H694">
            <v>778835</v>
          </cell>
          <cell r="I694">
            <v>742241</v>
          </cell>
          <cell r="J694">
            <v>717716</v>
          </cell>
          <cell r="K694">
            <v>679191</v>
          </cell>
          <cell r="L694">
            <v>691595</v>
          </cell>
          <cell r="M694">
            <v>639030</v>
          </cell>
          <cell r="N694">
            <v>601943</v>
          </cell>
          <cell r="O694">
            <v>527627</v>
          </cell>
          <cell r="P694">
            <v>428598</v>
          </cell>
          <cell r="Q694">
            <v>0</v>
          </cell>
        </row>
        <row r="695">
          <cell r="B695" t="str">
            <v xml:space="preserve">  RHHEC Statistic</v>
          </cell>
          <cell r="H695">
            <v>3.609584828622237</v>
          </cell>
          <cell r="I695">
            <v>3.6301295670813118</v>
          </cell>
          <cell r="J695">
            <v>3.7492058139988518</v>
          </cell>
          <cell r="K695">
            <v>3.8179216155691109</v>
          </cell>
          <cell r="L695">
            <v>3.5747077408020589</v>
          </cell>
          <cell r="M695">
            <v>3.4697745019795629</v>
          </cell>
          <cell r="N695">
            <v>2.8966397150560765</v>
          </cell>
          <cell r="O695">
            <v>2.905912699691259</v>
          </cell>
          <cell r="P695">
            <v>3.1591421331877423</v>
          </cell>
          <cell r="Q695" t="e">
            <v>#DIV/0!</v>
          </cell>
        </row>
        <row r="698">
          <cell r="B698" t="str">
            <v>MEA Survey Results</v>
          </cell>
        </row>
        <row r="699">
          <cell r="B699" t="str">
            <v xml:space="preserve">   Average for all utilities</v>
          </cell>
          <cell r="I699">
            <v>3.89</v>
          </cell>
          <cell r="J699">
            <v>3.75</v>
          </cell>
          <cell r="K699">
            <v>3.83</v>
          </cell>
          <cell r="L699">
            <v>3.32</v>
          </cell>
          <cell r="M699">
            <v>3.02</v>
          </cell>
          <cell r="N699">
            <v>2.63</v>
          </cell>
        </row>
        <row r="700">
          <cell r="B700" t="str">
            <v xml:space="preserve">   Average for medium size utilities</v>
          </cell>
          <cell r="I700">
            <v>3.38</v>
          </cell>
          <cell r="J700">
            <v>3.48</v>
          </cell>
          <cell r="K700">
            <v>3.58</v>
          </cell>
          <cell r="L700">
            <v>3.25</v>
          </cell>
          <cell r="M700">
            <v>2.89</v>
          </cell>
          <cell r="N700">
            <v>2.58</v>
          </cell>
        </row>
        <row r="701">
          <cell r="B701" t="str">
            <v xml:space="preserve">   Brampton</v>
          </cell>
          <cell r="I701">
            <v>2.34</v>
          </cell>
          <cell r="J701">
            <v>2.67</v>
          </cell>
          <cell r="K701">
            <v>2.91</v>
          </cell>
          <cell r="L701">
            <v>2.38</v>
          </cell>
          <cell r="M701">
            <v>2.0699999999999998</v>
          </cell>
          <cell r="N701">
            <v>1.84</v>
          </cell>
        </row>
        <row r="702">
          <cell r="B702" t="str">
            <v xml:space="preserve">   Markham</v>
          </cell>
          <cell r="I702">
            <v>2.27</v>
          </cell>
          <cell r="J702">
            <v>2.2999999999999998</v>
          </cell>
          <cell r="K702">
            <v>2.42</v>
          </cell>
          <cell r="L702">
            <v>2.29</v>
          </cell>
          <cell r="M702">
            <v>2.3199999999999998</v>
          </cell>
          <cell r="N702">
            <v>2.02</v>
          </cell>
        </row>
        <row r="703">
          <cell r="B703" t="str">
            <v xml:space="preserve">   Vaughan</v>
          </cell>
          <cell r="I703">
            <v>2.73</v>
          </cell>
          <cell r="J703">
            <v>2.75</v>
          </cell>
          <cell r="K703">
            <v>3.35</v>
          </cell>
        </row>
        <row r="704">
          <cell r="B704" t="str">
            <v xml:space="preserve">   Guelph</v>
          </cell>
          <cell r="I704">
            <v>2.97</v>
          </cell>
          <cell r="J704">
            <v>3.07</v>
          </cell>
          <cell r="K704">
            <v>3.45</v>
          </cell>
          <cell r="L704">
            <v>3.08</v>
          </cell>
          <cell r="M704">
            <v>2.88</v>
          </cell>
          <cell r="N704">
            <v>2.38</v>
          </cell>
        </row>
        <row r="705">
          <cell r="B705" t="str">
            <v xml:space="preserve">   Barrie</v>
          </cell>
          <cell r="I705">
            <v>2.99</v>
          </cell>
          <cell r="J705">
            <v>3.09</v>
          </cell>
          <cell r="K705">
            <v>3.38</v>
          </cell>
          <cell r="L705">
            <v>2.81</v>
          </cell>
          <cell r="M705">
            <v>2.16</v>
          </cell>
          <cell r="N705">
            <v>1.66</v>
          </cell>
        </row>
        <row r="706">
          <cell r="B706" t="str">
            <v xml:space="preserve">   Newmarket</v>
          </cell>
          <cell r="I706">
            <v>2.5099999999999998</v>
          </cell>
          <cell r="J706">
            <v>2.6</v>
          </cell>
          <cell r="K706">
            <v>2.64</v>
          </cell>
          <cell r="L706">
            <v>2.6</v>
          </cell>
          <cell r="M706">
            <v>2.56</v>
          </cell>
          <cell r="N706">
            <v>2.42</v>
          </cell>
        </row>
        <row r="709">
          <cell r="B709" t="str">
            <v>MEA Interpretation</v>
          </cell>
        </row>
        <row r="710">
          <cell r="B710" t="str">
            <v xml:space="preserve">  -  This measure provides an indication of the utility's effectiveness in managing administration costs on a mW.h basis.</v>
          </cell>
        </row>
        <row r="711">
          <cell r="B711" t="str">
            <v xml:space="preserve">  -  It is influenced by  the degree to which a utility provides various customer services, the makeup of internal support functions and</v>
          </cell>
        </row>
        <row r="712">
          <cell r="B712" t="str">
            <v xml:space="preserve">      customer mix.   </v>
          </cell>
        </row>
        <row r="714">
          <cell r="B714" t="str">
            <v>EFFICIENCY RATIOS (continued)</v>
          </cell>
          <cell r="G714">
            <v>1996</v>
          </cell>
          <cell r="H714">
            <v>1995</v>
          </cell>
          <cell r="I714">
            <v>1994</v>
          </cell>
          <cell r="J714">
            <v>1993</v>
          </cell>
          <cell r="K714">
            <v>1992</v>
          </cell>
          <cell r="L714">
            <v>1991</v>
          </cell>
          <cell r="M714">
            <v>1990</v>
          </cell>
          <cell r="N714">
            <v>1989</v>
          </cell>
          <cell r="O714">
            <v>1988</v>
          </cell>
          <cell r="P714">
            <v>1987</v>
          </cell>
          <cell r="Q714">
            <v>1986</v>
          </cell>
        </row>
        <row r="716">
          <cell r="B716" t="str">
            <v>Ratio 19 - Customers Served per Employee</v>
          </cell>
        </row>
        <row r="718">
          <cell r="B718" t="str">
            <v>RHHEC Calculation</v>
          </cell>
        </row>
        <row r="719">
          <cell r="B719" t="str">
            <v xml:space="preserve">  Ca = Average # of Customers .. all classes</v>
          </cell>
          <cell r="H719">
            <v>29854</v>
          </cell>
          <cell r="I719">
            <v>28937</v>
          </cell>
          <cell r="J719">
            <v>27703</v>
          </cell>
          <cell r="K719">
            <v>26247</v>
          </cell>
          <cell r="L719">
            <v>24959</v>
          </cell>
          <cell r="M719">
            <v>23823</v>
          </cell>
          <cell r="N719">
            <v>22381</v>
          </cell>
          <cell r="O719">
            <v>20326</v>
          </cell>
          <cell r="P719">
            <v>17678</v>
          </cell>
          <cell r="Q719">
            <v>0</v>
          </cell>
        </row>
        <row r="720">
          <cell r="B720" t="str">
            <v xml:space="preserve">  E = Average # of Employees</v>
          </cell>
          <cell r="H720">
            <v>98</v>
          </cell>
          <cell r="I720">
            <v>99</v>
          </cell>
          <cell r="J720">
            <v>101</v>
          </cell>
          <cell r="K720">
            <v>102</v>
          </cell>
          <cell r="L720">
            <v>102</v>
          </cell>
          <cell r="M720">
            <v>97</v>
          </cell>
          <cell r="N720">
            <v>88</v>
          </cell>
          <cell r="O720">
            <v>81</v>
          </cell>
          <cell r="P720">
            <v>69</v>
          </cell>
          <cell r="Q720">
            <v>0</v>
          </cell>
        </row>
        <row r="721">
          <cell r="B721" t="str">
            <v xml:space="preserve">  RHHEC Statistic</v>
          </cell>
          <cell r="H721">
            <v>304.63265306122452</v>
          </cell>
          <cell r="I721">
            <v>292.29292929292927</v>
          </cell>
          <cell r="J721">
            <v>274.28712871287127</v>
          </cell>
          <cell r="K721">
            <v>257.3235294117647</v>
          </cell>
          <cell r="L721">
            <v>244.69607843137254</v>
          </cell>
          <cell r="M721">
            <v>245.5979381443299</v>
          </cell>
          <cell r="N721">
            <v>254.32954545454547</v>
          </cell>
          <cell r="O721">
            <v>250.93827160493828</v>
          </cell>
          <cell r="P721">
            <v>256.20289855072463</v>
          </cell>
          <cell r="Q721" t="e">
            <v>#DIV/0!</v>
          </cell>
        </row>
        <row r="724">
          <cell r="B724" t="str">
            <v>MEA Survey Results</v>
          </cell>
        </row>
        <row r="725">
          <cell r="B725" t="str">
            <v xml:space="preserve">   Average for all utilities</v>
          </cell>
          <cell r="I725">
            <v>389</v>
          </cell>
          <cell r="J725">
            <v>377</v>
          </cell>
          <cell r="K725">
            <v>368</v>
          </cell>
          <cell r="L725">
            <v>345</v>
          </cell>
          <cell r="M725">
            <v>341</v>
          </cell>
          <cell r="N725">
            <v>338</v>
          </cell>
        </row>
        <row r="726">
          <cell r="B726" t="str">
            <v xml:space="preserve">   Average for medium size utilities</v>
          </cell>
          <cell r="I726">
            <v>407</v>
          </cell>
          <cell r="J726">
            <v>386</v>
          </cell>
          <cell r="K726">
            <v>365</v>
          </cell>
          <cell r="L726">
            <v>351</v>
          </cell>
          <cell r="M726">
            <v>349</v>
          </cell>
          <cell r="N726">
            <v>347</v>
          </cell>
        </row>
        <row r="727">
          <cell r="B727" t="str">
            <v xml:space="preserve">   Brampton</v>
          </cell>
          <cell r="I727">
            <v>314</v>
          </cell>
          <cell r="J727">
            <v>291</v>
          </cell>
          <cell r="K727">
            <v>277</v>
          </cell>
          <cell r="L727">
            <v>274</v>
          </cell>
          <cell r="M727">
            <v>286</v>
          </cell>
          <cell r="N727">
            <v>295</v>
          </cell>
        </row>
        <row r="728">
          <cell r="B728" t="str">
            <v xml:space="preserve">   Markham</v>
          </cell>
          <cell r="I728">
            <v>363</v>
          </cell>
          <cell r="J728">
            <v>399</v>
          </cell>
          <cell r="K728">
            <v>336</v>
          </cell>
          <cell r="L728">
            <v>320</v>
          </cell>
          <cell r="M728">
            <v>321</v>
          </cell>
          <cell r="N728">
            <v>307</v>
          </cell>
        </row>
        <row r="729">
          <cell r="B729" t="str">
            <v xml:space="preserve">   Vaughan</v>
          </cell>
          <cell r="I729">
            <v>281</v>
          </cell>
          <cell r="J729">
            <v>244</v>
          </cell>
          <cell r="K729">
            <v>230</v>
          </cell>
        </row>
        <row r="730">
          <cell r="B730" t="str">
            <v xml:space="preserve">   Guelph</v>
          </cell>
          <cell r="I730">
            <v>314</v>
          </cell>
          <cell r="J730">
            <v>305</v>
          </cell>
          <cell r="K730">
            <v>310</v>
          </cell>
          <cell r="L730">
            <v>305</v>
          </cell>
          <cell r="M730">
            <v>305</v>
          </cell>
          <cell r="N730">
            <v>321</v>
          </cell>
        </row>
        <row r="731">
          <cell r="B731" t="str">
            <v xml:space="preserve">   Barrie</v>
          </cell>
          <cell r="I731">
            <v>411</v>
          </cell>
          <cell r="J731">
            <v>377</v>
          </cell>
          <cell r="K731">
            <v>339</v>
          </cell>
          <cell r="L731">
            <v>324</v>
          </cell>
          <cell r="M731">
            <v>314</v>
          </cell>
          <cell r="N731">
            <v>318</v>
          </cell>
        </row>
        <row r="732">
          <cell r="B732" t="str">
            <v xml:space="preserve">   Newmarket</v>
          </cell>
          <cell r="I732">
            <v>511</v>
          </cell>
          <cell r="J732">
            <v>483</v>
          </cell>
          <cell r="K732">
            <v>468</v>
          </cell>
          <cell r="L732">
            <v>446</v>
          </cell>
          <cell r="M732">
            <v>436</v>
          </cell>
          <cell r="N732">
            <v>403</v>
          </cell>
        </row>
        <row r="735">
          <cell r="B735" t="str">
            <v>MEA Interpretation</v>
          </cell>
        </row>
        <row r="736">
          <cell r="B736" t="str">
            <v xml:space="preserve">  -  This ratio measures the average number of customers that are served by a utility employee.</v>
          </cell>
        </row>
        <row r="737">
          <cell r="B737" t="str">
            <v xml:space="preserve">  -  The ratio will be influenced by the number of bulk metered customers and by the amount of contract labour used by the utility.</v>
          </cell>
        </row>
        <row r="739">
          <cell r="B739" t="str">
            <v>EFFICIENCY RATIOS (continued)</v>
          </cell>
          <cell r="G739">
            <v>1996</v>
          </cell>
          <cell r="H739">
            <v>1995</v>
          </cell>
          <cell r="I739">
            <v>1994</v>
          </cell>
          <cell r="J739">
            <v>1993</v>
          </cell>
          <cell r="K739">
            <v>1992</v>
          </cell>
          <cell r="L739">
            <v>1991</v>
          </cell>
          <cell r="M739">
            <v>1990</v>
          </cell>
          <cell r="N739">
            <v>1989</v>
          </cell>
          <cell r="O739">
            <v>1988</v>
          </cell>
          <cell r="P739">
            <v>1987</v>
          </cell>
          <cell r="Q739">
            <v>1986</v>
          </cell>
        </row>
        <row r="741">
          <cell r="B741" t="str">
            <v>Ratio 33 - System Losses</v>
          </cell>
        </row>
        <row r="743">
          <cell r="B743" t="str">
            <v>RHHEC Calculation</v>
          </cell>
        </row>
        <row r="744">
          <cell r="B744" t="str">
            <v xml:space="preserve">  K = Total kW.h purchased</v>
          </cell>
          <cell r="H744">
            <v>803556000</v>
          </cell>
          <cell r="I744">
            <v>765286000</v>
          </cell>
          <cell r="J744">
            <v>733898000</v>
          </cell>
          <cell r="K744">
            <v>707035000</v>
          </cell>
          <cell r="L744">
            <v>710862000</v>
          </cell>
          <cell r="M744">
            <v>659694000</v>
          </cell>
          <cell r="N744">
            <v>631124000</v>
          </cell>
          <cell r="O744">
            <v>545607000</v>
          </cell>
          <cell r="P744">
            <v>462073000</v>
          </cell>
        </row>
        <row r="745">
          <cell r="B745" t="str">
            <v xml:space="preserve">  E = MW.h sold</v>
          </cell>
          <cell r="H745">
            <v>778835000</v>
          </cell>
          <cell r="I745">
            <v>742241000</v>
          </cell>
          <cell r="J745">
            <v>717716000</v>
          </cell>
          <cell r="K745">
            <v>679191000</v>
          </cell>
          <cell r="L745">
            <v>691595000</v>
          </cell>
          <cell r="M745">
            <v>639030000</v>
          </cell>
          <cell r="N745">
            <v>601943000</v>
          </cell>
          <cell r="O745">
            <v>527627000</v>
          </cell>
          <cell r="P745">
            <v>428598000</v>
          </cell>
        </row>
        <row r="746">
          <cell r="B746" t="str">
            <v xml:space="preserve">  L = Line losses</v>
          </cell>
          <cell r="H746">
            <v>24721000</v>
          </cell>
          <cell r="I746">
            <v>23045000</v>
          </cell>
          <cell r="J746">
            <v>16182000</v>
          </cell>
          <cell r="K746">
            <v>27844000</v>
          </cell>
          <cell r="L746">
            <v>19267000</v>
          </cell>
          <cell r="M746">
            <v>20664000</v>
          </cell>
          <cell r="N746">
            <v>29181000</v>
          </cell>
          <cell r="O746">
            <v>17980000</v>
          </cell>
          <cell r="P746">
            <v>33475000</v>
          </cell>
        </row>
        <row r="747">
          <cell r="B747" t="str">
            <v xml:space="preserve">  RHHEC Statistic</v>
          </cell>
          <cell r="H747">
            <v>3.0764501789545449</v>
          </cell>
          <cell r="I747">
            <v>3.0112925102510673</v>
          </cell>
          <cell r="J747">
            <v>2.2049385609444414</v>
          </cell>
          <cell r="K747">
            <v>3.9381360187260839</v>
          </cell>
          <cell r="L747">
            <v>2.7103713519642412</v>
          </cell>
          <cell r="M747">
            <v>3.1323613675431403</v>
          </cell>
          <cell r="N747">
            <v>4.6236555732312468</v>
          </cell>
          <cell r="O747">
            <v>3.2954122656050941</v>
          </cell>
          <cell r="P747">
            <v>7.244526297792774</v>
          </cell>
        </row>
        <row r="750">
          <cell r="B750" t="str">
            <v>MEA Survey Results</v>
          </cell>
        </row>
        <row r="751">
          <cell r="B751" t="str">
            <v xml:space="preserve">   Average for all utilities</v>
          </cell>
          <cell r="I751">
            <v>3.9</v>
          </cell>
          <cell r="J751">
            <v>3.8</v>
          </cell>
          <cell r="K751">
            <v>3.9</v>
          </cell>
          <cell r="L751">
            <v>3.8</v>
          </cell>
          <cell r="M751">
            <v>3.6</v>
          </cell>
          <cell r="N751">
            <v>4.5</v>
          </cell>
        </row>
        <row r="752">
          <cell r="B752" t="str">
            <v xml:space="preserve">   Average for medium size utilities</v>
          </cell>
          <cell r="I752">
            <v>3.7</v>
          </cell>
          <cell r="J752">
            <v>3.6</v>
          </cell>
          <cell r="K752">
            <v>4</v>
          </cell>
          <cell r="L752">
            <v>4.0999999999999996</v>
          </cell>
          <cell r="M752">
            <v>3.6</v>
          </cell>
          <cell r="N752">
            <v>4.5</v>
          </cell>
        </row>
        <row r="753">
          <cell r="B753" t="str">
            <v xml:space="preserve">   Brampton</v>
          </cell>
          <cell r="I753">
            <v>2.9</v>
          </cell>
          <cell r="J753">
            <v>3.9</v>
          </cell>
          <cell r="K753">
            <v>4.7</v>
          </cell>
          <cell r="L753">
            <v>1.3</v>
          </cell>
          <cell r="M753">
            <v>0.9</v>
          </cell>
          <cell r="N753">
            <v>3.4</v>
          </cell>
        </row>
        <row r="754">
          <cell r="B754" t="str">
            <v xml:space="preserve">   Markham</v>
          </cell>
          <cell r="I754">
            <v>1.9</v>
          </cell>
          <cell r="J754">
            <v>2.9</v>
          </cell>
          <cell r="K754">
            <v>2.2999999999999998</v>
          </cell>
          <cell r="L754">
            <v>2.2999999999999998</v>
          </cell>
          <cell r="M754">
            <v>2.2999999999999998</v>
          </cell>
          <cell r="N754">
            <v>2.4</v>
          </cell>
        </row>
        <row r="755">
          <cell r="B755" t="str">
            <v xml:space="preserve">   Vaughan</v>
          </cell>
          <cell r="I755">
            <v>2.9</v>
          </cell>
          <cell r="J755">
            <v>5.7</v>
          </cell>
          <cell r="K755">
            <v>1</v>
          </cell>
        </row>
        <row r="756">
          <cell r="B756" t="str">
            <v xml:space="preserve">   Guelph</v>
          </cell>
          <cell r="I756">
            <v>3.1</v>
          </cell>
          <cell r="J756">
            <v>2.8</v>
          </cell>
          <cell r="K756">
            <v>3.3</v>
          </cell>
          <cell r="L756">
            <v>3.4</v>
          </cell>
          <cell r="M756">
            <v>3.1</v>
          </cell>
          <cell r="N756">
            <v>4.7</v>
          </cell>
        </row>
        <row r="757">
          <cell r="B757" t="str">
            <v xml:space="preserve">   Barrie</v>
          </cell>
          <cell r="I757">
            <v>2.8</v>
          </cell>
          <cell r="J757">
            <v>3.2</v>
          </cell>
          <cell r="K757">
            <v>2.9</v>
          </cell>
          <cell r="L757">
            <v>3.5</v>
          </cell>
          <cell r="M757">
            <v>2.9</v>
          </cell>
          <cell r="N757">
            <v>3.3</v>
          </cell>
        </row>
        <row r="758">
          <cell r="B758" t="str">
            <v xml:space="preserve">   Newmarket</v>
          </cell>
          <cell r="I758">
            <v>3.4</v>
          </cell>
          <cell r="J758">
            <v>3</v>
          </cell>
          <cell r="K758">
            <v>4</v>
          </cell>
          <cell r="L758">
            <v>5.3</v>
          </cell>
          <cell r="M758">
            <v>3.1</v>
          </cell>
          <cell r="N758">
            <v>3.9</v>
          </cell>
        </row>
        <row r="761">
          <cell r="B761" t="str">
            <v>MEA Interpretation</v>
          </cell>
        </row>
        <row r="762">
          <cell r="B762" t="str">
            <v xml:space="preserve">  -  This measure provides an indication of the efficiency of the distribution system and shows the percentage of kW.h's consumed</v>
          </cell>
        </row>
        <row r="763">
          <cell r="B763" t="str">
            <v xml:space="preserve">     by the utility that were not ultimately billed to customers.      Losses can be due to line or transformation losses, errors in billing estimates,</v>
          </cell>
        </row>
        <row r="764">
          <cell r="B764" t="str">
            <v xml:space="preserve">     or theft of power.</v>
          </cell>
        </row>
        <row r="766">
          <cell r="B766" t="str">
            <v>RELIABILITY RATIOS</v>
          </cell>
          <cell r="G766">
            <v>1996</v>
          </cell>
          <cell r="H766">
            <v>1995</v>
          </cell>
          <cell r="I766">
            <v>1994</v>
          </cell>
          <cell r="J766">
            <v>1993</v>
          </cell>
          <cell r="K766">
            <v>1992</v>
          </cell>
          <cell r="L766">
            <v>1991</v>
          </cell>
          <cell r="M766">
            <v>1990</v>
          </cell>
          <cell r="N766">
            <v>1989</v>
          </cell>
          <cell r="O766">
            <v>1988</v>
          </cell>
          <cell r="P766">
            <v>1987</v>
          </cell>
          <cell r="Q766">
            <v>1986</v>
          </cell>
        </row>
        <row r="768">
          <cell r="B768" t="str">
            <v>Ratio 20 - System Avg Interruption Duration Index [SAIDI]</v>
          </cell>
        </row>
        <row r="770">
          <cell r="B770" t="str">
            <v>RHHEC Calculation</v>
          </cell>
        </row>
        <row r="771">
          <cell r="B771" t="str">
            <v xml:space="preserve">  H = Total customer hours of interruptions</v>
          </cell>
          <cell r="H771">
            <v>44159</v>
          </cell>
          <cell r="I771">
            <v>27347</v>
          </cell>
          <cell r="J771">
            <v>26976</v>
          </cell>
          <cell r="K771">
            <v>31979</v>
          </cell>
        </row>
        <row r="772">
          <cell r="B772" t="str">
            <v xml:space="preserve">  Ca = Average # of Customers .. all classes</v>
          </cell>
          <cell r="H772">
            <v>29854</v>
          </cell>
          <cell r="I772">
            <v>28937</v>
          </cell>
          <cell r="J772">
            <v>27703</v>
          </cell>
          <cell r="K772">
            <v>26247</v>
          </cell>
        </row>
        <row r="773">
          <cell r="B773" t="str">
            <v xml:space="preserve">  RHHEC Statistic</v>
          </cell>
          <cell r="H773">
            <v>1.4791652709854626</v>
          </cell>
          <cell r="I773">
            <v>0.94505304627293774</v>
          </cell>
          <cell r="J773">
            <v>0.97375735479911918</v>
          </cell>
          <cell r="K773">
            <v>1.218386863260563</v>
          </cell>
        </row>
        <row r="776">
          <cell r="B776" t="str">
            <v>MEA Survey Results</v>
          </cell>
        </row>
        <row r="777">
          <cell r="B777" t="str">
            <v xml:space="preserve">   Average for all utilities</v>
          </cell>
          <cell r="I777">
            <v>1.22</v>
          </cell>
          <cell r="J777">
            <v>1.1000000000000001</v>
          </cell>
          <cell r="K777">
            <v>1.28</v>
          </cell>
          <cell r="L777">
            <v>1.0900000000000001</v>
          </cell>
          <cell r="M777">
            <v>1.6</v>
          </cell>
          <cell r="N777">
            <v>1.59</v>
          </cell>
        </row>
        <row r="778">
          <cell r="B778" t="str">
            <v xml:space="preserve">   Average for medium size utilities</v>
          </cell>
          <cell r="I778">
            <v>1.2</v>
          </cell>
          <cell r="J778">
            <v>1.19</v>
          </cell>
          <cell r="K778">
            <v>1.1599999999999999</v>
          </cell>
          <cell r="L778">
            <v>1.1299999999999999</v>
          </cell>
          <cell r="M778">
            <v>2.4300000000000002</v>
          </cell>
          <cell r="N778">
            <v>2.2999999999999998</v>
          </cell>
        </row>
        <row r="779">
          <cell r="B779" t="str">
            <v xml:space="preserve">   Brampton</v>
          </cell>
          <cell r="I779">
            <v>1.27</v>
          </cell>
          <cell r="J779">
            <v>1.1100000000000001</v>
          </cell>
          <cell r="K779">
            <v>1.71</v>
          </cell>
          <cell r="L779">
            <v>2.15</v>
          </cell>
          <cell r="M779">
            <v>1.36</v>
          </cell>
          <cell r="N779">
            <v>2.0099999999999998</v>
          </cell>
        </row>
        <row r="780">
          <cell r="B780" t="str">
            <v xml:space="preserve">   Markham</v>
          </cell>
          <cell r="I780">
            <v>0.71</v>
          </cell>
          <cell r="J780">
            <v>0.84</v>
          </cell>
          <cell r="K780">
            <v>1.58</v>
          </cell>
          <cell r="L780">
            <v>1.33</v>
          </cell>
          <cell r="M780">
            <v>0.9</v>
          </cell>
          <cell r="N780">
            <v>1.83</v>
          </cell>
        </row>
        <row r="781">
          <cell r="B781" t="str">
            <v xml:space="preserve">   Vaughan</v>
          </cell>
          <cell r="I781">
            <v>7.35</v>
          </cell>
          <cell r="J781">
            <v>3.63</v>
          </cell>
        </row>
        <row r="782">
          <cell r="B782" t="str">
            <v xml:space="preserve">   Guelph</v>
          </cell>
          <cell r="I782">
            <v>0.57999999999999996</v>
          </cell>
          <cell r="J782">
            <v>1.1599999999999999</v>
          </cell>
          <cell r="K782">
            <v>3.74</v>
          </cell>
          <cell r="L782">
            <v>0.68</v>
          </cell>
          <cell r="M782">
            <v>0.7</v>
          </cell>
          <cell r="N782">
            <v>0.98</v>
          </cell>
        </row>
        <row r="783">
          <cell r="B783" t="str">
            <v xml:space="preserve">   Barrie</v>
          </cell>
          <cell r="I783">
            <v>0.44</v>
          </cell>
          <cell r="J783">
            <v>0.93</v>
          </cell>
          <cell r="K783">
            <v>0.63</v>
          </cell>
          <cell r="L783">
            <v>0.94</v>
          </cell>
          <cell r="M783">
            <v>0.6</v>
          </cell>
          <cell r="N783">
            <v>1.77</v>
          </cell>
        </row>
        <row r="784">
          <cell r="B784" t="str">
            <v xml:space="preserve">   Newmarket</v>
          </cell>
          <cell r="I784">
            <v>0.01</v>
          </cell>
          <cell r="J784">
            <v>1.37</v>
          </cell>
          <cell r="K784">
            <v>0.01</v>
          </cell>
        </row>
        <row r="787">
          <cell r="B787" t="str">
            <v>MEA Interpretation</v>
          </cell>
        </row>
        <row r="788">
          <cell r="B788" t="str">
            <v xml:space="preserve">  -  This is oneindicator of the reliability of the distribution system and the speed of response to interruptions.    It is one of the four</v>
          </cell>
        </row>
        <row r="789">
          <cell r="B789" t="str">
            <v xml:space="preserve">     standard indicators used by the Canadian Electrical Association.</v>
          </cell>
        </row>
        <row r="790">
          <cell r="B790" t="str">
            <v xml:space="preserve">  -  This is an overall ratio influenced by:   customer density, the age and condition of the distribution system, susceptibility to lightning</v>
          </cell>
        </row>
        <row r="791">
          <cell r="B791" t="str">
            <v xml:space="preserve">     and other weather related problems, tree trimming practices etc.    It is also influenced by the speed of response crews and the</v>
          </cell>
        </row>
        <row r="792">
          <cell r="B792" t="str">
            <v xml:space="preserve">     scope of SCADA systems.   </v>
          </cell>
        </row>
        <row r="794">
          <cell r="B794" t="str">
            <v>RELIABILITY RATIOS (continued)</v>
          </cell>
          <cell r="G794">
            <v>1996</v>
          </cell>
          <cell r="H794">
            <v>1995</v>
          </cell>
          <cell r="I794">
            <v>1994</v>
          </cell>
          <cell r="J794">
            <v>1993</v>
          </cell>
          <cell r="K794">
            <v>1992</v>
          </cell>
          <cell r="L794">
            <v>1991</v>
          </cell>
          <cell r="M794">
            <v>1990</v>
          </cell>
          <cell r="N794">
            <v>1989</v>
          </cell>
          <cell r="O794">
            <v>1988</v>
          </cell>
          <cell r="P794">
            <v>1987</v>
          </cell>
          <cell r="Q794">
            <v>1986</v>
          </cell>
        </row>
        <row r="796">
          <cell r="B796" t="str">
            <v>Ratio 35 - System Avg Interruption Duration Index [SAIDI - OH] Loss of supply from OH</v>
          </cell>
        </row>
        <row r="798">
          <cell r="B798" t="str">
            <v>RHHEC Calculation</v>
          </cell>
        </row>
        <row r="799">
          <cell r="B799" t="str">
            <v xml:space="preserve">  H = Total customer hours of interruptions Ontario Hydro</v>
          </cell>
          <cell r="H799">
            <v>0</v>
          </cell>
        </row>
        <row r="800">
          <cell r="B800" t="str">
            <v xml:space="preserve">  Ca = Average # of Customers .. all classes</v>
          </cell>
          <cell r="H800">
            <v>29854</v>
          </cell>
        </row>
        <row r="801">
          <cell r="B801" t="str">
            <v xml:space="preserve">  RHHEC Statistic</v>
          </cell>
          <cell r="H801">
            <v>0</v>
          </cell>
        </row>
        <row r="804">
          <cell r="B804" t="str">
            <v>MEA Survey Results</v>
          </cell>
        </row>
        <row r="805">
          <cell r="B805" t="str">
            <v xml:space="preserve">   Average for all utilities</v>
          </cell>
        </row>
        <row r="806">
          <cell r="B806" t="str">
            <v xml:space="preserve">   Average for medium size utilities</v>
          </cell>
        </row>
        <row r="807">
          <cell r="B807" t="str">
            <v xml:space="preserve">   Brampton</v>
          </cell>
        </row>
        <row r="808">
          <cell r="B808" t="str">
            <v xml:space="preserve">   Markham</v>
          </cell>
        </row>
        <row r="809">
          <cell r="B809" t="str">
            <v xml:space="preserve">   Vaughan</v>
          </cell>
        </row>
        <row r="810">
          <cell r="B810" t="str">
            <v xml:space="preserve">   Guelph</v>
          </cell>
        </row>
        <row r="811">
          <cell r="B811" t="str">
            <v xml:space="preserve">   Barrie</v>
          </cell>
        </row>
        <row r="812">
          <cell r="B812" t="str">
            <v xml:space="preserve">   Newmarket</v>
          </cell>
        </row>
        <row r="815">
          <cell r="B815" t="str">
            <v>MEA Interpretation</v>
          </cell>
        </row>
        <row r="822">
          <cell r="B822" t="str">
            <v>RELIABILITY RATIOS (continued)</v>
          </cell>
          <cell r="G822">
            <v>1996</v>
          </cell>
          <cell r="H822">
            <v>1995</v>
          </cell>
          <cell r="I822">
            <v>1994</v>
          </cell>
          <cell r="J822">
            <v>1993</v>
          </cell>
          <cell r="K822">
            <v>1992</v>
          </cell>
          <cell r="L822">
            <v>1991</v>
          </cell>
          <cell r="M822">
            <v>1990</v>
          </cell>
          <cell r="N822">
            <v>1989</v>
          </cell>
          <cell r="O822">
            <v>1988</v>
          </cell>
          <cell r="P822">
            <v>1987</v>
          </cell>
          <cell r="Q822">
            <v>1986</v>
          </cell>
        </row>
        <row r="824">
          <cell r="B824" t="str">
            <v>Ratio 21 - Customer Avg Interruption Duration Index [CAIDI]</v>
          </cell>
        </row>
        <row r="826">
          <cell r="B826" t="str">
            <v>RHHEC Calculation</v>
          </cell>
        </row>
        <row r="827">
          <cell r="B827" t="str">
            <v xml:space="preserve">  H = Total customer hours of interruptions</v>
          </cell>
          <cell r="H827">
            <v>44159</v>
          </cell>
          <cell r="I827">
            <v>27347</v>
          </cell>
          <cell r="J827">
            <v>26976</v>
          </cell>
          <cell r="K827">
            <v>31979</v>
          </cell>
        </row>
        <row r="828">
          <cell r="B828" t="str">
            <v xml:space="preserve">  I = Total Customer Interuptions</v>
          </cell>
          <cell r="H828">
            <v>118686</v>
          </cell>
          <cell r="I828">
            <v>78009</v>
          </cell>
          <cell r="J828">
            <v>100384</v>
          </cell>
          <cell r="K828">
            <v>132074</v>
          </cell>
        </row>
        <row r="829">
          <cell r="B829" t="str">
            <v xml:space="preserve">  RHHEC Statistic</v>
          </cell>
          <cell r="H829">
            <v>0.37206578703469662</v>
          </cell>
          <cell r="I829">
            <v>0.35056211462779935</v>
          </cell>
          <cell r="J829">
            <v>0.26872808415683774</v>
          </cell>
          <cell r="K829">
            <v>0.24212941229916563</v>
          </cell>
        </row>
        <row r="832">
          <cell r="B832" t="str">
            <v>MEA Survey Results</v>
          </cell>
        </row>
        <row r="833">
          <cell r="B833" t="str">
            <v xml:space="preserve">   Average for all utilities</v>
          </cell>
          <cell r="I833">
            <v>0.97</v>
          </cell>
          <cell r="J833">
            <v>0.97</v>
          </cell>
          <cell r="K833">
            <v>1</v>
          </cell>
          <cell r="L833">
            <v>0.75</v>
          </cell>
          <cell r="M833">
            <v>0.88</v>
          </cell>
          <cell r="N833">
            <v>0.93</v>
          </cell>
        </row>
        <row r="834">
          <cell r="B834" t="str">
            <v xml:space="preserve">   Average for medium size utilities</v>
          </cell>
          <cell r="I834">
            <v>1.03</v>
          </cell>
          <cell r="J834">
            <v>1.04</v>
          </cell>
          <cell r="K834">
            <v>1.32</v>
          </cell>
          <cell r="L834">
            <v>0.75</v>
          </cell>
          <cell r="M834">
            <v>1.02</v>
          </cell>
          <cell r="N834">
            <v>1.03</v>
          </cell>
        </row>
        <row r="835">
          <cell r="B835" t="str">
            <v xml:space="preserve">   Brampton</v>
          </cell>
          <cell r="I835">
            <v>0.49</v>
          </cell>
          <cell r="J835">
            <v>0.5</v>
          </cell>
          <cell r="K835">
            <v>0.42</v>
          </cell>
          <cell r="L835">
            <v>0.61</v>
          </cell>
          <cell r="M835">
            <v>0.76</v>
          </cell>
          <cell r="N835">
            <v>0.69</v>
          </cell>
        </row>
        <row r="836">
          <cell r="B836" t="str">
            <v xml:space="preserve">   Markham</v>
          </cell>
          <cell r="I836">
            <v>0.37</v>
          </cell>
          <cell r="J836">
            <v>0.39</v>
          </cell>
          <cell r="K836">
            <v>0.48</v>
          </cell>
          <cell r="L836">
            <v>0.35</v>
          </cell>
          <cell r="M836">
            <v>0.28000000000000003</v>
          </cell>
          <cell r="N836">
            <v>0.45</v>
          </cell>
        </row>
        <row r="837">
          <cell r="B837" t="str">
            <v xml:space="preserve">   Vaughan</v>
          </cell>
          <cell r="I837">
            <v>1.93</v>
          </cell>
          <cell r="J837">
            <v>1.1499999999999999</v>
          </cell>
        </row>
        <row r="838">
          <cell r="B838" t="str">
            <v xml:space="preserve">   Guelph</v>
          </cell>
          <cell r="I838">
            <v>0.54</v>
          </cell>
          <cell r="J838">
            <v>0.68</v>
          </cell>
          <cell r="K838">
            <v>1.62</v>
          </cell>
          <cell r="L838">
            <v>0.5</v>
          </cell>
          <cell r="M838">
            <v>0.68</v>
          </cell>
          <cell r="N838">
            <v>0.83</v>
          </cell>
        </row>
        <row r="839">
          <cell r="B839" t="str">
            <v xml:space="preserve">   Barrie</v>
          </cell>
          <cell r="I839">
            <v>0.48</v>
          </cell>
          <cell r="J839">
            <v>1.17</v>
          </cell>
          <cell r="K839">
            <v>1.01</v>
          </cell>
          <cell r="L839">
            <v>1.4</v>
          </cell>
          <cell r="M839">
            <v>0.64</v>
          </cell>
          <cell r="N839">
            <v>1.39</v>
          </cell>
        </row>
        <row r="840">
          <cell r="B840" t="str">
            <v xml:space="preserve">   Newmarket</v>
          </cell>
          <cell r="I840">
            <v>2.1</v>
          </cell>
          <cell r="J840">
            <v>0.67</v>
          </cell>
          <cell r="K840">
            <v>1.39</v>
          </cell>
        </row>
        <row r="843">
          <cell r="B843" t="str">
            <v>MEA Interpretation</v>
          </cell>
        </row>
        <row r="844">
          <cell r="B844" t="str">
            <v xml:space="preserve">  -  This is oneindicator of the reliability of the distribution system and the speed of response to interruptions.    It is one of the four</v>
          </cell>
        </row>
        <row r="845">
          <cell r="B845" t="str">
            <v xml:space="preserve">     standard indicators used by the Canadian Electrical Association.</v>
          </cell>
        </row>
        <row r="846">
          <cell r="B846" t="str">
            <v xml:space="preserve">  -  This is an overall ratio influenced by:   customer density, the age and condition of the distribution system, susceptibility to lightning</v>
          </cell>
        </row>
        <row r="847">
          <cell r="B847" t="str">
            <v xml:space="preserve">     and other weather related problems, tree trimming practices etc.    It is also influenced by the speed of response crews and the</v>
          </cell>
        </row>
        <row r="848">
          <cell r="B848" t="str">
            <v xml:space="preserve">     scope of SCADA systems.   </v>
          </cell>
        </row>
        <row r="850">
          <cell r="B850" t="str">
            <v>RELIABILITY RATIOS (continued)</v>
          </cell>
          <cell r="G850">
            <v>1996</v>
          </cell>
          <cell r="H850">
            <v>1995</v>
          </cell>
          <cell r="I850">
            <v>1994</v>
          </cell>
          <cell r="J850">
            <v>1993</v>
          </cell>
          <cell r="K850">
            <v>1992</v>
          </cell>
          <cell r="L850">
            <v>1991</v>
          </cell>
          <cell r="M850">
            <v>1990</v>
          </cell>
          <cell r="N850">
            <v>1989</v>
          </cell>
          <cell r="O850">
            <v>1988</v>
          </cell>
          <cell r="P850">
            <v>1987</v>
          </cell>
          <cell r="Q850">
            <v>1986</v>
          </cell>
        </row>
        <row r="852">
          <cell r="B852" t="str">
            <v>Ratio 36 - Customer Avg Interruption Duration Index [CAIDI - OH] Loss of supply from OH</v>
          </cell>
        </row>
        <row r="854">
          <cell r="B854" t="str">
            <v>RHHEC Calculation</v>
          </cell>
        </row>
        <row r="855">
          <cell r="B855" t="str">
            <v xml:space="preserve">  H = Total customer hours of interruptions re loss of supply from OH</v>
          </cell>
          <cell r="H855">
            <v>0</v>
          </cell>
          <cell r="I855">
            <v>0</v>
          </cell>
          <cell r="J855">
            <v>0</v>
          </cell>
          <cell r="K855">
            <v>0</v>
          </cell>
        </row>
        <row r="856">
          <cell r="B856" t="str">
            <v xml:space="preserve">  I = Total Customer Interuptions</v>
          </cell>
          <cell r="H856">
            <v>118686</v>
          </cell>
        </row>
        <row r="857">
          <cell r="B857" t="str">
            <v xml:space="preserve">  RHHEC Statistic</v>
          </cell>
          <cell r="H857">
            <v>0</v>
          </cell>
        </row>
        <row r="860">
          <cell r="B860" t="str">
            <v>MEA Survey Results</v>
          </cell>
        </row>
        <row r="861">
          <cell r="B861" t="str">
            <v xml:space="preserve">   Average for all utilities</v>
          </cell>
        </row>
        <row r="862">
          <cell r="B862" t="str">
            <v xml:space="preserve">   Average for medium size utilities</v>
          </cell>
        </row>
        <row r="863">
          <cell r="B863" t="str">
            <v xml:space="preserve">   Brampton</v>
          </cell>
        </row>
        <row r="864">
          <cell r="B864" t="str">
            <v xml:space="preserve">   Markham</v>
          </cell>
        </row>
        <row r="865">
          <cell r="B865" t="str">
            <v xml:space="preserve">   Vaughan</v>
          </cell>
        </row>
        <row r="866">
          <cell r="B866" t="str">
            <v xml:space="preserve">   Guelph</v>
          </cell>
        </row>
        <row r="867">
          <cell r="B867" t="str">
            <v xml:space="preserve">   Barrie</v>
          </cell>
        </row>
        <row r="868">
          <cell r="B868" t="str">
            <v xml:space="preserve">   Newmarket</v>
          </cell>
        </row>
        <row r="871">
          <cell r="B871" t="str">
            <v>MEA Interpretation</v>
          </cell>
        </row>
        <row r="878">
          <cell r="B878" t="str">
            <v>RELIABILITY RATIOS (continued)</v>
          </cell>
          <cell r="G878">
            <v>1996</v>
          </cell>
          <cell r="H878">
            <v>1995</v>
          </cell>
          <cell r="I878">
            <v>1994</v>
          </cell>
          <cell r="J878">
            <v>1993</v>
          </cell>
          <cell r="K878">
            <v>1992</v>
          </cell>
          <cell r="L878">
            <v>1991</v>
          </cell>
          <cell r="M878">
            <v>1990</v>
          </cell>
          <cell r="N878">
            <v>1989</v>
          </cell>
          <cell r="O878">
            <v>1988</v>
          </cell>
          <cell r="P878">
            <v>1987</v>
          </cell>
          <cell r="Q878">
            <v>1986</v>
          </cell>
        </row>
        <row r="880">
          <cell r="B880" t="str">
            <v>Ratio 22 - System Avg Interruption Frequency Index [SAIFI]</v>
          </cell>
        </row>
        <row r="882">
          <cell r="B882" t="str">
            <v>RHHEC Calculation</v>
          </cell>
        </row>
        <row r="883">
          <cell r="B883" t="str">
            <v xml:space="preserve">  I = Total Customer Interuptions</v>
          </cell>
          <cell r="H883">
            <v>118686</v>
          </cell>
          <cell r="I883">
            <v>78009</v>
          </cell>
          <cell r="J883">
            <v>100384</v>
          </cell>
          <cell r="K883">
            <v>132074</v>
          </cell>
        </row>
        <row r="884">
          <cell r="B884" t="str">
            <v xml:space="preserve">  Ca = Average # of Customers .. all classes</v>
          </cell>
          <cell r="H884">
            <v>29854</v>
          </cell>
          <cell r="I884">
            <v>28937</v>
          </cell>
          <cell r="J884">
            <v>27703</v>
          </cell>
          <cell r="K884">
            <v>26247</v>
          </cell>
        </row>
        <row r="885">
          <cell r="B885" t="str">
            <v xml:space="preserve">  RHHEC Statistic</v>
          </cell>
          <cell r="H885">
            <v>3.9755476653044819</v>
          </cell>
          <cell r="I885">
            <v>2.6958219580467913</v>
          </cell>
          <cell r="J885">
            <v>3.6235786737898423</v>
          </cell>
          <cell r="K885">
            <v>5.0319655579685296</v>
          </cell>
        </row>
        <row r="888">
          <cell r="B888" t="str">
            <v>MEA Survey Results</v>
          </cell>
        </row>
        <row r="889">
          <cell r="B889" t="str">
            <v xml:space="preserve">   Average for all utilities</v>
          </cell>
          <cell r="I889">
            <v>1.58</v>
          </cell>
          <cell r="J889">
            <v>1.5</v>
          </cell>
          <cell r="K889">
            <v>1.82</v>
          </cell>
          <cell r="L889">
            <v>1.75</v>
          </cell>
          <cell r="M889">
            <v>1.83</v>
          </cell>
          <cell r="N889">
            <v>1.74</v>
          </cell>
        </row>
        <row r="890">
          <cell r="B890" t="str">
            <v xml:space="preserve">   Average for medium size utilities</v>
          </cell>
          <cell r="I890">
            <v>1.48</v>
          </cell>
          <cell r="J890">
            <v>1.56</v>
          </cell>
          <cell r="K890">
            <v>1.25</v>
          </cell>
          <cell r="L890">
            <v>1.61</v>
          </cell>
          <cell r="M890">
            <v>2.5299999999999998</v>
          </cell>
          <cell r="N890">
            <v>1.85</v>
          </cell>
        </row>
        <row r="891">
          <cell r="B891" t="str">
            <v xml:space="preserve">   Brampton</v>
          </cell>
          <cell r="I891">
            <v>2.56</v>
          </cell>
          <cell r="J891">
            <v>2.2200000000000002</v>
          </cell>
          <cell r="K891">
            <v>4.0599999999999996</v>
          </cell>
          <cell r="L891">
            <v>3.54</v>
          </cell>
          <cell r="M891">
            <v>1.81</v>
          </cell>
          <cell r="N891">
            <v>2.88</v>
          </cell>
        </row>
        <row r="892">
          <cell r="B892" t="str">
            <v xml:space="preserve">   Markham</v>
          </cell>
          <cell r="I892">
            <v>1.93</v>
          </cell>
          <cell r="J892">
            <v>2.14</v>
          </cell>
          <cell r="K892">
            <v>3.3</v>
          </cell>
          <cell r="L892">
            <v>3.82</v>
          </cell>
          <cell r="M892">
            <v>2.82</v>
          </cell>
          <cell r="N892">
            <v>4.03</v>
          </cell>
        </row>
        <row r="893">
          <cell r="B893" t="str">
            <v xml:space="preserve">   Vaughan</v>
          </cell>
          <cell r="I893">
            <v>3.8</v>
          </cell>
          <cell r="J893">
            <v>3.15</v>
          </cell>
        </row>
        <row r="894">
          <cell r="B894" t="str">
            <v xml:space="preserve">   Guelph</v>
          </cell>
          <cell r="I894">
            <v>1.08</v>
          </cell>
          <cell r="J894">
            <v>1.72</v>
          </cell>
          <cell r="K894">
            <v>2.31</v>
          </cell>
          <cell r="L894">
            <v>1.35</v>
          </cell>
          <cell r="M894">
            <v>1.03</v>
          </cell>
          <cell r="N894">
            <v>1.17</v>
          </cell>
        </row>
        <row r="895">
          <cell r="B895" t="str">
            <v xml:space="preserve">   Barrie</v>
          </cell>
          <cell r="I895">
            <v>0.91</v>
          </cell>
          <cell r="J895">
            <v>0.8</v>
          </cell>
          <cell r="K895">
            <v>0.62</v>
          </cell>
          <cell r="L895">
            <v>0.67</v>
          </cell>
          <cell r="M895">
            <v>0.93</v>
          </cell>
          <cell r="N895">
            <v>1.27</v>
          </cell>
        </row>
        <row r="896">
          <cell r="B896" t="str">
            <v xml:space="preserve">   Newmarket</v>
          </cell>
          <cell r="I896">
            <v>0.01</v>
          </cell>
          <cell r="J896">
            <v>2.0499999999999998</v>
          </cell>
          <cell r="K896">
            <v>0.01</v>
          </cell>
        </row>
        <row r="899">
          <cell r="B899" t="str">
            <v>MEA Interpretation</v>
          </cell>
        </row>
        <row r="900">
          <cell r="B900" t="str">
            <v xml:space="preserve">  -  This is oneindicator of the reliability of the distribution system and the speed of response to interruptions.    It is one of the four</v>
          </cell>
        </row>
        <row r="901">
          <cell r="B901" t="str">
            <v xml:space="preserve">     standard indicators used by the Canadian Electrical Association.</v>
          </cell>
        </row>
        <row r="902">
          <cell r="B902" t="str">
            <v xml:space="preserve">  -  This is an overall ratio influenced by:   customer density, the age and condition of the distribution system, susceptibility to lightning</v>
          </cell>
        </row>
        <row r="903">
          <cell r="B903" t="str">
            <v xml:space="preserve">     and other weather related problems, tree trimming practices etc.    </v>
          </cell>
        </row>
        <row r="905">
          <cell r="B905" t="str">
            <v>RELIABILITY RATIOS (continued)</v>
          </cell>
          <cell r="G905">
            <v>1996</v>
          </cell>
          <cell r="H905">
            <v>1995</v>
          </cell>
          <cell r="I905">
            <v>1994</v>
          </cell>
          <cell r="J905">
            <v>1993</v>
          </cell>
          <cell r="K905">
            <v>1992</v>
          </cell>
          <cell r="L905">
            <v>1991</v>
          </cell>
          <cell r="M905">
            <v>1990</v>
          </cell>
          <cell r="N905">
            <v>1989</v>
          </cell>
          <cell r="O905">
            <v>1988</v>
          </cell>
          <cell r="P905">
            <v>1987</v>
          </cell>
          <cell r="Q905">
            <v>1986</v>
          </cell>
        </row>
        <row r="907">
          <cell r="B907" t="str">
            <v>Ratio 37 - System Avg Interruption Frequency Index [SAIFI - OH] Loss of supply from OH</v>
          </cell>
        </row>
        <row r="909">
          <cell r="B909" t="str">
            <v>RHHEC Calculation</v>
          </cell>
        </row>
        <row r="910">
          <cell r="B910" t="str">
            <v xml:space="preserve">  I = Total Customer Interuptions re loss of supply from OH</v>
          </cell>
          <cell r="H910">
            <v>0</v>
          </cell>
        </row>
        <row r="911">
          <cell r="B911" t="str">
            <v xml:space="preserve">  Ca = Average # of Customers .. all classes</v>
          </cell>
          <cell r="H911">
            <v>29854</v>
          </cell>
        </row>
        <row r="912">
          <cell r="B912" t="str">
            <v xml:space="preserve">  RHHEC Statistic</v>
          </cell>
          <cell r="H912">
            <v>0</v>
          </cell>
        </row>
        <row r="915">
          <cell r="B915" t="str">
            <v>MEA Survey Results</v>
          </cell>
        </row>
        <row r="916">
          <cell r="B916" t="str">
            <v xml:space="preserve">   Average for all utilities</v>
          </cell>
        </row>
        <row r="917">
          <cell r="B917" t="str">
            <v xml:space="preserve">   Average for medium size utilities</v>
          </cell>
        </row>
        <row r="918">
          <cell r="B918" t="str">
            <v xml:space="preserve">   Brampton</v>
          </cell>
        </row>
        <row r="919">
          <cell r="B919" t="str">
            <v xml:space="preserve">   Markham</v>
          </cell>
        </row>
        <row r="920">
          <cell r="B920" t="str">
            <v xml:space="preserve">   Vaughan</v>
          </cell>
        </row>
        <row r="921">
          <cell r="B921" t="str">
            <v xml:space="preserve">   Guelph</v>
          </cell>
        </row>
        <row r="922">
          <cell r="B922" t="str">
            <v xml:space="preserve">   Barrie</v>
          </cell>
        </row>
        <row r="923">
          <cell r="B923" t="str">
            <v xml:space="preserve">   Newmarket</v>
          </cell>
        </row>
        <row r="926">
          <cell r="B926" t="str">
            <v>MEA Interpretation</v>
          </cell>
        </row>
        <row r="932">
          <cell r="B932" t="str">
            <v>RELIABILITY RATIOS (continued)</v>
          </cell>
          <cell r="G932">
            <v>1996</v>
          </cell>
          <cell r="H932">
            <v>1995</v>
          </cell>
          <cell r="I932">
            <v>1994</v>
          </cell>
          <cell r="J932">
            <v>1993</v>
          </cell>
          <cell r="K932">
            <v>1992</v>
          </cell>
          <cell r="L932">
            <v>1991</v>
          </cell>
          <cell r="M932">
            <v>1990</v>
          </cell>
          <cell r="N932">
            <v>1989</v>
          </cell>
          <cell r="O932">
            <v>1988</v>
          </cell>
          <cell r="P932">
            <v>1987</v>
          </cell>
          <cell r="Q932">
            <v>1986</v>
          </cell>
        </row>
        <row r="934">
          <cell r="B934" t="str">
            <v>Ratio 23 - Index of Reliability</v>
          </cell>
        </row>
        <row r="936">
          <cell r="B936" t="str">
            <v>RHHEC Calculation</v>
          </cell>
        </row>
        <row r="937">
          <cell r="B937" t="str">
            <v xml:space="preserve">  SAIDI</v>
          </cell>
          <cell r="H937">
            <v>1.4791652709854626</v>
          </cell>
          <cell r="I937">
            <v>0.94505304627293774</v>
          </cell>
          <cell r="J937">
            <v>0.97375735479911918</v>
          </cell>
          <cell r="K937">
            <v>1.218386863260563</v>
          </cell>
        </row>
        <row r="938">
          <cell r="B938" t="str">
            <v xml:space="preserve">  RHHEC Statistic</v>
          </cell>
          <cell r="H938">
            <v>0.99983114551701091</v>
          </cell>
          <cell r="I938">
            <v>0.99989211723216065</v>
          </cell>
          <cell r="J938">
            <v>0.99988884048461202</v>
          </cell>
          <cell r="K938">
            <v>0.99986091474163696</v>
          </cell>
        </row>
        <row r="941">
          <cell r="B941" t="str">
            <v>MEA Survey Results</v>
          </cell>
        </row>
        <row r="942">
          <cell r="B942" t="str">
            <v xml:space="preserve">   Average for all utilities</v>
          </cell>
          <cell r="I942">
            <v>0.99985999999999997</v>
          </cell>
          <cell r="J942">
            <v>0.99987400000000004</v>
          </cell>
          <cell r="K942">
            <v>0.99984700000000004</v>
          </cell>
          <cell r="L942">
            <v>0.99959900000000002</v>
          </cell>
          <cell r="M942">
            <v>0.99978199999999995</v>
          </cell>
          <cell r="N942">
            <v>0.99980100000000005</v>
          </cell>
        </row>
        <row r="943">
          <cell r="B943" t="str">
            <v xml:space="preserve">   Average for medium size utilities</v>
          </cell>
          <cell r="I943">
            <v>0.99986299999999995</v>
          </cell>
          <cell r="J943">
            <v>0.99987099999999995</v>
          </cell>
          <cell r="K943">
            <v>0.99986699999999995</v>
          </cell>
          <cell r="L943">
            <v>0.99918499999999999</v>
          </cell>
          <cell r="M943">
            <v>0.99971100000000002</v>
          </cell>
          <cell r="N943">
            <v>0.99970899999999996</v>
          </cell>
        </row>
        <row r="944">
          <cell r="B944" t="str">
            <v xml:space="preserve">   Brampton</v>
          </cell>
          <cell r="I944">
            <v>0.99985000000000002</v>
          </cell>
          <cell r="J944">
            <v>0.99987000000000004</v>
          </cell>
          <cell r="K944">
            <v>0.99980500000000005</v>
          </cell>
          <cell r="L944">
            <v>0.99975000000000003</v>
          </cell>
          <cell r="M944">
            <v>0.99983999999999995</v>
          </cell>
          <cell r="N944">
            <v>0.99970000000000003</v>
          </cell>
        </row>
        <row r="945">
          <cell r="B945" t="str">
            <v xml:space="preserve">   Markham</v>
          </cell>
          <cell r="I945">
            <v>0.999919</v>
          </cell>
          <cell r="J945">
            <v>0.99990400000000002</v>
          </cell>
          <cell r="K945">
            <v>0.99982000000000004</v>
          </cell>
          <cell r="L945">
            <v>0.99984799999999996</v>
          </cell>
          <cell r="M945">
            <v>0.99999099999999996</v>
          </cell>
          <cell r="N945">
            <v>0.99979099999999999</v>
          </cell>
        </row>
        <row r="946">
          <cell r="B946" t="str">
            <v xml:space="preserve">   Vaughan</v>
          </cell>
          <cell r="I946">
            <v>0.99916099999999997</v>
          </cell>
          <cell r="J946">
            <v>0.99960000000000004</v>
          </cell>
        </row>
        <row r="947">
          <cell r="B947" t="str">
            <v xml:space="preserve">   Guelph</v>
          </cell>
          <cell r="I947">
            <v>0.99929999999999997</v>
          </cell>
          <cell r="J947">
            <v>0.99987000000000004</v>
          </cell>
          <cell r="K947">
            <v>0.99957300000000004</v>
          </cell>
          <cell r="L947">
            <v>0.99992199999999998</v>
          </cell>
          <cell r="M947">
            <v>0.99992000000000003</v>
          </cell>
          <cell r="N947">
            <v>0.999888</v>
          </cell>
        </row>
        <row r="948">
          <cell r="B948" t="str">
            <v xml:space="preserve">   Barrie</v>
          </cell>
          <cell r="I948">
            <v>0.99994899999999998</v>
          </cell>
          <cell r="J948">
            <v>0.99989399999999995</v>
          </cell>
          <cell r="K948">
            <v>0.99992800000000004</v>
          </cell>
          <cell r="L948">
            <v>0.99989300000000003</v>
          </cell>
          <cell r="M948">
            <v>0.99993100000000001</v>
          </cell>
          <cell r="N948">
            <v>0.99979799999999996</v>
          </cell>
        </row>
        <row r="949">
          <cell r="B949" t="str">
            <v xml:space="preserve">   Newmarket</v>
          </cell>
          <cell r="I949">
            <v>0.99999099999999996</v>
          </cell>
          <cell r="J949">
            <v>0.99984399999999996</v>
          </cell>
          <cell r="K949">
            <v>0.99999899999999997</v>
          </cell>
        </row>
        <row r="952">
          <cell r="B952" t="str">
            <v>MEA Interpretation</v>
          </cell>
        </row>
        <row r="953">
          <cell r="B953" t="str">
            <v xml:space="preserve">  -  This is oneindicator of the reliability of the distribution system and the speed of response to interruptions.    It is one of the four</v>
          </cell>
        </row>
        <row r="954">
          <cell r="B954" t="str">
            <v xml:space="preserve">     standard indicators used by the Canadian Electrical Association.</v>
          </cell>
        </row>
        <row r="955">
          <cell r="B955" t="str">
            <v xml:space="preserve">  -  This is an overall ratio influenced by:   customer density, the age and condition of the distribution system, susceptibility to lightning</v>
          </cell>
        </row>
        <row r="956">
          <cell r="B956" t="str">
            <v xml:space="preserve">     and other weather related problems, tree trimming practices etc.    It is also influenced by the speed of response crews and the</v>
          </cell>
        </row>
        <row r="957">
          <cell r="B957" t="str">
            <v xml:space="preserve">     scope of SCADA systems.   </v>
          </cell>
        </row>
        <row r="959">
          <cell r="B959" t="str">
            <v>RELIABILITY RATIOS (continued)</v>
          </cell>
          <cell r="G959">
            <v>1996</v>
          </cell>
          <cell r="H959">
            <v>1995</v>
          </cell>
          <cell r="I959">
            <v>1994</v>
          </cell>
          <cell r="J959">
            <v>1993</v>
          </cell>
          <cell r="K959">
            <v>1992</v>
          </cell>
          <cell r="L959">
            <v>1991</v>
          </cell>
          <cell r="M959">
            <v>1990</v>
          </cell>
          <cell r="N959">
            <v>1989</v>
          </cell>
          <cell r="O959">
            <v>1988</v>
          </cell>
          <cell r="P959">
            <v>1987</v>
          </cell>
          <cell r="Q959">
            <v>1986</v>
          </cell>
        </row>
        <row r="961">
          <cell r="B961" t="str">
            <v>Ratio 38 - Index of Reliability - Loss of supply from OH</v>
          </cell>
        </row>
        <row r="963">
          <cell r="B963" t="str">
            <v>8760 - (1.48 - 0) / 8760 = .999831</v>
          </cell>
        </row>
        <row r="966">
          <cell r="B966" t="str">
            <v>RELIABILITY RATIOS (continued)</v>
          </cell>
          <cell r="G966">
            <v>1996</v>
          </cell>
          <cell r="H966">
            <v>1995</v>
          </cell>
          <cell r="I966">
            <v>1994</v>
          </cell>
          <cell r="J966">
            <v>1993</v>
          </cell>
          <cell r="K966">
            <v>1992</v>
          </cell>
          <cell r="L966">
            <v>1991</v>
          </cell>
          <cell r="M966">
            <v>1990</v>
          </cell>
          <cell r="N966">
            <v>1989</v>
          </cell>
          <cell r="O966">
            <v>1988</v>
          </cell>
          <cell r="P966">
            <v>1987</v>
          </cell>
          <cell r="Q966">
            <v>1986</v>
          </cell>
        </row>
        <row r="968">
          <cell r="B968" t="str">
            <v>Ratio 39 - System Average Automatic Reclosure Index (SAARI)</v>
          </cell>
        </row>
        <row r="970">
          <cell r="B970" t="str">
            <v>(118, 686 - 89) / 29903</v>
          </cell>
        </row>
        <row r="973">
          <cell r="B973" t="str">
            <v>RELIABILITY RATIOS (continued)</v>
          </cell>
          <cell r="G973">
            <v>1996</v>
          </cell>
          <cell r="H973">
            <v>1995</v>
          </cell>
          <cell r="I973">
            <v>1994</v>
          </cell>
          <cell r="J973">
            <v>1993</v>
          </cell>
          <cell r="K973">
            <v>1992</v>
          </cell>
          <cell r="L973">
            <v>1991</v>
          </cell>
          <cell r="M973">
            <v>1990</v>
          </cell>
          <cell r="N973">
            <v>1989</v>
          </cell>
          <cell r="O973">
            <v>1988</v>
          </cell>
          <cell r="P973">
            <v>1987</v>
          </cell>
          <cell r="Q973">
            <v>1986</v>
          </cell>
        </row>
        <row r="975">
          <cell r="B975" t="str">
            <v>Ratio 40 - System Average Automatic Reclosure Index (SAARI - OH) - Loss of supply from OH</v>
          </cell>
        </row>
        <row r="977">
          <cell r="B977" t="str">
            <v>118, 686 - 1 / 29903 = 3.97</v>
          </cell>
        </row>
        <row r="980">
          <cell r="B980" t="str">
            <v>RESOURCE MANAGEMENT RATIOS</v>
          </cell>
          <cell r="G980">
            <v>1996</v>
          </cell>
          <cell r="H980">
            <v>1995</v>
          </cell>
          <cell r="I980">
            <v>1994</v>
          </cell>
          <cell r="J980">
            <v>1993</v>
          </cell>
          <cell r="K980">
            <v>1992</v>
          </cell>
          <cell r="L980">
            <v>1991</v>
          </cell>
          <cell r="M980">
            <v>1990</v>
          </cell>
          <cell r="N980">
            <v>1989</v>
          </cell>
          <cell r="O980">
            <v>1988</v>
          </cell>
          <cell r="P980">
            <v>1987</v>
          </cell>
          <cell r="Q980">
            <v>1986</v>
          </cell>
        </row>
        <row r="982">
          <cell r="B982" t="str">
            <v>Ratio 25 - Short Term Absences per Employee</v>
          </cell>
        </row>
        <row r="984">
          <cell r="B984" t="str">
            <v>RHHEC Calculation</v>
          </cell>
        </row>
        <row r="985">
          <cell r="B985" t="str">
            <v xml:space="preserve">  O = # of occurances off due to s/t absenteeism</v>
          </cell>
          <cell r="H985">
            <v>226</v>
          </cell>
          <cell r="I985">
            <v>218</v>
          </cell>
          <cell r="J985">
            <v>243</v>
          </cell>
          <cell r="K985">
            <v>256.02</v>
          </cell>
          <cell r="L985">
            <v>317.11799999999999</v>
          </cell>
          <cell r="M985">
            <v>274.80100000000004</v>
          </cell>
          <cell r="N985">
            <v>273.68</v>
          </cell>
          <cell r="O985">
            <v>211.005</v>
          </cell>
        </row>
        <row r="986">
          <cell r="B986" t="str">
            <v xml:space="preserve">  E = Average # of Employees</v>
          </cell>
          <cell r="H986">
            <v>98</v>
          </cell>
          <cell r="I986">
            <v>99</v>
          </cell>
          <cell r="J986">
            <v>101</v>
          </cell>
          <cell r="K986">
            <v>102</v>
          </cell>
          <cell r="L986">
            <v>102</v>
          </cell>
          <cell r="M986">
            <v>97</v>
          </cell>
          <cell r="N986">
            <v>88</v>
          </cell>
          <cell r="O986">
            <v>81</v>
          </cell>
          <cell r="P986">
            <v>69</v>
          </cell>
          <cell r="Q986">
            <v>0</v>
          </cell>
        </row>
        <row r="987">
          <cell r="B987" t="str">
            <v xml:space="preserve">  RHHEC Statistic</v>
          </cell>
          <cell r="H987">
            <v>2.306122448979592</v>
          </cell>
          <cell r="I987">
            <v>2.202020202020202</v>
          </cell>
          <cell r="J987">
            <v>2.4059405940594059</v>
          </cell>
          <cell r="K987">
            <v>2.5099999999999998</v>
          </cell>
          <cell r="L987">
            <v>3.109</v>
          </cell>
          <cell r="M987">
            <v>2.8330000000000002</v>
          </cell>
          <cell r="N987">
            <v>3.11</v>
          </cell>
          <cell r="O987">
            <v>2.605</v>
          </cell>
        </row>
        <row r="990">
          <cell r="B990" t="str">
            <v>MEA Survey Results</v>
          </cell>
        </row>
        <row r="991">
          <cell r="B991" t="str">
            <v xml:space="preserve">   Average for all utilities</v>
          </cell>
          <cell r="I991">
            <v>2.69</v>
          </cell>
          <cell r="J991">
            <v>2.64</v>
          </cell>
          <cell r="K991">
            <v>2.82</v>
          </cell>
          <cell r="L991">
            <v>3.04</v>
          </cell>
          <cell r="M991">
            <v>3.22</v>
          </cell>
          <cell r="N991">
            <v>3.21</v>
          </cell>
        </row>
        <row r="992">
          <cell r="B992" t="str">
            <v xml:space="preserve">   Average for medium size utilities</v>
          </cell>
          <cell r="I992">
            <v>3.14</v>
          </cell>
          <cell r="J992">
            <v>3.1</v>
          </cell>
          <cell r="K992">
            <v>3.05</v>
          </cell>
          <cell r="L992">
            <v>3.28</v>
          </cell>
          <cell r="M992">
            <v>2.9</v>
          </cell>
          <cell r="N992">
            <v>2.9</v>
          </cell>
        </row>
        <row r="993">
          <cell r="B993" t="str">
            <v xml:space="preserve">   Brampton</v>
          </cell>
          <cell r="I993">
            <v>1.25</v>
          </cell>
          <cell r="J993">
            <v>1.54</v>
          </cell>
          <cell r="K993">
            <v>1.63</v>
          </cell>
          <cell r="L993">
            <v>1.8</v>
          </cell>
          <cell r="M993">
            <v>1.8</v>
          </cell>
          <cell r="N993">
            <v>2</v>
          </cell>
        </row>
        <row r="994">
          <cell r="B994" t="str">
            <v xml:space="preserve">   Markham</v>
          </cell>
          <cell r="I994">
            <v>1.75</v>
          </cell>
          <cell r="J994">
            <v>1.58</v>
          </cell>
          <cell r="K994">
            <v>1.55</v>
          </cell>
          <cell r="L994">
            <v>1.72</v>
          </cell>
          <cell r="M994">
            <v>2.13</v>
          </cell>
          <cell r="N994">
            <v>2.38</v>
          </cell>
        </row>
        <row r="995">
          <cell r="B995" t="str">
            <v xml:space="preserve">   Vaughan</v>
          </cell>
          <cell r="I995">
            <v>4.55</v>
          </cell>
          <cell r="J995">
            <v>4.78</v>
          </cell>
        </row>
        <row r="996">
          <cell r="B996" t="str">
            <v xml:space="preserve">   Guelph</v>
          </cell>
          <cell r="I996">
            <v>2.0699999999999998</v>
          </cell>
          <cell r="J996">
            <v>2.1</v>
          </cell>
          <cell r="K996">
            <v>2.14</v>
          </cell>
          <cell r="L996">
            <v>3.33</v>
          </cell>
          <cell r="M996">
            <v>2.65</v>
          </cell>
          <cell r="N996">
            <v>2.58</v>
          </cell>
        </row>
        <row r="997">
          <cell r="B997" t="str">
            <v xml:space="preserve">   Barrie</v>
          </cell>
          <cell r="I997">
            <v>2.95</v>
          </cell>
          <cell r="J997">
            <v>3.85</v>
          </cell>
          <cell r="K997">
            <v>4.2300000000000004</v>
          </cell>
          <cell r="L997">
            <v>4.05</v>
          </cell>
          <cell r="M997">
            <v>3.78</v>
          </cell>
          <cell r="N997">
            <v>2.2799999999999998</v>
          </cell>
        </row>
        <row r="998">
          <cell r="B998" t="str">
            <v xml:space="preserve">   Newmarket</v>
          </cell>
          <cell r="I998">
            <v>2.88</v>
          </cell>
          <cell r="J998">
            <v>2.97</v>
          </cell>
          <cell r="K998">
            <v>1.5</v>
          </cell>
        </row>
        <row r="1001">
          <cell r="B1001" t="str">
            <v>MEA Interpretation</v>
          </cell>
        </row>
        <row r="1002">
          <cell r="B1002" t="str">
            <v xml:space="preserve">  -  Absenteeism measured in the average incidents or number of times taken off is an indicator of employee </v>
          </cell>
        </row>
        <row r="1003">
          <cell r="B1003" t="str">
            <v xml:space="preserve">     satisfaction levels.</v>
          </cell>
        </row>
        <row r="1005">
          <cell r="B1005" t="str">
            <v>RESOURCE MANAGEMENT RATIOS (continued)</v>
          </cell>
          <cell r="G1005">
            <v>1996</v>
          </cell>
          <cell r="H1005">
            <v>1995</v>
          </cell>
          <cell r="I1005">
            <v>1994</v>
          </cell>
          <cell r="J1005">
            <v>1993</v>
          </cell>
          <cell r="K1005">
            <v>1992</v>
          </cell>
          <cell r="L1005">
            <v>1991</v>
          </cell>
          <cell r="M1005">
            <v>1990</v>
          </cell>
          <cell r="N1005">
            <v>1989</v>
          </cell>
          <cell r="O1005">
            <v>1988</v>
          </cell>
          <cell r="P1005">
            <v>1987</v>
          </cell>
          <cell r="Q1005">
            <v>1986</v>
          </cell>
        </row>
        <row r="1007">
          <cell r="B1007" t="str">
            <v>Ratio 26 - Short Term Absenteeism - Days per Employee</v>
          </cell>
        </row>
        <row r="1009">
          <cell r="B1009" t="str">
            <v>RHHEC Calculation</v>
          </cell>
        </row>
        <row r="1010">
          <cell r="B1010" t="str">
            <v xml:space="preserve">  W = # of Work days lost</v>
          </cell>
          <cell r="H1010">
            <v>343</v>
          </cell>
          <cell r="I1010">
            <v>323</v>
          </cell>
          <cell r="J1010">
            <v>343</v>
          </cell>
          <cell r="K1010">
            <v>332.52</v>
          </cell>
          <cell r="L1010">
            <v>548.35200000000009</v>
          </cell>
          <cell r="M1010">
            <v>584.42500000000007</v>
          </cell>
          <cell r="N1010">
            <v>551.67200000000003</v>
          </cell>
          <cell r="O1010">
            <v>437.48099999999999</v>
          </cell>
        </row>
        <row r="1011">
          <cell r="B1011" t="str">
            <v xml:space="preserve">  E = Average # of Employees</v>
          </cell>
          <cell r="H1011">
            <v>98</v>
          </cell>
          <cell r="I1011">
            <v>99</v>
          </cell>
          <cell r="J1011">
            <v>101</v>
          </cell>
          <cell r="K1011">
            <v>102</v>
          </cell>
          <cell r="L1011">
            <v>102</v>
          </cell>
          <cell r="M1011">
            <v>97</v>
          </cell>
          <cell r="N1011">
            <v>88</v>
          </cell>
          <cell r="O1011">
            <v>81</v>
          </cell>
          <cell r="P1011">
            <v>69</v>
          </cell>
          <cell r="Q1011">
            <v>0</v>
          </cell>
        </row>
        <row r="1012">
          <cell r="B1012" t="str">
            <v xml:space="preserve">  RHHEC Statistic</v>
          </cell>
          <cell r="H1012">
            <v>3.5</v>
          </cell>
          <cell r="I1012">
            <v>3.2626262626262625</v>
          </cell>
          <cell r="J1012">
            <v>3.3960396039603959</v>
          </cell>
          <cell r="K1012">
            <v>3.26</v>
          </cell>
          <cell r="L1012">
            <v>5.3760000000000003</v>
          </cell>
          <cell r="M1012">
            <v>6.0250000000000004</v>
          </cell>
          <cell r="N1012">
            <v>6.2690000000000001</v>
          </cell>
          <cell r="O1012">
            <v>5.4009999999999998</v>
          </cell>
        </row>
        <row r="1015">
          <cell r="B1015" t="str">
            <v>MEA Survey Results</v>
          </cell>
        </row>
        <row r="1016">
          <cell r="B1016" t="str">
            <v xml:space="preserve">   Average for all utilities</v>
          </cell>
          <cell r="I1016">
            <v>3.65</v>
          </cell>
          <cell r="J1016">
            <v>3.59</v>
          </cell>
          <cell r="K1016">
            <v>4.03</v>
          </cell>
          <cell r="L1016">
            <v>4.33</v>
          </cell>
          <cell r="M1016">
            <v>4.83</v>
          </cell>
          <cell r="N1016">
            <v>4.71</v>
          </cell>
        </row>
        <row r="1017">
          <cell r="B1017" t="str">
            <v xml:space="preserve">   Average for medium size utilities</v>
          </cell>
          <cell r="I1017">
            <v>4.1500000000000004</v>
          </cell>
          <cell r="J1017">
            <v>4.1100000000000003</v>
          </cell>
          <cell r="K1017">
            <v>4.54</v>
          </cell>
          <cell r="L1017">
            <v>4.75</v>
          </cell>
          <cell r="M1017">
            <v>4.62</v>
          </cell>
          <cell r="N1017">
            <v>4.58</v>
          </cell>
        </row>
        <row r="1018">
          <cell r="B1018" t="str">
            <v xml:space="preserve">   Brampton</v>
          </cell>
          <cell r="I1018">
            <v>2.4</v>
          </cell>
          <cell r="J1018">
            <v>2.9</v>
          </cell>
          <cell r="K1018">
            <v>2.58</v>
          </cell>
          <cell r="L1018">
            <v>3.25</v>
          </cell>
          <cell r="M1018">
            <v>2.82</v>
          </cell>
          <cell r="N1018">
            <v>3.28</v>
          </cell>
        </row>
        <row r="1019">
          <cell r="B1019" t="str">
            <v xml:space="preserve">   Markham</v>
          </cell>
          <cell r="I1019">
            <v>2.93</v>
          </cell>
          <cell r="J1019">
            <v>2.5499999999999998</v>
          </cell>
          <cell r="K1019">
            <v>2.41</v>
          </cell>
          <cell r="L1019">
            <v>2.79</v>
          </cell>
          <cell r="M1019">
            <v>3.06</v>
          </cell>
          <cell r="N1019">
            <v>3.2</v>
          </cell>
        </row>
        <row r="1020">
          <cell r="B1020" t="str">
            <v xml:space="preserve">   Vaughan</v>
          </cell>
          <cell r="I1020">
            <v>5.88</v>
          </cell>
          <cell r="J1020">
            <v>5.72</v>
          </cell>
        </row>
        <row r="1021">
          <cell r="B1021" t="str">
            <v xml:space="preserve">   Guelph</v>
          </cell>
          <cell r="I1021">
            <v>3.33</v>
          </cell>
          <cell r="J1021">
            <v>3.32</v>
          </cell>
          <cell r="K1021">
            <v>3.32</v>
          </cell>
          <cell r="L1021">
            <v>8.08</v>
          </cell>
          <cell r="M1021">
            <v>6.53</v>
          </cell>
          <cell r="N1021">
            <v>4.96</v>
          </cell>
        </row>
        <row r="1022">
          <cell r="B1022" t="str">
            <v xml:space="preserve">   Barrie</v>
          </cell>
          <cell r="I1022">
            <v>3.9</v>
          </cell>
          <cell r="J1022">
            <v>4.41</v>
          </cell>
          <cell r="K1022">
            <v>5.1100000000000003</v>
          </cell>
          <cell r="L1022">
            <v>4.26</v>
          </cell>
          <cell r="M1022">
            <v>3.7</v>
          </cell>
          <cell r="N1022">
            <v>2.62</v>
          </cell>
        </row>
        <row r="1023">
          <cell r="B1023" t="str">
            <v xml:space="preserve">   Newmarket</v>
          </cell>
          <cell r="I1023">
            <v>5.73</v>
          </cell>
          <cell r="J1023">
            <v>6</v>
          </cell>
          <cell r="K1023">
            <v>2.58</v>
          </cell>
        </row>
        <row r="1026">
          <cell r="B1026" t="str">
            <v>MEA Interpretation</v>
          </cell>
        </row>
        <row r="1027">
          <cell r="B1027" t="str">
            <v xml:space="preserve">  -  Absenteeism is a reasonable indication of employee satisfaction and may help indicate a utility's efforts to create a highly productive,</v>
          </cell>
        </row>
        <row r="1028">
          <cell r="B1028" t="str">
            <v xml:space="preserve">     satisfying work environment.</v>
          </cell>
        </row>
        <row r="1030">
          <cell r="B1030" t="str">
            <v>RESOURCE MANAGEMENT RATIOS (continued)</v>
          </cell>
          <cell r="G1030">
            <v>1996</v>
          </cell>
          <cell r="H1030">
            <v>1995</v>
          </cell>
          <cell r="I1030">
            <v>1994</v>
          </cell>
          <cell r="J1030">
            <v>1993</v>
          </cell>
          <cell r="K1030">
            <v>1992</v>
          </cell>
          <cell r="L1030">
            <v>1991</v>
          </cell>
          <cell r="M1030">
            <v>1990</v>
          </cell>
          <cell r="N1030">
            <v>1989</v>
          </cell>
          <cell r="O1030">
            <v>1988</v>
          </cell>
          <cell r="P1030">
            <v>1987</v>
          </cell>
          <cell r="Q1030">
            <v>1986</v>
          </cell>
        </row>
        <row r="1032">
          <cell r="B1032" t="str">
            <v>Ratio 27 - Overtime Hours as a % of Regular Hours Worked</v>
          </cell>
        </row>
        <row r="1034">
          <cell r="B1034" t="str">
            <v>RHHEC Calculation</v>
          </cell>
        </row>
        <row r="1035">
          <cell r="B1035" t="str">
            <v xml:space="preserve">  O = Overtime hours worked</v>
          </cell>
          <cell r="H1035">
            <v>3969</v>
          </cell>
          <cell r="I1035">
            <v>3734</v>
          </cell>
          <cell r="J1035">
            <v>4026</v>
          </cell>
        </row>
        <row r="1036">
          <cell r="B1036" t="str">
            <v xml:space="preserve">  P = Total paid regular hours worked [inc. vacation]</v>
          </cell>
          <cell r="H1036">
            <v>163838</v>
          </cell>
          <cell r="I1036">
            <v>193301</v>
          </cell>
          <cell r="J1036">
            <v>198929</v>
          </cell>
        </row>
        <row r="1037">
          <cell r="B1037" t="str">
            <v xml:space="preserve">  RHHEC Statistic</v>
          </cell>
          <cell r="H1037">
            <v>2.422514923277872</v>
          </cell>
          <cell r="I1037">
            <v>1.9317023709137564</v>
          </cell>
          <cell r="J1037">
            <v>2.0238376506190652</v>
          </cell>
          <cell r="K1037">
            <v>2.85</v>
          </cell>
          <cell r="L1037">
            <v>2.7</v>
          </cell>
          <cell r="M1037">
            <v>3.5</v>
          </cell>
          <cell r="N1037">
            <v>4.0999999999999996</v>
          </cell>
          <cell r="O1037">
            <v>3.34</v>
          </cell>
          <cell r="P1037">
            <v>4.2</v>
          </cell>
        </row>
        <row r="1040">
          <cell r="B1040" t="str">
            <v>MEA Survey Results</v>
          </cell>
        </row>
        <row r="1041">
          <cell r="B1041" t="str">
            <v xml:space="preserve">   Average for all utilities</v>
          </cell>
          <cell r="I1041">
            <v>2.58</v>
          </cell>
          <cell r="J1041">
            <v>2.34</v>
          </cell>
          <cell r="K1041">
            <v>2.85</v>
          </cell>
          <cell r="L1041">
            <v>3.06</v>
          </cell>
          <cell r="M1041">
            <v>3.26</v>
          </cell>
          <cell r="N1041">
            <v>3.51</v>
          </cell>
        </row>
        <row r="1042">
          <cell r="B1042" t="str">
            <v xml:space="preserve">   Average for medium size utilities</v>
          </cell>
          <cell r="I1042">
            <v>2.6</v>
          </cell>
          <cell r="J1042">
            <v>2.4</v>
          </cell>
          <cell r="K1042">
            <v>2.66</v>
          </cell>
          <cell r="L1042">
            <v>2.75</v>
          </cell>
          <cell r="M1042">
            <v>3.11</v>
          </cell>
          <cell r="N1042">
            <v>2.86</v>
          </cell>
        </row>
        <row r="1043">
          <cell r="B1043" t="str">
            <v xml:space="preserve">   Brampton</v>
          </cell>
          <cell r="I1043">
            <v>1.34</v>
          </cell>
          <cell r="J1043">
            <v>1.39</v>
          </cell>
          <cell r="K1043">
            <v>1.91</v>
          </cell>
          <cell r="L1043">
            <v>3.21</v>
          </cell>
          <cell r="M1043">
            <v>4.5</v>
          </cell>
          <cell r="N1043">
            <v>6.2</v>
          </cell>
        </row>
        <row r="1044">
          <cell r="B1044" t="str">
            <v xml:space="preserve">   Markham</v>
          </cell>
          <cell r="I1044">
            <v>1.91</v>
          </cell>
          <cell r="J1044">
            <v>1.87</v>
          </cell>
          <cell r="K1044">
            <v>2.71</v>
          </cell>
          <cell r="L1044">
            <v>2.84</v>
          </cell>
          <cell r="M1044">
            <v>4</v>
          </cell>
          <cell r="N1044">
            <v>5.04</v>
          </cell>
        </row>
        <row r="1045">
          <cell r="B1045" t="str">
            <v xml:space="preserve">   Vaughan</v>
          </cell>
          <cell r="I1045">
            <v>3.6</v>
          </cell>
          <cell r="J1045">
            <v>2.8</v>
          </cell>
          <cell r="K1045">
            <v>3.92</v>
          </cell>
        </row>
        <row r="1046">
          <cell r="B1046" t="str">
            <v xml:space="preserve">   Guelph</v>
          </cell>
          <cell r="I1046">
            <v>2</v>
          </cell>
          <cell r="J1046">
            <v>2.11</v>
          </cell>
          <cell r="K1046">
            <v>1.95</v>
          </cell>
          <cell r="L1046">
            <v>2.37</v>
          </cell>
          <cell r="M1046">
            <v>1.98</v>
          </cell>
          <cell r="N1046">
            <v>3.1</v>
          </cell>
        </row>
        <row r="1047">
          <cell r="B1047" t="str">
            <v xml:space="preserve">   Barrie</v>
          </cell>
          <cell r="I1047">
            <v>2.92</v>
          </cell>
          <cell r="J1047">
            <v>1.1000000000000001</v>
          </cell>
          <cell r="K1047">
            <v>1.0900000000000001</v>
          </cell>
          <cell r="L1047">
            <v>2.4</v>
          </cell>
          <cell r="M1047">
            <v>2.84</v>
          </cell>
          <cell r="N1047">
            <v>3.49</v>
          </cell>
        </row>
        <row r="1048">
          <cell r="B1048" t="str">
            <v xml:space="preserve">   Newmarket</v>
          </cell>
          <cell r="I1048">
            <v>5.56</v>
          </cell>
          <cell r="J1048">
            <v>5.67</v>
          </cell>
          <cell r="K1048">
            <v>1.35</v>
          </cell>
        </row>
        <row r="1051">
          <cell r="B1051" t="str">
            <v>MEA Interpretation</v>
          </cell>
        </row>
        <row r="1052">
          <cell r="B1052" t="str">
            <v xml:space="preserve">  -  This measure provides an indication of how utilities manage their workload.</v>
          </cell>
        </row>
        <row r="1054">
          <cell r="B1054" t="str">
            <v>RESOURCE MANAGEMENT RATIOS (continued)</v>
          </cell>
          <cell r="G1054">
            <v>1996</v>
          </cell>
          <cell r="H1054">
            <v>1995</v>
          </cell>
          <cell r="I1054">
            <v>1994</v>
          </cell>
          <cell r="J1054">
            <v>1993</v>
          </cell>
          <cell r="K1054">
            <v>1992</v>
          </cell>
          <cell r="L1054">
            <v>1991</v>
          </cell>
          <cell r="M1054">
            <v>1990</v>
          </cell>
          <cell r="N1054">
            <v>1989</v>
          </cell>
          <cell r="O1054">
            <v>1988</v>
          </cell>
          <cell r="P1054">
            <v>1987</v>
          </cell>
          <cell r="Q1054">
            <v>1986</v>
          </cell>
        </row>
        <row r="1056">
          <cell r="B1056" t="str">
            <v>Ratio 28 - Accidents - Frequency / 200,000 Hours</v>
          </cell>
        </row>
        <row r="1058">
          <cell r="B1058" t="str">
            <v>RHHEC Calculation</v>
          </cell>
        </row>
        <row r="1059">
          <cell r="B1059" t="str">
            <v xml:space="preserve">  C = # of compensable injuries</v>
          </cell>
          <cell r="H1059">
            <v>2</v>
          </cell>
          <cell r="I1059">
            <v>1</v>
          </cell>
          <cell r="J1059">
            <v>1</v>
          </cell>
        </row>
        <row r="1060">
          <cell r="B1060" t="str">
            <v xml:space="preserve">  H = Total number of hours worked [inc. vacation]</v>
          </cell>
          <cell r="H1060">
            <v>167807</v>
          </cell>
          <cell r="I1060">
            <v>197035</v>
          </cell>
          <cell r="J1060">
            <v>202955</v>
          </cell>
        </row>
        <row r="1061">
          <cell r="B1061" t="str">
            <v xml:space="preserve">  RHHEC Statistic</v>
          </cell>
          <cell r="H1061">
            <v>2.3836907876310285</v>
          </cell>
          <cell r="I1061">
            <v>1.0150480879031645</v>
          </cell>
          <cell r="J1061">
            <v>0.98544012219457511</v>
          </cell>
          <cell r="K1061">
            <v>1.05</v>
          </cell>
          <cell r="L1061">
            <v>1E-3</v>
          </cell>
          <cell r="M1061">
            <v>4.0000000000000002E-4</v>
          </cell>
          <cell r="N1061">
            <v>1.5E-3</v>
          </cell>
          <cell r="O1061">
            <v>9.0000000000000008E-4</v>
          </cell>
          <cell r="P1061">
            <v>3.4000000000000002E-3</v>
          </cell>
        </row>
        <row r="1064">
          <cell r="B1064" t="str">
            <v>MEA Survey Results</v>
          </cell>
        </row>
        <row r="1065">
          <cell r="B1065" t="str">
            <v xml:space="preserve">   Average for all utilities</v>
          </cell>
          <cell r="I1065">
            <v>2.97</v>
          </cell>
          <cell r="J1065">
            <v>3.21</v>
          </cell>
          <cell r="K1065">
            <v>3.8</v>
          </cell>
          <cell r="L1065">
            <v>3.09</v>
          </cell>
          <cell r="M1065">
            <v>4.1900000000000004</v>
          </cell>
          <cell r="N1065">
            <v>4.24</v>
          </cell>
        </row>
        <row r="1066">
          <cell r="B1066" t="str">
            <v xml:space="preserve">   Average for medium size utilities</v>
          </cell>
          <cell r="I1066">
            <v>3.37</v>
          </cell>
          <cell r="J1066">
            <v>4.13</v>
          </cell>
          <cell r="K1066">
            <v>5.23</v>
          </cell>
          <cell r="L1066">
            <v>3.43</v>
          </cell>
          <cell r="M1066">
            <v>4.8499999999999996</v>
          </cell>
          <cell r="N1066">
            <v>4.22</v>
          </cell>
        </row>
        <row r="1067">
          <cell r="B1067" t="str">
            <v xml:space="preserve">   Brampton</v>
          </cell>
          <cell r="I1067">
            <v>1.03</v>
          </cell>
          <cell r="J1067">
            <v>0</v>
          </cell>
          <cell r="K1067">
            <v>1.36</v>
          </cell>
          <cell r="L1067">
            <v>2.85</v>
          </cell>
          <cell r="M1067">
            <v>2.5</v>
          </cell>
          <cell r="N1067">
            <v>1.37</v>
          </cell>
        </row>
        <row r="1068">
          <cell r="B1068" t="str">
            <v xml:space="preserve">   Markham</v>
          </cell>
          <cell r="I1068">
            <v>6.79</v>
          </cell>
          <cell r="J1068">
            <v>3.29</v>
          </cell>
          <cell r="K1068">
            <v>4.5999999999999996</v>
          </cell>
          <cell r="L1068">
            <v>1.49</v>
          </cell>
          <cell r="M1068">
            <v>0.73</v>
          </cell>
          <cell r="N1068">
            <v>0.75</v>
          </cell>
        </row>
        <row r="1069">
          <cell r="B1069" t="str">
            <v xml:space="preserve">   Vaughan</v>
          </cell>
          <cell r="I1069">
            <v>3.3</v>
          </cell>
          <cell r="J1069">
            <v>4.38</v>
          </cell>
          <cell r="K1069">
            <v>5.64</v>
          </cell>
        </row>
        <row r="1070">
          <cell r="B1070" t="str">
            <v xml:space="preserve">   Guelph</v>
          </cell>
          <cell r="I1070">
            <v>3.56</v>
          </cell>
          <cell r="J1070">
            <v>5.56</v>
          </cell>
          <cell r="K1070">
            <v>2.14</v>
          </cell>
          <cell r="L1070">
            <v>5.67</v>
          </cell>
          <cell r="M1070">
            <v>6.68</v>
          </cell>
          <cell r="N1070">
            <v>5.4</v>
          </cell>
        </row>
        <row r="1071">
          <cell r="B1071" t="str">
            <v xml:space="preserve">   Barrie</v>
          </cell>
          <cell r="I1071">
            <v>14.65</v>
          </cell>
          <cell r="J1071">
            <v>3.21</v>
          </cell>
          <cell r="K1071">
            <v>10.23</v>
          </cell>
          <cell r="L1071">
            <v>5.17</v>
          </cell>
          <cell r="M1071">
            <v>2.84</v>
          </cell>
          <cell r="N1071">
            <v>3.49</v>
          </cell>
        </row>
        <row r="1072">
          <cell r="B1072" t="str">
            <v xml:space="preserve">   Newmarket</v>
          </cell>
          <cell r="I1072">
            <v>0</v>
          </cell>
          <cell r="J1072">
            <v>2.52</v>
          </cell>
          <cell r="K1072">
            <v>6.37</v>
          </cell>
          <cell r="L1072">
            <v>2.75</v>
          </cell>
          <cell r="M1072">
            <v>0</v>
          </cell>
          <cell r="N1072">
            <v>2.91</v>
          </cell>
        </row>
        <row r="1075">
          <cell r="B1075" t="str">
            <v>MEA Interpretation</v>
          </cell>
        </row>
        <row r="1076">
          <cell r="B1076" t="str">
            <v xml:space="preserve">  -  This ratio demonstrates the trend in the accident frequency of on-the-job accidents.</v>
          </cell>
        </row>
        <row r="1078">
          <cell r="B1078" t="str">
            <v>RESOURCE MANAGEMENT RATIOS (continued)</v>
          </cell>
          <cell r="G1078">
            <v>1996</v>
          </cell>
          <cell r="H1078">
            <v>1995</v>
          </cell>
          <cell r="I1078">
            <v>1994</v>
          </cell>
          <cell r="J1078">
            <v>1993</v>
          </cell>
          <cell r="K1078">
            <v>1992</v>
          </cell>
          <cell r="L1078">
            <v>1991</v>
          </cell>
          <cell r="M1078">
            <v>1990</v>
          </cell>
          <cell r="N1078">
            <v>1989</v>
          </cell>
          <cell r="O1078">
            <v>1988</v>
          </cell>
          <cell r="P1078">
            <v>1987</v>
          </cell>
          <cell r="Q1078">
            <v>1986</v>
          </cell>
        </row>
        <row r="1080">
          <cell r="B1080" t="str">
            <v>Ratio 29 - Accidents - Serverity Rate / 200,000 Hours</v>
          </cell>
        </row>
        <row r="1082">
          <cell r="B1082" t="str">
            <v>RHHEC Calculation</v>
          </cell>
        </row>
        <row r="1083">
          <cell r="B1083" t="str">
            <v xml:space="preserve">  C = # of calendar days lost + scheduled work days charged</v>
          </cell>
          <cell r="H1083">
            <v>6.5</v>
          </cell>
          <cell r="I1083">
            <v>60</v>
          </cell>
          <cell r="J1083">
            <v>1</v>
          </cell>
        </row>
        <row r="1084">
          <cell r="B1084" t="str">
            <v xml:space="preserve">  H = Total number of hours worked [inc. vacation]</v>
          </cell>
          <cell r="H1084">
            <v>167807</v>
          </cell>
          <cell r="I1084">
            <v>197035</v>
          </cell>
          <cell r="J1084">
            <v>202955</v>
          </cell>
        </row>
        <row r="1085">
          <cell r="B1085" t="str">
            <v xml:space="preserve">  RHHEC Statistic</v>
          </cell>
          <cell r="H1085">
            <v>7.7469950598008426</v>
          </cell>
          <cell r="I1085">
            <v>60.902885274189863</v>
          </cell>
          <cell r="J1085">
            <v>0.98544012219457511</v>
          </cell>
          <cell r="K1085">
            <v>1.05</v>
          </cell>
        </row>
        <row r="1088">
          <cell r="B1088" t="str">
            <v>MEA Survey Results</v>
          </cell>
        </row>
        <row r="1089">
          <cell r="B1089" t="str">
            <v xml:space="preserve">   Average for all utilities</v>
          </cell>
          <cell r="I1089">
            <v>32.729999999999997</v>
          </cell>
          <cell r="J1089">
            <v>66.27</v>
          </cell>
          <cell r="K1089">
            <v>66.86</v>
          </cell>
          <cell r="L1089">
            <v>59.11</v>
          </cell>
          <cell r="M1089">
            <v>89.48</v>
          </cell>
          <cell r="N1089">
            <v>106.55</v>
          </cell>
        </row>
        <row r="1090">
          <cell r="B1090" t="str">
            <v xml:space="preserve">   Average for medium size utilities</v>
          </cell>
          <cell r="I1090">
            <v>37.42</v>
          </cell>
          <cell r="J1090">
            <v>83.75</v>
          </cell>
          <cell r="K1090">
            <v>87.41</v>
          </cell>
          <cell r="L1090">
            <v>80.86</v>
          </cell>
          <cell r="M1090">
            <v>117.8</v>
          </cell>
          <cell r="N1090">
            <v>162.13</v>
          </cell>
        </row>
        <row r="1091">
          <cell r="B1091" t="str">
            <v xml:space="preserve">   Brampton</v>
          </cell>
          <cell r="I1091">
            <v>5.7</v>
          </cell>
          <cell r="J1091">
            <v>0</v>
          </cell>
          <cell r="K1091">
            <v>29.6</v>
          </cell>
          <cell r="L1091">
            <v>31.3</v>
          </cell>
          <cell r="M1091">
            <v>132</v>
          </cell>
          <cell r="N1091">
            <v>35.770000000000003</v>
          </cell>
        </row>
        <row r="1092">
          <cell r="B1092" t="str">
            <v xml:space="preserve">   Markham</v>
          </cell>
          <cell r="I1092">
            <v>39.049999999999997</v>
          </cell>
          <cell r="J1092">
            <v>22.18</v>
          </cell>
          <cell r="K1092">
            <v>95.11</v>
          </cell>
          <cell r="L1092">
            <v>5.2</v>
          </cell>
          <cell r="M1092">
            <v>4.3899999999999997</v>
          </cell>
          <cell r="N1092">
            <v>6</v>
          </cell>
        </row>
        <row r="1093">
          <cell r="B1093" t="str">
            <v xml:space="preserve">   Vaughan</v>
          </cell>
          <cell r="I1093">
            <v>0</v>
          </cell>
          <cell r="J1093">
            <v>54.13</v>
          </cell>
          <cell r="K1093">
            <v>59.95</v>
          </cell>
        </row>
        <row r="1094">
          <cell r="B1094" t="str">
            <v xml:space="preserve">   Guelph</v>
          </cell>
          <cell r="I1094">
            <v>14.23</v>
          </cell>
          <cell r="J1094">
            <v>75.069999999999993</v>
          </cell>
          <cell r="K1094">
            <v>5.97</v>
          </cell>
          <cell r="L1094">
            <v>55.76</v>
          </cell>
          <cell r="M1094">
            <v>160.22</v>
          </cell>
          <cell r="N1094">
            <v>33.47</v>
          </cell>
        </row>
        <row r="1095">
          <cell r="B1095" t="str">
            <v xml:space="preserve">   Barrie</v>
          </cell>
          <cell r="I1095">
            <v>56.97</v>
          </cell>
          <cell r="J1095">
            <v>68.92</v>
          </cell>
          <cell r="K1095">
            <v>78.010000000000005</v>
          </cell>
          <cell r="L1095">
            <v>53.59</v>
          </cell>
          <cell r="M1095">
            <v>5.17</v>
          </cell>
          <cell r="N1095">
            <v>0.95</v>
          </cell>
        </row>
        <row r="1096">
          <cell r="B1096" t="str">
            <v xml:space="preserve">   Newmarket</v>
          </cell>
          <cell r="I1096">
            <v>0</v>
          </cell>
          <cell r="J1096">
            <v>62.97</v>
          </cell>
          <cell r="K1096">
            <v>5.67</v>
          </cell>
        </row>
        <row r="1099">
          <cell r="B1099" t="str">
            <v>MEA Interpretation</v>
          </cell>
        </row>
        <row r="1100">
          <cell r="B1100" t="str">
            <v xml:space="preserve">  -  This ratio demonstrates the trend in severity of on the job accidents</v>
          </cell>
        </row>
      </sheetData>
      <sheetData sheetId="4" refreshError="1"/>
      <sheetData sheetId="5">
        <row r="1">
          <cell r="A1"/>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_Summary"/>
      <sheetName val="Payroll Staff Master"/>
      <sheetName val="Payroll Staff"/>
      <sheetName val="Exi staff"/>
      <sheetName val="New Staff"/>
      <sheetName val="Students"/>
      <sheetName val="OEB Codes"/>
    </sheetNames>
    <sheetDataSet>
      <sheetData sheetId="0"/>
      <sheetData sheetId="1"/>
      <sheetData sheetId="2"/>
      <sheetData sheetId="3"/>
      <sheetData sheetId="4"/>
      <sheetData sheetId="5"/>
      <sheetData sheetId="6">
        <row r="9">
          <cell r="B9" t="str">
            <v>10008</v>
          </cell>
          <cell r="C9" t="str">
            <v>Max  Cananzi</v>
          </cell>
          <cell r="D9" t="str">
            <v>MAX</v>
          </cell>
          <cell r="E9" t="str">
            <v>CANANZI</v>
          </cell>
          <cell r="F9" t="str">
            <v>CEO</v>
          </cell>
          <cell r="G9" t="str">
            <v>CEO</v>
          </cell>
          <cell r="H9" t="str">
            <v>100</v>
          </cell>
          <cell r="I9" t="str">
            <v>Executive</v>
          </cell>
          <cell r="J9" t="str">
            <v>Full Time - Permanent</v>
          </cell>
          <cell r="K9" t="str">
            <v>CEO</v>
          </cell>
          <cell r="L9" t="str">
            <v>CEO</v>
          </cell>
          <cell r="M9" t="str">
            <v>N</v>
          </cell>
          <cell r="N9" t="str">
            <v>P</v>
          </cell>
          <cell r="O9">
            <v>35</v>
          </cell>
          <cell r="P9">
            <v>0</v>
          </cell>
          <cell r="Q9">
            <v>0</v>
          </cell>
          <cell r="R9">
            <v>0</v>
          </cell>
          <cell r="S9">
            <v>0</v>
          </cell>
          <cell r="T9">
            <v>0.7</v>
          </cell>
          <cell r="U9" t="str">
            <v>100</v>
          </cell>
          <cell r="V9" t="str">
            <v>101</v>
          </cell>
          <cell r="W9" t="str">
            <v>5605</v>
          </cell>
          <cell r="X9" t="str">
            <v>5605</v>
          </cell>
          <cell r="Y9" t="str">
            <v>5605</v>
          </cell>
          <cell r="Z9" t="str">
            <v>5605</v>
          </cell>
        </row>
        <row r="10">
          <cell r="B10" t="str">
            <v>10027</v>
          </cell>
          <cell r="C10" t="str">
            <v>Anita  Trott</v>
          </cell>
          <cell r="D10" t="str">
            <v>ANITA</v>
          </cell>
          <cell r="E10" t="str">
            <v>TROTT</v>
          </cell>
          <cell r="F10" t="str">
            <v>EXAS</v>
          </cell>
          <cell r="G10" t="str">
            <v>EXECUTIVE ASSISTANT</v>
          </cell>
          <cell r="H10" t="str">
            <v>100</v>
          </cell>
          <cell r="I10" t="str">
            <v>Executive</v>
          </cell>
          <cell r="J10" t="str">
            <v>Full Time - Permanent</v>
          </cell>
          <cell r="K10" t="str">
            <v>EA</v>
          </cell>
          <cell r="L10" t="str">
            <v>EXECUTIVE ASSISTANT</v>
          </cell>
          <cell r="M10" t="str">
            <v>N</v>
          </cell>
          <cell r="N10" t="str">
            <v>P</v>
          </cell>
          <cell r="O10">
            <v>35</v>
          </cell>
          <cell r="P10">
            <v>0</v>
          </cell>
          <cell r="Q10">
            <v>0</v>
          </cell>
          <cell r="R10">
            <v>0</v>
          </cell>
          <cell r="S10">
            <v>0</v>
          </cell>
          <cell r="T10">
            <v>0.7</v>
          </cell>
          <cell r="U10" t="str">
            <v>100</v>
          </cell>
          <cell r="V10" t="str">
            <v>101</v>
          </cell>
          <cell r="W10" t="str">
            <v>5615</v>
          </cell>
          <cell r="X10" t="str">
            <v>5615</v>
          </cell>
          <cell r="Y10" t="str">
            <v>5615</v>
          </cell>
          <cell r="Z10" t="str">
            <v>5615</v>
          </cell>
        </row>
        <row r="11">
          <cell r="B11" t="str">
            <v>10710</v>
          </cell>
          <cell r="C11" t="str">
            <v>Grace  Rafter</v>
          </cell>
          <cell r="D11" t="str">
            <v>GRACE</v>
          </cell>
          <cell r="E11" t="str">
            <v>RAFTER</v>
          </cell>
          <cell r="F11" t="str">
            <v>EXAS</v>
          </cell>
          <cell r="G11" t="str">
            <v>EXECUTIVE ASSISTANT</v>
          </cell>
          <cell r="H11" t="str">
            <v>100</v>
          </cell>
          <cell r="I11" t="str">
            <v>Executive</v>
          </cell>
          <cell r="J11" t="str">
            <v>Full Time - Permanent</v>
          </cell>
          <cell r="K11" t="str">
            <v>EA</v>
          </cell>
          <cell r="L11" t="str">
            <v>EXECUTIVE ASSISTANT</v>
          </cell>
          <cell r="M11" t="str">
            <v>N</v>
          </cell>
          <cell r="N11" t="str">
            <v>P</v>
          </cell>
          <cell r="O11">
            <v>35</v>
          </cell>
          <cell r="P11">
            <v>0</v>
          </cell>
          <cell r="Q11">
            <v>0</v>
          </cell>
          <cell r="R11">
            <v>0</v>
          </cell>
          <cell r="S11">
            <v>0</v>
          </cell>
          <cell r="T11">
            <v>0.7</v>
          </cell>
          <cell r="U11" t="str">
            <v>100</v>
          </cell>
          <cell r="V11" t="str">
            <v>101</v>
          </cell>
          <cell r="W11" t="str">
            <v>5615</v>
          </cell>
          <cell r="X11" t="str">
            <v>5615</v>
          </cell>
          <cell r="Y11" t="str">
            <v>5615</v>
          </cell>
          <cell r="Z11" t="str">
            <v>5615</v>
          </cell>
        </row>
        <row r="12">
          <cell r="B12" t="str">
            <v>10005</v>
          </cell>
          <cell r="C12" t="str">
            <v>John  Basilio</v>
          </cell>
          <cell r="D12" t="str">
            <v>JOHN</v>
          </cell>
          <cell r="E12" t="str">
            <v>BASILIO</v>
          </cell>
          <cell r="F12" t="str">
            <v>CFO</v>
          </cell>
          <cell r="G12" t="str">
            <v>SENIOR VICE PRESIDENT &amp; CFO</v>
          </cell>
          <cell r="H12" t="str">
            <v>200</v>
          </cell>
          <cell r="I12" t="str">
            <v>Financial Services - Executive</v>
          </cell>
          <cell r="J12" t="str">
            <v>Full Time - Permanent</v>
          </cell>
          <cell r="K12" t="str">
            <v>CFO</v>
          </cell>
          <cell r="L12" t="str">
            <v>SENIOR VICE PRESIDENT &amp; CFO</v>
          </cell>
          <cell r="M12" t="str">
            <v>N</v>
          </cell>
          <cell r="N12" t="str">
            <v>P</v>
          </cell>
          <cell r="O12">
            <v>35</v>
          </cell>
          <cell r="P12">
            <v>0</v>
          </cell>
          <cell r="Q12">
            <v>0</v>
          </cell>
          <cell r="R12">
            <v>0</v>
          </cell>
          <cell r="S12">
            <v>0</v>
          </cell>
          <cell r="T12">
            <v>0.7</v>
          </cell>
          <cell r="U12" t="str">
            <v>200</v>
          </cell>
          <cell r="V12" t="str">
            <v>101</v>
          </cell>
          <cell r="W12" t="str">
            <v>5605</v>
          </cell>
          <cell r="X12" t="str">
            <v>5605</v>
          </cell>
          <cell r="Y12" t="str">
            <v>5605</v>
          </cell>
          <cell r="Z12" t="str">
            <v>5605</v>
          </cell>
        </row>
        <row r="13">
          <cell r="B13" t="str">
            <v>10201</v>
          </cell>
          <cell r="C13" t="str">
            <v>Eileen Campbell</v>
          </cell>
          <cell r="D13" t="str">
            <v>EILEEN</v>
          </cell>
          <cell r="E13" t="str">
            <v>CAMPBELL</v>
          </cell>
          <cell r="F13" t="str">
            <v>VPCUS</v>
          </cell>
          <cell r="G13" t="str">
            <v>Vice President, Customer Services and Connections</v>
          </cell>
          <cell r="H13" t="str">
            <v>200</v>
          </cell>
          <cell r="I13" t="str">
            <v>Customer Service and Customer Connections - Executive</v>
          </cell>
          <cell r="J13" t="str">
            <v>Full Time - Permanent</v>
          </cell>
          <cell r="K13" t="str">
            <v>VPCUST</v>
          </cell>
          <cell r="L13" t="str">
            <v>Vice President, Customer Services and Connections</v>
          </cell>
          <cell r="M13" t="str">
            <v>N</v>
          </cell>
          <cell r="N13" t="str">
            <v>P</v>
          </cell>
          <cell r="O13">
            <v>35</v>
          </cell>
          <cell r="P13">
            <v>0</v>
          </cell>
          <cell r="Q13">
            <v>0</v>
          </cell>
          <cell r="R13">
            <v>0</v>
          </cell>
          <cell r="S13">
            <v>0</v>
          </cell>
          <cell r="T13">
            <v>0.7</v>
          </cell>
          <cell r="U13" t="str">
            <v>300</v>
          </cell>
          <cell r="V13" t="str">
            <v>101</v>
          </cell>
          <cell r="W13" t="str">
            <v>9909</v>
          </cell>
          <cell r="X13" t="str">
            <v>9909</v>
          </cell>
          <cell r="Y13" t="str">
            <v>9909</v>
          </cell>
          <cell r="Z13" t="str">
            <v>9909</v>
          </cell>
        </row>
        <row r="14">
          <cell r="B14" t="str">
            <v>10825</v>
          </cell>
          <cell r="C14" t="str">
            <v>Wilson Li</v>
          </cell>
          <cell r="D14" t="str">
            <v>Wilson</v>
          </cell>
          <cell r="E14" t="str">
            <v>Li</v>
          </cell>
          <cell r="F14" t="str">
            <v>RATE</v>
          </cell>
          <cell r="G14" t="str">
            <v>Rates Analyst</v>
          </cell>
          <cell r="H14" t="str">
            <v>201</v>
          </cell>
          <cell r="I14" t="str">
            <v>Regulatory Services</v>
          </cell>
          <cell r="J14" t="str">
            <v>Full Time - Permanent</v>
          </cell>
          <cell r="K14" t="str">
            <v>RATEA</v>
          </cell>
          <cell r="L14" t="str">
            <v>Rates Analyst</v>
          </cell>
          <cell r="M14" t="str">
            <v>B</v>
          </cell>
          <cell r="N14" t="str">
            <v>W</v>
          </cell>
          <cell r="O14">
            <v>35</v>
          </cell>
          <cell r="P14">
            <v>0</v>
          </cell>
          <cell r="Q14">
            <v>0</v>
          </cell>
          <cell r="R14">
            <v>0</v>
          </cell>
          <cell r="S14">
            <v>0</v>
          </cell>
          <cell r="T14">
            <v>0.55000000000000004</v>
          </cell>
          <cell r="U14" t="str">
            <v>201</v>
          </cell>
          <cell r="V14" t="str">
            <v>101</v>
          </cell>
          <cell r="W14" t="str">
            <v>5615</v>
          </cell>
          <cell r="X14" t="str">
            <v>5615</v>
          </cell>
          <cell r="Y14" t="str">
            <v>5615</v>
          </cell>
          <cell r="Z14" t="str">
            <v>5615</v>
          </cell>
        </row>
        <row r="15">
          <cell r="B15" t="str">
            <v>10762</v>
          </cell>
          <cell r="C15" t="str">
            <v>Lesley Lingard</v>
          </cell>
          <cell r="D15" t="str">
            <v>LESLEY</v>
          </cell>
          <cell r="E15" t="str">
            <v>LINGARD</v>
          </cell>
          <cell r="F15" t="str">
            <v>REGCO</v>
          </cell>
          <cell r="G15" t="str">
            <v>Regulatory Coordinator</v>
          </cell>
          <cell r="H15" t="str">
            <v>202</v>
          </cell>
          <cell r="I15" t="str">
            <v>Regulatory Services</v>
          </cell>
          <cell r="J15" t="str">
            <v>Full Time - Permanent</v>
          </cell>
          <cell r="K15" t="str">
            <v>REGCO</v>
          </cell>
          <cell r="L15" t="str">
            <v>Regulatory Coordinator</v>
          </cell>
          <cell r="M15" t="str">
            <v>B</v>
          </cell>
          <cell r="N15" t="str">
            <v>W</v>
          </cell>
          <cell r="O15">
            <v>35</v>
          </cell>
          <cell r="P15">
            <v>0</v>
          </cell>
          <cell r="Q15">
            <v>0</v>
          </cell>
          <cell r="R15">
            <v>0</v>
          </cell>
          <cell r="S15">
            <v>0</v>
          </cell>
          <cell r="T15">
            <v>0.55000000000000004</v>
          </cell>
          <cell r="U15" t="str">
            <v>201</v>
          </cell>
          <cell r="V15" t="str">
            <v>101</v>
          </cell>
          <cell r="W15" t="str">
            <v>5615</v>
          </cell>
          <cell r="X15" t="str">
            <v>5615</v>
          </cell>
          <cell r="Y15" t="str">
            <v>5615</v>
          </cell>
          <cell r="Z15" t="str">
            <v>5615</v>
          </cell>
        </row>
        <row r="16">
          <cell r="B16" t="str">
            <v>10861</v>
          </cell>
          <cell r="C16" t="str">
            <v>Swati Juthani</v>
          </cell>
          <cell r="D16" t="str">
            <v>Swati</v>
          </cell>
          <cell r="E16" t="str">
            <v>Juthani</v>
          </cell>
          <cell r="F16" t="str">
            <v>RATE</v>
          </cell>
          <cell r="G16" t="str">
            <v>Rates Analyst</v>
          </cell>
          <cell r="H16" t="str">
            <v>202</v>
          </cell>
          <cell r="I16" t="str">
            <v>Regulatory Services</v>
          </cell>
          <cell r="J16" t="str">
            <v>Full Time - Permanent</v>
          </cell>
          <cell r="K16" t="str">
            <v>RATEA</v>
          </cell>
          <cell r="L16" t="str">
            <v>Rates Analyst</v>
          </cell>
          <cell r="M16" t="str">
            <v>B</v>
          </cell>
          <cell r="N16" t="str">
            <v>W</v>
          </cell>
          <cell r="O16">
            <v>35</v>
          </cell>
          <cell r="P16">
            <v>0</v>
          </cell>
          <cell r="Q16">
            <v>0</v>
          </cell>
          <cell r="R16">
            <v>0</v>
          </cell>
          <cell r="S16">
            <v>0</v>
          </cell>
          <cell r="T16">
            <v>0.55000000000000004</v>
          </cell>
          <cell r="U16" t="str">
            <v>201</v>
          </cell>
          <cell r="V16" t="str">
            <v>101</v>
          </cell>
          <cell r="W16" t="str">
            <v>5615</v>
          </cell>
          <cell r="X16" t="str">
            <v>5615</v>
          </cell>
          <cell r="Y16" t="str">
            <v>5615</v>
          </cell>
          <cell r="Z16" t="str">
            <v>5615</v>
          </cell>
        </row>
        <row r="17">
          <cell r="B17" t="str">
            <v>10034</v>
          </cell>
          <cell r="C17" t="str">
            <v>Greg Scobie</v>
          </cell>
          <cell r="D17" t="str">
            <v>GREG</v>
          </cell>
          <cell r="E17" t="str">
            <v>SCOBIE</v>
          </cell>
          <cell r="F17" t="str">
            <v>ACCRC</v>
          </cell>
          <cell r="G17" t="str">
            <v>Accountant</v>
          </cell>
          <cell r="H17" t="str">
            <v>203</v>
          </cell>
          <cell r="I17" t="str">
            <v>Financial Services</v>
          </cell>
          <cell r="J17" t="str">
            <v>Full Time - Permanent</v>
          </cell>
          <cell r="K17" t="str">
            <v>ACCAN</v>
          </cell>
          <cell r="L17" t="str">
            <v>Accountant</v>
          </cell>
          <cell r="M17" t="str">
            <v>B</v>
          </cell>
          <cell r="N17" t="str">
            <v>W</v>
          </cell>
          <cell r="O17">
            <v>35</v>
          </cell>
          <cell r="P17">
            <v>0</v>
          </cell>
          <cell r="Q17">
            <v>0</v>
          </cell>
          <cell r="R17">
            <v>0</v>
          </cell>
          <cell r="S17">
            <v>0</v>
          </cell>
          <cell r="T17">
            <v>0.55000000000000004</v>
          </cell>
          <cell r="U17" t="str">
            <v>205</v>
          </cell>
          <cell r="V17" t="str">
            <v>101</v>
          </cell>
          <cell r="W17" t="str">
            <v>5615</v>
          </cell>
          <cell r="X17" t="str">
            <v>5615</v>
          </cell>
          <cell r="Y17" t="str">
            <v>5615</v>
          </cell>
          <cell r="Z17" t="str">
            <v>5615</v>
          </cell>
        </row>
        <row r="18">
          <cell r="B18" t="str">
            <v>10110</v>
          </cell>
          <cell r="C18" t="str">
            <v>Andrew Dreschler</v>
          </cell>
          <cell r="D18" t="str">
            <v>ANDREW</v>
          </cell>
          <cell r="E18" t="str">
            <v>DRESCHLER</v>
          </cell>
          <cell r="F18" t="str">
            <v>ACCAN</v>
          </cell>
          <cell r="G18" t="str">
            <v>Accounting Analyst</v>
          </cell>
          <cell r="H18" t="str">
            <v>203</v>
          </cell>
          <cell r="I18" t="str">
            <v>Financial Services</v>
          </cell>
          <cell r="J18" t="str">
            <v>Full Time - Permanent</v>
          </cell>
          <cell r="K18" t="str">
            <v>ACCAN</v>
          </cell>
          <cell r="L18" t="str">
            <v>Accounting Analyst</v>
          </cell>
          <cell r="M18" t="str">
            <v>B</v>
          </cell>
          <cell r="N18" t="str">
            <v>W</v>
          </cell>
          <cell r="O18">
            <v>35</v>
          </cell>
          <cell r="P18">
            <v>0</v>
          </cell>
          <cell r="Q18">
            <v>0</v>
          </cell>
          <cell r="R18">
            <v>0</v>
          </cell>
          <cell r="S18">
            <v>0</v>
          </cell>
          <cell r="T18">
            <v>0.55000000000000004</v>
          </cell>
          <cell r="U18" t="str">
            <v>205</v>
          </cell>
          <cell r="V18" t="str">
            <v>101</v>
          </cell>
          <cell r="W18" t="str">
            <v>5615</v>
          </cell>
          <cell r="X18" t="str">
            <v>5615</v>
          </cell>
          <cell r="Y18" t="str">
            <v>5615</v>
          </cell>
          <cell r="Z18" t="str">
            <v>5615</v>
          </cell>
        </row>
        <row r="19">
          <cell r="B19" t="str">
            <v>10831</v>
          </cell>
          <cell r="C19" t="str">
            <v>Terry Harnadek</v>
          </cell>
          <cell r="D19" t="str">
            <v>Terry</v>
          </cell>
          <cell r="E19" t="str">
            <v>Harnadek</v>
          </cell>
          <cell r="F19" t="str">
            <v>MBUSA</v>
          </cell>
          <cell r="G19" t="str">
            <v>Manager, Business Analysis</v>
          </cell>
          <cell r="H19" t="str">
            <v>203</v>
          </cell>
          <cell r="I19" t="str">
            <v>Financial Services</v>
          </cell>
          <cell r="J19" t="str">
            <v>Full Time - Permanent</v>
          </cell>
          <cell r="K19" t="str">
            <v>MBA</v>
          </cell>
          <cell r="L19" t="str">
            <v>Manager, Business Analysis</v>
          </cell>
          <cell r="M19" t="str">
            <v>N</v>
          </cell>
          <cell r="N19" t="str">
            <v>P</v>
          </cell>
          <cell r="O19">
            <v>35</v>
          </cell>
          <cell r="P19">
            <v>0</v>
          </cell>
          <cell r="Q19">
            <v>0</v>
          </cell>
          <cell r="R19">
            <v>0</v>
          </cell>
          <cell r="S19">
            <v>0</v>
          </cell>
          <cell r="T19">
            <v>0.55000000000000004</v>
          </cell>
          <cell r="U19" t="str">
            <v>205</v>
          </cell>
          <cell r="V19" t="str">
            <v>101</v>
          </cell>
          <cell r="W19" t="str">
            <v>5610</v>
          </cell>
          <cell r="X19" t="str">
            <v>5610</v>
          </cell>
          <cell r="Y19" t="str">
            <v>5610</v>
          </cell>
          <cell r="Z19" t="str">
            <v>5610</v>
          </cell>
        </row>
        <row r="20">
          <cell r="B20" t="str">
            <v>10849</v>
          </cell>
          <cell r="C20" t="str">
            <v>Mumtaz Khan</v>
          </cell>
          <cell r="D20" t="str">
            <v>Mumtaz</v>
          </cell>
          <cell r="E20" t="str">
            <v>Khan</v>
          </cell>
          <cell r="F20" t="str">
            <v>LBABC</v>
          </cell>
          <cell r="G20" t="str">
            <v>Lead Budgeting and ABC</v>
          </cell>
          <cell r="H20" t="str">
            <v>203</v>
          </cell>
          <cell r="I20" t="str">
            <v>Financial Services</v>
          </cell>
          <cell r="J20" t="str">
            <v>Full Time - Permanent</v>
          </cell>
          <cell r="K20" t="str">
            <v>LBABC</v>
          </cell>
          <cell r="L20" t="str">
            <v>Lead Budgeting and ABC</v>
          </cell>
          <cell r="M20" t="str">
            <v>N</v>
          </cell>
          <cell r="N20" t="str">
            <v>P</v>
          </cell>
          <cell r="O20">
            <v>35</v>
          </cell>
          <cell r="P20">
            <v>0</v>
          </cell>
          <cell r="Q20">
            <v>0</v>
          </cell>
          <cell r="R20">
            <v>0</v>
          </cell>
          <cell r="S20">
            <v>0</v>
          </cell>
          <cell r="T20">
            <v>0.55000000000000004</v>
          </cell>
          <cell r="U20" t="str">
            <v>205</v>
          </cell>
          <cell r="V20" t="str">
            <v>101</v>
          </cell>
          <cell r="W20" t="str">
            <v>5615</v>
          </cell>
          <cell r="X20" t="str">
            <v>5615</v>
          </cell>
          <cell r="Y20" t="str">
            <v>5615</v>
          </cell>
          <cell r="Z20" t="str">
            <v>5615</v>
          </cell>
        </row>
        <row r="21">
          <cell r="B21" t="str">
            <v>10871</v>
          </cell>
          <cell r="C21" t="str">
            <v>Brent Donnelly</v>
          </cell>
          <cell r="D21" t="str">
            <v>Brent</v>
          </cell>
          <cell r="E21" t="str">
            <v>Donnelly</v>
          </cell>
          <cell r="F21" t="str">
            <v>DBBA</v>
          </cell>
          <cell r="G21" t="str">
            <v>Director, Budgeting and Business Analysis</v>
          </cell>
          <cell r="H21" t="str">
            <v>203</v>
          </cell>
          <cell r="I21" t="str">
            <v>Financial Services</v>
          </cell>
          <cell r="J21" t="str">
            <v>Full Time - Permanent</v>
          </cell>
          <cell r="K21" t="str">
            <v>DBBA</v>
          </cell>
          <cell r="L21" t="str">
            <v>Director, Budgeting and Business Analysis</v>
          </cell>
          <cell r="M21" t="str">
            <v>N</v>
          </cell>
          <cell r="N21" t="str">
            <v>P</v>
          </cell>
          <cell r="O21">
            <v>35</v>
          </cell>
          <cell r="P21">
            <v>0</v>
          </cell>
          <cell r="Q21">
            <v>0</v>
          </cell>
          <cell r="R21">
            <v>0</v>
          </cell>
          <cell r="S21">
            <v>0</v>
          </cell>
          <cell r="T21">
            <v>0.55000000000000004</v>
          </cell>
          <cell r="U21" t="str">
            <v>205</v>
          </cell>
          <cell r="V21" t="str">
            <v>101</v>
          </cell>
          <cell r="W21" t="str">
            <v>5610</v>
          </cell>
          <cell r="X21" t="str">
            <v>5610</v>
          </cell>
          <cell r="Y21" t="str">
            <v>5610</v>
          </cell>
          <cell r="Z21" t="str">
            <v>5610</v>
          </cell>
        </row>
        <row r="22">
          <cell r="B22" t="str">
            <v>10017</v>
          </cell>
          <cell r="C22" t="str">
            <v>Richard Audit</v>
          </cell>
          <cell r="D22" t="str">
            <v>RICHARD</v>
          </cell>
          <cell r="E22" t="str">
            <v>AUDIT</v>
          </cell>
          <cell r="F22" t="str">
            <v>ACCOU</v>
          </cell>
          <cell r="G22" t="str">
            <v>Accountant</v>
          </cell>
          <cell r="H22" t="str">
            <v>205</v>
          </cell>
          <cell r="I22" t="str">
            <v>Financial Services</v>
          </cell>
          <cell r="J22" t="str">
            <v>Full Time - Permanent</v>
          </cell>
          <cell r="K22" t="str">
            <v>ACC</v>
          </cell>
          <cell r="L22" t="str">
            <v>Accountant</v>
          </cell>
          <cell r="M22" t="str">
            <v>B</v>
          </cell>
          <cell r="N22" t="str">
            <v>W</v>
          </cell>
          <cell r="O22">
            <v>35</v>
          </cell>
          <cell r="P22">
            <v>0</v>
          </cell>
          <cell r="Q22">
            <v>0</v>
          </cell>
          <cell r="R22">
            <v>0</v>
          </cell>
          <cell r="S22">
            <v>0</v>
          </cell>
          <cell r="T22">
            <v>0.55000000000000004</v>
          </cell>
          <cell r="U22" t="str">
            <v>205</v>
          </cell>
          <cell r="V22" t="str">
            <v>101</v>
          </cell>
          <cell r="W22" t="str">
            <v>5615</v>
          </cell>
          <cell r="X22" t="str">
            <v>5615</v>
          </cell>
          <cell r="Y22" t="str">
            <v>5615</v>
          </cell>
          <cell r="Z22" t="str">
            <v>5615</v>
          </cell>
        </row>
        <row r="23">
          <cell r="B23" t="str">
            <v>10107</v>
          </cell>
          <cell r="C23" t="str">
            <v>Beverly Young</v>
          </cell>
          <cell r="D23" t="str">
            <v>BEVERLY</v>
          </cell>
          <cell r="E23" t="str">
            <v>YOUNG</v>
          </cell>
          <cell r="F23" t="str">
            <v>ACCOU</v>
          </cell>
          <cell r="G23" t="str">
            <v>Accountant</v>
          </cell>
          <cell r="H23" t="str">
            <v>205</v>
          </cell>
          <cell r="I23" t="str">
            <v>Financial Services</v>
          </cell>
          <cell r="J23" t="str">
            <v>Full Time - Permanent</v>
          </cell>
          <cell r="K23" t="str">
            <v>ACC</v>
          </cell>
          <cell r="L23" t="str">
            <v>Accountant</v>
          </cell>
          <cell r="M23" t="str">
            <v>B</v>
          </cell>
          <cell r="N23" t="str">
            <v>W</v>
          </cell>
          <cell r="O23">
            <v>35</v>
          </cell>
          <cell r="P23">
            <v>0</v>
          </cell>
          <cell r="Q23">
            <v>0</v>
          </cell>
          <cell r="R23">
            <v>0</v>
          </cell>
          <cell r="S23">
            <v>0</v>
          </cell>
          <cell r="T23">
            <v>0.55000000000000004</v>
          </cell>
          <cell r="U23" t="str">
            <v>205</v>
          </cell>
          <cell r="V23" t="str">
            <v>101</v>
          </cell>
          <cell r="W23" t="str">
            <v>5615</v>
          </cell>
          <cell r="X23" t="str">
            <v>5615</v>
          </cell>
          <cell r="Y23" t="str">
            <v>5615</v>
          </cell>
          <cell r="Z23" t="str">
            <v>5615</v>
          </cell>
        </row>
        <row r="24">
          <cell r="B24" t="str">
            <v>10131</v>
          </cell>
          <cell r="C24" t="str">
            <v>Cheryl Mcintosh</v>
          </cell>
          <cell r="D24" t="str">
            <v>CHERYL</v>
          </cell>
          <cell r="E24" t="str">
            <v>MCINTOSH</v>
          </cell>
          <cell r="F24" t="str">
            <v>ACCOU</v>
          </cell>
          <cell r="G24" t="str">
            <v>Accountant</v>
          </cell>
          <cell r="H24" t="str">
            <v>205</v>
          </cell>
          <cell r="I24" t="str">
            <v>Financial Services</v>
          </cell>
          <cell r="J24" t="str">
            <v>Full Time - Permanent</v>
          </cell>
          <cell r="K24" t="str">
            <v>ACC</v>
          </cell>
          <cell r="L24" t="str">
            <v>Accountant</v>
          </cell>
          <cell r="M24" t="str">
            <v>B</v>
          </cell>
          <cell r="N24" t="str">
            <v>W</v>
          </cell>
          <cell r="O24">
            <v>35</v>
          </cell>
          <cell r="P24">
            <v>0</v>
          </cell>
          <cell r="Q24">
            <v>0</v>
          </cell>
          <cell r="R24">
            <v>0</v>
          </cell>
          <cell r="S24">
            <v>0</v>
          </cell>
          <cell r="T24">
            <v>0.55000000000000004</v>
          </cell>
          <cell r="U24" t="str">
            <v>205</v>
          </cell>
          <cell r="V24" t="str">
            <v>101</v>
          </cell>
          <cell r="W24" t="str">
            <v>5615</v>
          </cell>
          <cell r="X24" t="str">
            <v>5615</v>
          </cell>
          <cell r="Y24" t="str">
            <v>5615</v>
          </cell>
          <cell r="Z24" t="str">
            <v>5615</v>
          </cell>
        </row>
        <row r="25">
          <cell r="B25" t="str">
            <v>10174</v>
          </cell>
          <cell r="C25" t="str">
            <v>Terrilea Pitton</v>
          </cell>
          <cell r="D25" t="str">
            <v>TERRILEA</v>
          </cell>
          <cell r="E25" t="str">
            <v>PITTON</v>
          </cell>
          <cell r="F25" t="str">
            <v>ACCCL</v>
          </cell>
          <cell r="G25" t="str">
            <v>Accounting Clerk</v>
          </cell>
          <cell r="H25" t="str">
            <v>205</v>
          </cell>
          <cell r="I25" t="str">
            <v>Financial Services</v>
          </cell>
          <cell r="J25" t="str">
            <v>Full Time - Permanent</v>
          </cell>
          <cell r="K25" t="str">
            <v>ACCC</v>
          </cell>
          <cell r="L25" t="str">
            <v>Accounting Clerk</v>
          </cell>
          <cell r="M25" t="str">
            <v>B</v>
          </cell>
          <cell r="N25" t="str">
            <v>W</v>
          </cell>
          <cell r="O25">
            <v>35</v>
          </cell>
          <cell r="P25">
            <v>0</v>
          </cell>
          <cell r="Q25">
            <v>0</v>
          </cell>
          <cell r="R25">
            <v>0</v>
          </cell>
          <cell r="S25">
            <v>0</v>
          </cell>
          <cell r="T25">
            <v>0.55000000000000004</v>
          </cell>
          <cell r="U25" t="str">
            <v>205</v>
          </cell>
          <cell r="V25" t="str">
            <v>101</v>
          </cell>
          <cell r="W25" t="str">
            <v>5615</v>
          </cell>
          <cell r="X25" t="str">
            <v>5615</v>
          </cell>
          <cell r="Y25" t="str">
            <v>5615</v>
          </cell>
          <cell r="Z25" t="str">
            <v>5615</v>
          </cell>
        </row>
        <row r="26">
          <cell r="B26" t="str">
            <v>10782</v>
          </cell>
          <cell r="C26" t="str">
            <v>Igor Rusic</v>
          </cell>
          <cell r="D26" t="str">
            <v>IGOR</v>
          </cell>
          <cell r="E26" t="str">
            <v>RUSIC</v>
          </cell>
          <cell r="F26" t="str">
            <v>SACC</v>
          </cell>
          <cell r="G26" t="str">
            <v>Supervisor, Accounting</v>
          </cell>
          <cell r="H26" t="str">
            <v>205</v>
          </cell>
          <cell r="I26" t="str">
            <v>Financial Services</v>
          </cell>
          <cell r="J26" t="str">
            <v>Full Time - Permanent</v>
          </cell>
          <cell r="K26" t="str">
            <v>SACC</v>
          </cell>
          <cell r="L26" t="str">
            <v>Supervisor, Accounting</v>
          </cell>
          <cell r="M26" t="str">
            <v>N</v>
          </cell>
          <cell r="N26" t="str">
            <v>P</v>
          </cell>
          <cell r="O26">
            <v>35</v>
          </cell>
          <cell r="P26">
            <v>0</v>
          </cell>
          <cell r="Q26">
            <v>0</v>
          </cell>
          <cell r="R26">
            <v>0</v>
          </cell>
          <cell r="S26">
            <v>0</v>
          </cell>
          <cell r="T26">
            <v>0.55000000000000004</v>
          </cell>
          <cell r="U26" t="str">
            <v>205</v>
          </cell>
          <cell r="V26" t="str">
            <v>101</v>
          </cell>
          <cell r="W26" t="str">
            <v>5615</v>
          </cell>
          <cell r="X26" t="str">
            <v>5615</v>
          </cell>
          <cell r="Y26" t="str">
            <v>5615</v>
          </cell>
          <cell r="Z26" t="str">
            <v>5615</v>
          </cell>
        </row>
        <row r="27">
          <cell r="B27" t="str">
            <v>10823</v>
          </cell>
          <cell r="C27" t="str">
            <v>Kesh Nandlall</v>
          </cell>
          <cell r="D27" t="str">
            <v>KESH</v>
          </cell>
          <cell r="E27" t="str">
            <v>NANDLALL</v>
          </cell>
          <cell r="F27" t="str">
            <v>MACC</v>
          </cell>
          <cell r="G27" t="str">
            <v>Manager, Accounting</v>
          </cell>
          <cell r="H27" t="str">
            <v>205</v>
          </cell>
          <cell r="I27" t="str">
            <v>Financial Services</v>
          </cell>
          <cell r="J27" t="str">
            <v>Full Time - Permanent</v>
          </cell>
          <cell r="K27" t="str">
            <v>MACC</v>
          </cell>
          <cell r="L27" t="str">
            <v>Manager, Accounting</v>
          </cell>
          <cell r="M27" t="str">
            <v>N</v>
          </cell>
          <cell r="N27" t="str">
            <v>P</v>
          </cell>
          <cell r="O27">
            <v>35</v>
          </cell>
          <cell r="P27">
            <v>0</v>
          </cell>
          <cell r="Q27">
            <v>0</v>
          </cell>
          <cell r="R27">
            <v>0</v>
          </cell>
          <cell r="S27">
            <v>0</v>
          </cell>
          <cell r="T27">
            <v>0.55000000000000004</v>
          </cell>
          <cell r="U27" t="str">
            <v>205</v>
          </cell>
          <cell r="V27" t="str">
            <v>101</v>
          </cell>
          <cell r="W27" t="str">
            <v>5610</v>
          </cell>
          <cell r="X27" t="str">
            <v>5610</v>
          </cell>
          <cell r="Y27" t="str">
            <v>5610</v>
          </cell>
          <cell r="Z27" t="str">
            <v>5610</v>
          </cell>
        </row>
        <row r="28">
          <cell r="B28" t="str">
            <v>10204</v>
          </cell>
          <cell r="C28" t="str">
            <v>Blaise Liaki</v>
          </cell>
          <cell r="D28" t="str">
            <v>BLAISE</v>
          </cell>
          <cell r="E28" t="str">
            <v>LIAKI</v>
          </cell>
          <cell r="F28" t="str">
            <v>SYSADMIN</v>
          </cell>
          <cell r="G28" t="str">
            <v>Systems Administrator</v>
          </cell>
          <cell r="H28" t="str">
            <v>210</v>
          </cell>
          <cell r="I28" t="str">
            <v>Business Projects</v>
          </cell>
          <cell r="J28" t="str">
            <v>Full Time - Permanent</v>
          </cell>
          <cell r="K28" t="str">
            <v>SYSADMIN</v>
          </cell>
          <cell r="L28" t="str">
            <v>Systems Administrator</v>
          </cell>
          <cell r="M28" t="str">
            <v>N</v>
          </cell>
          <cell r="N28" t="str">
            <v>W</v>
          </cell>
          <cell r="O28">
            <v>35</v>
          </cell>
          <cell r="P28">
            <v>0</v>
          </cell>
          <cell r="Q28">
            <v>0</v>
          </cell>
          <cell r="R28">
            <v>0</v>
          </cell>
          <cell r="S28">
            <v>0</v>
          </cell>
          <cell r="T28">
            <v>0.55000000000000004</v>
          </cell>
          <cell r="U28" t="str">
            <v>212</v>
          </cell>
          <cell r="V28" t="str">
            <v>101</v>
          </cell>
          <cell r="W28" t="str">
            <v>9098</v>
          </cell>
          <cell r="X28" t="str">
            <v>9098</v>
          </cell>
          <cell r="Y28">
            <v>9092</v>
          </cell>
          <cell r="Z28">
            <v>9092</v>
          </cell>
        </row>
        <row r="29">
          <cell r="B29" t="str">
            <v>10208</v>
          </cell>
          <cell r="C29" t="str">
            <v>Salman Baig</v>
          </cell>
          <cell r="D29" t="str">
            <v>SALMAN</v>
          </cell>
          <cell r="E29" t="str">
            <v>BAIG</v>
          </cell>
          <cell r="F29" t="str">
            <v>DBAIT</v>
          </cell>
          <cell r="G29" t="str">
            <v>Database Administator</v>
          </cell>
          <cell r="H29" t="str">
            <v>210</v>
          </cell>
          <cell r="I29" t="str">
            <v>Business Applications</v>
          </cell>
          <cell r="J29" t="str">
            <v>Full Time - Permanent</v>
          </cell>
          <cell r="K29" t="str">
            <v>DA</v>
          </cell>
          <cell r="L29" t="str">
            <v>Database Administator</v>
          </cell>
          <cell r="M29" t="str">
            <v>N</v>
          </cell>
          <cell r="N29" t="str">
            <v>W</v>
          </cell>
          <cell r="O29">
            <v>35</v>
          </cell>
          <cell r="P29">
            <v>0</v>
          </cell>
          <cell r="Q29">
            <v>0</v>
          </cell>
          <cell r="R29">
            <v>0</v>
          </cell>
          <cell r="S29">
            <v>0</v>
          </cell>
          <cell r="T29">
            <v>0.55000000000000004</v>
          </cell>
          <cell r="U29" t="str">
            <v>210</v>
          </cell>
          <cell r="V29" t="str">
            <v>101</v>
          </cell>
          <cell r="W29" t="str">
            <v>9098</v>
          </cell>
          <cell r="X29" t="str">
            <v>9098</v>
          </cell>
          <cell r="Y29" t="str">
            <v>9098</v>
          </cell>
          <cell r="Z29" t="str">
            <v>9098</v>
          </cell>
        </row>
        <row r="30">
          <cell r="B30" t="str">
            <v>10257</v>
          </cell>
          <cell r="C30" t="str">
            <v>Ross Finnimore</v>
          </cell>
          <cell r="D30" t="str">
            <v>ROSS</v>
          </cell>
          <cell r="E30" t="str">
            <v>FINNIMORE</v>
          </cell>
          <cell r="F30" t="str">
            <v>SRPA</v>
          </cell>
          <cell r="G30" t="str">
            <v>Senior Programmer Analyst</v>
          </cell>
          <cell r="H30" t="str">
            <v>210</v>
          </cell>
          <cell r="I30" t="str">
            <v>Business Applications</v>
          </cell>
          <cell r="J30" t="str">
            <v>Full Time - Permanent</v>
          </cell>
          <cell r="K30" t="str">
            <v>SPA</v>
          </cell>
          <cell r="L30" t="str">
            <v>Senior Programmer Analyst</v>
          </cell>
          <cell r="M30" t="str">
            <v>N</v>
          </cell>
          <cell r="N30" t="str">
            <v>W</v>
          </cell>
          <cell r="O30">
            <v>35</v>
          </cell>
          <cell r="P30">
            <v>0</v>
          </cell>
          <cell r="Q30">
            <v>0</v>
          </cell>
          <cell r="R30">
            <v>0</v>
          </cell>
          <cell r="S30">
            <v>0</v>
          </cell>
          <cell r="T30">
            <v>0.55000000000000004</v>
          </cell>
          <cell r="U30" t="str">
            <v>210</v>
          </cell>
          <cell r="V30" t="str">
            <v>101</v>
          </cell>
          <cell r="W30" t="str">
            <v>9098</v>
          </cell>
          <cell r="X30" t="str">
            <v>9098</v>
          </cell>
          <cell r="Y30" t="str">
            <v>9098</v>
          </cell>
          <cell r="Z30" t="str">
            <v>9098</v>
          </cell>
        </row>
        <row r="31">
          <cell r="B31" t="str">
            <v>10258</v>
          </cell>
          <cell r="C31" t="str">
            <v>James Rees</v>
          </cell>
          <cell r="D31" t="str">
            <v>JAMES</v>
          </cell>
          <cell r="E31" t="str">
            <v>REES</v>
          </cell>
          <cell r="F31" t="str">
            <v>MGRBA</v>
          </cell>
          <cell r="G31" t="str">
            <v>Manager, Business Applications</v>
          </cell>
          <cell r="H31" t="str">
            <v>210</v>
          </cell>
          <cell r="I31" t="str">
            <v>Business Applications</v>
          </cell>
          <cell r="J31" t="str">
            <v>Full Time - Permanent</v>
          </cell>
          <cell r="K31" t="str">
            <v>MBAPPL</v>
          </cell>
          <cell r="L31" t="str">
            <v>Manager, Business Applications</v>
          </cell>
          <cell r="M31" t="str">
            <v>N</v>
          </cell>
          <cell r="N31" t="str">
            <v>P</v>
          </cell>
          <cell r="O31">
            <v>35</v>
          </cell>
          <cell r="P31">
            <v>0</v>
          </cell>
          <cell r="Q31">
            <v>0</v>
          </cell>
          <cell r="R31">
            <v>0</v>
          </cell>
          <cell r="S31">
            <v>0</v>
          </cell>
          <cell r="T31">
            <v>0.55000000000000004</v>
          </cell>
          <cell r="U31" t="str">
            <v>210</v>
          </cell>
          <cell r="V31" t="str">
            <v>101</v>
          </cell>
          <cell r="W31" t="str">
            <v>9098</v>
          </cell>
          <cell r="X31" t="str">
            <v>9098</v>
          </cell>
          <cell r="Y31" t="str">
            <v>9098</v>
          </cell>
          <cell r="Z31" t="str">
            <v>9098</v>
          </cell>
        </row>
        <row r="32">
          <cell r="B32" t="str">
            <v>10259</v>
          </cell>
          <cell r="C32" t="str">
            <v>Robert Rohr</v>
          </cell>
          <cell r="D32" t="str">
            <v>ROBERT</v>
          </cell>
          <cell r="E32" t="str">
            <v>ROHR</v>
          </cell>
          <cell r="F32" t="str">
            <v>SRPA</v>
          </cell>
          <cell r="G32" t="str">
            <v>SUPERVISOR, METER COMMUNICATIONS TECHNOLOGY</v>
          </cell>
          <cell r="H32" t="str">
            <v>210</v>
          </cell>
          <cell r="I32" t="str">
            <v>Advance Meter Inventory/Meter Data Management &amp; Repository</v>
          </cell>
          <cell r="J32" t="str">
            <v>Full Time - Permanent</v>
          </cell>
          <cell r="K32" t="str">
            <v>SPA</v>
          </cell>
          <cell r="L32" t="str">
            <v>SUPERVISOR, METER COMMUNICATIONS TECHNOLOGY</v>
          </cell>
          <cell r="M32" t="str">
            <v>N</v>
          </cell>
          <cell r="N32" t="str">
            <v>P</v>
          </cell>
          <cell r="O32">
            <v>35</v>
          </cell>
          <cell r="P32">
            <v>0</v>
          </cell>
          <cell r="Q32">
            <v>0</v>
          </cell>
          <cell r="R32">
            <v>0</v>
          </cell>
          <cell r="S32">
            <v>0</v>
          </cell>
          <cell r="T32">
            <v>0.55000000000000004</v>
          </cell>
          <cell r="U32" t="str">
            <v>313</v>
          </cell>
          <cell r="V32" t="str">
            <v>101</v>
          </cell>
          <cell r="W32" t="str">
            <v>9098</v>
          </cell>
          <cell r="X32" t="str">
            <v>9098</v>
          </cell>
          <cell r="Y32">
            <v>5065</v>
          </cell>
          <cell r="Z32">
            <v>5065</v>
          </cell>
        </row>
        <row r="33">
          <cell r="B33" t="str">
            <v>10261</v>
          </cell>
          <cell r="C33" t="str">
            <v>Nirmala Thomas</v>
          </cell>
          <cell r="D33" t="str">
            <v>NIRMALA</v>
          </cell>
          <cell r="E33" t="str">
            <v>THOMAS</v>
          </cell>
          <cell r="F33" t="str">
            <v>SRPA</v>
          </cell>
          <cell r="G33" t="str">
            <v>Senior Programmer Analyst</v>
          </cell>
          <cell r="H33" t="str">
            <v>210</v>
          </cell>
          <cell r="I33" t="str">
            <v>Business Applications</v>
          </cell>
          <cell r="J33" t="str">
            <v>Full Time - Permanent</v>
          </cell>
          <cell r="K33" t="str">
            <v>SPA</v>
          </cell>
          <cell r="L33" t="str">
            <v>Senior Programmer Analyst</v>
          </cell>
          <cell r="M33" t="str">
            <v>N</v>
          </cell>
          <cell r="N33" t="str">
            <v>W</v>
          </cell>
          <cell r="O33">
            <v>35</v>
          </cell>
          <cell r="P33">
            <v>0</v>
          </cell>
          <cell r="Q33">
            <v>0</v>
          </cell>
          <cell r="R33">
            <v>0</v>
          </cell>
          <cell r="S33">
            <v>0</v>
          </cell>
          <cell r="T33">
            <v>0.55000000000000004</v>
          </cell>
          <cell r="U33" t="str">
            <v>210</v>
          </cell>
          <cell r="V33" t="str">
            <v>101</v>
          </cell>
          <cell r="W33" t="str">
            <v>9098</v>
          </cell>
          <cell r="X33" t="str">
            <v>9098</v>
          </cell>
          <cell r="Y33" t="str">
            <v>9098</v>
          </cell>
          <cell r="Z33" t="str">
            <v>9098</v>
          </cell>
        </row>
        <row r="34">
          <cell r="B34" t="str">
            <v>10262</v>
          </cell>
          <cell r="C34" t="str">
            <v>Dianne Graves</v>
          </cell>
          <cell r="D34" t="str">
            <v>DIANNE</v>
          </cell>
          <cell r="E34" t="str">
            <v>GRAVES</v>
          </cell>
          <cell r="F34" t="str">
            <v>CONOP</v>
          </cell>
          <cell r="G34" t="str">
            <v>Console Operator</v>
          </cell>
          <cell r="H34" t="str">
            <v>210</v>
          </cell>
          <cell r="I34" t="str">
            <v>Business Applications</v>
          </cell>
          <cell r="J34" t="str">
            <v>Full Time - Permanent</v>
          </cell>
          <cell r="K34" t="str">
            <v>CONOP</v>
          </cell>
          <cell r="L34" t="str">
            <v>Console Operator</v>
          </cell>
          <cell r="M34" t="str">
            <v>B</v>
          </cell>
          <cell r="N34" t="str">
            <v>W</v>
          </cell>
          <cell r="O34">
            <v>35</v>
          </cell>
          <cell r="P34">
            <v>0</v>
          </cell>
          <cell r="Q34">
            <v>0</v>
          </cell>
          <cell r="R34">
            <v>0</v>
          </cell>
          <cell r="S34">
            <v>0</v>
          </cell>
          <cell r="T34">
            <v>0.55000000000000004</v>
          </cell>
          <cell r="U34" t="str">
            <v>210</v>
          </cell>
          <cell r="V34" t="str">
            <v>101</v>
          </cell>
          <cell r="W34" t="str">
            <v>9098</v>
          </cell>
          <cell r="X34" t="str">
            <v>9098</v>
          </cell>
          <cell r="Y34" t="str">
            <v>9098</v>
          </cell>
          <cell r="Z34" t="str">
            <v>9098</v>
          </cell>
        </row>
        <row r="35">
          <cell r="B35" t="str">
            <v>10265</v>
          </cell>
          <cell r="C35" t="str">
            <v>Nazira Noormohamed</v>
          </cell>
          <cell r="D35" t="str">
            <v>NAZIRA</v>
          </cell>
          <cell r="E35" t="str">
            <v>NOORMOHAMED</v>
          </cell>
          <cell r="F35" t="str">
            <v>SRPA</v>
          </cell>
          <cell r="G35" t="str">
            <v>Senior Programmer Analyst</v>
          </cell>
          <cell r="H35" t="str">
            <v>210</v>
          </cell>
          <cell r="I35" t="str">
            <v>Business Applications</v>
          </cell>
          <cell r="J35" t="str">
            <v>Full Time - Permanent</v>
          </cell>
          <cell r="K35" t="str">
            <v>SPA</v>
          </cell>
          <cell r="L35" t="str">
            <v>Senior Programmer Analyst</v>
          </cell>
          <cell r="M35" t="str">
            <v>N</v>
          </cell>
          <cell r="N35" t="str">
            <v>W</v>
          </cell>
          <cell r="O35">
            <v>35</v>
          </cell>
          <cell r="P35">
            <v>0</v>
          </cell>
          <cell r="Q35">
            <v>0</v>
          </cell>
          <cell r="R35">
            <v>0</v>
          </cell>
          <cell r="S35">
            <v>0</v>
          </cell>
          <cell r="T35">
            <v>0.55000000000000004</v>
          </cell>
          <cell r="U35" t="str">
            <v>210</v>
          </cell>
          <cell r="V35" t="str">
            <v>101</v>
          </cell>
          <cell r="W35" t="str">
            <v>9098</v>
          </cell>
          <cell r="X35" t="str">
            <v>9098</v>
          </cell>
          <cell r="Y35" t="str">
            <v>9098</v>
          </cell>
          <cell r="Z35" t="str">
            <v>9098</v>
          </cell>
        </row>
        <row r="36">
          <cell r="B36" t="str">
            <v>10787</v>
          </cell>
          <cell r="C36" t="str">
            <v>Michelle Wortel</v>
          </cell>
          <cell r="D36" t="str">
            <v>MICHELLE</v>
          </cell>
          <cell r="E36" t="str">
            <v>WORTEL</v>
          </cell>
          <cell r="F36" t="str">
            <v>MBP</v>
          </cell>
          <cell r="G36" t="str">
            <v>Manager, Business Projects</v>
          </cell>
          <cell r="H36" t="str">
            <v>210</v>
          </cell>
          <cell r="I36" t="str">
            <v>Business Projects</v>
          </cell>
          <cell r="J36" t="str">
            <v>Full Time - Permanent</v>
          </cell>
          <cell r="K36" t="str">
            <v>MBP</v>
          </cell>
          <cell r="L36" t="str">
            <v>Manager, Business Projects</v>
          </cell>
          <cell r="M36" t="str">
            <v>N</v>
          </cell>
          <cell r="N36" t="str">
            <v>P</v>
          </cell>
          <cell r="O36">
            <v>35</v>
          </cell>
          <cell r="P36">
            <v>0</v>
          </cell>
          <cell r="Q36">
            <v>0</v>
          </cell>
          <cell r="R36">
            <v>0</v>
          </cell>
          <cell r="S36">
            <v>0</v>
          </cell>
          <cell r="T36">
            <v>0.55000000000000004</v>
          </cell>
          <cell r="U36" t="str">
            <v>212</v>
          </cell>
          <cell r="V36" t="str">
            <v>101</v>
          </cell>
          <cell r="W36" t="str">
            <v>9098</v>
          </cell>
          <cell r="X36" t="str">
            <v>9098</v>
          </cell>
          <cell r="Y36">
            <v>9092</v>
          </cell>
          <cell r="Z36">
            <v>9092</v>
          </cell>
        </row>
        <row r="37">
          <cell r="B37" t="str">
            <v>10829</v>
          </cell>
          <cell r="C37" t="str">
            <v>Alan Stewart</v>
          </cell>
          <cell r="D37" t="str">
            <v>ALAN</v>
          </cell>
          <cell r="E37" t="str">
            <v>STEWART</v>
          </cell>
          <cell r="F37" t="str">
            <v>SB-P</v>
          </cell>
          <cell r="G37" t="str">
            <v>Specialist, Business &amp; Project</v>
          </cell>
          <cell r="H37" t="str">
            <v>210</v>
          </cell>
          <cell r="I37" t="str">
            <v>Business Projects</v>
          </cell>
          <cell r="J37" t="str">
            <v>Full Time - Permanent</v>
          </cell>
          <cell r="K37" t="str">
            <v>SB-P</v>
          </cell>
          <cell r="L37" t="str">
            <v>Specialist, Business &amp; Project</v>
          </cell>
          <cell r="M37" t="str">
            <v>N</v>
          </cell>
          <cell r="N37" t="str">
            <v>P</v>
          </cell>
          <cell r="O37">
            <v>35</v>
          </cell>
          <cell r="P37">
            <v>0</v>
          </cell>
          <cell r="Q37">
            <v>0</v>
          </cell>
          <cell r="R37">
            <v>0</v>
          </cell>
          <cell r="S37">
            <v>0</v>
          </cell>
          <cell r="T37">
            <v>0.55000000000000004</v>
          </cell>
          <cell r="U37" t="str">
            <v>212</v>
          </cell>
          <cell r="V37" t="str">
            <v>101</v>
          </cell>
          <cell r="W37" t="str">
            <v>9098</v>
          </cell>
          <cell r="X37" t="str">
            <v>9098</v>
          </cell>
          <cell r="Y37">
            <v>9092</v>
          </cell>
          <cell r="Z37">
            <v>9092</v>
          </cell>
        </row>
        <row r="38">
          <cell r="B38" t="str">
            <v>10847</v>
          </cell>
          <cell r="C38" t="str">
            <v>Sudha Marthi</v>
          </cell>
          <cell r="D38" t="str">
            <v>Sudha</v>
          </cell>
          <cell r="E38" t="str">
            <v>Marthi</v>
          </cell>
          <cell r="F38" t="str">
            <v>ANALRD</v>
          </cell>
          <cell r="G38" t="str">
            <v>Analyst, Report Data</v>
          </cell>
          <cell r="H38" t="str">
            <v>210</v>
          </cell>
          <cell r="I38" t="str">
            <v>Business Projects</v>
          </cell>
          <cell r="J38" t="str">
            <v>Full Time - Permanent</v>
          </cell>
          <cell r="K38" t="str">
            <v>ANALRD</v>
          </cell>
          <cell r="L38" t="str">
            <v>Analyst, Report Data</v>
          </cell>
          <cell r="M38" t="str">
            <v>N</v>
          </cell>
          <cell r="N38" t="str">
            <v>P</v>
          </cell>
          <cell r="O38">
            <v>35</v>
          </cell>
          <cell r="P38">
            <v>0</v>
          </cell>
          <cell r="Q38">
            <v>0</v>
          </cell>
          <cell r="R38">
            <v>0</v>
          </cell>
          <cell r="S38">
            <v>0</v>
          </cell>
          <cell r="T38">
            <v>0.55000000000000004</v>
          </cell>
          <cell r="U38" t="str">
            <v>212</v>
          </cell>
          <cell r="V38" t="str">
            <v>101</v>
          </cell>
          <cell r="W38" t="str">
            <v>9098</v>
          </cell>
          <cell r="X38" t="str">
            <v>9098</v>
          </cell>
          <cell r="Y38">
            <v>9092</v>
          </cell>
          <cell r="Z38">
            <v>9092</v>
          </cell>
        </row>
        <row r="39">
          <cell r="B39" t="str">
            <v>10857</v>
          </cell>
          <cell r="C39" t="str">
            <v>Mario Cangemi</v>
          </cell>
          <cell r="D39" t="str">
            <v>Mario</v>
          </cell>
          <cell r="E39" t="str">
            <v>Cangemi</v>
          </cell>
          <cell r="F39" t="str">
            <v>DIST</v>
          </cell>
          <cell r="G39" t="str">
            <v>Director, Information Systems &amp; Technology</v>
          </cell>
          <cell r="H39" t="str">
            <v>210</v>
          </cell>
          <cell r="I39" t="str">
            <v>Director IST</v>
          </cell>
          <cell r="J39" t="str">
            <v>Full Time - Permanent</v>
          </cell>
          <cell r="K39" t="str">
            <v>DITS</v>
          </cell>
          <cell r="L39" t="str">
            <v>Director, Information Systems &amp; Technology</v>
          </cell>
          <cell r="M39" t="str">
            <v>N</v>
          </cell>
          <cell r="N39" t="str">
            <v>P</v>
          </cell>
          <cell r="O39">
            <v>35</v>
          </cell>
          <cell r="P39">
            <v>0</v>
          </cell>
          <cell r="Q39">
            <v>0</v>
          </cell>
          <cell r="R39">
            <v>0</v>
          </cell>
          <cell r="S39">
            <v>0</v>
          </cell>
          <cell r="T39">
            <v>0.55000000000000004</v>
          </cell>
          <cell r="U39" t="str">
            <v>293</v>
          </cell>
          <cell r="V39" t="str">
            <v>101</v>
          </cell>
          <cell r="W39" t="str">
            <v>5610</v>
          </cell>
          <cell r="X39" t="str">
            <v>5610</v>
          </cell>
          <cell r="Y39">
            <v>9095</v>
          </cell>
          <cell r="Z39">
            <v>9095</v>
          </cell>
        </row>
        <row r="40">
          <cell r="B40" t="str">
            <v>10235</v>
          </cell>
          <cell r="C40" t="str">
            <v>Stanley Coulter</v>
          </cell>
          <cell r="D40" t="str">
            <v>STANLEY</v>
          </cell>
          <cell r="E40" t="str">
            <v>COULTER</v>
          </cell>
          <cell r="F40" t="str">
            <v>PCTECH</v>
          </cell>
          <cell r="G40" t="str">
            <v>PC Technician</v>
          </cell>
          <cell r="H40" t="str">
            <v>211</v>
          </cell>
          <cell r="I40" t="str">
            <v>PC Services</v>
          </cell>
          <cell r="J40" t="str">
            <v>Full Time - Permanent</v>
          </cell>
          <cell r="K40" t="str">
            <v>PCTECH</v>
          </cell>
          <cell r="L40" t="str">
            <v>PC Technician</v>
          </cell>
          <cell r="M40" t="str">
            <v>B</v>
          </cell>
          <cell r="N40" t="str">
            <v>W</v>
          </cell>
          <cell r="O40">
            <v>35</v>
          </cell>
          <cell r="P40">
            <v>0</v>
          </cell>
          <cell r="Q40">
            <v>0</v>
          </cell>
          <cell r="R40">
            <v>0</v>
          </cell>
          <cell r="S40">
            <v>0</v>
          </cell>
          <cell r="T40">
            <v>0.55000000000000004</v>
          </cell>
          <cell r="U40" t="str">
            <v>211</v>
          </cell>
          <cell r="V40" t="str">
            <v>101</v>
          </cell>
          <cell r="W40" t="str">
            <v>9099</v>
          </cell>
          <cell r="X40" t="str">
            <v>9099</v>
          </cell>
          <cell r="Y40" t="str">
            <v>9099</v>
          </cell>
          <cell r="Z40" t="str">
            <v>9099</v>
          </cell>
        </row>
        <row r="41">
          <cell r="B41" t="str">
            <v>10263</v>
          </cell>
          <cell r="C41" t="str">
            <v>Katherine Dzierzawski</v>
          </cell>
          <cell r="D41" t="str">
            <v>KATHERINE</v>
          </cell>
          <cell r="E41" t="str">
            <v>DZIERZAWSKI</v>
          </cell>
          <cell r="F41" t="str">
            <v>PCTECH</v>
          </cell>
          <cell r="G41" t="str">
            <v>PC Technician</v>
          </cell>
          <cell r="H41" t="str">
            <v>211</v>
          </cell>
          <cell r="I41" t="str">
            <v>PC Services</v>
          </cell>
          <cell r="J41" t="str">
            <v>Full Time - Permanent</v>
          </cell>
          <cell r="K41" t="str">
            <v>PCTECH</v>
          </cell>
          <cell r="L41" t="str">
            <v>PC Technician</v>
          </cell>
          <cell r="M41" t="str">
            <v>B</v>
          </cell>
          <cell r="N41" t="str">
            <v>W</v>
          </cell>
          <cell r="O41">
            <v>35</v>
          </cell>
          <cell r="P41">
            <v>0</v>
          </cell>
          <cell r="Q41">
            <v>0</v>
          </cell>
          <cell r="R41">
            <v>0</v>
          </cell>
          <cell r="S41">
            <v>0</v>
          </cell>
          <cell r="T41">
            <v>0.55000000000000004</v>
          </cell>
          <cell r="U41" t="str">
            <v>211</v>
          </cell>
          <cell r="V41" t="str">
            <v>101</v>
          </cell>
          <cell r="W41" t="str">
            <v>9099</v>
          </cell>
          <cell r="X41" t="str">
            <v>9099</v>
          </cell>
          <cell r="Y41" t="str">
            <v>9099</v>
          </cell>
          <cell r="Z41" t="str">
            <v>9099</v>
          </cell>
        </row>
        <row r="42">
          <cell r="B42" t="str">
            <v>10266</v>
          </cell>
          <cell r="C42" t="str">
            <v>Maria Garito</v>
          </cell>
          <cell r="D42" t="str">
            <v>MARIA</v>
          </cell>
          <cell r="E42" t="str">
            <v>GARITO</v>
          </cell>
          <cell r="F42" t="str">
            <v>WEBDEV</v>
          </cell>
          <cell r="G42" t="str">
            <v>Web Developer</v>
          </cell>
          <cell r="H42" t="str">
            <v>211</v>
          </cell>
          <cell r="I42" t="str">
            <v>PC Services</v>
          </cell>
          <cell r="J42" t="str">
            <v>Full Time - Permanent</v>
          </cell>
          <cell r="K42" t="str">
            <v>WEBDEV</v>
          </cell>
          <cell r="L42" t="str">
            <v>Web Developer</v>
          </cell>
          <cell r="M42" t="str">
            <v>N</v>
          </cell>
          <cell r="N42" t="str">
            <v>W</v>
          </cell>
          <cell r="O42">
            <v>35</v>
          </cell>
          <cell r="P42">
            <v>0</v>
          </cell>
          <cell r="Q42">
            <v>0</v>
          </cell>
          <cell r="R42">
            <v>0</v>
          </cell>
          <cell r="S42">
            <v>0</v>
          </cell>
          <cell r="T42">
            <v>0.55000000000000004</v>
          </cell>
          <cell r="U42" t="str">
            <v>211</v>
          </cell>
          <cell r="V42" t="str">
            <v>101</v>
          </cell>
          <cell r="W42" t="str">
            <v>9099</v>
          </cell>
          <cell r="X42" t="str">
            <v>9099</v>
          </cell>
          <cell r="Y42" t="str">
            <v>9099</v>
          </cell>
          <cell r="Z42" t="str">
            <v>9099</v>
          </cell>
        </row>
        <row r="43">
          <cell r="B43" t="str">
            <v>10830</v>
          </cell>
          <cell r="C43" t="str">
            <v>Claudio Palazzo</v>
          </cell>
          <cell r="D43" t="str">
            <v>CLAUDIO</v>
          </cell>
          <cell r="E43" t="str">
            <v>PALAZZO</v>
          </cell>
          <cell r="F43" t="str">
            <v>MTS</v>
          </cell>
          <cell r="G43" t="str">
            <v>Manager, Technical Services</v>
          </cell>
          <cell r="H43" t="str">
            <v>211</v>
          </cell>
          <cell r="I43" t="str">
            <v>PC Services</v>
          </cell>
          <cell r="J43" t="str">
            <v>Full Time - Permanent</v>
          </cell>
          <cell r="K43" t="str">
            <v>MTS</v>
          </cell>
          <cell r="L43" t="str">
            <v>Manager, Technical Services</v>
          </cell>
          <cell r="M43" t="str">
            <v>N</v>
          </cell>
          <cell r="N43" t="str">
            <v>P</v>
          </cell>
          <cell r="O43">
            <v>35</v>
          </cell>
          <cell r="P43">
            <v>0</v>
          </cell>
          <cell r="Q43">
            <v>0</v>
          </cell>
          <cell r="R43">
            <v>0</v>
          </cell>
          <cell r="S43">
            <v>0</v>
          </cell>
          <cell r="T43">
            <v>0.55000000000000004</v>
          </cell>
          <cell r="U43" t="str">
            <v>211</v>
          </cell>
          <cell r="V43" t="str">
            <v>101</v>
          </cell>
          <cell r="W43" t="str">
            <v>9099</v>
          </cell>
          <cell r="X43" t="str">
            <v>9099</v>
          </cell>
          <cell r="Y43" t="str">
            <v>9099</v>
          </cell>
          <cell r="Z43" t="str">
            <v>9099</v>
          </cell>
        </row>
        <row r="44">
          <cell r="B44" t="str">
            <v>10868</v>
          </cell>
          <cell r="C44" t="str">
            <v>Dan Cantwell</v>
          </cell>
          <cell r="D44" t="str">
            <v>Dan</v>
          </cell>
          <cell r="E44" t="str">
            <v>Cantwell</v>
          </cell>
          <cell r="F44" t="str">
            <v>NETADMIN</v>
          </cell>
          <cell r="G44" t="str">
            <v>Network Administrator</v>
          </cell>
          <cell r="H44" t="str">
            <v>211</v>
          </cell>
          <cell r="I44" t="str">
            <v>PC Services</v>
          </cell>
          <cell r="J44" t="str">
            <v>Full Time - Permanent</v>
          </cell>
          <cell r="K44" t="str">
            <v>NETADMIN</v>
          </cell>
          <cell r="L44" t="str">
            <v>Network Administrator</v>
          </cell>
          <cell r="M44" t="str">
            <v>N</v>
          </cell>
          <cell r="N44" t="str">
            <v>P</v>
          </cell>
          <cell r="O44">
            <v>35</v>
          </cell>
          <cell r="P44">
            <v>0</v>
          </cell>
          <cell r="Q44">
            <v>0</v>
          </cell>
          <cell r="R44">
            <v>0</v>
          </cell>
          <cell r="S44">
            <v>0</v>
          </cell>
          <cell r="T44">
            <v>0.55000000000000004</v>
          </cell>
          <cell r="U44" t="str">
            <v>211</v>
          </cell>
          <cell r="V44" t="str">
            <v>101</v>
          </cell>
          <cell r="W44" t="str">
            <v>9099</v>
          </cell>
          <cell r="X44" t="str">
            <v>9099</v>
          </cell>
          <cell r="Y44" t="str">
            <v>9099</v>
          </cell>
          <cell r="Z44" t="str">
            <v>9099</v>
          </cell>
        </row>
        <row r="45">
          <cell r="B45" t="str">
            <v>10862</v>
          </cell>
          <cell r="C45" t="str">
            <v>Indy Butany-Desouza</v>
          </cell>
          <cell r="D45" t="str">
            <v>Indy</v>
          </cell>
          <cell r="E45" t="str">
            <v>Butany-Desouza</v>
          </cell>
          <cell r="F45" t="str">
            <v>VPREG</v>
          </cell>
          <cell r="G45" t="str">
            <v>VP, Regulatory</v>
          </cell>
          <cell r="H45" t="str">
            <v>291</v>
          </cell>
          <cell r="I45" t="str">
            <v>Regulatory Services</v>
          </cell>
          <cell r="J45" t="str">
            <v>Full Time - Permanent</v>
          </cell>
          <cell r="K45" t="str">
            <v>VPREG</v>
          </cell>
          <cell r="L45" t="str">
            <v>VP, Regulatory</v>
          </cell>
          <cell r="M45" t="str">
            <v>N</v>
          </cell>
          <cell r="N45" t="str">
            <v>P</v>
          </cell>
          <cell r="O45">
            <v>35</v>
          </cell>
          <cell r="P45">
            <v>0</v>
          </cell>
          <cell r="Q45">
            <v>0</v>
          </cell>
          <cell r="R45">
            <v>0</v>
          </cell>
          <cell r="S45">
            <v>0</v>
          </cell>
          <cell r="T45">
            <v>0.55000000000000004</v>
          </cell>
          <cell r="U45" t="str">
            <v>201</v>
          </cell>
          <cell r="V45" t="str">
            <v>101</v>
          </cell>
          <cell r="W45" t="str">
            <v>5605</v>
          </cell>
          <cell r="X45" t="str">
            <v>5605</v>
          </cell>
          <cell r="Y45" t="str">
            <v>5605</v>
          </cell>
          <cell r="Z45" t="str">
            <v>5605</v>
          </cell>
        </row>
        <row r="46">
          <cell r="B46" t="str">
            <v>10880</v>
          </cell>
          <cell r="C46" t="str">
            <v>Grant Brooker</v>
          </cell>
          <cell r="D46" t="str">
            <v>GRANT</v>
          </cell>
          <cell r="E46" t="str">
            <v>BROOKER</v>
          </cell>
          <cell r="F46" t="str">
            <v>MREGC</v>
          </cell>
          <cell r="G46" t="str">
            <v>Manager, Regulatory Compliance</v>
          </cell>
          <cell r="H46" t="str">
            <v>291</v>
          </cell>
          <cell r="I46" t="str">
            <v>Regulatory Services</v>
          </cell>
          <cell r="J46" t="str">
            <v>Full Time - Permanent</v>
          </cell>
          <cell r="K46" t="str">
            <v>MREGC</v>
          </cell>
          <cell r="L46" t="str">
            <v>Manager, Regulatory Compliance</v>
          </cell>
          <cell r="M46" t="str">
            <v>N</v>
          </cell>
          <cell r="N46" t="str">
            <v>P</v>
          </cell>
          <cell r="O46">
            <v>35</v>
          </cell>
          <cell r="P46">
            <v>0</v>
          </cell>
          <cell r="Q46">
            <v>0</v>
          </cell>
          <cell r="R46">
            <v>0</v>
          </cell>
          <cell r="S46">
            <v>0</v>
          </cell>
          <cell r="T46">
            <v>0.55000000000000004</v>
          </cell>
          <cell r="U46" t="str">
            <v>201</v>
          </cell>
          <cell r="V46" t="str">
            <v>101</v>
          </cell>
          <cell r="W46" t="str">
            <v>5610</v>
          </cell>
          <cell r="X46" t="str">
            <v>5610</v>
          </cell>
          <cell r="Y46" t="str">
            <v>5610</v>
          </cell>
          <cell r="Z46" t="str">
            <v>5610</v>
          </cell>
        </row>
        <row r="47">
          <cell r="B47" t="str">
            <v>10881</v>
          </cell>
          <cell r="C47" t="str">
            <v>Richard Battista</v>
          </cell>
          <cell r="D47" t="str">
            <v>Richard</v>
          </cell>
          <cell r="E47" t="str">
            <v>Battista</v>
          </cell>
          <cell r="F47" t="str">
            <v>DRS</v>
          </cell>
          <cell r="G47" t="str">
            <v>Director, Regulatory Services</v>
          </cell>
          <cell r="H47" t="str">
            <v>291</v>
          </cell>
          <cell r="I47" t="str">
            <v>Regulatory Services</v>
          </cell>
          <cell r="J47" t="str">
            <v>Full Time - Permanent</v>
          </cell>
          <cell r="K47" t="str">
            <v>DRS</v>
          </cell>
          <cell r="L47" t="str">
            <v>Director, Regulatory Services</v>
          </cell>
          <cell r="M47" t="str">
            <v>N</v>
          </cell>
          <cell r="N47" t="str">
            <v>P</v>
          </cell>
          <cell r="O47">
            <v>35</v>
          </cell>
          <cell r="P47">
            <v>0</v>
          </cell>
          <cell r="Q47">
            <v>0</v>
          </cell>
          <cell r="R47">
            <v>0</v>
          </cell>
          <cell r="S47">
            <v>0</v>
          </cell>
          <cell r="T47">
            <v>0.55000000000000004</v>
          </cell>
          <cell r="U47" t="str">
            <v>201</v>
          </cell>
          <cell r="V47" t="str">
            <v>101</v>
          </cell>
          <cell r="W47" t="str">
            <v>5610</v>
          </cell>
          <cell r="X47" t="str">
            <v>5610</v>
          </cell>
          <cell r="Y47" t="str">
            <v>5610</v>
          </cell>
          <cell r="Z47" t="str">
            <v>5610</v>
          </cell>
        </row>
        <row r="48">
          <cell r="B48" t="str">
            <v>10007</v>
          </cell>
          <cell r="C48" t="str">
            <v>Sarah Hughes</v>
          </cell>
          <cell r="D48" t="str">
            <v>SARAH</v>
          </cell>
          <cell r="E48" t="str">
            <v>HUGHES</v>
          </cell>
          <cell r="F48" t="str">
            <v>VPFIN</v>
          </cell>
          <cell r="G48" t="str">
            <v>VP, Finance</v>
          </cell>
          <cell r="H48" t="str">
            <v>292</v>
          </cell>
          <cell r="I48" t="str">
            <v>Financial Services</v>
          </cell>
          <cell r="J48" t="str">
            <v>Full Time - Permanent</v>
          </cell>
          <cell r="K48" t="str">
            <v>VPFIN</v>
          </cell>
          <cell r="L48" t="str">
            <v>VP, Finance</v>
          </cell>
          <cell r="M48" t="str">
            <v>N</v>
          </cell>
          <cell r="N48" t="str">
            <v>P</v>
          </cell>
          <cell r="O48">
            <v>35</v>
          </cell>
          <cell r="P48">
            <v>0</v>
          </cell>
          <cell r="Q48">
            <v>0</v>
          </cell>
          <cell r="R48">
            <v>0</v>
          </cell>
          <cell r="S48">
            <v>0</v>
          </cell>
          <cell r="T48">
            <v>0.55000000000000004</v>
          </cell>
          <cell r="U48" t="str">
            <v>205</v>
          </cell>
          <cell r="V48" t="str">
            <v>101</v>
          </cell>
          <cell r="W48" t="str">
            <v>5610</v>
          </cell>
          <cell r="X48" t="str">
            <v>5610</v>
          </cell>
          <cell r="Y48">
            <v>5605</v>
          </cell>
          <cell r="Z48">
            <v>5605</v>
          </cell>
        </row>
        <row r="49">
          <cell r="B49" t="str">
            <v>10850</v>
          </cell>
          <cell r="C49" t="str">
            <v>Nathan Cernusca</v>
          </cell>
          <cell r="D49" t="str">
            <v>NATHAN</v>
          </cell>
          <cell r="E49" t="str">
            <v>CERNUSCA</v>
          </cell>
          <cell r="F49" t="str">
            <v>CSR</v>
          </cell>
          <cell r="G49" t="str">
            <v>Customer Service Representative</v>
          </cell>
          <cell r="H49" t="str">
            <v>300</v>
          </cell>
          <cell r="I49" t="str">
            <v>Customer Care - Customer Service</v>
          </cell>
          <cell r="J49" t="str">
            <v>Full Time - Permanent</v>
          </cell>
          <cell r="K49" t="str">
            <v>CSR</v>
          </cell>
          <cell r="L49" t="str">
            <v>Customer Service Representative</v>
          </cell>
          <cell r="M49" t="str">
            <v>B</v>
          </cell>
          <cell r="N49" t="str">
            <v>W</v>
          </cell>
          <cell r="O49">
            <v>35</v>
          </cell>
          <cell r="P49">
            <v>0</v>
          </cell>
          <cell r="Q49">
            <v>0</v>
          </cell>
          <cell r="R49">
            <v>0</v>
          </cell>
          <cell r="S49">
            <v>0</v>
          </cell>
          <cell r="T49">
            <v>0.55000000000000004</v>
          </cell>
          <cell r="U49" t="str">
            <v>303</v>
          </cell>
          <cell r="V49" t="str">
            <v>102</v>
          </cell>
          <cell r="W49" t="str">
            <v>9909</v>
          </cell>
          <cell r="X49" t="str">
            <v>9909</v>
          </cell>
          <cell r="Y49" t="str">
            <v>9909</v>
          </cell>
          <cell r="Z49" t="str">
            <v>9909</v>
          </cell>
        </row>
        <row r="50">
          <cell r="B50" t="str">
            <v>10016</v>
          </cell>
          <cell r="C50" t="str">
            <v>Cheryl Statti</v>
          </cell>
          <cell r="D50" t="str">
            <v>CHERYL</v>
          </cell>
          <cell r="E50" t="str">
            <v>STATTI</v>
          </cell>
          <cell r="F50" t="str">
            <v>SCSC</v>
          </cell>
          <cell r="G50" t="str">
            <v>Sr. Customer Serv. Clerk</v>
          </cell>
          <cell r="H50" t="str">
            <v>301</v>
          </cell>
          <cell r="I50" t="str">
            <v>Customer Care - Customer Service</v>
          </cell>
          <cell r="J50" t="str">
            <v>Full Time - Permanent</v>
          </cell>
          <cell r="K50" t="str">
            <v>SRCSC</v>
          </cell>
          <cell r="L50" t="str">
            <v>Sr. Customer Serv. Clerk</v>
          </cell>
          <cell r="M50" t="str">
            <v>B</v>
          </cell>
          <cell r="N50" t="str">
            <v>W</v>
          </cell>
          <cell r="O50">
            <v>35</v>
          </cell>
          <cell r="P50">
            <v>0</v>
          </cell>
          <cell r="Q50">
            <v>0</v>
          </cell>
          <cell r="R50">
            <v>0</v>
          </cell>
          <cell r="S50">
            <v>0</v>
          </cell>
          <cell r="T50">
            <v>0.55000000000000004</v>
          </cell>
          <cell r="U50" t="str">
            <v>303</v>
          </cell>
          <cell r="V50" t="str">
            <v>101</v>
          </cell>
          <cell r="W50" t="str">
            <v>9909</v>
          </cell>
          <cell r="X50" t="str">
            <v>9909</v>
          </cell>
          <cell r="Y50" t="str">
            <v>9909</v>
          </cell>
          <cell r="Z50" t="str">
            <v>9909</v>
          </cell>
        </row>
        <row r="51">
          <cell r="B51" t="str">
            <v>10073</v>
          </cell>
          <cell r="C51" t="str">
            <v>Kelley Fitzpatrick</v>
          </cell>
          <cell r="D51" t="str">
            <v>KELLEY</v>
          </cell>
          <cell r="E51" t="str">
            <v>FITZPATRICK</v>
          </cell>
          <cell r="F51" t="str">
            <v>GC11</v>
          </cell>
          <cell r="G51" t="str">
            <v>General Clerk</v>
          </cell>
          <cell r="H51" t="str">
            <v>301</v>
          </cell>
          <cell r="I51" t="str">
            <v>Customer Care - Customer Service</v>
          </cell>
          <cell r="J51" t="str">
            <v>Full Time - Permanent</v>
          </cell>
          <cell r="K51" t="str">
            <v>GCII</v>
          </cell>
          <cell r="L51" t="str">
            <v>General Clerk</v>
          </cell>
          <cell r="M51" t="str">
            <v>B</v>
          </cell>
          <cell r="N51" t="str">
            <v>W</v>
          </cell>
          <cell r="O51">
            <v>35</v>
          </cell>
          <cell r="P51">
            <v>0</v>
          </cell>
          <cell r="Q51">
            <v>0</v>
          </cell>
          <cell r="R51">
            <v>0</v>
          </cell>
          <cell r="S51">
            <v>0</v>
          </cell>
          <cell r="T51">
            <v>0.55000000000000004</v>
          </cell>
          <cell r="U51" t="str">
            <v>303</v>
          </cell>
          <cell r="V51" t="str">
            <v>101</v>
          </cell>
          <cell r="W51" t="str">
            <v>9909</v>
          </cell>
          <cell r="X51" t="str">
            <v>9909</v>
          </cell>
          <cell r="Y51" t="str">
            <v>9909</v>
          </cell>
          <cell r="Z51" t="str">
            <v>9909</v>
          </cell>
        </row>
        <row r="52">
          <cell r="B52" t="str">
            <v>10152</v>
          </cell>
          <cell r="C52" t="str">
            <v>Paul Hart</v>
          </cell>
          <cell r="D52" t="str">
            <v>PAUL</v>
          </cell>
          <cell r="E52" t="str">
            <v>HART</v>
          </cell>
          <cell r="F52" t="str">
            <v>SCOLL</v>
          </cell>
          <cell r="G52" t="str">
            <v>Supervisor, Collections</v>
          </cell>
          <cell r="H52" t="str">
            <v>301</v>
          </cell>
          <cell r="I52" t="str">
            <v>Customer Care - Credit and Collections</v>
          </cell>
          <cell r="J52" t="str">
            <v>Full Time - Permanent</v>
          </cell>
          <cell r="K52" t="str">
            <v>SCOLL</v>
          </cell>
          <cell r="L52" t="str">
            <v>Supervisor, Collections</v>
          </cell>
          <cell r="M52" t="str">
            <v>N</v>
          </cell>
          <cell r="N52" t="str">
            <v>P</v>
          </cell>
          <cell r="O52">
            <v>35</v>
          </cell>
          <cell r="P52">
            <v>0</v>
          </cell>
          <cell r="Q52">
            <v>0</v>
          </cell>
          <cell r="R52">
            <v>0</v>
          </cell>
          <cell r="S52">
            <v>0</v>
          </cell>
          <cell r="T52">
            <v>0.55000000000000004</v>
          </cell>
          <cell r="U52" t="str">
            <v>305</v>
          </cell>
          <cell r="V52" t="str">
            <v>101</v>
          </cell>
          <cell r="W52" t="str">
            <v>9909</v>
          </cell>
          <cell r="X52" t="str">
            <v>9909</v>
          </cell>
          <cell r="Y52" t="str">
            <v>9909</v>
          </cell>
          <cell r="Z52" t="str">
            <v>9909</v>
          </cell>
        </row>
        <row r="53">
          <cell r="B53" t="str">
            <v>10153</v>
          </cell>
          <cell r="C53" t="str">
            <v>Ann Lahaie</v>
          </cell>
          <cell r="D53" t="str">
            <v>ANN</v>
          </cell>
          <cell r="E53" t="str">
            <v>LAHAIE</v>
          </cell>
          <cell r="F53" t="str">
            <v>CROP</v>
          </cell>
          <cell r="G53" t="str">
            <v>Creditron Operator</v>
          </cell>
          <cell r="H53" t="str">
            <v>301</v>
          </cell>
          <cell r="I53" t="str">
            <v>Customer Care - Customer Service</v>
          </cell>
          <cell r="J53" t="str">
            <v>Full Time - Permanent</v>
          </cell>
          <cell r="K53" t="str">
            <v>CROP</v>
          </cell>
          <cell r="L53" t="str">
            <v>Creditron Operator</v>
          </cell>
          <cell r="M53" t="str">
            <v>B</v>
          </cell>
          <cell r="N53" t="str">
            <v>W</v>
          </cell>
          <cell r="O53">
            <v>35</v>
          </cell>
          <cell r="P53">
            <v>0</v>
          </cell>
          <cell r="Q53">
            <v>0</v>
          </cell>
          <cell r="R53">
            <v>0</v>
          </cell>
          <cell r="S53">
            <v>0</v>
          </cell>
          <cell r="T53">
            <v>0.55000000000000004</v>
          </cell>
          <cell r="U53" t="str">
            <v>303</v>
          </cell>
          <cell r="V53" t="str">
            <v>101</v>
          </cell>
          <cell r="W53" t="str">
            <v>9909</v>
          </cell>
          <cell r="X53" t="str">
            <v>9909</v>
          </cell>
          <cell r="Y53" t="str">
            <v>9909</v>
          </cell>
          <cell r="Z53" t="str">
            <v>9909</v>
          </cell>
        </row>
        <row r="54">
          <cell r="B54" t="str">
            <v>10177</v>
          </cell>
          <cell r="C54" t="str">
            <v>Pamela Fazzari</v>
          </cell>
          <cell r="D54" t="str">
            <v>PAMELA</v>
          </cell>
          <cell r="E54" t="str">
            <v>FAZZARI</v>
          </cell>
          <cell r="F54" t="str">
            <v>CLKTY</v>
          </cell>
          <cell r="G54" t="str">
            <v>Collections Clerk</v>
          </cell>
          <cell r="H54" t="str">
            <v>301</v>
          </cell>
          <cell r="I54" t="str">
            <v>Customer Care - Credit and Collections</v>
          </cell>
          <cell r="J54" t="str">
            <v>Full Time - Permanent</v>
          </cell>
          <cell r="K54" t="str">
            <v>CTY</v>
          </cell>
          <cell r="L54" t="str">
            <v>Collections Clerk</v>
          </cell>
          <cell r="M54" t="str">
            <v>B</v>
          </cell>
          <cell r="N54" t="str">
            <v>W</v>
          </cell>
          <cell r="O54">
            <v>35</v>
          </cell>
          <cell r="P54">
            <v>0</v>
          </cell>
          <cell r="Q54">
            <v>0</v>
          </cell>
          <cell r="R54">
            <v>0</v>
          </cell>
          <cell r="S54">
            <v>0</v>
          </cell>
          <cell r="T54">
            <v>0.55000000000000004</v>
          </cell>
          <cell r="U54" t="str">
            <v>305</v>
          </cell>
          <cell r="V54" t="str">
            <v>101</v>
          </cell>
          <cell r="W54" t="str">
            <v>9909</v>
          </cell>
          <cell r="X54" t="str">
            <v>9909</v>
          </cell>
          <cell r="Y54" t="str">
            <v>9909</v>
          </cell>
          <cell r="Z54" t="str">
            <v>9909</v>
          </cell>
        </row>
        <row r="55">
          <cell r="B55" t="str">
            <v>10195</v>
          </cell>
          <cell r="C55" t="str">
            <v>Kori-Lynn Sykes</v>
          </cell>
          <cell r="D55" t="str">
            <v>KORI-LYNN</v>
          </cell>
          <cell r="E55" t="str">
            <v>SYKES</v>
          </cell>
          <cell r="F55" t="str">
            <v>GC11</v>
          </cell>
          <cell r="G55" t="str">
            <v>General Clerk</v>
          </cell>
          <cell r="H55" t="str">
            <v>301</v>
          </cell>
          <cell r="I55" t="str">
            <v>Customer Care - Customer Service</v>
          </cell>
          <cell r="J55" t="str">
            <v>Full Time - Permanent</v>
          </cell>
          <cell r="K55" t="str">
            <v>GCII</v>
          </cell>
          <cell r="L55" t="str">
            <v>General Clerk</v>
          </cell>
          <cell r="M55" t="str">
            <v>B</v>
          </cell>
          <cell r="N55" t="str">
            <v>W</v>
          </cell>
          <cell r="O55">
            <v>35</v>
          </cell>
          <cell r="P55">
            <v>0</v>
          </cell>
          <cell r="Q55">
            <v>0</v>
          </cell>
          <cell r="R55">
            <v>0</v>
          </cell>
          <cell r="S55">
            <v>0</v>
          </cell>
          <cell r="T55">
            <v>0.55000000000000004</v>
          </cell>
          <cell r="U55" t="str">
            <v>303</v>
          </cell>
          <cell r="V55" t="str">
            <v>101</v>
          </cell>
          <cell r="W55" t="str">
            <v>9909</v>
          </cell>
          <cell r="X55" t="str">
            <v>9909</v>
          </cell>
          <cell r="Y55" t="str">
            <v>9909</v>
          </cell>
          <cell r="Z55" t="str">
            <v>9909</v>
          </cell>
        </row>
        <row r="56">
          <cell r="B56" t="str">
            <v>10197</v>
          </cell>
          <cell r="C56" t="str">
            <v>Jennifer Quinlan</v>
          </cell>
          <cell r="D56" t="str">
            <v>JENNIFER</v>
          </cell>
          <cell r="E56" t="str">
            <v>QUINLAN</v>
          </cell>
          <cell r="F56" t="str">
            <v>GC11</v>
          </cell>
          <cell r="G56" t="str">
            <v>General Clerk</v>
          </cell>
          <cell r="H56" t="str">
            <v>301</v>
          </cell>
          <cell r="I56" t="str">
            <v>Customer Care - Customer Service</v>
          </cell>
          <cell r="J56" t="str">
            <v>Full Time - Permanent</v>
          </cell>
          <cell r="K56" t="str">
            <v>GCII</v>
          </cell>
          <cell r="L56" t="str">
            <v>General Clerk</v>
          </cell>
          <cell r="M56" t="str">
            <v>B</v>
          </cell>
          <cell r="N56" t="str">
            <v>W</v>
          </cell>
          <cell r="O56">
            <v>35</v>
          </cell>
          <cell r="P56">
            <v>0</v>
          </cell>
          <cell r="Q56">
            <v>0</v>
          </cell>
          <cell r="R56">
            <v>0</v>
          </cell>
          <cell r="S56">
            <v>0</v>
          </cell>
          <cell r="T56">
            <v>0.55000000000000004</v>
          </cell>
          <cell r="U56" t="str">
            <v>303</v>
          </cell>
          <cell r="V56" t="str">
            <v>101</v>
          </cell>
          <cell r="W56" t="str">
            <v>9909</v>
          </cell>
          <cell r="X56" t="str">
            <v>9909</v>
          </cell>
          <cell r="Y56" t="str">
            <v>9909</v>
          </cell>
          <cell r="Z56" t="str">
            <v>9909</v>
          </cell>
        </row>
        <row r="57">
          <cell r="B57" t="str">
            <v>10205</v>
          </cell>
          <cell r="C57" t="str">
            <v>Norma Wilson</v>
          </cell>
          <cell r="D57" t="str">
            <v>NORMA</v>
          </cell>
          <cell r="E57" t="str">
            <v>WILSON</v>
          </cell>
          <cell r="F57" t="str">
            <v>HBC</v>
          </cell>
          <cell r="G57" t="str">
            <v>Head Billing Clerk</v>
          </cell>
          <cell r="H57" t="str">
            <v>301</v>
          </cell>
          <cell r="I57" t="str">
            <v>Customer Care - Credit and Collections</v>
          </cell>
          <cell r="J57" t="str">
            <v>Full Time - Permanent</v>
          </cell>
          <cell r="K57" t="str">
            <v>HBC</v>
          </cell>
          <cell r="L57" t="str">
            <v>Head Billing Clerk</v>
          </cell>
          <cell r="M57" t="str">
            <v>B</v>
          </cell>
          <cell r="N57" t="str">
            <v>W</v>
          </cell>
          <cell r="O57">
            <v>35</v>
          </cell>
          <cell r="P57">
            <v>0</v>
          </cell>
          <cell r="Q57">
            <v>0</v>
          </cell>
          <cell r="R57">
            <v>0</v>
          </cell>
          <cell r="S57">
            <v>0</v>
          </cell>
          <cell r="T57">
            <v>0.55000000000000004</v>
          </cell>
          <cell r="U57" t="str">
            <v>305</v>
          </cell>
          <cell r="V57" t="str">
            <v>101</v>
          </cell>
          <cell r="W57" t="str">
            <v>9909</v>
          </cell>
          <cell r="X57" t="str">
            <v>9909</v>
          </cell>
          <cell r="Y57" t="str">
            <v>9909</v>
          </cell>
          <cell r="Z57" t="str">
            <v>9909</v>
          </cell>
        </row>
        <row r="58">
          <cell r="B58" t="str">
            <v>10206</v>
          </cell>
          <cell r="C58" t="str">
            <v>Christie Stemmler</v>
          </cell>
          <cell r="D58" t="str">
            <v>CHRISTIE</v>
          </cell>
          <cell r="E58" t="str">
            <v>STEMMLER</v>
          </cell>
          <cell r="F58" t="str">
            <v>GC11</v>
          </cell>
          <cell r="G58" t="str">
            <v>General Clerk</v>
          </cell>
          <cell r="H58" t="str">
            <v>301</v>
          </cell>
          <cell r="I58" t="str">
            <v>Customer Care - Customer Service</v>
          </cell>
          <cell r="J58" t="str">
            <v>Full Time - Permanent</v>
          </cell>
          <cell r="K58" t="str">
            <v>GCII</v>
          </cell>
          <cell r="L58" t="str">
            <v>General Clerk</v>
          </cell>
          <cell r="M58" t="str">
            <v>B</v>
          </cell>
          <cell r="N58" t="str">
            <v>W</v>
          </cell>
          <cell r="O58">
            <v>35</v>
          </cell>
          <cell r="P58">
            <v>0</v>
          </cell>
          <cell r="Q58">
            <v>0</v>
          </cell>
          <cell r="R58">
            <v>0</v>
          </cell>
          <cell r="S58">
            <v>0</v>
          </cell>
          <cell r="T58">
            <v>0.55000000000000004</v>
          </cell>
          <cell r="U58" t="str">
            <v>303</v>
          </cell>
          <cell r="V58" t="str">
            <v>101</v>
          </cell>
          <cell r="W58" t="str">
            <v>9909</v>
          </cell>
          <cell r="X58" t="str">
            <v>9909</v>
          </cell>
          <cell r="Y58" t="str">
            <v>9909</v>
          </cell>
          <cell r="Z58" t="str">
            <v>9909</v>
          </cell>
        </row>
        <row r="59">
          <cell r="B59" t="str">
            <v>10209</v>
          </cell>
          <cell r="C59" t="str">
            <v>Debra Woodfine</v>
          </cell>
          <cell r="D59" t="str">
            <v>DEBRA</v>
          </cell>
          <cell r="E59" t="str">
            <v>WOODFINE</v>
          </cell>
          <cell r="F59" t="str">
            <v>PACLK</v>
          </cell>
          <cell r="G59" t="str">
            <v>Pre-authorized Clerk</v>
          </cell>
          <cell r="H59" t="str">
            <v>301</v>
          </cell>
          <cell r="I59" t="str">
            <v>Customer Care - Credit and Collections</v>
          </cell>
          <cell r="J59" t="str">
            <v>Full Time - Permanent</v>
          </cell>
          <cell r="K59" t="str">
            <v>PAUC</v>
          </cell>
          <cell r="L59" t="str">
            <v>Pre-authorized Clerk</v>
          </cell>
          <cell r="M59" t="str">
            <v>B</v>
          </cell>
          <cell r="N59" t="str">
            <v>W</v>
          </cell>
          <cell r="O59">
            <v>35</v>
          </cell>
          <cell r="P59">
            <v>0</v>
          </cell>
          <cell r="Q59">
            <v>0</v>
          </cell>
          <cell r="R59">
            <v>0</v>
          </cell>
          <cell r="S59">
            <v>0</v>
          </cell>
          <cell r="T59">
            <v>0.55000000000000004</v>
          </cell>
          <cell r="U59" t="str">
            <v>305</v>
          </cell>
          <cell r="V59" t="str">
            <v>101</v>
          </cell>
          <cell r="W59" t="str">
            <v>9909</v>
          </cell>
          <cell r="X59" t="str">
            <v>9909</v>
          </cell>
          <cell r="Y59" t="str">
            <v>9909</v>
          </cell>
          <cell r="Z59" t="str">
            <v>9909</v>
          </cell>
        </row>
        <row r="60">
          <cell r="B60" t="str">
            <v>10212</v>
          </cell>
          <cell r="C60" t="str">
            <v>Dawn Freeman</v>
          </cell>
          <cell r="D60" t="str">
            <v>DAWN</v>
          </cell>
          <cell r="E60" t="str">
            <v>FREEMAN</v>
          </cell>
          <cell r="F60" t="str">
            <v>STENO</v>
          </cell>
          <cell r="G60" t="str">
            <v>Customer Service Co-ordinator</v>
          </cell>
          <cell r="H60" t="str">
            <v>301</v>
          </cell>
          <cell r="I60" t="str">
            <v>Customer Care - Customer Service</v>
          </cell>
          <cell r="J60" t="str">
            <v>Full Time - Permanent</v>
          </cell>
          <cell r="K60" t="str">
            <v>STEN</v>
          </cell>
          <cell r="L60" t="str">
            <v>Customer Service Co-ordinator</v>
          </cell>
          <cell r="M60" t="str">
            <v>B</v>
          </cell>
          <cell r="N60" t="str">
            <v>W</v>
          </cell>
          <cell r="O60">
            <v>35</v>
          </cell>
          <cell r="P60">
            <v>0</v>
          </cell>
          <cell r="Q60">
            <v>0</v>
          </cell>
          <cell r="R60">
            <v>0</v>
          </cell>
          <cell r="S60">
            <v>0</v>
          </cell>
          <cell r="T60">
            <v>0.55000000000000004</v>
          </cell>
          <cell r="U60" t="str">
            <v>303</v>
          </cell>
          <cell r="V60" t="str">
            <v>101</v>
          </cell>
          <cell r="W60" t="str">
            <v>9909</v>
          </cell>
          <cell r="X60" t="str">
            <v>9909</v>
          </cell>
          <cell r="Y60" t="str">
            <v>9909</v>
          </cell>
          <cell r="Z60" t="str">
            <v>9909</v>
          </cell>
        </row>
        <row r="61">
          <cell r="B61" t="str">
            <v>10214</v>
          </cell>
          <cell r="C61" t="str">
            <v>Marilyn Conrad</v>
          </cell>
          <cell r="D61" t="str">
            <v>MARILYN</v>
          </cell>
          <cell r="E61" t="str">
            <v>CONRAD</v>
          </cell>
          <cell r="F61" t="str">
            <v>HBC</v>
          </cell>
          <cell r="G61" t="str">
            <v>Head Billing Clerk</v>
          </cell>
          <cell r="H61" t="str">
            <v>301</v>
          </cell>
          <cell r="I61" t="str">
            <v>Customer Care - Credit and Collections</v>
          </cell>
          <cell r="J61" t="str">
            <v>Full Time - Permanent</v>
          </cell>
          <cell r="K61" t="str">
            <v>HBC</v>
          </cell>
          <cell r="L61" t="str">
            <v>Head Billing Clerk</v>
          </cell>
          <cell r="M61" t="str">
            <v>B</v>
          </cell>
          <cell r="N61" t="str">
            <v>W</v>
          </cell>
          <cell r="O61">
            <v>35</v>
          </cell>
          <cell r="P61">
            <v>0</v>
          </cell>
          <cell r="Q61">
            <v>0</v>
          </cell>
          <cell r="R61">
            <v>0</v>
          </cell>
          <cell r="S61">
            <v>0</v>
          </cell>
          <cell r="T61">
            <v>0.55000000000000004</v>
          </cell>
          <cell r="U61" t="str">
            <v>305</v>
          </cell>
          <cell r="V61" t="str">
            <v>101</v>
          </cell>
          <cell r="W61" t="str">
            <v>9909</v>
          </cell>
          <cell r="X61" t="str">
            <v>9909</v>
          </cell>
          <cell r="Y61" t="str">
            <v>9909</v>
          </cell>
          <cell r="Z61" t="str">
            <v>9909</v>
          </cell>
        </row>
        <row r="62">
          <cell r="B62" t="str">
            <v>10216</v>
          </cell>
          <cell r="C62" t="str">
            <v>Nadette Drake</v>
          </cell>
          <cell r="D62" t="str">
            <v>NADETTE</v>
          </cell>
          <cell r="E62" t="str">
            <v>DRAKE</v>
          </cell>
          <cell r="F62" t="str">
            <v>CASH</v>
          </cell>
          <cell r="G62" t="str">
            <v>Cashier</v>
          </cell>
          <cell r="H62" t="str">
            <v>301</v>
          </cell>
          <cell r="I62" t="str">
            <v>Customer Care - Customer Service</v>
          </cell>
          <cell r="J62" t="str">
            <v>Full Time - Permanent</v>
          </cell>
          <cell r="K62" t="str">
            <v>CASH</v>
          </cell>
          <cell r="L62" t="str">
            <v>Cashier</v>
          </cell>
          <cell r="M62" t="str">
            <v>B</v>
          </cell>
          <cell r="N62" t="str">
            <v>W</v>
          </cell>
          <cell r="O62">
            <v>35</v>
          </cell>
          <cell r="P62">
            <v>0</v>
          </cell>
          <cell r="Q62">
            <v>0</v>
          </cell>
          <cell r="R62">
            <v>0</v>
          </cell>
          <cell r="S62">
            <v>0</v>
          </cell>
          <cell r="T62">
            <v>0.55000000000000004</v>
          </cell>
          <cell r="U62" t="str">
            <v>303</v>
          </cell>
          <cell r="V62" t="str">
            <v>101</v>
          </cell>
          <cell r="W62" t="str">
            <v>9909</v>
          </cell>
          <cell r="X62" t="str">
            <v>9909</v>
          </cell>
          <cell r="Y62" t="str">
            <v>9909</v>
          </cell>
          <cell r="Z62" t="str">
            <v>9909</v>
          </cell>
        </row>
        <row r="63">
          <cell r="B63" t="str">
            <v>10218</v>
          </cell>
          <cell r="C63" t="str">
            <v>Joanne Vandenberg</v>
          </cell>
          <cell r="D63" t="str">
            <v>JOANNE</v>
          </cell>
          <cell r="E63" t="str">
            <v>VANDENBERG</v>
          </cell>
          <cell r="F63" t="str">
            <v>SRCAS</v>
          </cell>
          <cell r="G63" t="str">
            <v>Senior Cashier</v>
          </cell>
          <cell r="H63" t="str">
            <v>301</v>
          </cell>
          <cell r="I63" t="str">
            <v>Customer Care - Customer Service</v>
          </cell>
          <cell r="J63" t="str">
            <v>Full Time - Permanent</v>
          </cell>
          <cell r="K63" t="str">
            <v>SCASH</v>
          </cell>
          <cell r="L63" t="str">
            <v>Senior Cashier</v>
          </cell>
          <cell r="M63" t="str">
            <v>B</v>
          </cell>
          <cell r="N63" t="str">
            <v>W</v>
          </cell>
          <cell r="O63">
            <v>35</v>
          </cell>
          <cell r="P63">
            <v>0</v>
          </cell>
          <cell r="Q63">
            <v>0</v>
          </cell>
          <cell r="R63">
            <v>0</v>
          </cell>
          <cell r="S63">
            <v>0</v>
          </cell>
          <cell r="T63">
            <v>0.55000000000000004</v>
          </cell>
          <cell r="U63" t="str">
            <v>303</v>
          </cell>
          <cell r="V63" t="str">
            <v>101</v>
          </cell>
          <cell r="W63" t="str">
            <v>9909</v>
          </cell>
          <cell r="X63" t="str">
            <v>9909</v>
          </cell>
          <cell r="Y63" t="str">
            <v>9909</v>
          </cell>
          <cell r="Z63" t="str">
            <v>9909</v>
          </cell>
        </row>
        <row r="64">
          <cell r="B64" t="str">
            <v>10220</v>
          </cell>
          <cell r="C64" t="str">
            <v>Monica Ashurst</v>
          </cell>
          <cell r="D64" t="str">
            <v>MONICA</v>
          </cell>
          <cell r="E64" t="str">
            <v>ASHURST</v>
          </cell>
          <cell r="F64" t="str">
            <v>CLKTY</v>
          </cell>
          <cell r="G64" t="str">
            <v>Collections Clerk</v>
          </cell>
          <cell r="H64" t="str">
            <v>301</v>
          </cell>
          <cell r="I64" t="str">
            <v>Customer Care - Credit and Collections</v>
          </cell>
          <cell r="J64" t="str">
            <v>Full Time - Permanent</v>
          </cell>
          <cell r="K64" t="str">
            <v>CTY</v>
          </cell>
          <cell r="L64" t="str">
            <v>Collections Clerk</v>
          </cell>
          <cell r="M64" t="str">
            <v>B</v>
          </cell>
          <cell r="N64" t="str">
            <v>W</v>
          </cell>
          <cell r="O64">
            <v>35</v>
          </cell>
          <cell r="P64">
            <v>0</v>
          </cell>
          <cell r="Q64">
            <v>0</v>
          </cell>
          <cell r="R64">
            <v>0</v>
          </cell>
          <cell r="S64">
            <v>0</v>
          </cell>
          <cell r="T64">
            <v>0.55000000000000004</v>
          </cell>
          <cell r="U64" t="str">
            <v>305</v>
          </cell>
          <cell r="V64" t="str">
            <v>101</v>
          </cell>
          <cell r="W64" t="str">
            <v>9909</v>
          </cell>
          <cell r="X64" t="str">
            <v>9909</v>
          </cell>
          <cell r="Y64" t="str">
            <v>9909</v>
          </cell>
          <cell r="Z64" t="str">
            <v>9909</v>
          </cell>
        </row>
        <row r="65">
          <cell r="B65" t="str">
            <v>10221</v>
          </cell>
          <cell r="C65" t="str">
            <v>Loretta Taylor</v>
          </cell>
          <cell r="D65" t="str">
            <v>LORETTA</v>
          </cell>
          <cell r="E65" t="str">
            <v>TAYLOR</v>
          </cell>
          <cell r="F65" t="str">
            <v>CLKTY</v>
          </cell>
          <cell r="G65" t="str">
            <v>Collections Clerk</v>
          </cell>
          <cell r="H65" t="str">
            <v>301</v>
          </cell>
          <cell r="I65" t="str">
            <v>Customer Care - Credit and Collections</v>
          </cell>
          <cell r="J65" t="str">
            <v>Full Time - Permanent</v>
          </cell>
          <cell r="K65" t="str">
            <v>CTY</v>
          </cell>
          <cell r="L65" t="str">
            <v>Collections Clerk</v>
          </cell>
          <cell r="M65" t="str">
            <v>B</v>
          </cell>
          <cell r="N65" t="str">
            <v>W</v>
          </cell>
          <cell r="O65">
            <v>35</v>
          </cell>
          <cell r="P65">
            <v>0</v>
          </cell>
          <cell r="Q65">
            <v>0</v>
          </cell>
          <cell r="R65">
            <v>0</v>
          </cell>
          <cell r="S65">
            <v>0</v>
          </cell>
          <cell r="T65">
            <v>0.55000000000000004</v>
          </cell>
          <cell r="U65" t="str">
            <v>305</v>
          </cell>
          <cell r="V65" t="str">
            <v>101</v>
          </cell>
          <cell r="W65" t="str">
            <v>9909</v>
          </cell>
          <cell r="X65" t="str">
            <v>9909</v>
          </cell>
          <cell r="Y65" t="str">
            <v>9909</v>
          </cell>
          <cell r="Z65" t="str">
            <v>9909</v>
          </cell>
        </row>
        <row r="66">
          <cell r="B66" t="str">
            <v>10233</v>
          </cell>
          <cell r="C66" t="str">
            <v>Diane Mancini</v>
          </cell>
          <cell r="D66" t="str">
            <v>DIANE</v>
          </cell>
          <cell r="E66" t="str">
            <v>MANCINI</v>
          </cell>
          <cell r="F66" t="str">
            <v>MISBIL</v>
          </cell>
          <cell r="G66" t="str">
            <v>Billing Clerk</v>
          </cell>
          <cell r="H66" t="str">
            <v>301</v>
          </cell>
          <cell r="I66" t="str">
            <v>Customer Care - Billing</v>
          </cell>
          <cell r="J66" t="str">
            <v>Full Time - Permanent</v>
          </cell>
          <cell r="K66" t="str">
            <v>MBILC</v>
          </cell>
          <cell r="L66" t="str">
            <v>Billing Clerk</v>
          </cell>
          <cell r="M66" t="str">
            <v>B</v>
          </cell>
          <cell r="N66" t="str">
            <v>W</v>
          </cell>
          <cell r="O66">
            <v>35</v>
          </cell>
          <cell r="P66">
            <v>0</v>
          </cell>
          <cell r="Q66">
            <v>0</v>
          </cell>
          <cell r="R66">
            <v>0</v>
          </cell>
          <cell r="S66">
            <v>0</v>
          </cell>
          <cell r="T66">
            <v>0.55000000000000004</v>
          </cell>
          <cell r="U66" t="str">
            <v>302</v>
          </cell>
          <cell r="V66" t="str">
            <v>101</v>
          </cell>
          <cell r="W66" t="str">
            <v>9909</v>
          </cell>
          <cell r="X66" t="str">
            <v>9909</v>
          </cell>
          <cell r="Y66" t="str">
            <v>9909</v>
          </cell>
          <cell r="Z66" t="str">
            <v>9909</v>
          </cell>
        </row>
        <row r="67">
          <cell r="B67" t="str">
            <v>10237</v>
          </cell>
          <cell r="C67" t="str">
            <v>Christine Meredith</v>
          </cell>
          <cell r="D67" t="str">
            <v>CHRISTINE</v>
          </cell>
          <cell r="E67" t="str">
            <v>MEREDITH</v>
          </cell>
          <cell r="F67" t="str">
            <v>CLKTY</v>
          </cell>
          <cell r="G67" t="str">
            <v>Collections Clerk</v>
          </cell>
          <cell r="H67" t="str">
            <v>301</v>
          </cell>
          <cell r="I67" t="str">
            <v>Customer Care - Credit and Collections</v>
          </cell>
          <cell r="J67" t="str">
            <v>Full Time - Permanent</v>
          </cell>
          <cell r="K67" t="str">
            <v>CTY</v>
          </cell>
          <cell r="L67" t="str">
            <v>Collections Clerk</v>
          </cell>
          <cell r="M67" t="str">
            <v>B</v>
          </cell>
          <cell r="N67" t="str">
            <v>W</v>
          </cell>
          <cell r="O67">
            <v>35</v>
          </cell>
          <cell r="P67">
            <v>0</v>
          </cell>
          <cell r="Q67">
            <v>0</v>
          </cell>
          <cell r="R67">
            <v>0</v>
          </cell>
          <cell r="S67">
            <v>0</v>
          </cell>
          <cell r="T67">
            <v>0.55000000000000004</v>
          </cell>
          <cell r="U67" t="str">
            <v>305</v>
          </cell>
          <cell r="V67" t="str">
            <v>101</v>
          </cell>
          <cell r="W67" t="str">
            <v>9909</v>
          </cell>
          <cell r="X67" t="str">
            <v>9909</v>
          </cell>
          <cell r="Y67" t="str">
            <v>9909</v>
          </cell>
          <cell r="Z67" t="str">
            <v>9909</v>
          </cell>
        </row>
        <row r="68">
          <cell r="B68" t="str">
            <v>10758</v>
          </cell>
          <cell r="C68" t="str">
            <v>Donna Potts</v>
          </cell>
          <cell r="D68" t="str">
            <v>DONNA</v>
          </cell>
          <cell r="E68" t="str">
            <v>POTTS</v>
          </cell>
          <cell r="F68" t="str">
            <v>CLKTY</v>
          </cell>
          <cell r="G68" t="str">
            <v>Collections Clerk</v>
          </cell>
          <cell r="H68" t="str">
            <v>301</v>
          </cell>
          <cell r="I68" t="str">
            <v>Customer Care - Credit and Collections</v>
          </cell>
          <cell r="J68" t="str">
            <v>Full Time - Permanent</v>
          </cell>
          <cell r="K68" t="str">
            <v>CTY</v>
          </cell>
          <cell r="L68" t="str">
            <v>Collections Clerk</v>
          </cell>
          <cell r="M68" t="str">
            <v>B</v>
          </cell>
          <cell r="N68" t="str">
            <v>W</v>
          </cell>
          <cell r="O68">
            <v>35</v>
          </cell>
          <cell r="P68">
            <v>0</v>
          </cell>
          <cell r="Q68">
            <v>0</v>
          </cell>
          <cell r="R68">
            <v>0</v>
          </cell>
          <cell r="S68">
            <v>0</v>
          </cell>
          <cell r="T68">
            <v>0.55000000000000004</v>
          </cell>
          <cell r="U68" t="str">
            <v>305</v>
          </cell>
          <cell r="V68" t="str">
            <v>101</v>
          </cell>
          <cell r="W68" t="str">
            <v>9909</v>
          </cell>
          <cell r="X68" t="str">
            <v>9909</v>
          </cell>
          <cell r="Y68" t="str">
            <v>9909</v>
          </cell>
          <cell r="Z68" t="str">
            <v>9909</v>
          </cell>
        </row>
        <row r="69">
          <cell r="B69" t="str">
            <v>10097</v>
          </cell>
          <cell r="C69" t="str">
            <v>Sherri Shweihat</v>
          </cell>
          <cell r="D69" t="str">
            <v>SHERRI</v>
          </cell>
          <cell r="E69" t="str">
            <v>SHWEIHAT</v>
          </cell>
          <cell r="F69" t="str">
            <v>MRC</v>
          </cell>
          <cell r="G69" t="str">
            <v>Mail Messenger</v>
          </cell>
          <cell r="H69" t="str">
            <v>302</v>
          </cell>
          <cell r="I69" t="str">
            <v>Customer Care - Billing</v>
          </cell>
          <cell r="J69" t="str">
            <v>Full Time - Permanent</v>
          </cell>
          <cell r="K69" t="str">
            <v>MM</v>
          </cell>
          <cell r="L69" t="str">
            <v>Mail Messenger</v>
          </cell>
          <cell r="M69" t="str">
            <v>B</v>
          </cell>
          <cell r="N69" t="str">
            <v>W</v>
          </cell>
          <cell r="O69">
            <v>35</v>
          </cell>
          <cell r="P69">
            <v>0</v>
          </cell>
          <cell r="Q69">
            <v>0</v>
          </cell>
          <cell r="R69">
            <v>0</v>
          </cell>
          <cell r="S69">
            <v>0</v>
          </cell>
          <cell r="T69">
            <v>0.55000000000000004</v>
          </cell>
          <cell r="U69" t="str">
            <v>302</v>
          </cell>
          <cell r="V69" t="str">
            <v>101</v>
          </cell>
          <cell r="W69" t="str">
            <v>9909</v>
          </cell>
          <cell r="X69" t="str">
            <v>9909</v>
          </cell>
          <cell r="Y69" t="str">
            <v>9909</v>
          </cell>
          <cell r="Z69" t="str">
            <v>9909</v>
          </cell>
        </row>
        <row r="70">
          <cell r="B70" t="str">
            <v>10165</v>
          </cell>
          <cell r="C70" t="str">
            <v>Roxanne Felicetti</v>
          </cell>
          <cell r="D70" t="str">
            <v>ROXANNE</v>
          </cell>
          <cell r="E70" t="str">
            <v>FELICETTI</v>
          </cell>
          <cell r="F70" t="str">
            <v>MISBIL</v>
          </cell>
          <cell r="G70" t="str">
            <v>Billing Clerk</v>
          </cell>
          <cell r="H70" t="str">
            <v>302</v>
          </cell>
          <cell r="I70" t="str">
            <v>Customer Care - Billing</v>
          </cell>
          <cell r="J70" t="str">
            <v>Full Time - Permanent</v>
          </cell>
          <cell r="K70" t="str">
            <v>MBILC</v>
          </cell>
          <cell r="L70" t="str">
            <v>Billing Clerk</v>
          </cell>
          <cell r="M70" t="str">
            <v>B</v>
          </cell>
          <cell r="N70" t="str">
            <v>W</v>
          </cell>
          <cell r="O70">
            <v>40</v>
          </cell>
          <cell r="P70">
            <v>0</v>
          </cell>
          <cell r="Q70">
            <v>0</v>
          </cell>
          <cell r="R70">
            <v>0</v>
          </cell>
          <cell r="S70">
            <v>0</v>
          </cell>
          <cell r="T70">
            <v>0.55000000000000004</v>
          </cell>
          <cell r="U70" t="str">
            <v>302</v>
          </cell>
          <cell r="V70" t="str">
            <v>101</v>
          </cell>
          <cell r="W70" t="str">
            <v>9909</v>
          </cell>
          <cell r="X70" t="str">
            <v>9909</v>
          </cell>
          <cell r="Y70" t="str">
            <v>9909</v>
          </cell>
          <cell r="Z70" t="str">
            <v>9909</v>
          </cell>
        </row>
        <row r="71">
          <cell r="B71" t="str">
            <v>10171</v>
          </cell>
          <cell r="C71" t="str">
            <v>Patricia Safko</v>
          </cell>
          <cell r="D71" t="str">
            <v>PATRICIA</v>
          </cell>
          <cell r="E71" t="str">
            <v>SAFKO</v>
          </cell>
          <cell r="F71" t="str">
            <v>MISBIL</v>
          </cell>
          <cell r="G71" t="str">
            <v>Billing Clerk</v>
          </cell>
          <cell r="H71" t="str">
            <v>302</v>
          </cell>
          <cell r="I71" t="str">
            <v>Customer Care - Billing</v>
          </cell>
          <cell r="J71" t="str">
            <v>Full Time - Permanent</v>
          </cell>
          <cell r="K71" t="str">
            <v>MBILC</v>
          </cell>
          <cell r="L71" t="str">
            <v>Billing Clerk</v>
          </cell>
          <cell r="M71" t="str">
            <v>B</v>
          </cell>
          <cell r="N71" t="str">
            <v>W</v>
          </cell>
          <cell r="O71">
            <v>35</v>
          </cell>
          <cell r="P71">
            <v>0</v>
          </cell>
          <cell r="Q71">
            <v>0</v>
          </cell>
          <cell r="R71">
            <v>0</v>
          </cell>
          <cell r="S71">
            <v>0</v>
          </cell>
          <cell r="T71">
            <v>0.55000000000000004</v>
          </cell>
          <cell r="U71" t="str">
            <v>302</v>
          </cell>
          <cell r="V71" t="str">
            <v>101</v>
          </cell>
          <cell r="W71" t="str">
            <v>9909</v>
          </cell>
          <cell r="X71" t="str">
            <v>9909</v>
          </cell>
          <cell r="Y71" t="str">
            <v>9909</v>
          </cell>
          <cell r="Z71" t="str">
            <v>9909</v>
          </cell>
        </row>
        <row r="72">
          <cell r="B72" t="str">
            <v>10178</v>
          </cell>
          <cell r="C72" t="str">
            <v>Amy Zaitz</v>
          </cell>
          <cell r="D72" t="str">
            <v>AMY</v>
          </cell>
          <cell r="E72" t="str">
            <v>ZAITZ</v>
          </cell>
          <cell r="F72" t="str">
            <v>MRC</v>
          </cell>
          <cell r="G72" t="str">
            <v>Mail Messenger</v>
          </cell>
          <cell r="H72" t="str">
            <v>302</v>
          </cell>
          <cell r="I72" t="str">
            <v>Customer Care - Billing</v>
          </cell>
          <cell r="J72" t="str">
            <v>Full Time - Permanent</v>
          </cell>
          <cell r="K72" t="str">
            <v>MM</v>
          </cell>
          <cell r="L72" t="str">
            <v>Mail Messenger</v>
          </cell>
          <cell r="M72" t="str">
            <v>B</v>
          </cell>
          <cell r="N72" t="str">
            <v>W</v>
          </cell>
          <cell r="O72">
            <v>35</v>
          </cell>
          <cell r="P72">
            <v>0</v>
          </cell>
          <cell r="Q72">
            <v>0</v>
          </cell>
          <cell r="R72">
            <v>0</v>
          </cell>
          <cell r="S72">
            <v>0</v>
          </cell>
          <cell r="T72">
            <v>0.55000000000000004</v>
          </cell>
          <cell r="U72" t="str">
            <v>302</v>
          </cell>
          <cell r="V72" t="str">
            <v>101</v>
          </cell>
          <cell r="W72" t="str">
            <v>9909</v>
          </cell>
          <cell r="X72" t="str">
            <v>9909</v>
          </cell>
          <cell r="Y72" t="str">
            <v>9909</v>
          </cell>
          <cell r="Z72" t="str">
            <v>9909</v>
          </cell>
        </row>
        <row r="73">
          <cell r="B73" t="str">
            <v>10179</v>
          </cell>
          <cell r="C73" t="str">
            <v>Jayne Macdonald</v>
          </cell>
          <cell r="D73" t="str">
            <v>JAYNE</v>
          </cell>
          <cell r="E73" t="str">
            <v>MACDONALD</v>
          </cell>
          <cell r="F73" t="str">
            <v>MISBIL</v>
          </cell>
          <cell r="G73" t="str">
            <v>Billing Clerk</v>
          </cell>
          <cell r="H73" t="str">
            <v>302</v>
          </cell>
          <cell r="I73" t="str">
            <v>Customer Care - Billing</v>
          </cell>
          <cell r="J73" t="str">
            <v>Full Time - Permanent</v>
          </cell>
          <cell r="K73" t="str">
            <v>MBILC</v>
          </cell>
          <cell r="L73" t="str">
            <v>Billing Clerk</v>
          </cell>
          <cell r="M73" t="str">
            <v>B</v>
          </cell>
          <cell r="N73" t="str">
            <v>W</v>
          </cell>
          <cell r="O73">
            <v>35</v>
          </cell>
          <cell r="P73">
            <v>0</v>
          </cell>
          <cell r="Q73">
            <v>0</v>
          </cell>
          <cell r="R73">
            <v>0</v>
          </cell>
          <cell r="S73">
            <v>0</v>
          </cell>
          <cell r="T73">
            <v>0.55000000000000004</v>
          </cell>
          <cell r="U73" t="str">
            <v>302</v>
          </cell>
          <cell r="V73" t="str">
            <v>101</v>
          </cell>
          <cell r="W73" t="str">
            <v>9909</v>
          </cell>
          <cell r="X73" t="str">
            <v>9909</v>
          </cell>
          <cell r="Y73" t="str">
            <v>9909</v>
          </cell>
          <cell r="Z73" t="str">
            <v>9909</v>
          </cell>
        </row>
        <row r="74">
          <cell r="B74" t="str">
            <v>10181</v>
          </cell>
          <cell r="C74" t="str">
            <v>Marianne Beare</v>
          </cell>
          <cell r="D74" t="str">
            <v>MARIANNE</v>
          </cell>
          <cell r="E74" t="str">
            <v>BEARE</v>
          </cell>
          <cell r="F74" t="str">
            <v>MISBIL</v>
          </cell>
          <cell r="G74" t="str">
            <v>Billing Clerk</v>
          </cell>
          <cell r="H74" t="str">
            <v>302</v>
          </cell>
          <cell r="I74" t="str">
            <v>Customer Care - Billing</v>
          </cell>
          <cell r="J74" t="str">
            <v>Full Time - Permanent</v>
          </cell>
          <cell r="K74" t="str">
            <v>MBILC</v>
          </cell>
          <cell r="L74" t="str">
            <v>Billing Clerk</v>
          </cell>
          <cell r="M74" t="str">
            <v>B</v>
          </cell>
          <cell r="N74" t="str">
            <v>W</v>
          </cell>
          <cell r="O74">
            <v>35</v>
          </cell>
          <cell r="P74">
            <v>0</v>
          </cell>
          <cell r="Q74">
            <v>0</v>
          </cell>
          <cell r="R74">
            <v>0</v>
          </cell>
          <cell r="S74">
            <v>0</v>
          </cell>
          <cell r="T74">
            <v>0.55000000000000004</v>
          </cell>
          <cell r="U74" t="str">
            <v>302</v>
          </cell>
          <cell r="V74" t="str">
            <v>101</v>
          </cell>
          <cell r="W74" t="str">
            <v>9909</v>
          </cell>
          <cell r="X74" t="str">
            <v>9909</v>
          </cell>
          <cell r="Y74" t="str">
            <v>9909</v>
          </cell>
          <cell r="Z74" t="str">
            <v>9909</v>
          </cell>
        </row>
        <row r="75">
          <cell r="B75" t="str">
            <v>10183</v>
          </cell>
          <cell r="C75" t="str">
            <v>Cesira Genuardi</v>
          </cell>
          <cell r="D75" t="str">
            <v>Cesira</v>
          </cell>
          <cell r="E75" t="str">
            <v>Genuardi</v>
          </cell>
          <cell r="F75" t="str">
            <v>MISBIL</v>
          </cell>
          <cell r="G75" t="str">
            <v>Billing Clerk</v>
          </cell>
          <cell r="H75" t="str">
            <v>302</v>
          </cell>
          <cell r="I75" t="str">
            <v>Customer Care - Billing</v>
          </cell>
          <cell r="J75" t="str">
            <v>Full Time - Permanent</v>
          </cell>
          <cell r="K75" t="str">
            <v>MBILC</v>
          </cell>
          <cell r="L75" t="str">
            <v>Billing Clerk</v>
          </cell>
          <cell r="M75" t="str">
            <v>B</v>
          </cell>
          <cell r="N75" t="str">
            <v>W</v>
          </cell>
          <cell r="O75">
            <v>35</v>
          </cell>
          <cell r="P75">
            <v>0</v>
          </cell>
          <cell r="Q75">
            <v>0</v>
          </cell>
          <cell r="R75">
            <v>0</v>
          </cell>
          <cell r="S75">
            <v>0</v>
          </cell>
          <cell r="T75">
            <v>0.55000000000000004</v>
          </cell>
          <cell r="U75" t="str">
            <v>302</v>
          </cell>
          <cell r="V75" t="str">
            <v>101</v>
          </cell>
          <cell r="W75" t="str">
            <v>9909</v>
          </cell>
          <cell r="X75" t="str">
            <v>9909</v>
          </cell>
          <cell r="Y75" t="str">
            <v>9909</v>
          </cell>
          <cell r="Z75" t="str">
            <v>9909</v>
          </cell>
        </row>
        <row r="76">
          <cell r="B76" t="str">
            <v>10185</v>
          </cell>
          <cell r="C76" t="str">
            <v>Maria Bozzo</v>
          </cell>
          <cell r="D76" t="str">
            <v>MARIA</v>
          </cell>
          <cell r="E76" t="str">
            <v>BOZZO</v>
          </cell>
          <cell r="F76" t="str">
            <v>KCLK</v>
          </cell>
          <cell r="G76" t="str">
            <v>Key Clerk</v>
          </cell>
          <cell r="H76" t="str">
            <v>302</v>
          </cell>
          <cell r="I76" t="str">
            <v>Customer Care - Billing</v>
          </cell>
          <cell r="J76" t="str">
            <v>Full Time - Permanent</v>
          </cell>
          <cell r="K76" t="str">
            <v>KYC</v>
          </cell>
          <cell r="L76" t="str">
            <v>Key Clerk</v>
          </cell>
          <cell r="M76" t="str">
            <v>B</v>
          </cell>
          <cell r="N76" t="str">
            <v>W</v>
          </cell>
          <cell r="O76">
            <v>35</v>
          </cell>
          <cell r="P76">
            <v>0</v>
          </cell>
          <cell r="Q76">
            <v>0</v>
          </cell>
          <cell r="R76">
            <v>0</v>
          </cell>
          <cell r="S76">
            <v>0</v>
          </cell>
          <cell r="T76">
            <v>0.55000000000000004</v>
          </cell>
          <cell r="U76" t="str">
            <v>302</v>
          </cell>
          <cell r="V76" t="str">
            <v>101</v>
          </cell>
          <cell r="W76" t="str">
            <v>9909</v>
          </cell>
          <cell r="X76" t="str">
            <v>9909</v>
          </cell>
          <cell r="Y76" t="str">
            <v>9909</v>
          </cell>
          <cell r="Z76" t="str">
            <v>9909</v>
          </cell>
        </row>
        <row r="77">
          <cell r="B77" t="str">
            <v>10188</v>
          </cell>
          <cell r="C77" t="str">
            <v>Dawn Manning</v>
          </cell>
          <cell r="D77" t="str">
            <v>DAWN</v>
          </cell>
          <cell r="E77" t="str">
            <v>MANNING</v>
          </cell>
          <cell r="F77" t="str">
            <v>MISBIL</v>
          </cell>
          <cell r="G77" t="str">
            <v>Billing Clerk</v>
          </cell>
          <cell r="H77" t="str">
            <v>302</v>
          </cell>
          <cell r="I77" t="str">
            <v>Customer Care - Billing</v>
          </cell>
          <cell r="J77" t="str">
            <v>Full Time - Permanent</v>
          </cell>
          <cell r="K77" t="str">
            <v>MBILC</v>
          </cell>
          <cell r="L77" t="str">
            <v>Billing Clerk</v>
          </cell>
          <cell r="M77" t="str">
            <v>B</v>
          </cell>
          <cell r="N77" t="str">
            <v>W</v>
          </cell>
          <cell r="O77">
            <v>35</v>
          </cell>
          <cell r="P77">
            <v>0</v>
          </cell>
          <cell r="Q77">
            <v>0</v>
          </cell>
          <cell r="R77">
            <v>0</v>
          </cell>
          <cell r="S77">
            <v>0</v>
          </cell>
          <cell r="T77">
            <v>0.55000000000000004</v>
          </cell>
          <cell r="U77" t="str">
            <v>302</v>
          </cell>
          <cell r="V77" t="str">
            <v>101</v>
          </cell>
          <cell r="W77" t="str">
            <v>9909</v>
          </cell>
          <cell r="X77" t="str">
            <v>9909</v>
          </cell>
          <cell r="Y77" t="str">
            <v>9909</v>
          </cell>
          <cell r="Z77" t="str">
            <v>9909</v>
          </cell>
        </row>
        <row r="78">
          <cell r="B78" t="str">
            <v>10190</v>
          </cell>
          <cell r="C78" t="str">
            <v>Sandra Bell</v>
          </cell>
          <cell r="D78" t="str">
            <v>SANDRA</v>
          </cell>
          <cell r="E78" t="str">
            <v>BELL</v>
          </cell>
          <cell r="F78" t="str">
            <v>MISBIL</v>
          </cell>
          <cell r="G78" t="str">
            <v>Billing Clerk</v>
          </cell>
          <cell r="H78" t="str">
            <v>302</v>
          </cell>
          <cell r="I78" t="str">
            <v>Customer Care - Billing</v>
          </cell>
          <cell r="J78" t="str">
            <v>Full Time - Permanent</v>
          </cell>
          <cell r="K78" t="str">
            <v>MBILC</v>
          </cell>
          <cell r="L78" t="str">
            <v>Billing Clerk</v>
          </cell>
          <cell r="M78" t="str">
            <v>B</v>
          </cell>
          <cell r="N78" t="str">
            <v>W</v>
          </cell>
          <cell r="O78">
            <v>35</v>
          </cell>
          <cell r="P78">
            <v>0</v>
          </cell>
          <cell r="Q78">
            <v>0</v>
          </cell>
          <cell r="R78">
            <v>0</v>
          </cell>
          <cell r="S78">
            <v>0</v>
          </cell>
          <cell r="T78">
            <v>0.55000000000000004</v>
          </cell>
          <cell r="U78" t="str">
            <v>302</v>
          </cell>
          <cell r="V78" t="str">
            <v>101</v>
          </cell>
          <cell r="W78" t="str">
            <v>9909</v>
          </cell>
          <cell r="X78" t="str">
            <v>9909</v>
          </cell>
          <cell r="Y78" t="str">
            <v>9909</v>
          </cell>
          <cell r="Z78" t="str">
            <v>9909</v>
          </cell>
        </row>
        <row r="79">
          <cell r="B79" t="str">
            <v>10217</v>
          </cell>
          <cell r="C79" t="str">
            <v>Susan Speziale</v>
          </cell>
          <cell r="D79" t="str">
            <v>SUSAN</v>
          </cell>
          <cell r="E79" t="str">
            <v>SPEZIALE</v>
          </cell>
          <cell r="F79" t="str">
            <v>MISBIL</v>
          </cell>
          <cell r="G79" t="str">
            <v>Billing Clerk</v>
          </cell>
          <cell r="H79" t="str">
            <v>302</v>
          </cell>
          <cell r="I79" t="str">
            <v>Customer Care - Billing</v>
          </cell>
          <cell r="J79" t="str">
            <v>Full Time - Permanent</v>
          </cell>
          <cell r="K79" t="str">
            <v>MBILC</v>
          </cell>
          <cell r="L79" t="str">
            <v>Billing Clerk</v>
          </cell>
          <cell r="M79" t="str">
            <v>B</v>
          </cell>
          <cell r="N79" t="str">
            <v>W</v>
          </cell>
          <cell r="O79">
            <v>35</v>
          </cell>
          <cell r="P79">
            <v>0</v>
          </cell>
          <cell r="Q79">
            <v>0</v>
          </cell>
          <cell r="R79">
            <v>0</v>
          </cell>
          <cell r="S79">
            <v>0</v>
          </cell>
          <cell r="T79">
            <v>0.55000000000000004</v>
          </cell>
          <cell r="U79" t="str">
            <v>302</v>
          </cell>
          <cell r="V79" t="str">
            <v>101</v>
          </cell>
          <cell r="W79" t="str">
            <v>9909</v>
          </cell>
          <cell r="X79" t="str">
            <v>9909</v>
          </cell>
          <cell r="Y79" t="str">
            <v>9909</v>
          </cell>
          <cell r="Z79" t="str">
            <v>9909</v>
          </cell>
        </row>
        <row r="80">
          <cell r="B80" t="str">
            <v>10219</v>
          </cell>
          <cell r="C80" t="str">
            <v>Catherine Livingstone</v>
          </cell>
          <cell r="D80" t="str">
            <v>CATHERINE</v>
          </cell>
          <cell r="E80" t="str">
            <v>LIVINGSTONE</v>
          </cell>
          <cell r="F80" t="str">
            <v>SBILL</v>
          </cell>
          <cell r="G80" t="str">
            <v>Supervisor, Billing</v>
          </cell>
          <cell r="H80" t="str">
            <v>302</v>
          </cell>
          <cell r="I80" t="str">
            <v>Customer Care - Billing</v>
          </cell>
          <cell r="J80" t="str">
            <v>Full Time - Permanent</v>
          </cell>
          <cell r="K80" t="str">
            <v>SBILL</v>
          </cell>
          <cell r="L80" t="str">
            <v>Supervisor, Billing</v>
          </cell>
          <cell r="M80" t="str">
            <v>N</v>
          </cell>
          <cell r="N80" t="str">
            <v>P</v>
          </cell>
          <cell r="O80">
            <v>35</v>
          </cell>
          <cell r="P80">
            <v>0</v>
          </cell>
          <cell r="Q80">
            <v>0</v>
          </cell>
          <cell r="R80">
            <v>0</v>
          </cell>
          <cell r="S80">
            <v>0</v>
          </cell>
          <cell r="T80">
            <v>0.55000000000000004</v>
          </cell>
          <cell r="U80" t="str">
            <v>302</v>
          </cell>
          <cell r="V80" t="str">
            <v>101</v>
          </cell>
          <cell r="W80" t="str">
            <v>9909</v>
          </cell>
          <cell r="X80" t="str">
            <v>9909</v>
          </cell>
          <cell r="Y80" t="str">
            <v>9909</v>
          </cell>
          <cell r="Z80" t="str">
            <v>9909</v>
          </cell>
        </row>
        <row r="81">
          <cell r="B81" t="str">
            <v>10226</v>
          </cell>
          <cell r="C81" t="str">
            <v>Karen Thorne</v>
          </cell>
          <cell r="D81" t="str">
            <v>KAREN</v>
          </cell>
          <cell r="E81" t="str">
            <v>THORNE</v>
          </cell>
          <cell r="F81" t="str">
            <v>MISBIL</v>
          </cell>
          <cell r="G81" t="str">
            <v>Billing Clerk</v>
          </cell>
          <cell r="H81" t="str">
            <v>302</v>
          </cell>
          <cell r="I81" t="str">
            <v>Customer Care - Billing</v>
          </cell>
          <cell r="J81" t="str">
            <v>Full Time - Permanent</v>
          </cell>
          <cell r="K81" t="str">
            <v>MBILC</v>
          </cell>
          <cell r="L81" t="str">
            <v>Billing Clerk</v>
          </cell>
          <cell r="M81" t="str">
            <v>B</v>
          </cell>
          <cell r="N81" t="str">
            <v>W</v>
          </cell>
          <cell r="O81">
            <v>35</v>
          </cell>
          <cell r="P81">
            <v>0</v>
          </cell>
          <cell r="Q81">
            <v>0</v>
          </cell>
          <cell r="R81">
            <v>0</v>
          </cell>
          <cell r="S81">
            <v>0</v>
          </cell>
          <cell r="T81">
            <v>0.55000000000000004</v>
          </cell>
          <cell r="U81" t="str">
            <v>302</v>
          </cell>
          <cell r="V81" t="str">
            <v>101</v>
          </cell>
          <cell r="W81" t="str">
            <v>9909</v>
          </cell>
          <cell r="X81" t="str">
            <v>9909</v>
          </cell>
          <cell r="Y81" t="str">
            <v>9909</v>
          </cell>
          <cell r="Z81" t="str">
            <v>9909</v>
          </cell>
        </row>
        <row r="82">
          <cell r="B82" t="str">
            <v>10023</v>
          </cell>
          <cell r="C82" t="str">
            <v>Carol Beauparlant</v>
          </cell>
          <cell r="D82" t="str">
            <v>CAROL</v>
          </cell>
          <cell r="E82" t="str">
            <v>BEAUPARLANT</v>
          </cell>
          <cell r="F82" t="str">
            <v>CSR</v>
          </cell>
          <cell r="G82" t="str">
            <v>Customer Service Representative</v>
          </cell>
          <cell r="H82" t="str">
            <v>303</v>
          </cell>
          <cell r="I82" t="str">
            <v>Customer Care - Customer Service</v>
          </cell>
          <cell r="J82" t="str">
            <v>Full Time - Permanent</v>
          </cell>
          <cell r="K82" t="str">
            <v>CSR</v>
          </cell>
          <cell r="L82" t="str">
            <v>Customer Service Representative</v>
          </cell>
          <cell r="M82" t="str">
            <v>B</v>
          </cell>
          <cell r="N82" t="str">
            <v>W</v>
          </cell>
          <cell r="O82">
            <v>36.25</v>
          </cell>
          <cell r="P82">
            <v>0</v>
          </cell>
          <cell r="Q82">
            <v>0</v>
          </cell>
          <cell r="R82">
            <v>0</v>
          </cell>
          <cell r="S82">
            <v>0</v>
          </cell>
          <cell r="T82">
            <v>0.55000000000000004</v>
          </cell>
          <cell r="U82" t="str">
            <v>303</v>
          </cell>
          <cell r="V82" t="str">
            <v>102</v>
          </cell>
          <cell r="W82" t="str">
            <v>9909</v>
          </cell>
          <cell r="X82" t="str">
            <v>9909</v>
          </cell>
          <cell r="Y82" t="str">
            <v>9909</v>
          </cell>
          <cell r="Z82" t="str">
            <v>9909</v>
          </cell>
        </row>
        <row r="83">
          <cell r="B83" t="str">
            <v>10048</v>
          </cell>
          <cell r="C83" t="str">
            <v>Patricia Price</v>
          </cell>
          <cell r="D83" t="str">
            <v>PATRICIA</v>
          </cell>
          <cell r="E83" t="str">
            <v>PRICE</v>
          </cell>
          <cell r="F83" t="str">
            <v>MV90</v>
          </cell>
          <cell r="G83" t="str">
            <v>MV90 Operator</v>
          </cell>
          <cell r="H83" t="str">
            <v>303</v>
          </cell>
          <cell r="I83" t="str">
            <v>MV90</v>
          </cell>
          <cell r="J83" t="str">
            <v>Full Time - Permanent</v>
          </cell>
          <cell r="K83" t="str">
            <v>MV90</v>
          </cell>
          <cell r="L83" t="str">
            <v>MV90 Operator</v>
          </cell>
          <cell r="M83" t="str">
            <v>B</v>
          </cell>
          <cell r="N83" t="str">
            <v>W</v>
          </cell>
          <cell r="O83">
            <v>35</v>
          </cell>
          <cell r="P83">
            <v>0</v>
          </cell>
          <cell r="Q83">
            <v>0</v>
          </cell>
          <cell r="R83">
            <v>0</v>
          </cell>
          <cell r="S83">
            <v>0</v>
          </cell>
          <cell r="T83">
            <v>0.55000000000000004</v>
          </cell>
          <cell r="U83" t="str">
            <v>315</v>
          </cell>
          <cell r="V83" t="str">
            <v>101</v>
          </cell>
          <cell r="W83" t="str">
            <v>5065</v>
          </cell>
          <cell r="X83" t="str">
            <v>5065</v>
          </cell>
          <cell r="Y83" t="str">
            <v>5065</v>
          </cell>
          <cell r="Z83" t="str">
            <v>5065</v>
          </cell>
        </row>
        <row r="84">
          <cell r="B84" t="str">
            <v>10052</v>
          </cell>
          <cell r="C84" t="str">
            <v>Celia Zanatta</v>
          </cell>
          <cell r="D84" t="str">
            <v>CELIA</v>
          </cell>
          <cell r="E84" t="str">
            <v>ZANATTA</v>
          </cell>
          <cell r="F84" t="str">
            <v>CSR</v>
          </cell>
          <cell r="G84" t="str">
            <v>Customer Service Representative</v>
          </cell>
          <cell r="H84" t="str">
            <v>303</v>
          </cell>
          <cell r="I84" t="str">
            <v>Customer Care - Customer Service</v>
          </cell>
          <cell r="J84" t="str">
            <v>Full Time - Permanent</v>
          </cell>
          <cell r="K84" t="str">
            <v>CSR</v>
          </cell>
          <cell r="L84" t="str">
            <v>Customer Service Representative</v>
          </cell>
          <cell r="M84" t="str">
            <v>B</v>
          </cell>
          <cell r="N84" t="str">
            <v>W</v>
          </cell>
          <cell r="O84">
            <v>36.25</v>
          </cell>
          <cell r="P84">
            <v>0</v>
          </cell>
          <cell r="Q84">
            <v>0</v>
          </cell>
          <cell r="R84">
            <v>0</v>
          </cell>
          <cell r="S84">
            <v>0</v>
          </cell>
          <cell r="T84">
            <v>0.55000000000000004</v>
          </cell>
          <cell r="U84" t="str">
            <v>303</v>
          </cell>
          <cell r="V84" t="str">
            <v>102</v>
          </cell>
          <cell r="W84" t="str">
            <v>9909</v>
          </cell>
          <cell r="X84" t="str">
            <v>9909</v>
          </cell>
          <cell r="Y84" t="str">
            <v>9909</v>
          </cell>
          <cell r="Z84" t="str">
            <v>9909</v>
          </cell>
        </row>
        <row r="85">
          <cell r="B85" t="str">
            <v>10123</v>
          </cell>
          <cell r="C85" t="str">
            <v>Jane Humphries</v>
          </cell>
          <cell r="D85" t="str">
            <v>JANE</v>
          </cell>
          <cell r="E85" t="str">
            <v>HUMPHRIES</v>
          </cell>
          <cell r="F85" t="str">
            <v>CSR</v>
          </cell>
          <cell r="G85" t="str">
            <v>Customer Service Representative</v>
          </cell>
          <cell r="H85" t="str">
            <v>303</v>
          </cell>
          <cell r="I85" t="str">
            <v>Customer Care - Customer Service</v>
          </cell>
          <cell r="J85" t="str">
            <v>Full Time - Permanent</v>
          </cell>
          <cell r="K85" t="str">
            <v>CSR</v>
          </cell>
          <cell r="L85" t="str">
            <v>Customer Service Representative</v>
          </cell>
          <cell r="M85" t="str">
            <v>B</v>
          </cell>
          <cell r="N85" t="str">
            <v>W</v>
          </cell>
          <cell r="O85">
            <v>36.25</v>
          </cell>
          <cell r="P85">
            <v>0</v>
          </cell>
          <cell r="Q85">
            <v>0</v>
          </cell>
          <cell r="R85">
            <v>0</v>
          </cell>
          <cell r="S85">
            <v>0</v>
          </cell>
          <cell r="T85">
            <v>0.55000000000000004</v>
          </cell>
          <cell r="U85" t="str">
            <v>303</v>
          </cell>
          <cell r="V85" t="str">
            <v>102</v>
          </cell>
          <cell r="W85" t="str">
            <v>9909</v>
          </cell>
          <cell r="X85" t="str">
            <v>9909</v>
          </cell>
          <cell r="Y85" t="str">
            <v>9909</v>
          </cell>
          <cell r="Z85" t="str">
            <v>9909</v>
          </cell>
        </row>
        <row r="86">
          <cell r="B86" t="str">
            <v>10139</v>
          </cell>
          <cell r="C86" t="str">
            <v>Kim Neufeld</v>
          </cell>
          <cell r="D86" t="str">
            <v>KIM</v>
          </cell>
          <cell r="E86" t="str">
            <v>NEUFELD</v>
          </cell>
          <cell r="F86" t="str">
            <v>CSR</v>
          </cell>
          <cell r="G86" t="str">
            <v>Customer Service Representative</v>
          </cell>
          <cell r="H86" t="str">
            <v>303</v>
          </cell>
          <cell r="I86" t="str">
            <v>Customer Care - Customer Service</v>
          </cell>
          <cell r="J86" t="str">
            <v>Full Time - Permanent</v>
          </cell>
          <cell r="K86" t="str">
            <v>CSR</v>
          </cell>
          <cell r="L86" t="str">
            <v>Customer Service Representative</v>
          </cell>
          <cell r="M86" t="str">
            <v>B</v>
          </cell>
          <cell r="N86" t="str">
            <v>W</v>
          </cell>
          <cell r="O86">
            <v>36.25</v>
          </cell>
          <cell r="P86">
            <v>0</v>
          </cell>
          <cell r="Q86">
            <v>0</v>
          </cell>
          <cell r="R86">
            <v>0</v>
          </cell>
          <cell r="S86">
            <v>0</v>
          </cell>
          <cell r="T86">
            <v>0.55000000000000004</v>
          </cell>
          <cell r="U86" t="str">
            <v>303</v>
          </cell>
          <cell r="V86" t="str">
            <v>102</v>
          </cell>
          <cell r="W86" t="str">
            <v>9909</v>
          </cell>
          <cell r="X86" t="str">
            <v>9909</v>
          </cell>
          <cell r="Y86" t="str">
            <v>9909</v>
          </cell>
          <cell r="Z86" t="str">
            <v>9909</v>
          </cell>
        </row>
        <row r="87">
          <cell r="B87" t="str">
            <v>10154</v>
          </cell>
          <cell r="C87" t="str">
            <v>John Stevenson</v>
          </cell>
          <cell r="D87" t="str">
            <v>JOHN</v>
          </cell>
          <cell r="E87" t="str">
            <v>STEVENSON</v>
          </cell>
          <cell r="F87" t="str">
            <v>SCUS1</v>
          </cell>
          <cell r="G87" t="str">
            <v>Supervisor, Customer Services</v>
          </cell>
          <cell r="H87" t="str">
            <v>303</v>
          </cell>
          <cell r="I87" t="str">
            <v>Customer Care - Customer Service</v>
          </cell>
          <cell r="J87" t="str">
            <v>Full Time - Permanent</v>
          </cell>
          <cell r="K87" t="str">
            <v>SCS</v>
          </cell>
          <cell r="L87" t="str">
            <v>Supervisor, Customer Services</v>
          </cell>
          <cell r="M87" t="str">
            <v>N</v>
          </cell>
          <cell r="N87" t="str">
            <v>P</v>
          </cell>
          <cell r="O87">
            <v>35</v>
          </cell>
          <cell r="P87">
            <v>0</v>
          </cell>
          <cell r="Q87">
            <v>0</v>
          </cell>
          <cell r="R87">
            <v>0</v>
          </cell>
          <cell r="S87">
            <v>0</v>
          </cell>
          <cell r="T87">
            <v>0.55000000000000004</v>
          </cell>
          <cell r="U87" t="str">
            <v>303</v>
          </cell>
          <cell r="V87" t="str">
            <v>101</v>
          </cell>
          <cell r="W87" t="str">
            <v>9909</v>
          </cell>
          <cell r="X87" t="str">
            <v>9909</v>
          </cell>
          <cell r="Y87" t="str">
            <v>9909</v>
          </cell>
          <cell r="Z87" t="str">
            <v>9909</v>
          </cell>
        </row>
        <row r="88">
          <cell r="B88" t="str">
            <v>10155</v>
          </cell>
          <cell r="C88" t="str">
            <v>Ella Rayner</v>
          </cell>
          <cell r="D88" t="str">
            <v>ELLA</v>
          </cell>
          <cell r="E88" t="str">
            <v>RAYNER</v>
          </cell>
          <cell r="F88" t="str">
            <v>CSR</v>
          </cell>
          <cell r="G88" t="str">
            <v>Customer Service Representative</v>
          </cell>
          <cell r="H88" t="str">
            <v>303</v>
          </cell>
          <cell r="I88" t="str">
            <v>Customer Care - Customer Service</v>
          </cell>
          <cell r="J88" t="str">
            <v>Full Time - Permanent</v>
          </cell>
          <cell r="K88" t="str">
            <v>CSR</v>
          </cell>
          <cell r="L88" t="str">
            <v>Customer Service Representative</v>
          </cell>
          <cell r="M88" t="str">
            <v>B</v>
          </cell>
          <cell r="N88" t="str">
            <v>W</v>
          </cell>
          <cell r="O88">
            <v>35</v>
          </cell>
          <cell r="P88">
            <v>0</v>
          </cell>
          <cell r="Q88">
            <v>0</v>
          </cell>
          <cell r="R88">
            <v>0</v>
          </cell>
          <cell r="S88">
            <v>0</v>
          </cell>
          <cell r="T88">
            <v>0.55000000000000004</v>
          </cell>
          <cell r="U88" t="str">
            <v>303</v>
          </cell>
          <cell r="V88" t="str">
            <v>102</v>
          </cell>
          <cell r="W88" t="str">
            <v>9909</v>
          </cell>
          <cell r="X88" t="str">
            <v>9909</v>
          </cell>
          <cell r="Y88" t="str">
            <v>9909</v>
          </cell>
          <cell r="Z88" t="str">
            <v>9909</v>
          </cell>
        </row>
        <row r="89">
          <cell r="B89" t="str">
            <v>10156</v>
          </cell>
          <cell r="C89" t="str">
            <v>Darlene Pearson</v>
          </cell>
          <cell r="D89" t="str">
            <v>DARLENE</v>
          </cell>
          <cell r="E89" t="str">
            <v>PEARSON</v>
          </cell>
          <cell r="F89" t="str">
            <v>CSR</v>
          </cell>
          <cell r="G89" t="str">
            <v>Customer Service Representative</v>
          </cell>
          <cell r="H89" t="str">
            <v>303</v>
          </cell>
          <cell r="I89" t="str">
            <v>Customer Care - Customer Service</v>
          </cell>
          <cell r="J89" t="str">
            <v>Full Time - Permanent</v>
          </cell>
          <cell r="K89" t="str">
            <v>CSR</v>
          </cell>
          <cell r="L89" t="str">
            <v>Customer Service Representative</v>
          </cell>
          <cell r="M89" t="str">
            <v>B</v>
          </cell>
          <cell r="N89" t="str">
            <v>W</v>
          </cell>
          <cell r="O89">
            <v>36.25</v>
          </cell>
          <cell r="P89">
            <v>0</v>
          </cell>
          <cell r="Q89">
            <v>0</v>
          </cell>
          <cell r="R89">
            <v>0</v>
          </cell>
          <cell r="S89">
            <v>0</v>
          </cell>
          <cell r="T89">
            <v>0.55000000000000004</v>
          </cell>
          <cell r="U89" t="str">
            <v>303</v>
          </cell>
          <cell r="V89" t="str">
            <v>102</v>
          </cell>
          <cell r="W89" t="str">
            <v>9909</v>
          </cell>
          <cell r="X89" t="str">
            <v>9909</v>
          </cell>
          <cell r="Y89" t="str">
            <v>9909</v>
          </cell>
          <cell r="Z89" t="str">
            <v>9909</v>
          </cell>
        </row>
        <row r="90">
          <cell r="B90" t="str">
            <v>10162</v>
          </cell>
          <cell r="C90" t="str">
            <v>Tej Karupen</v>
          </cell>
          <cell r="D90" t="str">
            <v>TEJ</v>
          </cell>
          <cell r="E90" t="str">
            <v>KARUPEN</v>
          </cell>
          <cell r="F90" t="str">
            <v>CSR</v>
          </cell>
          <cell r="G90" t="str">
            <v>Customer Service Representative</v>
          </cell>
          <cell r="H90" t="str">
            <v>303</v>
          </cell>
          <cell r="I90" t="str">
            <v>Customer Care - Customer Service</v>
          </cell>
          <cell r="J90" t="str">
            <v>Full Time - Permanent</v>
          </cell>
          <cell r="K90" t="str">
            <v>CSR</v>
          </cell>
          <cell r="L90" t="str">
            <v>Customer Service Representative</v>
          </cell>
          <cell r="M90" t="str">
            <v>B</v>
          </cell>
          <cell r="N90" t="str">
            <v>W</v>
          </cell>
          <cell r="O90">
            <v>35</v>
          </cell>
          <cell r="P90">
            <v>0</v>
          </cell>
          <cell r="Q90">
            <v>0</v>
          </cell>
          <cell r="R90">
            <v>0</v>
          </cell>
          <cell r="S90">
            <v>0</v>
          </cell>
          <cell r="T90">
            <v>0.55000000000000004</v>
          </cell>
          <cell r="U90" t="str">
            <v>303</v>
          </cell>
          <cell r="V90" t="str">
            <v>102</v>
          </cell>
          <cell r="W90" t="str">
            <v>9909</v>
          </cell>
          <cell r="X90" t="str">
            <v>9909</v>
          </cell>
          <cell r="Y90" t="str">
            <v>9909</v>
          </cell>
          <cell r="Z90" t="str">
            <v>9909</v>
          </cell>
        </row>
        <row r="91">
          <cell r="B91" t="str">
            <v>10173</v>
          </cell>
          <cell r="C91" t="str">
            <v>Kim Deabreu</v>
          </cell>
          <cell r="D91" t="str">
            <v>KIM</v>
          </cell>
          <cell r="E91" t="str">
            <v>DEABREU</v>
          </cell>
          <cell r="F91" t="str">
            <v>GC11</v>
          </cell>
          <cell r="G91" t="str">
            <v>Billing Clerk</v>
          </cell>
          <cell r="H91" t="str">
            <v>303</v>
          </cell>
          <cell r="I91" t="str">
            <v>Customer Care - Billing</v>
          </cell>
          <cell r="J91" t="str">
            <v>Full Time - Permanent</v>
          </cell>
          <cell r="K91" t="str">
            <v>GCII</v>
          </cell>
          <cell r="L91" t="str">
            <v>Billing Clerk</v>
          </cell>
          <cell r="M91" t="str">
            <v>B</v>
          </cell>
          <cell r="N91" t="str">
            <v>W</v>
          </cell>
          <cell r="O91">
            <v>35</v>
          </cell>
          <cell r="P91">
            <v>0</v>
          </cell>
          <cell r="Q91">
            <v>0</v>
          </cell>
          <cell r="R91">
            <v>0</v>
          </cell>
          <cell r="S91">
            <v>0</v>
          </cell>
          <cell r="T91">
            <v>0.55000000000000004</v>
          </cell>
          <cell r="U91" t="str">
            <v>302</v>
          </cell>
          <cell r="V91" t="str">
            <v>102</v>
          </cell>
          <cell r="W91" t="str">
            <v>9909</v>
          </cell>
          <cell r="X91" t="str">
            <v>9909</v>
          </cell>
          <cell r="Y91" t="str">
            <v>9909</v>
          </cell>
          <cell r="Z91" t="str">
            <v>9909</v>
          </cell>
        </row>
        <row r="92">
          <cell r="B92" t="str">
            <v>10189</v>
          </cell>
          <cell r="C92" t="str">
            <v>Ian Elsasser</v>
          </cell>
          <cell r="D92" t="str">
            <v>IAN</v>
          </cell>
          <cell r="E92" t="str">
            <v>ELSASSER</v>
          </cell>
          <cell r="F92" t="str">
            <v>CSR</v>
          </cell>
          <cell r="G92" t="str">
            <v>Customer Service Representative</v>
          </cell>
          <cell r="H92" t="str">
            <v>303</v>
          </cell>
          <cell r="I92" t="str">
            <v>Customer Care - Customer Service</v>
          </cell>
          <cell r="J92" t="str">
            <v>Full Time - Permanent</v>
          </cell>
          <cell r="K92" t="str">
            <v>CSR</v>
          </cell>
          <cell r="L92" t="str">
            <v>Customer Service Representative</v>
          </cell>
          <cell r="M92" t="str">
            <v>B</v>
          </cell>
          <cell r="N92" t="str">
            <v>W</v>
          </cell>
          <cell r="O92">
            <v>35</v>
          </cell>
          <cell r="P92">
            <v>0</v>
          </cell>
          <cell r="Q92">
            <v>0</v>
          </cell>
          <cell r="R92">
            <v>0</v>
          </cell>
          <cell r="S92">
            <v>0</v>
          </cell>
          <cell r="T92">
            <v>0.55000000000000004</v>
          </cell>
          <cell r="U92" t="str">
            <v>303</v>
          </cell>
          <cell r="V92" t="str">
            <v>102</v>
          </cell>
          <cell r="W92" t="str">
            <v>9909</v>
          </cell>
          <cell r="X92" t="str">
            <v>9909</v>
          </cell>
          <cell r="Y92" t="str">
            <v>9909</v>
          </cell>
          <cell r="Z92" t="str">
            <v>9909</v>
          </cell>
        </row>
        <row r="93">
          <cell r="B93" t="str">
            <v>10199</v>
          </cell>
          <cell r="C93" t="str">
            <v>Monica Doherty</v>
          </cell>
          <cell r="D93" t="str">
            <v>MONICA</v>
          </cell>
          <cell r="E93" t="str">
            <v>DOHERTY</v>
          </cell>
          <cell r="F93" t="str">
            <v>CSR</v>
          </cell>
          <cell r="G93" t="str">
            <v>Customer Service Representative</v>
          </cell>
          <cell r="H93" t="str">
            <v>303</v>
          </cell>
          <cell r="I93" t="str">
            <v>Customer Care - Customer Service</v>
          </cell>
          <cell r="J93" t="str">
            <v>Full Time - Permanent</v>
          </cell>
          <cell r="K93" t="str">
            <v>CSR</v>
          </cell>
          <cell r="L93" t="str">
            <v>Customer Service Representative</v>
          </cell>
          <cell r="M93" t="str">
            <v>B</v>
          </cell>
          <cell r="N93" t="str">
            <v>W</v>
          </cell>
          <cell r="O93">
            <v>36.25</v>
          </cell>
          <cell r="P93">
            <v>0</v>
          </cell>
          <cell r="Q93">
            <v>0</v>
          </cell>
          <cell r="R93">
            <v>0</v>
          </cell>
          <cell r="S93">
            <v>0</v>
          </cell>
          <cell r="T93">
            <v>0.55000000000000004</v>
          </cell>
          <cell r="U93" t="str">
            <v>303</v>
          </cell>
          <cell r="V93" t="str">
            <v>102</v>
          </cell>
          <cell r="W93" t="str">
            <v>9909</v>
          </cell>
          <cell r="X93" t="str">
            <v>9909</v>
          </cell>
          <cell r="Y93" t="str">
            <v>9909</v>
          </cell>
          <cell r="Z93" t="str">
            <v>9909</v>
          </cell>
        </row>
        <row r="94">
          <cell r="B94" t="str">
            <v>10210</v>
          </cell>
          <cell r="C94" t="str">
            <v>Catherine Szpytma</v>
          </cell>
          <cell r="D94" t="str">
            <v>CATHERINE</v>
          </cell>
          <cell r="E94" t="str">
            <v>SZPYTMA</v>
          </cell>
          <cell r="F94" t="str">
            <v>CSR</v>
          </cell>
          <cell r="G94" t="str">
            <v>Customer Service Representative</v>
          </cell>
          <cell r="H94" t="str">
            <v>303</v>
          </cell>
          <cell r="I94" t="str">
            <v>Customer Care - Customer Service</v>
          </cell>
          <cell r="J94" t="str">
            <v>Full Time - Permanent</v>
          </cell>
          <cell r="K94" t="str">
            <v>CSR</v>
          </cell>
          <cell r="L94" t="str">
            <v>Customer Service Representative</v>
          </cell>
          <cell r="M94" t="str">
            <v>B</v>
          </cell>
          <cell r="N94" t="str">
            <v>W</v>
          </cell>
          <cell r="O94">
            <v>35</v>
          </cell>
          <cell r="P94">
            <v>0</v>
          </cell>
          <cell r="Q94">
            <v>0</v>
          </cell>
          <cell r="R94">
            <v>0</v>
          </cell>
          <cell r="S94">
            <v>0</v>
          </cell>
          <cell r="T94">
            <v>0.55000000000000004</v>
          </cell>
          <cell r="U94" t="str">
            <v>303</v>
          </cell>
          <cell r="V94" t="str">
            <v>102</v>
          </cell>
          <cell r="W94" t="str">
            <v>9909</v>
          </cell>
          <cell r="X94" t="str">
            <v>9909</v>
          </cell>
          <cell r="Y94" t="str">
            <v>9909</v>
          </cell>
          <cell r="Z94" t="str">
            <v>9909</v>
          </cell>
        </row>
        <row r="95">
          <cell r="B95" t="str">
            <v>10222</v>
          </cell>
          <cell r="C95" t="str">
            <v>Sheila Whitney</v>
          </cell>
          <cell r="D95" t="str">
            <v>SHEILA</v>
          </cell>
          <cell r="E95" t="str">
            <v>WHITNEY</v>
          </cell>
          <cell r="F95" t="str">
            <v>CSR</v>
          </cell>
          <cell r="G95" t="str">
            <v>Customer Service Representative</v>
          </cell>
          <cell r="H95" t="str">
            <v>303</v>
          </cell>
          <cell r="I95" t="str">
            <v>Customer Care - Customer Service</v>
          </cell>
          <cell r="J95" t="str">
            <v>Full Time - Permanent</v>
          </cell>
          <cell r="K95" t="str">
            <v>CSR</v>
          </cell>
          <cell r="L95" t="str">
            <v>Customer Service Representative</v>
          </cell>
          <cell r="M95" t="str">
            <v>B</v>
          </cell>
          <cell r="N95" t="str">
            <v>W</v>
          </cell>
          <cell r="O95">
            <v>35</v>
          </cell>
          <cell r="P95">
            <v>0</v>
          </cell>
          <cell r="Q95">
            <v>0</v>
          </cell>
          <cell r="R95">
            <v>0</v>
          </cell>
          <cell r="S95">
            <v>0</v>
          </cell>
          <cell r="T95">
            <v>0.55000000000000004</v>
          </cell>
          <cell r="U95" t="str">
            <v>303</v>
          </cell>
          <cell r="V95" t="str">
            <v>102</v>
          </cell>
          <cell r="W95" t="str">
            <v>9909</v>
          </cell>
          <cell r="X95" t="str">
            <v>9909</v>
          </cell>
          <cell r="Y95" t="str">
            <v>9909</v>
          </cell>
          <cell r="Z95" t="str">
            <v>9909</v>
          </cell>
        </row>
        <row r="96">
          <cell r="B96" t="str">
            <v>10225</v>
          </cell>
          <cell r="C96" t="str">
            <v>Cathleen Guillemette</v>
          </cell>
          <cell r="D96" t="str">
            <v>CATHLEEN</v>
          </cell>
          <cell r="E96" t="str">
            <v>GUILLEMETTE</v>
          </cell>
          <cell r="F96" t="str">
            <v>CSR</v>
          </cell>
          <cell r="G96" t="str">
            <v>Call Centre Coordinator</v>
          </cell>
          <cell r="H96" t="str">
            <v>303</v>
          </cell>
          <cell r="I96" t="str">
            <v>Customer Care - Customer Service</v>
          </cell>
          <cell r="J96" t="str">
            <v>Full Time - Permanent</v>
          </cell>
          <cell r="K96" t="str">
            <v>CSR</v>
          </cell>
          <cell r="L96" t="str">
            <v>Call Centre Coordinator</v>
          </cell>
          <cell r="M96" t="str">
            <v>B</v>
          </cell>
          <cell r="N96" t="str">
            <v>W</v>
          </cell>
          <cell r="O96">
            <v>35</v>
          </cell>
          <cell r="P96">
            <v>0</v>
          </cell>
          <cell r="Q96">
            <v>0</v>
          </cell>
          <cell r="R96">
            <v>0</v>
          </cell>
          <cell r="S96">
            <v>0</v>
          </cell>
          <cell r="T96">
            <v>0.55000000000000004</v>
          </cell>
          <cell r="U96" t="str">
            <v>303</v>
          </cell>
          <cell r="V96" t="str">
            <v>102</v>
          </cell>
          <cell r="W96" t="str">
            <v>9909</v>
          </cell>
          <cell r="X96" t="str">
            <v>9909</v>
          </cell>
          <cell r="Y96" t="str">
            <v>9909</v>
          </cell>
          <cell r="Z96" t="str">
            <v>9909</v>
          </cell>
        </row>
        <row r="97">
          <cell r="B97" t="str">
            <v>10227</v>
          </cell>
          <cell r="C97" t="str">
            <v>Marni Penny</v>
          </cell>
          <cell r="D97" t="str">
            <v>MARNI</v>
          </cell>
          <cell r="E97" t="str">
            <v>PENNY</v>
          </cell>
          <cell r="F97" t="str">
            <v>MV90</v>
          </cell>
          <cell r="G97" t="str">
            <v>MV90 Operator</v>
          </cell>
          <cell r="H97" t="str">
            <v>303</v>
          </cell>
          <cell r="I97" t="str">
            <v>MV90</v>
          </cell>
          <cell r="J97" t="str">
            <v>Full Time - Permanent</v>
          </cell>
          <cell r="K97" t="str">
            <v>MV90</v>
          </cell>
          <cell r="L97" t="str">
            <v>MV90 Operator</v>
          </cell>
          <cell r="M97" t="str">
            <v>B</v>
          </cell>
          <cell r="N97" t="str">
            <v>W</v>
          </cell>
          <cell r="O97">
            <v>35</v>
          </cell>
          <cell r="P97">
            <v>0</v>
          </cell>
          <cell r="Q97">
            <v>0</v>
          </cell>
          <cell r="R97">
            <v>0</v>
          </cell>
          <cell r="S97">
            <v>0</v>
          </cell>
          <cell r="T97">
            <v>0.55000000000000004</v>
          </cell>
          <cell r="U97" t="str">
            <v>315</v>
          </cell>
          <cell r="V97" t="str">
            <v>101</v>
          </cell>
          <cell r="W97" t="str">
            <v>5065</v>
          </cell>
          <cell r="X97" t="str">
            <v>5065</v>
          </cell>
          <cell r="Y97" t="str">
            <v>5065</v>
          </cell>
          <cell r="Z97" t="str">
            <v>5065</v>
          </cell>
        </row>
        <row r="98">
          <cell r="B98" t="str">
            <v>10230</v>
          </cell>
          <cell r="C98" t="str">
            <v>Karen Hobbins</v>
          </cell>
          <cell r="D98" t="str">
            <v>KAREN</v>
          </cell>
          <cell r="E98" t="str">
            <v>HOBBINS</v>
          </cell>
          <cell r="F98" t="str">
            <v>CCCO</v>
          </cell>
          <cell r="G98" t="str">
            <v>AMI Operator</v>
          </cell>
          <cell r="H98" t="str">
            <v>303</v>
          </cell>
          <cell r="I98" t="str">
            <v>Advance Meter Inventory/Meter Data Management &amp; Repository</v>
          </cell>
          <cell r="J98" t="str">
            <v>Full Time - Permanent</v>
          </cell>
          <cell r="K98" t="str">
            <v>CCCO</v>
          </cell>
          <cell r="L98" t="str">
            <v>AMI Operator</v>
          </cell>
          <cell r="M98" t="str">
            <v>B</v>
          </cell>
          <cell r="N98" t="str">
            <v>W</v>
          </cell>
          <cell r="O98">
            <v>35</v>
          </cell>
          <cell r="P98">
            <v>0</v>
          </cell>
          <cell r="Q98">
            <v>0</v>
          </cell>
          <cell r="R98">
            <v>0</v>
          </cell>
          <cell r="S98">
            <v>0</v>
          </cell>
          <cell r="T98">
            <v>0.55000000000000004</v>
          </cell>
          <cell r="U98" t="str">
            <v>313</v>
          </cell>
          <cell r="V98" t="str">
            <v>102</v>
          </cell>
          <cell r="W98" t="str">
            <v>9909</v>
          </cell>
          <cell r="X98" t="str">
            <v>9909</v>
          </cell>
          <cell r="Y98">
            <v>5065</v>
          </cell>
          <cell r="Z98">
            <v>5065</v>
          </cell>
        </row>
        <row r="99">
          <cell r="B99" t="str">
            <v>10236</v>
          </cell>
          <cell r="C99" t="str">
            <v>Sokunthai Tob</v>
          </cell>
          <cell r="D99" t="str">
            <v>SOKUNTHAI</v>
          </cell>
          <cell r="E99" t="str">
            <v>TOB</v>
          </cell>
          <cell r="F99" t="str">
            <v>CSR</v>
          </cell>
          <cell r="G99" t="str">
            <v>Customer Service Representative</v>
          </cell>
          <cell r="H99" t="str">
            <v>303</v>
          </cell>
          <cell r="I99" t="str">
            <v>Customer Care - Customer Service</v>
          </cell>
          <cell r="J99" t="str">
            <v>Full Time - Permanent</v>
          </cell>
          <cell r="K99" t="str">
            <v>CSR</v>
          </cell>
          <cell r="L99" t="str">
            <v>Customer Service Representative</v>
          </cell>
          <cell r="M99" t="str">
            <v>B</v>
          </cell>
          <cell r="N99" t="str">
            <v>W</v>
          </cell>
          <cell r="O99">
            <v>35</v>
          </cell>
          <cell r="P99">
            <v>0</v>
          </cell>
          <cell r="Q99">
            <v>0</v>
          </cell>
          <cell r="R99">
            <v>0</v>
          </cell>
          <cell r="S99">
            <v>0</v>
          </cell>
          <cell r="T99">
            <v>0.55000000000000004</v>
          </cell>
          <cell r="U99" t="str">
            <v>303</v>
          </cell>
          <cell r="V99" t="str">
            <v>102</v>
          </cell>
          <cell r="W99" t="str">
            <v>9909</v>
          </cell>
          <cell r="X99" t="str">
            <v>9909</v>
          </cell>
          <cell r="Y99" t="str">
            <v>9909</v>
          </cell>
          <cell r="Z99" t="str">
            <v>9909</v>
          </cell>
        </row>
        <row r="100">
          <cell r="B100" t="str">
            <v>10239</v>
          </cell>
          <cell r="C100" t="str">
            <v>Alice Pardiac</v>
          </cell>
          <cell r="D100" t="str">
            <v>ALICE</v>
          </cell>
          <cell r="E100" t="str">
            <v>PARDIAC</v>
          </cell>
          <cell r="F100" t="str">
            <v>CSR</v>
          </cell>
          <cell r="G100" t="str">
            <v>Customer Service Representative</v>
          </cell>
          <cell r="H100" t="str">
            <v>303</v>
          </cell>
          <cell r="I100" t="str">
            <v>Customer Care - Customer Service</v>
          </cell>
          <cell r="J100" t="str">
            <v>Full Time - Permanent</v>
          </cell>
          <cell r="K100" t="str">
            <v>CSR</v>
          </cell>
          <cell r="L100" t="str">
            <v>Customer Service Representative</v>
          </cell>
          <cell r="M100" t="str">
            <v>B</v>
          </cell>
          <cell r="N100" t="str">
            <v>W</v>
          </cell>
          <cell r="O100">
            <v>35</v>
          </cell>
          <cell r="P100">
            <v>0</v>
          </cell>
          <cell r="Q100">
            <v>0</v>
          </cell>
          <cell r="R100">
            <v>0</v>
          </cell>
          <cell r="S100">
            <v>0</v>
          </cell>
          <cell r="T100">
            <v>0.55000000000000004</v>
          </cell>
          <cell r="U100" t="str">
            <v>303</v>
          </cell>
          <cell r="V100" t="str">
            <v>102</v>
          </cell>
          <cell r="W100" t="str">
            <v>9909</v>
          </cell>
          <cell r="X100" t="str">
            <v>9909</v>
          </cell>
          <cell r="Y100" t="str">
            <v>9909</v>
          </cell>
          <cell r="Z100" t="str">
            <v>9909</v>
          </cell>
        </row>
        <row r="101">
          <cell r="B101" t="str">
            <v>10240</v>
          </cell>
          <cell r="C101" t="str">
            <v>Pat Mcnulty</v>
          </cell>
          <cell r="D101" t="str">
            <v>PAT</v>
          </cell>
          <cell r="E101" t="str">
            <v>MCNULTY</v>
          </cell>
          <cell r="F101" t="str">
            <v>SCUS2</v>
          </cell>
          <cell r="G101" t="str">
            <v>Supervisor, Customer Services</v>
          </cell>
          <cell r="H101" t="str">
            <v>303</v>
          </cell>
          <cell r="I101" t="str">
            <v>Customer Care - Customer Service</v>
          </cell>
          <cell r="J101" t="str">
            <v>Full Time - Permanent</v>
          </cell>
          <cell r="K101" t="str">
            <v>SCS</v>
          </cell>
          <cell r="L101" t="str">
            <v>Supervisor, Customer Services</v>
          </cell>
          <cell r="M101" t="str">
            <v>N</v>
          </cell>
          <cell r="N101" t="str">
            <v>P</v>
          </cell>
          <cell r="O101">
            <v>35</v>
          </cell>
          <cell r="P101">
            <v>0</v>
          </cell>
          <cell r="Q101">
            <v>0</v>
          </cell>
          <cell r="R101">
            <v>0</v>
          </cell>
          <cell r="S101">
            <v>0</v>
          </cell>
          <cell r="T101">
            <v>0.55000000000000004</v>
          </cell>
          <cell r="U101" t="str">
            <v>303</v>
          </cell>
          <cell r="V101" t="str">
            <v>102</v>
          </cell>
          <cell r="W101" t="str">
            <v>9909</v>
          </cell>
          <cell r="X101" t="str">
            <v>9909</v>
          </cell>
          <cell r="Y101" t="str">
            <v>9909</v>
          </cell>
          <cell r="Z101" t="str">
            <v>9909</v>
          </cell>
        </row>
        <row r="102">
          <cell r="B102" t="str">
            <v>10250</v>
          </cell>
          <cell r="C102" t="str">
            <v>Tiffany Goupil</v>
          </cell>
          <cell r="D102" t="str">
            <v>TIFFANY</v>
          </cell>
          <cell r="E102" t="str">
            <v>GOUPIL</v>
          </cell>
          <cell r="F102" t="str">
            <v>CSR</v>
          </cell>
          <cell r="G102" t="str">
            <v>Customer Service Representative</v>
          </cell>
          <cell r="H102" t="str">
            <v>303</v>
          </cell>
          <cell r="I102" t="str">
            <v>Customer Care - Customer Service</v>
          </cell>
          <cell r="J102" t="str">
            <v>Full Time - Permanent</v>
          </cell>
          <cell r="K102" t="str">
            <v>CSR</v>
          </cell>
          <cell r="L102" t="str">
            <v>Customer Service Representative</v>
          </cell>
          <cell r="M102" t="str">
            <v>B</v>
          </cell>
          <cell r="N102" t="str">
            <v>W</v>
          </cell>
          <cell r="O102">
            <v>35</v>
          </cell>
          <cell r="P102">
            <v>0</v>
          </cell>
          <cell r="Q102">
            <v>0</v>
          </cell>
          <cell r="R102">
            <v>0</v>
          </cell>
          <cell r="S102">
            <v>0</v>
          </cell>
          <cell r="T102">
            <v>0.55000000000000004</v>
          </cell>
          <cell r="U102" t="str">
            <v>303</v>
          </cell>
          <cell r="V102" t="str">
            <v>102</v>
          </cell>
          <cell r="W102" t="str">
            <v>9909</v>
          </cell>
          <cell r="X102" t="str">
            <v>9909</v>
          </cell>
          <cell r="Y102" t="str">
            <v>9909</v>
          </cell>
          <cell r="Z102" t="str">
            <v>9909</v>
          </cell>
        </row>
        <row r="103">
          <cell r="B103" t="str">
            <v>10252</v>
          </cell>
          <cell r="C103" t="str">
            <v>Laurie Turnone</v>
          </cell>
          <cell r="D103" t="str">
            <v>LAURIE</v>
          </cell>
          <cell r="E103" t="str">
            <v>TURNONE</v>
          </cell>
          <cell r="F103" t="str">
            <v>CSR</v>
          </cell>
          <cell r="G103" t="str">
            <v>Customer Service Representative</v>
          </cell>
          <cell r="H103" t="str">
            <v>303</v>
          </cell>
          <cell r="I103" t="str">
            <v>Customer Care - Customer Service</v>
          </cell>
          <cell r="J103" t="str">
            <v>Full Time - Permanent</v>
          </cell>
          <cell r="K103" t="str">
            <v>CSR</v>
          </cell>
          <cell r="L103" t="str">
            <v>Customer Service Representative</v>
          </cell>
          <cell r="M103" t="str">
            <v>B</v>
          </cell>
          <cell r="N103" t="str">
            <v>W</v>
          </cell>
          <cell r="O103">
            <v>35</v>
          </cell>
          <cell r="P103">
            <v>0</v>
          </cell>
          <cell r="Q103">
            <v>0</v>
          </cell>
          <cell r="R103">
            <v>0</v>
          </cell>
          <cell r="S103">
            <v>0</v>
          </cell>
          <cell r="T103">
            <v>0.55000000000000004</v>
          </cell>
          <cell r="U103" t="str">
            <v>303</v>
          </cell>
          <cell r="V103" t="str">
            <v>102</v>
          </cell>
          <cell r="W103" t="str">
            <v>9909</v>
          </cell>
          <cell r="X103" t="str">
            <v>9909</v>
          </cell>
          <cell r="Y103" t="str">
            <v>9909</v>
          </cell>
          <cell r="Z103" t="str">
            <v>9909</v>
          </cell>
        </row>
        <row r="104">
          <cell r="B104" t="str">
            <v>10256</v>
          </cell>
          <cell r="C104" t="str">
            <v>Annette Mackie</v>
          </cell>
          <cell r="D104" t="str">
            <v>ANNETTE</v>
          </cell>
          <cell r="E104" t="str">
            <v>MACKIE</v>
          </cell>
          <cell r="F104" t="str">
            <v>GCI1</v>
          </cell>
          <cell r="G104" t="str">
            <v>Customer Service Representative</v>
          </cell>
          <cell r="H104" t="str">
            <v>303</v>
          </cell>
          <cell r="I104" t="str">
            <v>Customer Care - Customer Service</v>
          </cell>
          <cell r="J104" t="str">
            <v>Full Time - Permanent</v>
          </cell>
          <cell r="K104" t="str">
            <v>GCII</v>
          </cell>
          <cell r="L104" t="str">
            <v>Customer Service Representative</v>
          </cell>
          <cell r="M104" t="str">
            <v>B</v>
          </cell>
          <cell r="N104" t="str">
            <v>W</v>
          </cell>
          <cell r="O104">
            <v>35</v>
          </cell>
          <cell r="P104">
            <v>0</v>
          </cell>
          <cell r="Q104">
            <v>0</v>
          </cell>
          <cell r="R104">
            <v>0</v>
          </cell>
          <cell r="S104">
            <v>0</v>
          </cell>
          <cell r="T104">
            <v>0.55000000000000004</v>
          </cell>
          <cell r="U104" t="str">
            <v>303</v>
          </cell>
          <cell r="V104" t="str">
            <v>102</v>
          </cell>
          <cell r="W104" t="str">
            <v>9909</v>
          </cell>
          <cell r="X104" t="str">
            <v>9909</v>
          </cell>
          <cell r="Y104" t="str">
            <v>9909</v>
          </cell>
          <cell r="Z104" t="str">
            <v>9909</v>
          </cell>
        </row>
        <row r="105">
          <cell r="B105" t="str">
            <v>10480</v>
          </cell>
          <cell r="C105" t="str">
            <v>Jennifer Mcgee</v>
          </cell>
          <cell r="D105" t="str">
            <v>JENNIFER</v>
          </cell>
          <cell r="E105" t="str">
            <v>MCGEE</v>
          </cell>
          <cell r="F105" t="str">
            <v>GC12</v>
          </cell>
          <cell r="G105" t="str">
            <v>General Clerk</v>
          </cell>
          <cell r="H105" t="str">
            <v>303</v>
          </cell>
          <cell r="I105" t="str">
            <v>Customer Care - Customer Service</v>
          </cell>
          <cell r="J105" t="str">
            <v>Full Time - Permanent</v>
          </cell>
          <cell r="K105" t="str">
            <v>GCII</v>
          </cell>
          <cell r="L105" t="str">
            <v>General Clerk</v>
          </cell>
          <cell r="M105" t="str">
            <v>B</v>
          </cell>
          <cell r="N105" t="str">
            <v>W</v>
          </cell>
          <cell r="O105">
            <v>35</v>
          </cell>
          <cell r="P105">
            <v>0</v>
          </cell>
          <cell r="Q105">
            <v>0</v>
          </cell>
          <cell r="R105">
            <v>0</v>
          </cell>
          <cell r="S105">
            <v>0</v>
          </cell>
          <cell r="T105">
            <v>0.55000000000000004</v>
          </cell>
          <cell r="U105" t="str">
            <v>303</v>
          </cell>
          <cell r="V105" t="str">
            <v>102</v>
          </cell>
          <cell r="W105" t="str">
            <v>9909</v>
          </cell>
          <cell r="X105" t="str">
            <v>9909</v>
          </cell>
          <cell r="Y105" t="str">
            <v>9909</v>
          </cell>
          <cell r="Z105" t="str">
            <v>9909</v>
          </cell>
        </row>
        <row r="106">
          <cell r="B106" t="str">
            <v>10706</v>
          </cell>
          <cell r="C106" t="str">
            <v>Branka Stefanovic</v>
          </cell>
          <cell r="D106" t="str">
            <v>BRANKA</v>
          </cell>
          <cell r="E106" t="str">
            <v>STEFANOVIC</v>
          </cell>
          <cell r="F106" t="str">
            <v>CSR</v>
          </cell>
          <cell r="G106" t="str">
            <v>Customer Service Representative</v>
          </cell>
          <cell r="H106" t="str">
            <v>303</v>
          </cell>
          <cell r="I106" t="str">
            <v>Customer Care - Customer Service</v>
          </cell>
          <cell r="J106" t="str">
            <v>Full Time - Permanent</v>
          </cell>
          <cell r="K106" t="str">
            <v>CSR</v>
          </cell>
          <cell r="L106" t="str">
            <v>Customer Service Representative</v>
          </cell>
          <cell r="M106" t="str">
            <v>B</v>
          </cell>
          <cell r="N106" t="str">
            <v>W</v>
          </cell>
          <cell r="O106">
            <v>35</v>
          </cell>
          <cell r="P106">
            <v>0</v>
          </cell>
          <cell r="Q106">
            <v>0</v>
          </cell>
          <cell r="R106">
            <v>0</v>
          </cell>
          <cell r="S106">
            <v>0</v>
          </cell>
          <cell r="T106">
            <v>0.55000000000000004</v>
          </cell>
          <cell r="U106" t="str">
            <v>303</v>
          </cell>
          <cell r="V106" t="str">
            <v>101</v>
          </cell>
          <cell r="W106" t="str">
            <v>9909</v>
          </cell>
          <cell r="X106" t="str">
            <v>9909</v>
          </cell>
          <cell r="Y106" t="str">
            <v>9909</v>
          </cell>
          <cell r="Z106" t="str">
            <v>9909</v>
          </cell>
        </row>
        <row r="107">
          <cell r="B107" t="str">
            <v>10709</v>
          </cell>
          <cell r="C107" t="str">
            <v>Kathy Sharp</v>
          </cell>
          <cell r="D107" t="str">
            <v>KATHY</v>
          </cell>
          <cell r="E107" t="str">
            <v>SHARP</v>
          </cell>
          <cell r="F107" t="str">
            <v>CISAN</v>
          </cell>
          <cell r="G107" t="str">
            <v>CIS Analyst</v>
          </cell>
          <cell r="H107" t="str">
            <v>303</v>
          </cell>
          <cell r="I107" t="str">
            <v>Advance Meter Inventory/Meter Data Management &amp; Repository</v>
          </cell>
          <cell r="J107" t="str">
            <v>Full Time - Permanent</v>
          </cell>
          <cell r="K107" t="str">
            <v>CISAN</v>
          </cell>
          <cell r="L107" t="str">
            <v>CIS Analyst</v>
          </cell>
          <cell r="M107" t="str">
            <v>B</v>
          </cell>
          <cell r="N107" t="str">
            <v>W</v>
          </cell>
          <cell r="O107">
            <v>35</v>
          </cell>
          <cell r="P107">
            <v>0</v>
          </cell>
          <cell r="Q107">
            <v>0</v>
          </cell>
          <cell r="R107">
            <v>0</v>
          </cell>
          <cell r="S107">
            <v>0</v>
          </cell>
          <cell r="T107">
            <v>0.55000000000000004</v>
          </cell>
          <cell r="U107" t="str">
            <v>313</v>
          </cell>
          <cell r="V107" t="str">
            <v>101</v>
          </cell>
          <cell r="W107" t="str">
            <v>5065</v>
          </cell>
          <cell r="X107" t="str">
            <v>5065</v>
          </cell>
          <cell r="Y107" t="str">
            <v>5065</v>
          </cell>
          <cell r="Z107" t="str">
            <v>5065</v>
          </cell>
        </row>
        <row r="108">
          <cell r="B108" t="str">
            <v>10863</v>
          </cell>
          <cell r="C108" t="str">
            <v>Nicole Fillmore</v>
          </cell>
          <cell r="D108" t="str">
            <v>NICOLE</v>
          </cell>
          <cell r="E108" t="str">
            <v>FILLMORE</v>
          </cell>
          <cell r="F108" t="str">
            <v>CSR</v>
          </cell>
          <cell r="G108" t="str">
            <v>Customer Service Representative</v>
          </cell>
          <cell r="H108" t="str">
            <v>303</v>
          </cell>
          <cell r="I108" t="str">
            <v>Customer Care - Customer Service</v>
          </cell>
          <cell r="J108" t="str">
            <v>Full Time - Permanent</v>
          </cell>
          <cell r="K108" t="str">
            <v>CSR</v>
          </cell>
          <cell r="L108" t="str">
            <v>Customer Service Representative</v>
          </cell>
          <cell r="M108" t="str">
            <v>B</v>
          </cell>
          <cell r="N108" t="str">
            <v>W</v>
          </cell>
          <cell r="O108">
            <v>35</v>
          </cell>
          <cell r="P108">
            <v>0</v>
          </cell>
          <cell r="Q108">
            <v>0</v>
          </cell>
          <cell r="R108">
            <v>0</v>
          </cell>
          <cell r="S108">
            <v>0</v>
          </cell>
          <cell r="T108">
            <v>0.55000000000000004</v>
          </cell>
          <cell r="U108" t="str">
            <v>303</v>
          </cell>
          <cell r="V108" t="str">
            <v>102</v>
          </cell>
          <cell r="W108" t="str">
            <v>9909</v>
          </cell>
          <cell r="X108" t="str">
            <v>9909</v>
          </cell>
          <cell r="Y108" t="str">
            <v>9909</v>
          </cell>
          <cell r="Z108" t="str">
            <v>9909</v>
          </cell>
        </row>
        <row r="109">
          <cell r="B109" t="str">
            <v>10864</v>
          </cell>
          <cell r="C109" t="str">
            <v>Afreen Khan</v>
          </cell>
          <cell r="D109" t="str">
            <v>AFREEN</v>
          </cell>
          <cell r="E109" t="str">
            <v>KHAN</v>
          </cell>
          <cell r="F109" t="str">
            <v>CSR</v>
          </cell>
          <cell r="G109" t="str">
            <v>Customer Service Representative</v>
          </cell>
          <cell r="H109" t="str">
            <v>303</v>
          </cell>
          <cell r="I109" t="str">
            <v>Customer Care - Customer Service</v>
          </cell>
          <cell r="J109" t="str">
            <v>Full Time - Permanent</v>
          </cell>
          <cell r="K109" t="str">
            <v>CSR</v>
          </cell>
          <cell r="L109" t="str">
            <v>Customer Service Representative</v>
          </cell>
          <cell r="M109" t="str">
            <v>B</v>
          </cell>
          <cell r="N109" t="str">
            <v>W</v>
          </cell>
          <cell r="O109">
            <v>35</v>
          </cell>
          <cell r="P109">
            <v>0</v>
          </cell>
          <cell r="Q109">
            <v>0</v>
          </cell>
          <cell r="R109">
            <v>0</v>
          </cell>
          <cell r="S109">
            <v>0</v>
          </cell>
          <cell r="T109">
            <v>0.55000000000000004</v>
          </cell>
          <cell r="U109" t="str">
            <v>303</v>
          </cell>
          <cell r="V109" t="str">
            <v>102</v>
          </cell>
          <cell r="W109" t="str">
            <v>9909</v>
          </cell>
          <cell r="X109" t="str">
            <v>9909</v>
          </cell>
          <cell r="Y109" t="str">
            <v>9909</v>
          </cell>
          <cell r="Z109" t="str">
            <v>9909</v>
          </cell>
        </row>
        <row r="110">
          <cell r="B110" t="str">
            <v>10877</v>
          </cell>
          <cell r="C110" t="str">
            <v>Tara Wansel</v>
          </cell>
          <cell r="D110" t="str">
            <v>TARA</v>
          </cell>
          <cell r="E110" t="str">
            <v>WANSEL</v>
          </cell>
          <cell r="F110" t="str">
            <v>GCI1</v>
          </cell>
          <cell r="G110" t="str">
            <v>Customer Service Representative</v>
          </cell>
          <cell r="H110" t="str">
            <v>303</v>
          </cell>
          <cell r="I110" t="str">
            <v>Customer Care - Customer Service</v>
          </cell>
          <cell r="J110" t="str">
            <v>Full Time - Permanent</v>
          </cell>
          <cell r="K110" t="str">
            <v>GCII</v>
          </cell>
          <cell r="L110" t="str">
            <v>Customer Service Representative</v>
          </cell>
          <cell r="M110" t="str">
            <v>B</v>
          </cell>
          <cell r="N110" t="str">
            <v>W</v>
          </cell>
          <cell r="O110">
            <v>35</v>
          </cell>
          <cell r="P110">
            <v>0</v>
          </cell>
          <cell r="Q110">
            <v>0</v>
          </cell>
          <cell r="R110">
            <v>0</v>
          </cell>
          <cell r="S110">
            <v>0</v>
          </cell>
          <cell r="T110">
            <v>0.55000000000000004</v>
          </cell>
          <cell r="U110" t="str">
            <v>303</v>
          </cell>
          <cell r="V110" t="str">
            <v>102</v>
          </cell>
          <cell r="W110" t="str">
            <v>9909</v>
          </cell>
          <cell r="X110" t="str">
            <v>9909</v>
          </cell>
          <cell r="Y110" t="str">
            <v>9909</v>
          </cell>
          <cell r="Z110" t="str">
            <v>9909</v>
          </cell>
        </row>
        <row r="111">
          <cell r="B111" t="str">
            <v>10117</v>
          </cell>
          <cell r="C111" t="str">
            <v>Kenneth Holmes</v>
          </cell>
          <cell r="D111" t="str">
            <v>KENNETH</v>
          </cell>
          <cell r="E111" t="str">
            <v>HOLMES</v>
          </cell>
          <cell r="F111" t="str">
            <v>MP1MA</v>
          </cell>
          <cell r="G111" t="str">
            <v>Meterperson - 1st Class</v>
          </cell>
          <cell r="H111" t="str">
            <v>310</v>
          </cell>
          <cell r="I111" t="str">
            <v>Meter Assets and inside Service</v>
          </cell>
          <cell r="J111" t="str">
            <v>Full Time - Permanent</v>
          </cell>
          <cell r="K111" t="str">
            <v>MTR1</v>
          </cell>
          <cell r="L111" t="str">
            <v>Meterperson - 1st Class</v>
          </cell>
          <cell r="M111" t="str">
            <v>B</v>
          </cell>
          <cell r="N111" t="str">
            <v>W</v>
          </cell>
          <cell r="O111">
            <v>40</v>
          </cell>
          <cell r="P111">
            <v>0</v>
          </cell>
          <cell r="Q111">
            <v>0</v>
          </cell>
          <cell r="R111">
            <v>0</v>
          </cell>
          <cell r="S111">
            <v>0</v>
          </cell>
          <cell r="T111">
            <v>0.55000000000000004</v>
          </cell>
          <cell r="U111" t="str">
            <v>310</v>
          </cell>
          <cell r="V111" t="str">
            <v>101</v>
          </cell>
          <cell r="W111" t="str">
            <v>5065</v>
          </cell>
          <cell r="X111" t="str">
            <v>5065</v>
          </cell>
          <cell r="Y111" t="str">
            <v>5065</v>
          </cell>
          <cell r="Z111" t="str">
            <v>5065</v>
          </cell>
        </row>
        <row r="112">
          <cell r="B112" t="str">
            <v>10145</v>
          </cell>
          <cell r="C112" t="str">
            <v>Michael Richard</v>
          </cell>
          <cell r="D112" t="str">
            <v>MICHAEL</v>
          </cell>
          <cell r="E112" t="str">
            <v>RICHARD</v>
          </cell>
          <cell r="F112" t="str">
            <v>MP1MA</v>
          </cell>
          <cell r="G112" t="str">
            <v>Meterperson - 1st Class</v>
          </cell>
          <cell r="H112" t="str">
            <v>310</v>
          </cell>
          <cell r="I112" t="str">
            <v>Meter Assets and inside Service</v>
          </cell>
          <cell r="J112" t="str">
            <v>Full Time - Permanent</v>
          </cell>
          <cell r="K112" t="str">
            <v>MTR1</v>
          </cell>
          <cell r="L112" t="str">
            <v>Meterperson - 1st Class</v>
          </cell>
          <cell r="M112" t="str">
            <v>B</v>
          </cell>
          <cell r="N112" t="str">
            <v>W</v>
          </cell>
          <cell r="O112">
            <v>40</v>
          </cell>
          <cell r="P112">
            <v>0</v>
          </cell>
          <cell r="Q112">
            <v>0</v>
          </cell>
          <cell r="R112">
            <v>0</v>
          </cell>
          <cell r="S112">
            <v>0</v>
          </cell>
          <cell r="T112">
            <v>0.55000000000000004</v>
          </cell>
          <cell r="U112" t="str">
            <v>310</v>
          </cell>
          <cell r="V112" t="str">
            <v>101</v>
          </cell>
          <cell r="W112" t="str">
            <v>5065</v>
          </cell>
          <cell r="X112" t="str">
            <v>5065</v>
          </cell>
          <cell r="Y112" t="str">
            <v>5065</v>
          </cell>
          <cell r="Z112" t="str">
            <v>5065</v>
          </cell>
        </row>
        <row r="113">
          <cell r="B113" t="str">
            <v>10148</v>
          </cell>
          <cell r="C113" t="str">
            <v>Robert Henschel</v>
          </cell>
          <cell r="D113" t="str">
            <v>ROBERT</v>
          </cell>
          <cell r="E113" t="str">
            <v>HENSCHEL</v>
          </cell>
          <cell r="F113" t="str">
            <v>MMAIS</v>
          </cell>
          <cell r="G113" t="str">
            <v>Manager, Meter Assets and Inside Service</v>
          </cell>
          <cell r="H113" t="str">
            <v>310</v>
          </cell>
          <cell r="I113" t="str">
            <v>Meter Assets and inside Service</v>
          </cell>
          <cell r="J113" t="str">
            <v>Full Time - Permanent</v>
          </cell>
          <cell r="K113" t="str">
            <v>MMAIS</v>
          </cell>
          <cell r="L113" t="str">
            <v>Manager, Meter Assets and Inside Service</v>
          </cell>
          <cell r="M113" t="str">
            <v>N</v>
          </cell>
          <cell r="N113" t="str">
            <v>P</v>
          </cell>
          <cell r="O113">
            <v>40</v>
          </cell>
          <cell r="P113">
            <v>0</v>
          </cell>
          <cell r="Q113">
            <v>0</v>
          </cell>
          <cell r="R113">
            <v>0</v>
          </cell>
          <cell r="S113">
            <v>0</v>
          </cell>
          <cell r="T113">
            <v>0.55000000000000004</v>
          </cell>
          <cell r="U113" t="str">
            <v>310</v>
          </cell>
          <cell r="V113" t="str">
            <v>101</v>
          </cell>
          <cell r="W113" t="str">
            <v>5065</v>
          </cell>
          <cell r="X113" t="str">
            <v>5065</v>
          </cell>
          <cell r="Y113" t="str">
            <v>5065</v>
          </cell>
          <cell r="Z113" t="str">
            <v>5065</v>
          </cell>
        </row>
        <row r="114">
          <cell r="B114" t="str">
            <v>10198</v>
          </cell>
          <cell r="C114" t="str">
            <v>Dennis Franco</v>
          </cell>
          <cell r="D114" t="str">
            <v>DENNIS</v>
          </cell>
          <cell r="E114" t="str">
            <v>FRANCO</v>
          </cell>
          <cell r="F114" t="str">
            <v>RPS</v>
          </cell>
          <cell r="G114" t="str">
            <v>Specialist, Revenue Protections</v>
          </cell>
          <cell r="H114" t="str">
            <v>310</v>
          </cell>
          <cell r="I114" t="str">
            <v>Meter Assets and inside Service</v>
          </cell>
          <cell r="J114" t="str">
            <v>Full Time - Permanent</v>
          </cell>
          <cell r="K114" t="str">
            <v>RPS</v>
          </cell>
          <cell r="L114" t="str">
            <v>Specialist, Revenue Protections</v>
          </cell>
          <cell r="M114" t="str">
            <v>N</v>
          </cell>
          <cell r="N114" t="str">
            <v>P</v>
          </cell>
          <cell r="O114">
            <v>35</v>
          </cell>
          <cell r="P114">
            <v>0</v>
          </cell>
          <cell r="Q114">
            <v>0</v>
          </cell>
          <cell r="R114">
            <v>0</v>
          </cell>
          <cell r="S114">
            <v>0</v>
          </cell>
          <cell r="T114">
            <v>0.55000000000000004</v>
          </cell>
          <cell r="U114" t="str">
            <v>310</v>
          </cell>
          <cell r="V114" t="str">
            <v>101</v>
          </cell>
          <cell r="W114" t="str">
            <v>5065</v>
          </cell>
          <cell r="X114" t="str">
            <v>5065</v>
          </cell>
          <cell r="Y114" t="str">
            <v>5065</v>
          </cell>
          <cell r="Z114" t="str">
            <v>5065</v>
          </cell>
        </row>
        <row r="115">
          <cell r="B115" t="str">
            <v>10276</v>
          </cell>
          <cell r="C115" t="str">
            <v>David Oosterlinck</v>
          </cell>
          <cell r="D115" t="str">
            <v>DAVID</v>
          </cell>
          <cell r="E115" t="str">
            <v>OOSTERLINCK</v>
          </cell>
          <cell r="F115" t="str">
            <v>ENGTCC2</v>
          </cell>
          <cell r="G115" t="str">
            <v>Engineering Technician 2</v>
          </cell>
          <cell r="H115" t="str">
            <v>310</v>
          </cell>
          <cell r="I115" t="str">
            <v>Customer Connections</v>
          </cell>
          <cell r="J115" t="str">
            <v>Full Time - Permanent</v>
          </cell>
          <cell r="K115" t="str">
            <v>ETECH2</v>
          </cell>
          <cell r="L115" t="str">
            <v>Engineering Technician 2</v>
          </cell>
          <cell r="M115" t="str">
            <v>B</v>
          </cell>
          <cell r="N115" t="str">
            <v>W</v>
          </cell>
          <cell r="O115">
            <v>35</v>
          </cell>
          <cell r="P115">
            <v>0</v>
          </cell>
          <cell r="Q115">
            <v>0</v>
          </cell>
          <cell r="R115">
            <v>0</v>
          </cell>
          <cell r="S115">
            <v>0</v>
          </cell>
          <cell r="T115">
            <v>0.55000000000000004</v>
          </cell>
          <cell r="U115" t="str">
            <v>311</v>
          </cell>
          <cell r="V115" t="str">
            <v>101</v>
          </cell>
          <cell r="W115" t="str">
            <v>5065</v>
          </cell>
          <cell r="X115" t="str">
            <v>5065</v>
          </cell>
          <cell r="Y115" t="str">
            <v>5065</v>
          </cell>
          <cell r="Z115" t="str">
            <v>5065</v>
          </cell>
        </row>
        <row r="116">
          <cell r="B116" t="str">
            <v>10595</v>
          </cell>
          <cell r="C116" t="str">
            <v>Daniel Franciosa</v>
          </cell>
          <cell r="D116" t="str">
            <v>DANIEL</v>
          </cell>
          <cell r="E116" t="str">
            <v>FRANCIOSA</v>
          </cell>
          <cell r="F116" t="str">
            <v>MHELP</v>
          </cell>
          <cell r="G116" t="str">
            <v>Meter Helper</v>
          </cell>
          <cell r="H116" t="str">
            <v>310</v>
          </cell>
          <cell r="I116" t="str">
            <v>Meter Assets and inside Service</v>
          </cell>
          <cell r="J116" t="str">
            <v>Full Time - Permanent</v>
          </cell>
          <cell r="K116" t="str">
            <v>MH</v>
          </cell>
          <cell r="L116" t="str">
            <v>Meter Helper</v>
          </cell>
          <cell r="M116" t="str">
            <v>B</v>
          </cell>
          <cell r="N116" t="str">
            <v>W</v>
          </cell>
          <cell r="O116">
            <v>40</v>
          </cell>
          <cell r="P116">
            <v>0</v>
          </cell>
          <cell r="Q116">
            <v>0</v>
          </cell>
          <cell r="R116">
            <v>0</v>
          </cell>
          <cell r="S116">
            <v>0</v>
          </cell>
          <cell r="T116">
            <v>0.55000000000000004</v>
          </cell>
          <cell r="U116" t="str">
            <v>310</v>
          </cell>
          <cell r="V116" t="str">
            <v>101</v>
          </cell>
          <cell r="W116" t="str">
            <v>5065</v>
          </cell>
          <cell r="X116" t="str">
            <v>5065</v>
          </cell>
          <cell r="Y116" t="str">
            <v>5065</v>
          </cell>
          <cell r="Z116" t="str">
            <v>5065</v>
          </cell>
        </row>
        <row r="117">
          <cell r="B117" t="str">
            <v>10038</v>
          </cell>
          <cell r="C117" t="str">
            <v>Mark Lustrinelli</v>
          </cell>
          <cell r="D117" t="str">
            <v>Mark</v>
          </cell>
          <cell r="E117" t="str">
            <v>Lustrinelli</v>
          </cell>
          <cell r="F117" t="str">
            <v>ENGTCC1</v>
          </cell>
          <cell r="G117" t="str">
            <v>Engineering Technologist</v>
          </cell>
          <cell r="H117" t="str">
            <v>311</v>
          </cell>
          <cell r="I117" t="str">
            <v>Customer Connections</v>
          </cell>
          <cell r="J117" t="str">
            <v>Full Time - Permanent</v>
          </cell>
          <cell r="K117" t="str">
            <v>ETECHNO</v>
          </cell>
          <cell r="L117" t="str">
            <v>Engineering Technologist</v>
          </cell>
          <cell r="M117" t="str">
            <v>B</v>
          </cell>
          <cell r="N117" t="str">
            <v>W</v>
          </cell>
          <cell r="O117">
            <v>35</v>
          </cell>
          <cell r="P117">
            <v>0</v>
          </cell>
          <cell r="Q117">
            <v>0</v>
          </cell>
          <cell r="R117">
            <v>0</v>
          </cell>
          <cell r="S117">
            <v>0</v>
          </cell>
          <cell r="T117">
            <v>0.55000000000000004</v>
          </cell>
          <cell r="U117" t="str">
            <v>311</v>
          </cell>
          <cell r="V117" t="str">
            <v>101</v>
          </cell>
          <cell r="W117" t="str">
            <v>5065</v>
          </cell>
          <cell r="X117" t="str">
            <v>5065</v>
          </cell>
          <cell r="Y117" t="str">
            <v>5065</v>
          </cell>
          <cell r="Z117" t="str">
            <v>5065</v>
          </cell>
        </row>
        <row r="118">
          <cell r="B118" t="str">
            <v>10065</v>
          </cell>
          <cell r="C118" t="str">
            <v>Domenic Cosentino</v>
          </cell>
          <cell r="D118" t="str">
            <v>DOMENIC</v>
          </cell>
          <cell r="E118" t="str">
            <v>COSENTINO</v>
          </cell>
          <cell r="F118" t="str">
            <v>MPACC1</v>
          </cell>
          <cell r="G118" t="str">
            <v>Meterperson - 3rd Class</v>
          </cell>
          <cell r="H118" t="str">
            <v>311</v>
          </cell>
          <cell r="I118" t="str">
            <v>Customer Connections</v>
          </cell>
          <cell r="J118" t="str">
            <v>Full Time - Permanent</v>
          </cell>
          <cell r="K118" t="str">
            <v>MTR3</v>
          </cell>
          <cell r="L118" t="str">
            <v>Meterperson - 3rd Class</v>
          </cell>
          <cell r="M118" t="str">
            <v>B</v>
          </cell>
          <cell r="N118" t="str">
            <v>W</v>
          </cell>
          <cell r="O118">
            <v>40</v>
          </cell>
          <cell r="P118">
            <v>0</v>
          </cell>
          <cell r="Q118">
            <v>0</v>
          </cell>
          <cell r="R118">
            <v>0</v>
          </cell>
          <cell r="S118">
            <v>0</v>
          </cell>
          <cell r="T118">
            <v>0.55000000000000004</v>
          </cell>
          <cell r="U118" t="str">
            <v>311</v>
          </cell>
          <cell r="V118" t="str">
            <v>101</v>
          </cell>
          <cell r="W118" t="str">
            <v>5065</v>
          </cell>
          <cell r="X118" t="str">
            <v>5065</v>
          </cell>
          <cell r="Y118" t="str">
            <v>5065</v>
          </cell>
          <cell r="Z118" t="str">
            <v>5065</v>
          </cell>
        </row>
        <row r="119">
          <cell r="B119" t="str">
            <v>10088</v>
          </cell>
          <cell r="C119" t="str">
            <v>Norman Botts</v>
          </cell>
          <cell r="D119" t="str">
            <v>NORMAN</v>
          </cell>
          <cell r="E119" t="str">
            <v>BOTTS</v>
          </cell>
          <cell r="F119" t="str">
            <v>MPACC2</v>
          </cell>
          <cell r="G119" t="str">
            <v>Meterperson - 1st Class</v>
          </cell>
          <cell r="H119" t="str">
            <v>311</v>
          </cell>
          <cell r="I119" t="str">
            <v>Customer Connections</v>
          </cell>
          <cell r="J119" t="str">
            <v>Full Time - Permanent</v>
          </cell>
          <cell r="K119" t="str">
            <v>MTR1</v>
          </cell>
          <cell r="L119" t="str">
            <v>Meterperson - 1st Class</v>
          </cell>
          <cell r="M119" t="str">
            <v>B</v>
          </cell>
          <cell r="N119" t="str">
            <v>W</v>
          </cell>
          <cell r="O119">
            <v>40</v>
          </cell>
          <cell r="P119">
            <v>0</v>
          </cell>
          <cell r="Q119">
            <v>0</v>
          </cell>
          <cell r="R119">
            <v>0</v>
          </cell>
          <cell r="S119">
            <v>0</v>
          </cell>
          <cell r="T119">
            <v>0.55000000000000004</v>
          </cell>
          <cell r="U119" t="str">
            <v>311</v>
          </cell>
          <cell r="V119" t="str">
            <v>102</v>
          </cell>
          <cell r="W119" t="str">
            <v>5065</v>
          </cell>
          <cell r="X119" t="str">
            <v>5065</v>
          </cell>
          <cell r="Y119" t="str">
            <v>5065</v>
          </cell>
          <cell r="Z119" t="str">
            <v>5065</v>
          </cell>
        </row>
        <row r="120">
          <cell r="B120" t="str">
            <v>10118</v>
          </cell>
          <cell r="C120" t="str">
            <v>John Fournier</v>
          </cell>
          <cell r="D120" t="str">
            <v>JOHN</v>
          </cell>
          <cell r="E120" t="str">
            <v>FOURNIER</v>
          </cell>
          <cell r="F120" t="str">
            <v>MPLH</v>
          </cell>
          <cell r="G120" t="str">
            <v>Meterperson, Lead Hand</v>
          </cell>
          <cell r="H120" t="str">
            <v>311</v>
          </cell>
          <cell r="I120" t="str">
            <v>Customer Connections</v>
          </cell>
          <cell r="J120" t="str">
            <v>Full Time - Permanent</v>
          </cell>
          <cell r="K120" t="str">
            <v>MPLH</v>
          </cell>
          <cell r="L120" t="str">
            <v>Meterperson, Lead Hand</v>
          </cell>
          <cell r="M120" t="str">
            <v>B</v>
          </cell>
          <cell r="N120" t="str">
            <v>W</v>
          </cell>
          <cell r="O120">
            <v>40</v>
          </cell>
          <cell r="P120">
            <v>0</v>
          </cell>
          <cell r="Q120">
            <v>0</v>
          </cell>
          <cell r="R120">
            <v>0</v>
          </cell>
          <cell r="S120">
            <v>0</v>
          </cell>
          <cell r="T120">
            <v>0.55000000000000004</v>
          </cell>
          <cell r="U120" t="str">
            <v>311</v>
          </cell>
          <cell r="V120" t="str">
            <v>101</v>
          </cell>
          <cell r="W120" t="str">
            <v>5065</v>
          </cell>
          <cell r="X120" t="str">
            <v>5065</v>
          </cell>
          <cell r="Y120" t="str">
            <v>5065</v>
          </cell>
          <cell r="Z120" t="str">
            <v>5065</v>
          </cell>
        </row>
        <row r="121">
          <cell r="B121" t="str">
            <v>10128</v>
          </cell>
          <cell r="C121" t="str">
            <v>Ingus Robez</v>
          </cell>
          <cell r="D121" t="str">
            <v>INGUS</v>
          </cell>
          <cell r="E121" t="str">
            <v>ROBEZ</v>
          </cell>
          <cell r="F121" t="str">
            <v>MPACC2</v>
          </cell>
          <cell r="G121" t="str">
            <v>Meterperson - 1st Class</v>
          </cell>
          <cell r="H121" t="str">
            <v>311</v>
          </cell>
          <cell r="I121" t="str">
            <v>Customer Connections</v>
          </cell>
          <cell r="J121" t="str">
            <v>Full Time - Permanent</v>
          </cell>
          <cell r="K121" t="str">
            <v>MTR1</v>
          </cell>
          <cell r="L121" t="str">
            <v>Meterperson - 1st Class</v>
          </cell>
          <cell r="M121" t="str">
            <v>B</v>
          </cell>
          <cell r="N121" t="str">
            <v>W</v>
          </cell>
          <cell r="O121">
            <v>40</v>
          </cell>
          <cell r="P121">
            <v>0</v>
          </cell>
          <cell r="Q121">
            <v>0</v>
          </cell>
          <cell r="R121">
            <v>0</v>
          </cell>
          <cell r="S121">
            <v>0</v>
          </cell>
          <cell r="T121">
            <v>0.55000000000000004</v>
          </cell>
          <cell r="U121" t="str">
            <v>311</v>
          </cell>
          <cell r="V121" t="str">
            <v>101</v>
          </cell>
          <cell r="W121" t="str">
            <v>5065</v>
          </cell>
          <cell r="X121" t="str">
            <v>5065</v>
          </cell>
          <cell r="Y121" t="str">
            <v>5065</v>
          </cell>
          <cell r="Z121" t="str">
            <v>5065</v>
          </cell>
        </row>
        <row r="122">
          <cell r="B122" t="str">
            <v>10133</v>
          </cell>
          <cell r="C122" t="str">
            <v>Ian Morris</v>
          </cell>
          <cell r="D122" t="str">
            <v>IAN</v>
          </cell>
          <cell r="E122" t="str">
            <v>MORRIS</v>
          </cell>
          <cell r="F122" t="str">
            <v>ENGTCC2</v>
          </cell>
          <cell r="G122" t="str">
            <v>Engineering Technologist</v>
          </cell>
          <cell r="H122" t="str">
            <v>311</v>
          </cell>
          <cell r="I122" t="str">
            <v>Customer Connections</v>
          </cell>
          <cell r="J122" t="str">
            <v>Full Time - Permanent</v>
          </cell>
          <cell r="K122" t="str">
            <v>ETECHNO</v>
          </cell>
          <cell r="L122" t="str">
            <v>Engineering Technologist</v>
          </cell>
          <cell r="M122" t="str">
            <v>B</v>
          </cell>
          <cell r="N122" t="str">
            <v>W</v>
          </cell>
          <cell r="O122">
            <v>35</v>
          </cell>
          <cell r="P122">
            <v>0</v>
          </cell>
          <cell r="Q122">
            <v>0</v>
          </cell>
          <cell r="R122">
            <v>0</v>
          </cell>
          <cell r="S122">
            <v>0</v>
          </cell>
          <cell r="T122">
            <v>0.55000000000000004</v>
          </cell>
          <cell r="U122" t="str">
            <v>311</v>
          </cell>
          <cell r="V122" t="str">
            <v>102</v>
          </cell>
          <cell r="W122" t="str">
            <v>5065</v>
          </cell>
          <cell r="X122" t="str">
            <v>5065</v>
          </cell>
          <cell r="Y122" t="str">
            <v>5065</v>
          </cell>
          <cell r="Z122" t="str">
            <v>5065</v>
          </cell>
        </row>
        <row r="123">
          <cell r="B123" t="str">
            <v>10134</v>
          </cell>
          <cell r="C123" t="str">
            <v>Robert Bentley</v>
          </cell>
          <cell r="D123" t="str">
            <v>ROBERT</v>
          </cell>
          <cell r="E123" t="str">
            <v>BENTLEY</v>
          </cell>
          <cell r="F123" t="str">
            <v>MPACC1</v>
          </cell>
          <cell r="G123" t="str">
            <v>Meterperson - 1st Class</v>
          </cell>
          <cell r="H123" t="str">
            <v>311</v>
          </cell>
          <cell r="I123" t="str">
            <v>Customer Connections</v>
          </cell>
          <cell r="J123" t="str">
            <v>Full Time - Permanent</v>
          </cell>
          <cell r="K123" t="str">
            <v>MTR1</v>
          </cell>
          <cell r="L123" t="str">
            <v>Meterperson - 1st Class</v>
          </cell>
          <cell r="M123" t="str">
            <v>B</v>
          </cell>
          <cell r="N123" t="str">
            <v>W</v>
          </cell>
          <cell r="O123">
            <v>40</v>
          </cell>
          <cell r="P123">
            <v>0</v>
          </cell>
          <cell r="Q123">
            <v>0</v>
          </cell>
          <cell r="R123">
            <v>0</v>
          </cell>
          <cell r="S123">
            <v>0</v>
          </cell>
          <cell r="T123">
            <v>0.55000000000000004</v>
          </cell>
          <cell r="U123" t="str">
            <v>311</v>
          </cell>
          <cell r="V123" t="str">
            <v>101</v>
          </cell>
          <cell r="W123" t="str">
            <v>5065</v>
          </cell>
          <cell r="X123" t="str">
            <v>5065</v>
          </cell>
          <cell r="Y123" t="str">
            <v>5065</v>
          </cell>
          <cell r="Z123" t="str">
            <v>5065</v>
          </cell>
        </row>
        <row r="124">
          <cell r="B124" t="str">
            <v>10140</v>
          </cell>
          <cell r="C124" t="str">
            <v>Joe Wierda</v>
          </cell>
          <cell r="D124" t="str">
            <v>JOE</v>
          </cell>
          <cell r="E124" t="str">
            <v>WIERDA</v>
          </cell>
          <cell r="F124" t="str">
            <v>MPACC1</v>
          </cell>
          <cell r="G124" t="str">
            <v>Meterperson - 1st Class</v>
          </cell>
          <cell r="H124" t="str">
            <v>311</v>
          </cell>
          <cell r="I124" t="str">
            <v>Customer Connections</v>
          </cell>
          <cell r="J124" t="str">
            <v>Full Time - Permanent</v>
          </cell>
          <cell r="K124" t="str">
            <v>MTR1</v>
          </cell>
          <cell r="L124" t="str">
            <v>Meterperson - 1st Class</v>
          </cell>
          <cell r="M124" t="str">
            <v>B</v>
          </cell>
          <cell r="N124" t="str">
            <v>W</v>
          </cell>
          <cell r="O124">
            <v>40</v>
          </cell>
          <cell r="P124">
            <v>0</v>
          </cell>
          <cell r="Q124">
            <v>0</v>
          </cell>
          <cell r="R124">
            <v>0</v>
          </cell>
          <cell r="S124">
            <v>0</v>
          </cell>
          <cell r="T124">
            <v>0.55000000000000004</v>
          </cell>
          <cell r="U124" t="str">
            <v>311</v>
          </cell>
          <cell r="V124" t="str">
            <v>101</v>
          </cell>
          <cell r="W124" t="str">
            <v>5065</v>
          </cell>
          <cell r="X124" t="str">
            <v>5065</v>
          </cell>
          <cell r="Y124" t="str">
            <v>5065</v>
          </cell>
          <cell r="Z124" t="str">
            <v>5065</v>
          </cell>
        </row>
        <row r="125">
          <cell r="B125" t="str">
            <v>10141</v>
          </cell>
          <cell r="C125" t="str">
            <v>John Thornton</v>
          </cell>
          <cell r="D125" t="str">
            <v>JOHN</v>
          </cell>
          <cell r="E125" t="str">
            <v>THORNTON</v>
          </cell>
          <cell r="F125" t="str">
            <v>MPACC1</v>
          </cell>
          <cell r="G125" t="str">
            <v>Meterperson - 1st Class</v>
          </cell>
          <cell r="H125" t="str">
            <v>311</v>
          </cell>
          <cell r="I125" t="str">
            <v>Customer Connections</v>
          </cell>
          <cell r="J125" t="str">
            <v>Full Time - Permanent</v>
          </cell>
          <cell r="K125" t="str">
            <v>MTR1</v>
          </cell>
          <cell r="L125" t="str">
            <v>Meterperson - 1st Class</v>
          </cell>
          <cell r="M125" t="str">
            <v>B</v>
          </cell>
          <cell r="N125" t="str">
            <v>W</v>
          </cell>
          <cell r="O125">
            <v>40</v>
          </cell>
          <cell r="P125">
            <v>0</v>
          </cell>
          <cell r="Q125">
            <v>0</v>
          </cell>
          <cell r="R125">
            <v>0</v>
          </cell>
          <cell r="S125">
            <v>0</v>
          </cell>
          <cell r="T125">
            <v>0.55000000000000004</v>
          </cell>
          <cell r="U125" t="str">
            <v>311</v>
          </cell>
          <cell r="V125" t="str">
            <v>101</v>
          </cell>
          <cell r="W125" t="str">
            <v>5065</v>
          </cell>
          <cell r="X125" t="str">
            <v>5065</v>
          </cell>
          <cell r="Y125" t="str">
            <v>5065</v>
          </cell>
          <cell r="Z125" t="str">
            <v>5065</v>
          </cell>
        </row>
        <row r="126">
          <cell r="B126" t="str">
            <v>10143</v>
          </cell>
          <cell r="C126" t="str">
            <v>Peter Neumann</v>
          </cell>
          <cell r="D126" t="str">
            <v>PETER</v>
          </cell>
          <cell r="E126" t="str">
            <v>NEUMANN</v>
          </cell>
          <cell r="F126" t="str">
            <v>ENGTCC2</v>
          </cell>
          <cell r="G126" t="str">
            <v>Engineering Technologist</v>
          </cell>
          <cell r="H126" t="str">
            <v>311</v>
          </cell>
          <cell r="I126" t="str">
            <v>Customer Connections</v>
          </cell>
          <cell r="J126" t="str">
            <v>Full Time - Permanent</v>
          </cell>
          <cell r="K126" t="str">
            <v>ETECHNO</v>
          </cell>
          <cell r="L126" t="str">
            <v>Engineering Technologist</v>
          </cell>
          <cell r="M126" t="str">
            <v>B</v>
          </cell>
          <cell r="N126" t="str">
            <v>W</v>
          </cell>
          <cell r="O126">
            <v>35</v>
          </cell>
          <cell r="P126">
            <v>0</v>
          </cell>
          <cell r="Q126">
            <v>0</v>
          </cell>
          <cell r="R126">
            <v>0</v>
          </cell>
          <cell r="S126">
            <v>0</v>
          </cell>
          <cell r="T126">
            <v>0.55000000000000004</v>
          </cell>
          <cell r="U126" t="str">
            <v>311</v>
          </cell>
          <cell r="V126" t="str">
            <v>102</v>
          </cell>
          <cell r="W126" t="str">
            <v>5065</v>
          </cell>
          <cell r="X126" t="str">
            <v>5065</v>
          </cell>
          <cell r="Y126" t="str">
            <v>5065</v>
          </cell>
          <cell r="Z126" t="str">
            <v>5065</v>
          </cell>
        </row>
        <row r="127">
          <cell r="B127" t="str">
            <v>10144</v>
          </cell>
          <cell r="C127" t="str">
            <v>James Scott</v>
          </cell>
          <cell r="D127" t="str">
            <v>JAMES</v>
          </cell>
          <cell r="E127" t="str">
            <v>SCOTT</v>
          </cell>
          <cell r="F127" t="str">
            <v>MPACC1</v>
          </cell>
          <cell r="G127" t="str">
            <v>Meterperson - 1st Class</v>
          </cell>
          <cell r="H127" t="str">
            <v>311</v>
          </cell>
          <cell r="I127" t="str">
            <v>Customer Connections</v>
          </cell>
          <cell r="J127" t="str">
            <v>Full Time - Permanent</v>
          </cell>
          <cell r="K127" t="str">
            <v>MTR1</v>
          </cell>
          <cell r="L127" t="str">
            <v>Meterperson - 1st Class</v>
          </cell>
          <cell r="M127" t="str">
            <v>B</v>
          </cell>
          <cell r="N127" t="str">
            <v>W</v>
          </cell>
          <cell r="O127">
            <v>40</v>
          </cell>
          <cell r="P127">
            <v>0</v>
          </cell>
          <cell r="Q127">
            <v>0</v>
          </cell>
          <cell r="R127">
            <v>0</v>
          </cell>
          <cell r="S127">
            <v>0</v>
          </cell>
          <cell r="T127">
            <v>0.55000000000000004</v>
          </cell>
          <cell r="U127" t="str">
            <v>311</v>
          </cell>
          <cell r="V127" t="str">
            <v>101</v>
          </cell>
          <cell r="W127" t="str">
            <v>5065</v>
          </cell>
          <cell r="X127" t="str">
            <v>5065</v>
          </cell>
          <cell r="Y127" t="str">
            <v>5065</v>
          </cell>
          <cell r="Z127" t="str">
            <v>5065</v>
          </cell>
        </row>
        <row r="128">
          <cell r="B128" t="str">
            <v>10146</v>
          </cell>
          <cell r="C128" t="str">
            <v>Peter Lilley</v>
          </cell>
          <cell r="D128" t="str">
            <v>PETER</v>
          </cell>
          <cell r="E128" t="str">
            <v>LILLEY</v>
          </cell>
          <cell r="F128" t="str">
            <v>SCC1</v>
          </cell>
          <cell r="G128" t="str">
            <v>Supervisor, Customer Connections</v>
          </cell>
          <cell r="H128" t="str">
            <v>311</v>
          </cell>
          <cell r="I128" t="str">
            <v>Customer Connections</v>
          </cell>
          <cell r="J128" t="str">
            <v>Full Time - Permanent</v>
          </cell>
          <cell r="K128" t="str">
            <v>SCC</v>
          </cell>
          <cell r="L128" t="str">
            <v>Supervisor, Customer Connections</v>
          </cell>
          <cell r="M128" t="str">
            <v>N</v>
          </cell>
          <cell r="N128" t="str">
            <v>P</v>
          </cell>
          <cell r="O128">
            <v>40</v>
          </cell>
          <cell r="P128">
            <v>0</v>
          </cell>
          <cell r="Q128">
            <v>0</v>
          </cell>
          <cell r="R128">
            <v>0</v>
          </cell>
          <cell r="S128">
            <v>0</v>
          </cell>
          <cell r="T128">
            <v>0.55000000000000004</v>
          </cell>
          <cell r="U128" t="str">
            <v>311</v>
          </cell>
          <cell r="V128" t="str">
            <v>101</v>
          </cell>
          <cell r="W128" t="str">
            <v>5065</v>
          </cell>
          <cell r="X128" t="str">
            <v>5065</v>
          </cell>
          <cell r="Y128" t="str">
            <v>5065</v>
          </cell>
          <cell r="Z128" t="str">
            <v>5065</v>
          </cell>
        </row>
        <row r="129">
          <cell r="B129" t="str">
            <v>10149</v>
          </cell>
          <cell r="C129" t="str">
            <v>Daren Burke</v>
          </cell>
          <cell r="D129" t="str">
            <v>DAREN</v>
          </cell>
          <cell r="E129" t="str">
            <v>BURKE</v>
          </cell>
          <cell r="F129" t="str">
            <v>MPACC1</v>
          </cell>
          <cell r="G129" t="str">
            <v>Meterperson - 2nd Class</v>
          </cell>
          <cell r="H129" t="str">
            <v>311</v>
          </cell>
          <cell r="I129" t="str">
            <v>Customer Connections</v>
          </cell>
          <cell r="J129" t="str">
            <v>Full Time - Permanent</v>
          </cell>
          <cell r="K129" t="str">
            <v>MTR2</v>
          </cell>
          <cell r="L129" t="str">
            <v>Meterperson - 2nd Class</v>
          </cell>
          <cell r="M129" t="str">
            <v>B</v>
          </cell>
          <cell r="N129" t="str">
            <v>W</v>
          </cell>
          <cell r="O129">
            <v>40</v>
          </cell>
          <cell r="P129">
            <v>0</v>
          </cell>
          <cell r="Q129">
            <v>0</v>
          </cell>
          <cell r="R129">
            <v>0</v>
          </cell>
          <cell r="S129">
            <v>0</v>
          </cell>
          <cell r="T129">
            <v>0.55000000000000004</v>
          </cell>
          <cell r="U129" t="str">
            <v>311</v>
          </cell>
          <cell r="V129" t="str">
            <v>101</v>
          </cell>
          <cell r="W129" t="str">
            <v>5065</v>
          </cell>
          <cell r="X129" t="str">
            <v>5065</v>
          </cell>
          <cell r="Y129" t="str">
            <v>5065</v>
          </cell>
          <cell r="Z129" t="str">
            <v>5065</v>
          </cell>
        </row>
        <row r="130">
          <cell r="B130" t="str">
            <v>10150</v>
          </cell>
          <cell r="C130" t="str">
            <v>Louis Pacheco</v>
          </cell>
          <cell r="D130" t="str">
            <v>LOUIS</v>
          </cell>
          <cell r="E130" t="str">
            <v>PACHECO</v>
          </cell>
          <cell r="F130" t="str">
            <v>MPACC2</v>
          </cell>
          <cell r="G130" t="str">
            <v>Meterperson - 1st Class</v>
          </cell>
          <cell r="H130" t="str">
            <v>311</v>
          </cell>
          <cell r="I130" t="str">
            <v>Customer Connections</v>
          </cell>
          <cell r="J130" t="str">
            <v>Full Time - Permanent</v>
          </cell>
          <cell r="K130" t="str">
            <v>MTR1</v>
          </cell>
          <cell r="L130" t="str">
            <v>Meterperson - 1st Class</v>
          </cell>
          <cell r="M130" t="str">
            <v>B</v>
          </cell>
          <cell r="N130" t="str">
            <v>W</v>
          </cell>
          <cell r="O130">
            <v>40</v>
          </cell>
          <cell r="P130">
            <v>0</v>
          </cell>
          <cell r="Q130">
            <v>0</v>
          </cell>
          <cell r="R130">
            <v>0</v>
          </cell>
          <cell r="S130">
            <v>0</v>
          </cell>
          <cell r="T130">
            <v>0.55000000000000004</v>
          </cell>
          <cell r="U130" t="str">
            <v>311</v>
          </cell>
          <cell r="V130" t="str">
            <v>102</v>
          </cell>
          <cell r="W130" t="str">
            <v>5065</v>
          </cell>
          <cell r="X130" t="str">
            <v>5065</v>
          </cell>
          <cell r="Y130" t="str">
            <v>5065</v>
          </cell>
          <cell r="Z130" t="str">
            <v>5065</v>
          </cell>
        </row>
        <row r="131">
          <cell r="B131" t="str">
            <v>10168</v>
          </cell>
          <cell r="C131" t="str">
            <v>Jayne Hubatschek</v>
          </cell>
          <cell r="D131" t="str">
            <v>JAYNE</v>
          </cell>
          <cell r="E131" t="str">
            <v>HUBATSCHEK</v>
          </cell>
          <cell r="F131" t="str">
            <v>MSCSMA</v>
          </cell>
          <cell r="G131" t="str">
            <v>Meter Support Clerk</v>
          </cell>
          <cell r="H131" t="str">
            <v>311</v>
          </cell>
          <cell r="I131" t="str">
            <v>Customer Connections</v>
          </cell>
          <cell r="J131" t="str">
            <v>Full Time - Permanent</v>
          </cell>
          <cell r="K131" t="str">
            <v>MSC</v>
          </cell>
          <cell r="L131" t="str">
            <v>Meter Support Clerk</v>
          </cell>
          <cell r="M131" t="str">
            <v>B</v>
          </cell>
          <cell r="N131" t="str">
            <v>W</v>
          </cell>
          <cell r="O131">
            <v>35</v>
          </cell>
          <cell r="P131">
            <v>0</v>
          </cell>
          <cell r="Q131">
            <v>0</v>
          </cell>
          <cell r="R131">
            <v>0</v>
          </cell>
          <cell r="S131">
            <v>0</v>
          </cell>
          <cell r="T131">
            <v>0.55000000000000004</v>
          </cell>
          <cell r="U131" t="str">
            <v>311</v>
          </cell>
          <cell r="V131" t="str">
            <v>101</v>
          </cell>
          <cell r="W131" t="str">
            <v>5065</v>
          </cell>
          <cell r="X131" t="str">
            <v>5065</v>
          </cell>
          <cell r="Y131" t="str">
            <v>5065</v>
          </cell>
          <cell r="Z131" t="str">
            <v>5065</v>
          </cell>
        </row>
        <row r="132">
          <cell r="B132" t="str">
            <v>10176</v>
          </cell>
          <cell r="C132" t="str">
            <v>Lori Thornton</v>
          </cell>
          <cell r="D132" t="str">
            <v>LORI</v>
          </cell>
          <cell r="E132" t="str">
            <v>THORNTON</v>
          </cell>
          <cell r="F132" t="str">
            <v>MSCSM</v>
          </cell>
          <cell r="G132" t="str">
            <v>Meter Support Clerk</v>
          </cell>
          <cell r="H132" t="str">
            <v>311</v>
          </cell>
          <cell r="I132" t="str">
            <v>Customer Connections</v>
          </cell>
          <cell r="J132" t="str">
            <v>Full Time - Permanent</v>
          </cell>
          <cell r="K132" t="str">
            <v>MSC</v>
          </cell>
          <cell r="L132" t="str">
            <v>Meter Support Clerk</v>
          </cell>
          <cell r="M132" t="str">
            <v>B</v>
          </cell>
          <cell r="N132" t="str">
            <v>W</v>
          </cell>
          <cell r="O132">
            <v>35</v>
          </cell>
          <cell r="P132">
            <v>0</v>
          </cell>
          <cell r="Q132">
            <v>0</v>
          </cell>
          <cell r="R132">
            <v>0</v>
          </cell>
          <cell r="S132">
            <v>0</v>
          </cell>
          <cell r="T132">
            <v>0.55000000000000004</v>
          </cell>
          <cell r="U132" t="str">
            <v>311</v>
          </cell>
          <cell r="V132" t="str">
            <v>101</v>
          </cell>
          <cell r="W132" t="str">
            <v>5065</v>
          </cell>
          <cell r="X132" t="str">
            <v>5065</v>
          </cell>
          <cell r="Y132" t="str">
            <v>5065</v>
          </cell>
          <cell r="Z132" t="str">
            <v>5065</v>
          </cell>
        </row>
        <row r="133">
          <cell r="B133" t="str">
            <v>10186</v>
          </cell>
          <cell r="C133" t="str">
            <v>Anna Castaldi</v>
          </cell>
          <cell r="D133" t="str">
            <v>ANNA</v>
          </cell>
          <cell r="E133" t="str">
            <v>CASTALDI</v>
          </cell>
          <cell r="F133" t="str">
            <v>MSCSM</v>
          </cell>
          <cell r="G133" t="str">
            <v>Meter Support Clerk</v>
          </cell>
          <cell r="H133" t="str">
            <v>311</v>
          </cell>
          <cell r="I133" t="str">
            <v>Customer Connections</v>
          </cell>
          <cell r="J133" t="str">
            <v>Full Time - Permanent</v>
          </cell>
          <cell r="K133" t="str">
            <v>MSC</v>
          </cell>
          <cell r="L133" t="str">
            <v>Meter Support Clerk</v>
          </cell>
          <cell r="M133" t="str">
            <v>B</v>
          </cell>
          <cell r="N133" t="str">
            <v>W</v>
          </cell>
          <cell r="O133">
            <v>35</v>
          </cell>
          <cell r="P133">
            <v>0</v>
          </cell>
          <cell r="Q133">
            <v>0</v>
          </cell>
          <cell r="R133">
            <v>0</v>
          </cell>
          <cell r="S133">
            <v>0</v>
          </cell>
          <cell r="T133">
            <v>0.55000000000000004</v>
          </cell>
          <cell r="U133" t="str">
            <v>311</v>
          </cell>
          <cell r="V133" t="str">
            <v>101</v>
          </cell>
          <cell r="W133" t="str">
            <v>5065</v>
          </cell>
          <cell r="X133" t="str">
            <v>5065</v>
          </cell>
          <cell r="Y133" t="str">
            <v>5065</v>
          </cell>
          <cell r="Z133" t="str">
            <v>5065</v>
          </cell>
        </row>
        <row r="134">
          <cell r="B134" t="str">
            <v>10192</v>
          </cell>
          <cell r="C134" t="str">
            <v>David Woodcock</v>
          </cell>
          <cell r="D134" t="str">
            <v>DAVID</v>
          </cell>
          <cell r="E134" t="str">
            <v>WOODCOCK</v>
          </cell>
          <cell r="F134" t="str">
            <v>MPACC2</v>
          </cell>
          <cell r="G134" t="str">
            <v>Meterperson - 1st Class</v>
          </cell>
          <cell r="H134" t="str">
            <v>311</v>
          </cell>
          <cell r="I134" t="str">
            <v>Customer Connections</v>
          </cell>
          <cell r="J134" t="str">
            <v>Full Time - Permanent</v>
          </cell>
          <cell r="K134" t="str">
            <v>MTR1</v>
          </cell>
          <cell r="L134" t="str">
            <v>Meterperson - 1st Class</v>
          </cell>
          <cell r="M134" t="str">
            <v>B</v>
          </cell>
          <cell r="N134" t="str">
            <v>W</v>
          </cell>
          <cell r="O134">
            <v>40</v>
          </cell>
          <cell r="P134">
            <v>0</v>
          </cell>
          <cell r="Q134">
            <v>0</v>
          </cell>
          <cell r="R134">
            <v>0</v>
          </cell>
          <cell r="S134">
            <v>0</v>
          </cell>
          <cell r="T134">
            <v>0.55000000000000004</v>
          </cell>
          <cell r="U134" t="str">
            <v>311</v>
          </cell>
          <cell r="V134" t="str">
            <v>102</v>
          </cell>
          <cell r="W134" t="str">
            <v>5065</v>
          </cell>
          <cell r="X134" t="str">
            <v>5065</v>
          </cell>
          <cell r="Y134" t="str">
            <v>5065</v>
          </cell>
          <cell r="Z134" t="str">
            <v>5065</v>
          </cell>
        </row>
        <row r="135">
          <cell r="B135" t="str">
            <v>10193</v>
          </cell>
          <cell r="C135" t="str">
            <v>Kathy Borcic</v>
          </cell>
          <cell r="D135" t="str">
            <v>KATHY</v>
          </cell>
          <cell r="E135" t="str">
            <v>BORCIC</v>
          </cell>
          <cell r="F135" t="str">
            <v>MSCSM</v>
          </cell>
          <cell r="G135" t="str">
            <v>Meter Support Clerk</v>
          </cell>
          <cell r="H135" t="str">
            <v>311</v>
          </cell>
          <cell r="I135" t="str">
            <v>Customer Connections</v>
          </cell>
          <cell r="J135" t="str">
            <v>Full Time - Permanent</v>
          </cell>
          <cell r="K135" t="str">
            <v>MSC</v>
          </cell>
          <cell r="L135" t="str">
            <v>Meter Support Clerk</v>
          </cell>
          <cell r="M135" t="str">
            <v>B</v>
          </cell>
          <cell r="N135" t="str">
            <v>W</v>
          </cell>
          <cell r="O135">
            <v>35</v>
          </cell>
          <cell r="P135">
            <v>0</v>
          </cell>
          <cell r="Q135">
            <v>0</v>
          </cell>
          <cell r="R135">
            <v>0</v>
          </cell>
          <cell r="S135">
            <v>0</v>
          </cell>
          <cell r="T135">
            <v>0.55000000000000004</v>
          </cell>
          <cell r="U135" t="str">
            <v>311</v>
          </cell>
          <cell r="V135" t="str">
            <v>101</v>
          </cell>
          <cell r="W135" t="str">
            <v>5065</v>
          </cell>
          <cell r="X135" t="str">
            <v>5065</v>
          </cell>
          <cell r="Y135" t="str">
            <v>5065</v>
          </cell>
          <cell r="Z135" t="str">
            <v>5065</v>
          </cell>
        </row>
        <row r="136">
          <cell r="B136" t="str">
            <v>10203</v>
          </cell>
          <cell r="C136" t="str">
            <v>Greg Ballinger</v>
          </cell>
          <cell r="D136" t="str">
            <v>GREG</v>
          </cell>
          <cell r="E136" t="str">
            <v>BALLINGER</v>
          </cell>
          <cell r="F136" t="str">
            <v>SCC2</v>
          </cell>
          <cell r="G136" t="str">
            <v>Supervisor, Customer Connections</v>
          </cell>
          <cell r="H136" t="str">
            <v>311</v>
          </cell>
          <cell r="I136" t="str">
            <v>Customer Connections</v>
          </cell>
          <cell r="J136" t="str">
            <v>Full Time - Permanent</v>
          </cell>
          <cell r="K136" t="str">
            <v>SCC</v>
          </cell>
          <cell r="L136" t="str">
            <v>Supervisor, Customer Connections</v>
          </cell>
          <cell r="M136" t="str">
            <v>N</v>
          </cell>
          <cell r="N136" t="str">
            <v>P</v>
          </cell>
          <cell r="O136">
            <v>40</v>
          </cell>
          <cell r="P136">
            <v>0</v>
          </cell>
          <cell r="Q136">
            <v>0</v>
          </cell>
          <cell r="R136">
            <v>0</v>
          </cell>
          <cell r="S136">
            <v>0</v>
          </cell>
          <cell r="T136">
            <v>0.55000000000000004</v>
          </cell>
          <cell r="U136" t="str">
            <v>311</v>
          </cell>
          <cell r="V136" t="str">
            <v>102</v>
          </cell>
          <cell r="W136" t="str">
            <v>5065</v>
          </cell>
          <cell r="X136" t="str">
            <v>5065</v>
          </cell>
          <cell r="Y136" t="str">
            <v>5065</v>
          </cell>
          <cell r="Z136" t="str">
            <v>5065</v>
          </cell>
        </row>
        <row r="137">
          <cell r="B137" t="str">
            <v>10245</v>
          </cell>
          <cell r="C137" t="str">
            <v>Darlene Nelson</v>
          </cell>
          <cell r="D137" t="str">
            <v>DARLENE</v>
          </cell>
          <cell r="E137" t="str">
            <v>NELSON</v>
          </cell>
          <cell r="F137" t="str">
            <v>MSCCC</v>
          </cell>
          <cell r="G137" t="str">
            <v>Meter Support Clerk</v>
          </cell>
          <cell r="H137" t="str">
            <v>311</v>
          </cell>
          <cell r="I137" t="str">
            <v>Customer Connections</v>
          </cell>
          <cell r="J137" t="str">
            <v>Full Time - Permanent</v>
          </cell>
          <cell r="K137" t="str">
            <v>MSC</v>
          </cell>
          <cell r="L137" t="str">
            <v>Meter Support Clerk</v>
          </cell>
          <cell r="M137" t="str">
            <v>B</v>
          </cell>
          <cell r="N137" t="str">
            <v>W</v>
          </cell>
          <cell r="O137">
            <v>35</v>
          </cell>
          <cell r="P137">
            <v>0</v>
          </cell>
          <cell r="Q137">
            <v>0</v>
          </cell>
          <cell r="R137">
            <v>0</v>
          </cell>
          <cell r="S137">
            <v>0</v>
          </cell>
          <cell r="T137">
            <v>0.55000000000000004</v>
          </cell>
          <cell r="U137" t="str">
            <v>311</v>
          </cell>
          <cell r="V137" t="str">
            <v>102</v>
          </cell>
          <cell r="W137" t="str">
            <v>5065</v>
          </cell>
          <cell r="X137" t="str">
            <v>5065</v>
          </cell>
          <cell r="Y137" t="str">
            <v>5065</v>
          </cell>
          <cell r="Z137" t="str">
            <v>5065</v>
          </cell>
        </row>
        <row r="138">
          <cell r="B138" t="str">
            <v>10498</v>
          </cell>
          <cell r="C138" t="str">
            <v>Ketan Patel</v>
          </cell>
          <cell r="D138" t="str">
            <v>KETAN</v>
          </cell>
          <cell r="E138" t="str">
            <v>PATEL</v>
          </cell>
          <cell r="F138" t="str">
            <v>ENGTCC1</v>
          </cell>
          <cell r="G138" t="str">
            <v>Engineering Technician 2</v>
          </cell>
          <cell r="H138" t="str">
            <v>311</v>
          </cell>
          <cell r="I138" t="str">
            <v>Customer Connections</v>
          </cell>
          <cell r="J138" t="str">
            <v>Full Time - Permanent</v>
          </cell>
          <cell r="K138" t="str">
            <v>ETECH2</v>
          </cell>
          <cell r="L138" t="str">
            <v>Engineering Technician 2</v>
          </cell>
          <cell r="M138" t="str">
            <v>B</v>
          </cell>
          <cell r="N138" t="str">
            <v>W</v>
          </cell>
          <cell r="O138">
            <v>35</v>
          </cell>
          <cell r="P138">
            <v>0</v>
          </cell>
          <cell r="Q138">
            <v>0</v>
          </cell>
          <cell r="R138">
            <v>0</v>
          </cell>
          <cell r="S138">
            <v>0</v>
          </cell>
          <cell r="T138">
            <v>0.55000000000000004</v>
          </cell>
          <cell r="U138" t="str">
            <v>311</v>
          </cell>
          <cell r="V138" t="str">
            <v>101</v>
          </cell>
          <cell r="W138" t="str">
            <v>5065</v>
          </cell>
          <cell r="X138" t="str">
            <v>5065</v>
          </cell>
          <cell r="Y138" t="str">
            <v>5065</v>
          </cell>
          <cell r="Z138" t="str">
            <v>5065</v>
          </cell>
        </row>
        <row r="139">
          <cell r="B139" t="str">
            <v>10712</v>
          </cell>
          <cell r="C139" t="str">
            <v>Adolph Heersink</v>
          </cell>
          <cell r="D139" t="str">
            <v>ADOLPH</v>
          </cell>
          <cell r="E139" t="str">
            <v>HEERSINK</v>
          </cell>
          <cell r="F139" t="str">
            <v>MPACC1</v>
          </cell>
          <cell r="G139" t="str">
            <v>Meterperson - 1st Class</v>
          </cell>
          <cell r="H139" t="str">
            <v>311</v>
          </cell>
          <cell r="I139" t="str">
            <v>Customer Connections</v>
          </cell>
          <cell r="J139" t="str">
            <v>Full Time - Permanent</v>
          </cell>
          <cell r="K139" t="str">
            <v>MTR1</v>
          </cell>
          <cell r="L139" t="str">
            <v>Meterperson - 1st Class</v>
          </cell>
          <cell r="M139" t="str">
            <v>B</v>
          </cell>
          <cell r="N139" t="str">
            <v>W</v>
          </cell>
          <cell r="O139">
            <v>40</v>
          </cell>
          <cell r="P139">
            <v>0</v>
          </cell>
          <cell r="Q139">
            <v>0</v>
          </cell>
          <cell r="R139">
            <v>0</v>
          </cell>
          <cell r="S139">
            <v>0</v>
          </cell>
          <cell r="T139">
            <v>0.55000000000000004</v>
          </cell>
          <cell r="U139" t="str">
            <v>311</v>
          </cell>
          <cell r="V139" t="str">
            <v>101</v>
          </cell>
          <cell r="W139" t="str">
            <v>5065</v>
          </cell>
          <cell r="X139" t="str">
            <v>5065</v>
          </cell>
          <cell r="Y139" t="str">
            <v>5065</v>
          </cell>
          <cell r="Z139" t="str">
            <v>5065</v>
          </cell>
        </row>
        <row r="140">
          <cell r="B140" t="str">
            <v>10768</v>
          </cell>
          <cell r="C140" t="str">
            <v>Alan Vance</v>
          </cell>
          <cell r="D140" t="str">
            <v>ALAN</v>
          </cell>
          <cell r="E140" t="str">
            <v>VANCE</v>
          </cell>
          <cell r="F140" t="str">
            <v>MCC</v>
          </cell>
          <cell r="G140" t="str">
            <v>Manager, Customer Connections</v>
          </cell>
          <cell r="H140" t="str">
            <v>311</v>
          </cell>
          <cell r="I140" t="str">
            <v>Customer Connections</v>
          </cell>
          <cell r="J140" t="str">
            <v>Full Time - Permanent</v>
          </cell>
          <cell r="K140" t="str">
            <v>MCC</v>
          </cell>
          <cell r="L140" t="str">
            <v>Manager, Customer Connections</v>
          </cell>
          <cell r="M140" t="str">
            <v>N</v>
          </cell>
          <cell r="N140" t="str">
            <v>P</v>
          </cell>
          <cell r="O140">
            <v>40</v>
          </cell>
          <cell r="P140">
            <v>0</v>
          </cell>
          <cell r="Q140">
            <v>0</v>
          </cell>
          <cell r="R140">
            <v>0</v>
          </cell>
          <cell r="S140">
            <v>0</v>
          </cell>
          <cell r="T140">
            <v>0.55000000000000004</v>
          </cell>
          <cell r="U140" t="str">
            <v>311</v>
          </cell>
          <cell r="V140" t="str">
            <v>101</v>
          </cell>
          <cell r="W140" t="str">
            <v>5065</v>
          </cell>
          <cell r="X140" t="str">
            <v>5065</v>
          </cell>
          <cell r="Y140" t="str">
            <v>5065</v>
          </cell>
          <cell r="Z140" t="str">
            <v>5065</v>
          </cell>
        </row>
        <row r="141">
          <cell r="B141" t="str">
            <v>10774</v>
          </cell>
          <cell r="C141" t="str">
            <v>Michael Corlis</v>
          </cell>
          <cell r="D141" t="str">
            <v>MICHAEL</v>
          </cell>
          <cell r="E141" t="str">
            <v>CORLIS</v>
          </cell>
          <cell r="F141" t="str">
            <v>MPACC1</v>
          </cell>
          <cell r="G141" t="str">
            <v>Meterperson - 1st Class</v>
          </cell>
          <cell r="H141" t="str">
            <v>311</v>
          </cell>
          <cell r="I141" t="str">
            <v>Customer Connections</v>
          </cell>
          <cell r="J141" t="str">
            <v>Full Time - Permanent</v>
          </cell>
          <cell r="K141" t="str">
            <v>MTR1</v>
          </cell>
          <cell r="L141" t="str">
            <v>Meterperson - 1st Class</v>
          </cell>
          <cell r="M141" t="str">
            <v>B</v>
          </cell>
          <cell r="N141" t="str">
            <v>W</v>
          </cell>
          <cell r="O141">
            <v>40</v>
          </cell>
          <cell r="P141">
            <v>0</v>
          </cell>
          <cell r="Q141">
            <v>0</v>
          </cell>
          <cell r="R141">
            <v>0</v>
          </cell>
          <cell r="S141">
            <v>0</v>
          </cell>
          <cell r="T141">
            <v>0.55000000000000004</v>
          </cell>
          <cell r="U141" t="str">
            <v>311</v>
          </cell>
          <cell r="V141" t="str">
            <v>101</v>
          </cell>
          <cell r="W141" t="str">
            <v>5065</v>
          </cell>
          <cell r="X141" t="str">
            <v>5065</v>
          </cell>
          <cell r="Y141" t="str">
            <v>5065</v>
          </cell>
          <cell r="Z141" t="str">
            <v>5065</v>
          </cell>
        </row>
        <row r="142">
          <cell r="B142" t="str">
            <v>10777</v>
          </cell>
          <cell r="C142" t="str">
            <v>Phongsack Boualavong</v>
          </cell>
          <cell r="D142" t="str">
            <v>PHONGSACK</v>
          </cell>
          <cell r="E142" t="str">
            <v>BOUALAVONG</v>
          </cell>
          <cell r="F142" t="str">
            <v>MPACC1</v>
          </cell>
          <cell r="G142" t="str">
            <v>Meterperson - 1st Class</v>
          </cell>
          <cell r="H142" t="str">
            <v>311</v>
          </cell>
          <cell r="I142" t="str">
            <v>Customer Connections</v>
          </cell>
          <cell r="J142" t="str">
            <v>Full Time - Permanent</v>
          </cell>
          <cell r="K142" t="str">
            <v>MTR1</v>
          </cell>
          <cell r="L142" t="str">
            <v>Meterperson - 1st Class</v>
          </cell>
          <cell r="M142" t="str">
            <v>B</v>
          </cell>
          <cell r="N142" t="str">
            <v>W</v>
          </cell>
          <cell r="O142">
            <v>40</v>
          </cell>
          <cell r="P142">
            <v>0</v>
          </cell>
          <cell r="Q142">
            <v>0</v>
          </cell>
          <cell r="R142">
            <v>0</v>
          </cell>
          <cell r="S142">
            <v>0</v>
          </cell>
          <cell r="T142">
            <v>0.55000000000000004</v>
          </cell>
          <cell r="U142" t="str">
            <v>311</v>
          </cell>
          <cell r="V142" t="str">
            <v>101</v>
          </cell>
          <cell r="W142" t="str">
            <v>5065</v>
          </cell>
          <cell r="X142" t="str">
            <v>5065</v>
          </cell>
          <cell r="Y142" t="str">
            <v>5065</v>
          </cell>
          <cell r="Z142" t="str">
            <v>5065</v>
          </cell>
        </row>
        <row r="143">
          <cell r="B143" t="str">
            <v>10828</v>
          </cell>
          <cell r="C143" t="str">
            <v>Mike Descamps</v>
          </cell>
          <cell r="D143" t="str">
            <v>MIKE</v>
          </cell>
          <cell r="E143" t="str">
            <v>DESCAMPS</v>
          </cell>
          <cell r="F143" t="str">
            <v>AMP1CC1</v>
          </cell>
          <cell r="G143" t="str">
            <v>Meterperson - Apprentice</v>
          </cell>
          <cell r="H143" t="str">
            <v>311</v>
          </cell>
          <cell r="I143" t="str">
            <v>Customer Connections</v>
          </cell>
          <cell r="J143" t="str">
            <v>Full Time - Permanent</v>
          </cell>
          <cell r="K143" t="str">
            <v>MTRA</v>
          </cell>
          <cell r="L143" t="str">
            <v>Meterperson - Apprentice</v>
          </cell>
          <cell r="M143" t="str">
            <v>B</v>
          </cell>
          <cell r="N143" t="str">
            <v>W</v>
          </cell>
          <cell r="O143">
            <v>40</v>
          </cell>
          <cell r="P143">
            <v>0</v>
          </cell>
          <cell r="Q143">
            <v>0</v>
          </cell>
          <cell r="R143">
            <v>0</v>
          </cell>
          <cell r="S143">
            <v>0</v>
          </cell>
          <cell r="T143">
            <v>0.55000000000000004</v>
          </cell>
          <cell r="U143" t="str">
            <v>311</v>
          </cell>
          <cell r="V143" t="str">
            <v>101</v>
          </cell>
          <cell r="W143" t="str">
            <v>5065</v>
          </cell>
          <cell r="X143" t="str">
            <v>5065</v>
          </cell>
          <cell r="Y143" t="str">
            <v>5065</v>
          </cell>
          <cell r="Z143" t="str">
            <v>5065</v>
          </cell>
        </row>
        <row r="144">
          <cell r="B144" t="str">
            <v>10202</v>
          </cell>
          <cell r="C144" t="str">
            <v>Brent Murray</v>
          </cell>
          <cell r="D144" t="str">
            <v>BRENT</v>
          </cell>
          <cell r="E144" t="str">
            <v>MURRAY</v>
          </cell>
          <cell r="F144" t="str">
            <v>MM-T</v>
          </cell>
          <cell r="G144" t="str">
            <v>Manager, Meter Communications &amp; Technology</v>
          </cell>
          <cell r="H144" t="str">
            <v>313</v>
          </cell>
          <cell r="I144" t="str">
            <v>Advance Meter Inventory/Meter Data Management &amp; Repository</v>
          </cell>
          <cell r="J144" t="str">
            <v>Full Time - Permanent</v>
          </cell>
          <cell r="K144" t="str">
            <v>MMT&amp;C</v>
          </cell>
          <cell r="L144" t="str">
            <v>Manager, Meter Communications &amp; Technology</v>
          </cell>
          <cell r="M144" t="str">
            <v>N</v>
          </cell>
          <cell r="N144" t="str">
            <v>P</v>
          </cell>
          <cell r="O144">
            <v>35</v>
          </cell>
          <cell r="P144">
            <v>0</v>
          </cell>
          <cell r="Q144">
            <v>0</v>
          </cell>
          <cell r="R144">
            <v>0</v>
          </cell>
          <cell r="S144">
            <v>0</v>
          </cell>
          <cell r="T144">
            <v>0.55000000000000004</v>
          </cell>
          <cell r="U144" t="str">
            <v>313</v>
          </cell>
          <cell r="V144" t="str">
            <v>101</v>
          </cell>
          <cell r="W144" t="str">
            <v>9909</v>
          </cell>
          <cell r="X144" t="str">
            <v>9909</v>
          </cell>
          <cell r="Y144">
            <v>5065</v>
          </cell>
          <cell r="Z144">
            <v>5065</v>
          </cell>
        </row>
        <row r="145">
          <cell r="B145" t="str">
            <v>10101</v>
          </cell>
          <cell r="C145" t="str">
            <v>Sunil Becharbhai</v>
          </cell>
          <cell r="D145" t="str">
            <v>SUNIL</v>
          </cell>
          <cell r="E145" t="str">
            <v>BECHARBHAI</v>
          </cell>
          <cell r="F145" t="str">
            <v>MMARK</v>
          </cell>
          <cell r="G145" t="str">
            <v>Manager, Marketing</v>
          </cell>
          <cell r="H145" t="str">
            <v>330</v>
          </cell>
          <cell r="I145" t="str">
            <v>Conservation &amp; Demand Management</v>
          </cell>
          <cell r="J145" t="str">
            <v>Full Time - Permanent</v>
          </cell>
          <cell r="K145" t="str">
            <v>MMKTG</v>
          </cell>
          <cell r="L145" t="str">
            <v>Manager, Marketing</v>
          </cell>
          <cell r="M145" t="str">
            <v>N</v>
          </cell>
          <cell r="N145" t="str">
            <v>P</v>
          </cell>
          <cell r="O145">
            <v>35</v>
          </cell>
          <cell r="P145">
            <v>0</v>
          </cell>
          <cell r="Q145">
            <v>0</v>
          </cell>
          <cell r="R145">
            <v>0</v>
          </cell>
          <cell r="S145">
            <v>0</v>
          </cell>
          <cell r="T145">
            <v>0.55000000000000004</v>
          </cell>
          <cell r="U145" t="str">
            <v>330</v>
          </cell>
          <cell r="V145" t="str">
            <v>101</v>
          </cell>
          <cell r="W145" t="str">
            <v>5410</v>
          </cell>
          <cell r="X145" t="str">
            <v>5410</v>
          </cell>
          <cell r="Y145">
            <v>5415</v>
          </cell>
          <cell r="Z145">
            <v>5415</v>
          </cell>
        </row>
        <row r="146">
          <cell r="B146" t="str">
            <v>10215</v>
          </cell>
          <cell r="C146" t="str">
            <v>Dorothy Holme</v>
          </cell>
          <cell r="D146" t="str">
            <v>DOROTHY</v>
          </cell>
          <cell r="E146" t="str">
            <v>HOLME</v>
          </cell>
          <cell r="F146" t="str">
            <v>CONCLK</v>
          </cell>
          <cell r="G146" t="str">
            <v>Conservation Clerk</v>
          </cell>
          <cell r="H146" t="str">
            <v>330</v>
          </cell>
          <cell r="I146" t="str">
            <v>Conservation &amp; Demand Management</v>
          </cell>
          <cell r="J146" t="str">
            <v>Full Time - Permanent</v>
          </cell>
          <cell r="K146" t="str">
            <v>CONC</v>
          </cell>
          <cell r="L146" t="str">
            <v>Conservation Clerk</v>
          </cell>
          <cell r="M146" t="str">
            <v>B</v>
          </cell>
          <cell r="N146" t="str">
            <v>W</v>
          </cell>
          <cell r="O146">
            <v>35</v>
          </cell>
          <cell r="P146">
            <v>0</v>
          </cell>
          <cell r="Q146">
            <v>0</v>
          </cell>
          <cell r="R146">
            <v>0</v>
          </cell>
          <cell r="S146">
            <v>0</v>
          </cell>
          <cell r="T146">
            <v>0.55000000000000004</v>
          </cell>
          <cell r="U146" t="str">
            <v>330</v>
          </cell>
          <cell r="V146" t="str">
            <v>101</v>
          </cell>
          <cell r="W146" t="str">
            <v>5415</v>
          </cell>
          <cell r="X146" t="str">
            <v>5415</v>
          </cell>
          <cell r="Y146">
            <v>5415</v>
          </cell>
          <cell r="Z146">
            <v>5415</v>
          </cell>
        </row>
        <row r="147">
          <cell r="B147" t="str">
            <v>10244</v>
          </cell>
          <cell r="C147" t="str">
            <v>Brian Smith</v>
          </cell>
          <cell r="D147" t="str">
            <v>BRIAN</v>
          </cell>
          <cell r="E147" t="str">
            <v>SMITH</v>
          </cell>
          <cell r="F147" t="str">
            <v>CCO</v>
          </cell>
          <cell r="G147" t="str">
            <v>Chief Conservation Officer</v>
          </cell>
          <cell r="H147" t="str">
            <v>330</v>
          </cell>
          <cell r="I147" t="str">
            <v>Conservation &amp; Demand Management</v>
          </cell>
          <cell r="J147" t="str">
            <v>Full Time - Permanent</v>
          </cell>
          <cell r="K147" t="str">
            <v>CCO</v>
          </cell>
          <cell r="L147" t="str">
            <v>Chief Conservation Officer</v>
          </cell>
          <cell r="M147" t="str">
            <v>N</v>
          </cell>
          <cell r="N147" t="str">
            <v>P</v>
          </cell>
          <cell r="O147">
            <v>35</v>
          </cell>
          <cell r="P147">
            <v>0</v>
          </cell>
          <cell r="Q147">
            <v>0</v>
          </cell>
          <cell r="R147">
            <v>0</v>
          </cell>
          <cell r="S147">
            <v>0</v>
          </cell>
          <cell r="T147">
            <v>0.55000000000000004</v>
          </cell>
          <cell r="U147" t="str">
            <v>330</v>
          </cell>
          <cell r="V147" t="str">
            <v>101</v>
          </cell>
          <cell r="W147" t="str">
            <v>5415</v>
          </cell>
          <cell r="X147" t="str">
            <v>5415</v>
          </cell>
          <cell r="Y147">
            <v>5415</v>
          </cell>
          <cell r="Z147">
            <v>5415</v>
          </cell>
        </row>
        <row r="148">
          <cell r="B148" t="str">
            <v>10270</v>
          </cell>
          <cell r="C148" t="str">
            <v>Michael Thornhill</v>
          </cell>
          <cell r="D148" t="str">
            <v>MICHAEL</v>
          </cell>
          <cell r="E148" t="str">
            <v>THORNHILL</v>
          </cell>
          <cell r="F148" t="str">
            <v>SPCON</v>
          </cell>
          <cell r="G148" t="str">
            <v>Specialist, Conservation</v>
          </cell>
          <cell r="H148" t="str">
            <v>330</v>
          </cell>
          <cell r="I148" t="str">
            <v>Conservation &amp; Demand Management</v>
          </cell>
          <cell r="J148" t="str">
            <v>Contractor</v>
          </cell>
          <cell r="K148" t="str">
            <v>SPECON</v>
          </cell>
          <cell r="L148" t="str">
            <v>Specialist, Conservation</v>
          </cell>
          <cell r="M148" t="str">
            <v>N</v>
          </cell>
          <cell r="N148" t="str">
            <v>P</v>
          </cell>
          <cell r="O148">
            <v>40</v>
          </cell>
          <cell r="P148">
            <v>0</v>
          </cell>
          <cell r="Q148">
            <v>0</v>
          </cell>
          <cell r="R148">
            <v>0</v>
          </cell>
          <cell r="S148">
            <v>0</v>
          </cell>
          <cell r="T148">
            <v>0.55000000000000004</v>
          </cell>
          <cell r="U148" t="str">
            <v>330</v>
          </cell>
          <cell r="V148" t="str">
            <v>101</v>
          </cell>
          <cell r="W148" t="str">
            <v>5415</v>
          </cell>
          <cell r="X148" t="str">
            <v>5415</v>
          </cell>
          <cell r="Y148">
            <v>5415</v>
          </cell>
          <cell r="Z148">
            <v>5415</v>
          </cell>
        </row>
        <row r="149">
          <cell r="B149" t="str">
            <v>10792</v>
          </cell>
          <cell r="C149" t="str">
            <v>Brad Gallant</v>
          </cell>
          <cell r="D149" t="str">
            <v>Brad</v>
          </cell>
          <cell r="E149" t="str">
            <v>Gallant</v>
          </cell>
          <cell r="F149" t="str">
            <v>SPECKA</v>
          </cell>
          <cell r="G149" t="str">
            <v>Manager, Commercial Conservation and Demand Management</v>
          </cell>
          <cell r="H149" t="str">
            <v>330</v>
          </cell>
          <cell r="I149" t="str">
            <v>Conservation &amp; Demand Management</v>
          </cell>
          <cell r="J149" t="str">
            <v>Full Time - Permanent</v>
          </cell>
          <cell r="K149" t="str">
            <v>MCCDM</v>
          </cell>
          <cell r="L149" t="str">
            <v>Manager, Commercial Conservation and Demand Management</v>
          </cell>
          <cell r="M149" t="str">
            <v>N</v>
          </cell>
          <cell r="N149" t="str">
            <v>P</v>
          </cell>
          <cell r="O149">
            <v>35</v>
          </cell>
          <cell r="P149">
            <v>0</v>
          </cell>
          <cell r="Q149">
            <v>0</v>
          </cell>
          <cell r="R149">
            <v>0</v>
          </cell>
          <cell r="S149">
            <v>0</v>
          </cell>
          <cell r="T149">
            <v>0.55000000000000004</v>
          </cell>
          <cell r="U149" t="str">
            <v>330</v>
          </cell>
          <cell r="V149" t="str">
            <v>101</v>
          </cell>
          <cell r="W149" t="str">
            <v>5415</v>
          </cell>
          <cell r="X149" t="str">
            <v>5415</v>
          </cell>
          <cell r="Y149">
            <v>5415</v>
          </cell>
          <cell r="Z149">
            <v>5415</v>
          </cell>
        </row>
        <row r="150">
          <cell r="B150" t="str">
            <v>10891</v>
          </cell>
          <cell r="C150" t="str">
            <v>Cynthia Waters</v>
          </cell>
          <cell r="D150" t="str">
            <v>CYNTHIA</v>
          </cell>
          <cell r="E150" t="str">
            <v>WATERS</v>
          </cell>
          <cell r="F150" t="str">
            <v>CONCLK</v>
          </cell>
          <cell r="G150" t="str">
            <v>Conservation Clerk</v>
          </cell>
          <cell r="H150" t="str">
            <v>330</v>
          </cell>
          <cell r="I150" t="str">
            <v>Conservation &amp; Demand Management</v>
          </cell>
          <cell r="J150" t="str">
            <v>Full Time - Permanent</v>
          </cell>
          <cell r="K150" t="str">
            <v>CONC</v>
          </cell>
          <cell r="L150" t="str">
            <v>Conservation Clerk</v>
          </cell>
          <cell r="M150" t="str">
            <v>B</v>
          </cell>
          <cell r="N150" t="str">
            <v>W</v>
          </cell>
          <cell r="O150">
            <v>35</v>
          </cell>
          <cell r="P150">
            <v>0</v>
          </cell>
          <cell r="Q150">
            <v>0</v>
          </cell>
          <cell r="R150">
            <v>0</v>
          </cell>
          <cell r="S150">
            <v>0</v>
          </cell>
          <cell r="T150">
            <v>0.55000000000000004</v>
          </cell>
          <cell r="U150" t="str">
            <v>330</v>
          </cell>
          <cell r="V150" t="str">
            <v>101</v>
          </cell>
          <cell r="W150" t="str">
            <v>5415</v>
          </cell>
          <cell r="X150" t="str">
            <v>5415</v>
          </cell>
          <cell r="Y150">
            <v>5415</v>
          </cell>
          <cell r="Z150">
            <v>5415</v>
          </cell>
        </row>
        <row r="151">
          <cell r="B151" t="str">
            <v>10223</v>
          </cell>
          <cell r="C151" t="str">
            <v>Frank Fabiano</v>
          </cell>
          <cell r="D151" t="str">
            <v>FRANK</v>
          </cell>
          <cell r="E151" t="str">
            <v>FABIANO</v>
          </cell>
          <cell r="F151" t="str">
            <v>DCUS</v>
          </cell>
          <cell r="G151" t="str">
            <v>Director, Customer Services</v>
          </cell>
          <cell r="H151" t="str">
            <v>391</v>
          </cell>
          <cell r="I151" t="str">
            <v>Customer Care - Corporate</v>
          </cell>
          <cell r="J151" t="str">
            <v>Full Time - Permanent</v>
          </cell>
          <cell r="K151" t="str">
            <v>DCUS</v>
          </cell>
          <cell r="L151" t="str">
            <v>Director, Customer Services</v>
          </cell>
          <cell r="M151" t="str">
            <v>N</v>
          </cell>
          <cell r="N151" t="str">
            <v>P</v>
          </cell>
          <cell r="O151">
            <v>35</v>
          </cell>
          <cell r="P151">
            <v>0</v>
          </cell>
          <cell r="Q151">
            <v>0</v>
          </cell>
          <cell r="R151">
            <v>0</v>
          </cell>
          <cell r="S151">
            <v>0</v>
          </cell>
          <cell r="T151">
            <v>0.55000000000000004</v>
          </cell>
          <cell r="U151" t="str">
            <v>301</v>
          </cell>
          <cell r="V151" t="str">
            <v>101</v>
          </cell>
          <cell r="W151" t="str">
            <v>5065</v>
          </cell>
          <cell r="X151" t="str">
            <v>5065</v>
          </cell>
          <cell r="Y151">
            <v>9909</v>
          </cell>
          <cell r="Z151">
            <v>9909</v>
          </cell>
        </row>
        <row r="152">
          <cell r="B152" t="str">
            <v>10242</v>
          </cell>
          <cell r="C152" t="str">
            <v>Shelley Parker</v>
          </cell>
          <cell r="D152" t="str">
            <v>SHELLEY</v>
          </cell>
          <cell r="E152" t="str">
            <v>PARKER</v>
          </cell>
          <cell r="F152" t="str">
            <v>MCS</v>
          </cell>
          <cell r="G152" t="str">
            <v>Manager, Customer Services</v>
          </cell>
          <cell r="H152" t="str">
            <v>391</v>
          </cell>
          <cell r="I152" t="str">
            <v>Customer Care - Customer Service</v>
          </cell>
          <cell r="J152" t="str">
            <v>Full Time - Permanent</v>
          </cell>
          <cell r="K152" t="str">
            <v>MCS</v>
          </cell>
          <cell r="L152" t="str">
            <v>Manager, Customer Services</v>
          </cell>
          <cell r="M152" t="str">
            <v>N</v>
          </cell>
          <cell r="N152" t="str">
            <v>P</v>
          </cell>
          <cell r="O152">
            <v>35</v>
          </cell>
          <cell r="P152">
            <v>0</v>
          </cell>
          <cell r="Q152">
            <v>0</v>
          </cell>
          <cell r="R152">
            <v>0</v>
          </cell>
          <cell r="S152">
            <v>0</v>
          </cell>
          <cell r="T152">
            <v>0.55000000000000004</v>
          </cell>
          <cell r="U152" t="str">
            <v>303</v>
          </cell>
          <cell r="V152" t="str">
            <v>101</v>
          </cell>
          <cell r="W152" t="str">
            <v>9909</v>
          </cell>
          <cell r="X152" t="str">
            <v>9909</v>
          </cell>
          <cell r="Y152" t="str">
            <v>9909</v>
          </cell>
          <cell r="Z152" t="str">
            <v>9909</v>
          </cell>
        </row>
        <row r="153">
          <cell r="B153" t="str">
            <v>10826</v>
          </cell>
          <cell r="C153" t="str">
            <v>Jim Patterson</v>
          </cell>
          <cell r="D153" t="str">
            <v>JIM</v>
          </cell>
          <cell r="E153" t="str">
            <v>PATTERSON</v>
          </cell>
          <cell r="F153" t="str">
            <v>DCC</v>
          </cell>
          <cell r="G153" t="str">
            <v>Director, Customer Connections</v>
          </cell>
          <cell r="H153" t="str">
            <v>392</v>
          </cell>
          <cell r="I153" t="str">
            <v>Customer Connections - Management</v>
          </cell>
          <cell r="J153" t="str">
            <v>Full Time - Permanent</v>
          </cell>
          <cell r="K153" t="str">
            <v>DCC</v>
          </cell>
          <cell r="L153" t="str">
            <v>Director, Customer Connections</v>
          </cell>
          <cell r="M153" t="str">
            <v>N</v>
          </cell>
          <cell r="N153" t="str">
            <v>P</v>
          </cell>
          <cell r="O153">
            <v>35</v>
          </cell>
          <cell r="P153">
            <v>0</v>
          </cell>
          <cell r="Q153">
            <v>0</v>
          </cell>
          <cell r="R153">
            <v>0</v>
          </cell>
          <cell r="S153">
            <v>0</v>
          </cell>
          <cell r="T153">
            <v>0.55000000000000004</v>
          </cell>
          <cell r="U153" t="str">
            <v>392</v>
          </cell>
          <cell r="V153" t="str">
            <v>101</v>
          </cell>
          <cell r="W153" t="str">
            <v>5065</v>
          </cell>
          <cell r="X153" t="str">
            <v>5065</v>
          </cell>
          <cell r="Y153" t="str">
            <v>5065</v>
          </cell>
          <cell r="Z153" t="str">
            <v>5065</v>
          </cell>
        </row>
        <row r="154">
          <cell r="B154" t="str">
            <v>10499</v>
          </cell>
          <cell r="C154" t="str">
            <v>Brian Macdonald</v>
          </cell>
          <cell r="D154" t="str">
            <v>BRIAN</v>
          </cell>
          <cell r="E154" t="str">
            <v>MACDONALD</v>
          </cell>
          <cell r="F154" t="str">
            <v>FABA</v>
          </cell>
          <cell r="G154" t="str">
            <v>Financial Analyst, Business Dev.</v>
          </cell>
          <cell r="H154" t="str">
            <v>400</v>
          </cell>
          <cell r="I154" t="str">
            <v>Business Development - Executive</v>
          </cell>
          <cell r="J154" t="str">
            <v>Full Time - Permanent</v>
          </cell>
          <cell r="K154" t="str">
            <v>FABA</v>
          </cell>
          <cell r="L154" t="str">
            <v>Financial Analyst, Business Dev.</v>
          </cell>
          <cell r="M154" t="str">
            <v>N</v>
          </cell>
          <cell r="N154" t="str">
            <v>P</v>
          </cell>
          <cell r="O154">
            <v>35</v>
          </cell>
          <cell r="P154">
            <v>0</v>
          </cell>
          <cell r="Q154">
            <v>0</v>
          </cell>
          <cell r="R154">
            <v>0</v>
          </cell>
          <cell r="S154">
            <v>0</v>
          </cell>
          <cell r="T154">
            <v>0.7</v>
          </cell>
          <cell r="U154" t="str">
            <v>400</v>
          </cell>
          <cell r="V154" t="str">
            <v>101</v>
          </cell>
          <cell r="W154" t="str">
            <v>5610</v>
          </cell>
          <cell r="X154" t="str">
            <v>5610</v>
          </cell>
          <cell r="Y154" t="str">
            <v>5610</v>
          </cell>
          <cell r="Z154" t="str">
            <v>5610</v>
          </cell>
        </row>
        <row r="155">
          <cell r="B155" t="str">
            <v>10501</v>
          </cell>
          <cell r="C155" t="str">
            <v>Neil Freeman</v>
          </cell>
          <cell r="D155" t="str">
            <v>NEIL</v>
          </cell>
          <cell r="E155" t="str">
            <v>FREEMAN</v>
          </cell>
          <cell r="F155" t="str">
            <v>VPBD</v>
          </cell>
          <cell r="G155" t="str">
            <v>Vice President, Business Development</v>
          </cell>
          <cell r="H155" t="str">
            <v>400</v>
          </cell>
          <cell r="I155" t="str">
            <v>Business Development - Executive</v>
          </cell>
          <cell r="J155" t="str">
            <v>Full Time - Permanent</v>
          </cell>
          <cell r="K155" t="str">
            <v>VPBD</v>
          </cell>
          <cell r="L155" t="str">
            <v>Vice President, Business Development</v>
          </cell>
          <cell r="M155" t="str">
            <v>N</v>
          </cell>
          <cell r="N155" t="str">
            <v>P</v>
          </cell>
          <cell r="O155">
            <v>35</v>
          </cell>
          <cell r="P155">
            <v>0</v>
          </cell>
          <cell r="Q155">
            <v>0</v>
          </cell>
          <cell r="R155">
            <v>0</v>
          </cell>
          <cell r="S155">
            <v>0</v>
          </cell>
          <cell r="T155">
            <v>0.7</v>
          </cell>
          <cell r="U155" t="str">
            <v>400</v>
          </cell>
          <cell r="V155" t="str">
            <v>101</v>
          </cell>
          <cell r="W155" t="str">
            <v>5605</v>
          </cell>
          <cell r="X155" t="str">
            <v>5605</v>
          </cell>
          <cell r="Y155" t="str">
            <v>5605</v>
          </cell>
          <cell r="Z155" t="str">
            <v>5605</v>
          </cell>
        </row>
        <row r="156">
          <cell r="B156" t="str">
            <v>10521</v>
          </cell>
          <cell r="C156" t="str">
            <v>Brian Lennie</v>
          </cell>
          <cell r="D156" t="str">
            <v>BRIAN</v>
          </cell>
          <cell r="E156" t="str">
            <v>LENNIE</v>
          </cell>
          <cell r="F156" t="str">
            <v>POLAD</v>
          </cell>
          <cell r="G156" t="str">
            <v>Policy Advisor</v>
          </cell>
          <cell r="H156" t="str">
            <v>400</v>
          </cell>
          <cell r="I156" t="str">
            <v>Business Development - Executive</v>
          </cell>
          <cell r="J156" t="str">
            <v>Full Time - Permanent</v>
          </cell>
          <cell r="K156" t="str">
            <v>POLADV</v>
          </cell>
          <cell r="L156" t="str">
            <v>Policy Advisor</v>
          </cell>
          <cell r="M156" t="str">
            <v>N</v>
          </cell>
          <cell r="N156" t="str">
            <v>P</v>
          </cell>
          <cell r="O156">
            <v>35</v>
          </cell>
          <cell r="P156">
            <v>0</v>
          </cell>
          <cell r="Q156">
            <v>0</v>
          </cell>
          <cell r="R156">
            <v>0</v>
          </cell>
          <cell r="S156">
            <v>0</v>
          </cell>
          <cell r="T156">
            <v>0.7</v>
          </cell>
          <cell r="U156" t="str">
            <v>400</v>
          </cell>
          <cell r="V156" t="str">
            <v>101</v>
          </cell>
          <cell r="W156" t="str">
            <v>5610</v>
          </cell>
          <cell r="X156" t="str">
            <v>5610</v>
          </cell>
          <cell r="Y156" t="str">
            <v>5610</v>
          </cell>
          <cell r="Z156" t="str">
            <v>5610</v>
          </cell>
        </row>
        <row r="157">
          <cell r="B157" t="str">
            <v>10443</v>
          </cell>
          <cell r="C157" t="str">
            <v>Robert Lister</v>
          </cell>
          <cell r="D157" t="str">
            <v>ROBERT</v>
          </cell>
          <cell r="E157" t="str">
            <v>LISTER</v>
          </cell>
          <cell r="F157" t="str">
            <v>VPUO</v>
          </cell>
          <cell r="G157" t="str">
            <v>Vice President, Utility Operations</v>
          </cell>
          <cell r="H157" t="str">
            <v>500</v>
          </cell>
          <cell r="I157" t="str">
            <v>Utility Operations - Executive</v>
          </cell>
          <cell r="J157" t="str">
            <v>Full Time - Permanent</v>
          </cell>
          <cell r="K157" t="str">
            <v>VPUO</v>
          </cell>
          <cell r="L157" t="str">
            <v>Vice President, Utility Operations</v>
          </cell>
          <cell r="M157" t="str">
            <v>N</v>
          </cell>
          <cell r="N157" t="str">
            <v>P</v>
          </cell>
          <cell r="O157">
            <v>35</v>
          </cell>
          <cell r="P157">
            <v>0</v>
          </cell>
          <cell r="Q157">
            <v>0</v>
          </cell>
          <cell r="R157">
            <v>0</v>
          </cell>
          <cell r="S157">
            <v>0</v>
          </cell>
          <cell r="T157">
            <v>0.7</v>
          </cell>
          <cell r="U157" t="str">
            <v>500</v>
          </cell>
          <cell r="V157" t="str">
            <v>101</v>
          </cell>
          <cell r="W157" t="str">
            <v>5605</v>
          </cell>
          <cell r="X157" t="str">
            <v>5605</v>
          </cell>
          <cell r="Y157" t="str">
            <v>5605</v>
          </cell>
          <cell r="Z157" t="str">
            <v>5605</v>
          </cell>
        </row>
        <row r="158">
          <cell r="B158" t="str">
            <v>10047</v>
          </cell>
          <cell r="C158" t="str">
            <v>Hani Taki</v>
          </cell>
          <cell r="D158" t="str">
            <v>HANI</v>
          </cell>
          <cell r="E158" t="str">
            <v>TAKI</v>
          </cell>
          <cell r="F158" t="str">
            <v>EITCP</v>
          </cell>
          <cell r="G158" t="str">
            <v>Engineer in Training, Project Specialist</v>
          </cell>
          <cell r="H158" t="str">
            <v>501</v>
          </cell>
          <cell r="I158" t="str">
            <v>Network Assets</v>
          </cell>
          <cell r="J158" t="str">
            <v>Full Time - Permanent</v>
          </cell>
          <cell r="K158" t="str">
            <v>EIT</v>
          </cell>
          <cell r="L158" t="str">
            <v>Engineer in Training, Project Specialist</v>
          </cell>
          <cell r="M158" t="str">
            <v>N</v>
          </cell>
          <cell r="N158" t="str">
            <v>P</v>
          </cell>
          <cell r="O158">
            <v>35</v>
          </cell>
          <cell r="P158">
            <v>0</v>
          </cell>
          <cell r="Q158">
            <v>0</v>
          </cell>
          <cell r="R158">
            <v>0</v>
          </cell>
          <cell r="S158">
            <v>0</v>
          </cell>
          <cell r="T158">
            <v>0.55000000000000004</v>
          </cell>
          <cell r="U158" t="str">
            <v>521</v>
          </cell>
          <cell r="V158" t="str">
            <v>101</v>
          </cell>
          <cell r="W158" t="str">
            <v>9080</v>
          </cell>
          <cell r="X158" t="str">
            <v>9080</v>
          </cell>
          <cell r="Y158" t="str">
            <v>9080</v>
          </cell>
          <cell r="Z158" t="str">
            <v>9080</v>
          </cell>
        </row>
        <row r="159">
          <cell r="B159" t="str">
            <v>10054</v>
          </cell>
          <cell r="C159" t="str">
            <v>Mark Jakubowski</v>
          </cell>
          <cell r="D159" t="str">
            <v>MARK</v>
          </cell>
          <cell r="E159" t="str">
            <v>JAKUBOWSKI</v>
          </cell>
          <cell r="F159" t="str">
            <v>SENG1</v>
          </cell>
          <cell r="G159" t="str">
            <v>Supervisor, Engineering Design</v>
          </cell>
          <cell r="H159" t="str">
            <v>501</v>
          </cell>
          <cell r="I159" t="str">
            <v>Capital Projects</v>
          </cell>
          <cell r="J159" t="str">
            <v>Full Time - Permanent</v>
          </cell>
          <cell r="K159" t="str">
            <v>SENGD</v>
          </cell>
          <cell r="L159" t="str">
            <v>Supervisor, Engineering Design</v>
          </cell>
          <cell r="M159" t="str">
            <v>N</v>
          </cell>
          <cell r="N159" t="str">
            <v>P</v>
          </cell>
          <cell r="O159">
            <v>35</v>
          </cell>
          <cell r="P159">
            <v>0</v>
          </cell>
          <cell r="Q159">
            <v>0</v>
          </cell>
          <cell r="R159">
            <v>0</v>
          </cell>
          <cell r="S159">
            <v>0</v>
          </cell>
          <cell r="T159">
            <v>1.85</v>
          </cell>
          <cell r="U159" t="str">
            <v>501</v>
          </cell>
          <cell r="V159" t="str">
            <v>101</v>
          </cell>
          <cell r="W159" t="str">
            <v>9080</v>
          </cell>
          <cell r="X159" t="str">
            <v>9080</v>
          </cell>
          <cell r="Y159" t="str">
            <v>9080</v>
          </cell>
          <cell r="Z159" t="str">
            <v>9080</v>
          </cell>
        </row>
        <row r="160">
          <cell r="B160" t="str">
            <v>10055</v>
          </cell>
          <cell r="C160" t="str">
            <v>Paul Wardell</v>
          </cell>
          <cell r="D160" t="str">
            <v>PAUL</v>
          </cell>
          <cell r="E160" t="str">
            <v>WARDELL</v>
          </cell>
          <cell r="F160" t="str">
            <v>ENGTCP2</v>
          </cell>
          <cell r="G160" t="str">
            <v>Engineering Technologist</v>
          </cell>
          <cell r="H160" t="str">
            <v>501</v>
          </cell>
          <cell r="I160" t="str">
            <v>Capital Projects</v>
          </cell>
          <cell r="J160" t="str">
            <v>Full Time - Permanent</v>
          </cell>
          <cell r="K160" t="str">
            <v>ETECHNO</v>
          </cell>
          <cell r="L160" t="str">
            <v>Engineering Technologist</v>
          </cell>
          <cell r="M160" t="str">
            <v>B</v>
          </cell>
          <cell r="N160" t="str">
            <v>W</v>
          </cell>
          <cell r="O160">
            <v>35</v>
          </cell>
          <cell r="P160">
            <v>0</v>
          </cell>
          <cell r="Q160">
            <v>0</v>
          </cell>
          <cell r="R160">
            <v>0</v>
          </cell>
          <cell r="S160">
            <v>0</v>
          </cell>
          <cell r="T160">
            <v>1.85</v>
          </cell>
          <cell r="U160" t="str">
            <v>501</v>
          </cell>
          <cell r="V160" t="str">
            <v>101</v>
          </cell>
          <cell r="W160" t="str">
            <v>9080</v>
          </cell>
          <cell r="X160" t="str">
            <v>9080</v>
          </cell>
          <cell r="Y160" t="str">
            <v>9080</v>
          </cell>
          <cell r="Z160" t="str">
            <v>9080</v>
          </cell>
        </row>
        <row r="161">
          <cell r="B161" t="str">
            <v>10057</v>
          </cell>
          <cell r="C161" t="str">
            <v>Mark Morris</v>
          </cell>
          <cell r="D161" t="str">
            <v>Mark</v>
          </cell>
          <cell r="E161" t="str">
            <v>Morris</v>
          </cell>
          <cell r="F161" t="str">
            <v>ENGTCP2</v>
          </cell>
          <cell r="G161" t="str">
            <v>Engineering Technologist</v>
          </cell>
          <cell r="H161" t="str">
            <v>501</v>
          </cell>
          <cell r="I161" t="str">
            <v>Capital Projects</v>
          </cell>
          <cell r="J161" t="str">
            <v>Full Time - Permanent</v>
          </cell>
          <cell r="K161" t="str">
            <v>ETECHNO</v>
          </cell>
          <cell r="L161" t="str">
            <v>Engineering Technologist</v>
          </cell>
          <cell r="M161" t="str">
            <v>B</v>
          </cell>
          <cell r="N161" t="str">
            <v>W</v>
          </cell>
          <cell r="O161">
            <v>35</v>
          </cell>
          <cell r="P161">
            <v>0</v>
          </cell>
          <cell r="Q161">
            <v>0</v>
          </cell>
          <cell r="R161">
            <v>0</v>
          </cell>
          <cell r="S161">
            <v>0</v>
          </cell>
          <cell r="T161">
            <v>1.85</v>
          </cell>
          <cell r="U161" t="str">
            <v>501</v>
          </cell>
          <cell r="V161" t="str">
            <v>101</v>
          </cell>
          <cell r="W161" t="str">
            <v>9080</v>
          </cell>
          <cell r="X161" t="str">
            <v>9080</v>
          </cell>
          <cell r="Y161" t="str">
            <v>9080</v>
          </cell>
          <cell r="Z161" t="str">
            <v>9080</v>
          </cell>
        </row>
        <row r="162">
          <cell r="B162" t="str">
            <v>10058</v>
          </cell>
          <cell r="C162" t="str">
            <v>Charles Howell</v>
          </cell>
          <cell r="D162" t="str">
            <v>CHARLES</v>
          </cell>
          <cell r="E162" t="str">
            <v>HOWELL</v>
          </cell>
          <cell r="F162" t="str">
            <v>ENGTCP1</v>
          </cell>
          <cell r="G162" t="str">
            <v>Engineering Technologist</v>
          </cell>
          <cell r="H162" t="str">
            <v>501</v>
          </cell>
          <cell r="I162" t="str">
            <v>Capital Projects</v>
          </cell>
          <cell r="J162" t="str">
            <v>Full Time - Permanent</v>
          </cell>
          <cell r="K162" t="str">
            <v>ETECHNO</v>
          </cell>
          <cell r="L162" t="str">
            <v>Engineering Technologist</v>
          </cell>
          <cell r="M162" t="str">
            <v>B</v>
          </cell>
          <cell r="N162" t="str">
            <v>W</v>
          </cell>
          <cell r="O162">
            <v>35</v>
          </cell>
          <cell r="P162">
            <v>0</v>
          </cell>
          <cell r="Q162">
            <v>0</v>
          </cell>
          <cell r="R162">
            <v>0</v>
          </cell>
          <cell r="S162">
            <v>0</v>
          </cell>
          <cell r="T162">
            <v>1.85</v>
          </cell>
          <cell r="U162" t="str">
            <v>501</v>
          </cell>
          <cell r="V162" t="str">
            <v>101</v>
          </cell>
          <cell r="W162" t="str">
            <v>9080</v>
          </cell>
          <cell r="X162" t="str">
            <v>9080</v>
          </cell>
          <cell r="Y162" t="str">
            <v>9080</v>
          </cell>
          <cell r="Z162" t="str">
            <v>9080</v>
          </cell>
        </row>
        <row r="163">
          <cell r="B163" t="str">
            <v>10059</v>
          </cell>
          <cell r="C163" t="str">
            <v>Dean Anderson</v>
          </cell>
          <cell r="D163" t="str">
            <v>DEAN</v>
          </cell>
          <cell r="E163" t="str">
            <v>ANDERSON</v>
          </cell>
          <cell r="F163" t="str">
            <v>ENGTCP1</v>
          </cell>
          <cell r="G163" t="str">
            <v>Engineering Technologist</v>
          </cell>
          <cell r="H163" t="str">
            <v>501</v>
          </cell>
          <cell r="I163" t="str">
            <v>Capital Projects</v>
          </cell>
          <cell r="J163" t="str">
            <v>Full Time - Permanent</v>
          </cell>
          <cell r="K163" t="str">
            <v>ETECHNO</v>
          </cell>
          <cell r="L163" t="str">
            <v>Engineering Technologist</v>
          </cell>
          <cell r="M163" t="str">
            <v>B</v>
          </cell>
          <cell r="N163" t="str">
            <v>W</v>
          </cell>
          <cell r="O163">
            <v>35</v>
          </cell>
          <cell r="P163">
            <v>0</v>
          </cell>
          <cell r="Q163">
            <v>0</v>
          </cell>
          <cell r="R163">
            <v>0</v>
          </cell>
          <cell r="S163">
            <v>0</v>
          </cell>
          <cell r="T163">
            <v>1.85</v>
          </cell>
          <cell r="U163" t="str">
            <v>501</v>
          </cell>
          <cell r="V163" t="str">
            <v>101</v>
          </cell>
          <cell r="W163" t="str">
            <v>9080</v>
          </cell>
          <cell r="X163" t="str">
            <v>9080</v>
          </cell>
          <cell r="Y163" t="str">
            <v>9080</v>
          </cell>
          <cell r="Z163" t="str">
            <v>9080</v>
          </cell>
        </row>
        <row r="164">
          <cell r="B164" t="str">
            <v>10060</v>
          </cell>
          <cell r="C164" t="str">
            <v>Andrea Danieli</v>
          </cell>
          <cell r="D164" t="str">
            <v>ANDREA</v>
          </cell>
          <cell r="E164" t="str">
            <v>DANIELI</v>
          </cell>
          <cell r="F164" t="str">
            <v>ENGTCP2</v>
          </cell>
          <cell r="G164" t="str">
            <v>Engineering Technologist</v>
          </cell>
          <cell r="H164" t="str">
            <v>501</v>
          </cell>
          <cell r="I164" t="str">
            <v>Capital Projects</v>
          </cell>
          <cell r="J164" t="str">
            <v>Full Time - Permanent</v>
          </cell>
          <cell r="K164" t="str">
            <v>ETECHNO</v>
          </cell>
          <cell r="L164" t="str">
            <v>Engineering Technologist</v>
          </cell>
          <cell r="M164" t="str">
            <v>B</v>
          </cell>
          <cell r="N164" t="str">
            <v>W</v>
          </cell>
          <cell r="O164">
            <v>35</v>
          </cell>
          <cell r="P164">
            <v>0</v>
          </cell>
          <cell r="Q164">
            <v>0</v>
          </cell>
          <cell r="R164">
            <v>0</v>
          </cell>
          <cell r="S164">
            <v>0</v>
          </cell>
          <cell r="T164">
            <v>1.85</v>
          </cell>
          <cell r="U164" t="str">
            <v>501</v>
          </cell>
          <cell r="V164" t="str">
            <v>101</v>
          </cell>
          <cell r="W164" t="str">
            <v>9080</v>
          </cell>
          <cell r="X164" t="str">
            <v>9080</v>
          </cell>
          <cell r="Y164" t="str">
            <v>9080</v>
          </cell>
          <cell r="Z164" t="str">
            <v>9080</v>
          </cell>
        </row>
        <row r="165">
          <cell r="B165" t="str">
            <v>10067</v>
          </cell>
          <cell r="C165" t="str">
            <v>Michael Miller</v>
          </cell>
          <cell r="D165" t="str">
            <v>MICHAEL</v>
          </cell>
          <cell r="E165" t="str">
            <v>MILLER</v>
          </cell>
          <cell r="F165" t="str">
            <v>ENGTCP2</v>
          </cell>
          <cell r="G165" t="str">
            <v>Engineering Technologist</v>
          </cell>
          <cell r="H165" t="str">
            <v>501</v>
          </cell>
          <cell r="I165" t="str">
            <v>Capital Projects</v>
          </cell>
          <cell r="J165" t="str">
            <v>Full Time - Permanent</v>
          </cell>
          <cell r="K165" t="str">
            <v>ETECHNO</v>
          </cell>
          <cell r="L165" t="str">
            <v>Engineering Technologist</v>
          </cell>
          <cell r="M165" t="str">
            <v>B</v>
          </cell>
          <cell r="N165" t="str">
            <v>W</v>
          </cell>
          <cell r="O165">
            <v>35</v>
          </cell>
          <cell r="P165">
            <v>0</v>
          </cell>
          <cell r="Q165">
            <v>0</v>
          </cell>
          <cell r="R165">
            <v>0</v>
          </cell>
          <cell r="S165">
            <v>0</v>
          </cell>
          <cell r="T165">
            <v>1.85</v>
          </cell>
          <cell r="U165" t="str">
            <v>501</v>
          </cell>
          <cell r="V165" t="str">
            <v>101</v>
          </cell>
          <cell r="W165" t="str">
            <v>9080</v>
          </cell>
          <cell r="X165" t="str">
            <v>9080</v>
          </cell>
          <cell r="Y165" t="str">
            <v>9080</v>
          </cell>
          <cell r="Z165" t="str">
            <v>9080</v>
          </cell>
        </row>
        <row r="166">
          <cell r="B166" t="str">
            <v>10157</v>
          </cell>
          <cell r="C166" t="str">
            <v>Eric Rolfe</v>
          </cell>
          <cell r="D166" t="str">
            <v>ERIC</v>
          </cell>
          <cell r="E166" t="str">
            <v>ROLFE</v>
          </cell>
          <cell r="F166" t="str">
            <v>ENGTCP1</v>
          </cell>
          <cell r="G166" t="str">
            <v>Engineering Technologist</v>
          </cell>
          <cell r="H166" t="str">
            <v>501</v>
          </cell>
          <cell r="I166" t="str">
            <v>Capital Projects</v>
          </cell>
          <cell r="J166" t="str">
            <v>Full Time - Permanent</v>
          </cell>
          <cell r="K166" t="str">
            <v>ETECHNO</v>
          </cell>
          <cell r="L166" t="str">
            <v>Engineering Technologist</v>
          </cell>
          <cell r="M166" t="str">
            <v>B</v>
          </cell>
          <cell r="N166" t="str">
            <v>W</v>
          </cell>
          <cell r="O166">
            <v>35</v>
          </cell>
          <cell r="P166">
            <v>0</v>
          </cell>
          <cell r="Q166">
            <v>0</v>
          </cell>
          <cell r="R166">
            <v>0</v>
          </cell>
          <cell r="S166">
            <v>0</v>
          </cell>
          <cell r="T166">
            <v>1.85</v>
          </cell>
          <cell r="U166" t="str">
            <v>501</v>
          </cell>
          <cell r="V166" t="str">
            <v>101</v>
          </cell>
          <cell r="W166" t="str">
            <v>9080</v>
          </cell>
          <cell r="X166" t="str">
            <v>9080</v>
          </cell>
          <cell r="Y166" t="str">
            <v>9080</v>
          </cell>
          <cell r="Z166" t="str">
            <v>9080</v>
          </cell>
        </row>
        <row r="167">
          <cell r="B167" t="str">
            <v>10450</v>
          </cell>
          <cell r="C167" t="str">
            <v>Richard Bassindale</v>
          </cell>
          <cell r="D167" t="str">
            <v>RICHARD</v>
          </cell>
          <cell r="E167" t="str">
            <v>BASSINDALE</v>
          </cell>
          <cell r="F167" t="str">
            <v>EITN</v>
          </cell>
          <cell r="G167" t="str">
            <v>Engineer in Training</v>
          </cell>
          <cell r="H167" t="str">
            <v>501</v>
          </cell>
          <cell r="I167" t="str">
            <v>Network Assets</v>
          </cell>
          <cell r="J167" t="str">
            <v>Full Time - Permanent</v>
          </cell>
          <cell r="K167" t="str">
            <v>EIT</v>
          </cell>
          <cell r="L167" t="str">
            <v>Engineer in Training</v>
          </cell>
          <cell r="M167" t="str">
            <v>N</v>
          </cell>
          <cell r="N167" t="str">
            <v>P</v>
          </cell>
          <cell r="O167">
            <v>35</v>
          </cell>
          <cell r="P167">
            <v>0</v>
          </cell>
          <cell r="Q167">
            <v>0</v>
          </cell>
          <cell r="R167">
            <v>0</v>
          </cell>
          <cell r="S167">
            <v>0</v>
          </cell>
          <cell r="T167">
            <v>0.55000000000000004</v>
          </cell>
          <cell r="U167" t="str">
            <v>521</v>
          </cell>
          <cell r="V167" t="str">
            <v>101</v>
          </cell>
          <cell r="W167" t="str">
            <v>9080</v>
          </cell>
          <cell r="X167" t="str">
            <v>9080</v>
          </cell>
          <cell r="Y167" t="str">
            <v>9080</v>
          </cell>
          <cell r="Z167" t="str">
            <v>9080</v>
          </cell>
        </row>
        <row r="168">
          <cell r="B168" t="str">
            <v>10496</v>
          </cell>
          <cell r="C168" t="str">
            <v>Sheikh Nahyaan</v>
          </cell>
          <cell r="D168" t="str">
            <v>SHEIKH</v>
          </cell>
          <cell r="E168" t="str">
            <v>NAHYAAN</v>
          </cell>
          <cell r="F168" t="str">
            <v>SENG2</v>
          </cell>
          <cell r="G168" t="str">
            <v>Supervisor, Engineering Design</v>
          </cell>
          <cell r="H168" t="str">
            <v>501</v>
          </cell>
          <cell r="I168" t="str">
            <v>Capital Projects</v>
          </cell>
          <cell r="J168" t="str">
            <v>Full Time - Permanent</v>
          </cell>
          <cell r="K168" t="str">
            <v>SENGD</v>
          </cell>
          <cell r="L168" t="str">
            <v>Supervisor, Engineering Design</v>
          </cell>
          <cell r="M168" t="str">
            <v>N</v>
          </cell>
          <cell r="N168" t="str">
            <v>P</v>
          </cell>
          <cell r="O168">
            <v>35</v>
          </cell>
          <cell r="P168">
            <v>0</v>
          </cell>
          <cell r="Q168">
            <v>0</v>
          </cell>
          <cell r="R168">
            <v>0</v>
          </cell>
          <cell r="S168">
            <v>0</v>
          </cell>
          <cell r="T168">
            <v>1.85</v>
          </cell>
          <cell r="U168" t="str">
            <v>501</v>
          </cell>
          <cell r="V168" t="str">
            <v>101</v>
          </cell>
          <cell r="W168" t="str">
            <v>9080</v>
          </cell>
          <cell r="X168" t="str">
            <v>9080</v>
          </cell>
          <cell r="Y168" t="str">
            <v>9080</v>
          </cell>
          <cell r="Z168" t="str">
            <v>9080</v>
          </cell>
        </row>
        <row r="169">
          <cell r="B169" t="str">
            <v>10781</v>
          </cell>
          <cell r="C169" t="str">
            <v>Nick Destefano</v>
          </cell>
          <cell r="D169" t="str">
            <v>NICK</v>
          </cell>
          <cell r="E169" t="str">
            <v>DESTEFANO</v>
          </cell>
          <cell r="F169" t="str">
            <v>PSOI</v>
          </cell>
          <cell r="G169" t="str">
            <v>Project Specialist, Operational Improvement</v>
          </cell>
          <cell r="H169" t="str">
            <v>501</v>
          </cell>
          <cell r="I169" t="str">
            <v>Operational Improvement</v>
          </cell>
          <cell r="J169" t="str">
            <v>Full Time - Permanent</v>
          </cell>
          <cell r="K169" t="str">
            <v>PSOI</v>
          </cell>
          <cell r="L169" t="str">
            <v>Project Specialist, Operational Improvement</v>
          </cell>
          <cell r="M169" t="str">
            <v>N</v>
          </cell>
          <cell r="N169" t="str">
            <v>P</v>
          </cell>
          <cell r="O169">
            <v>35</v>
          </cell>
          <cell r="P169">
            <v>0</v>
          </cell>
          <cell r="Q169">
            <v>0</v>
          </cell>
          <cell r="R169">
            <v>0</v>
          </cell>
          <cell r="S169">
            <v>0</v>
          </cell>
          <cell r="T169">
            <v>0.55000000000000004</v>
          </cell>
          <cell r="U169" t="str">
            <v>524</v>
          </cell>
          <cell r="V169" t="str">
            <v>101</v>
          </cell>
          <cell r="W169" t="str">
            <v>5005</v>
          </cell>
          <cell r="X169" t="str">
            <v>5005</v>
          </cell>
          <cell r="Y169" t="str">
            <v>5005</v>
          </cell>
          <cell r="Z169" t="str">
            <v>5005</v>
          </cell>
        </row>
        <row r="170">
          <cell r="B170" t="str">
            <v>10818</v>
          </cell>
          <cell r="C170" t="str">
            <v>Daniel Roberge</v>
          </cell>
          <cell r="D170" t="str">
            <v>DANIEL</v>
          </cell>
          <cell r="E170" t="str">
            <v>ROBERGE</v>
          </cell>
          <cell r="F170" t="str">
            <v>MCP</v>
          </cell>
          <cell r="G170" t="str">
            <v>Manager, Capital Projects</v>
          </cell>
          <cell r="H170" t="str">
            <v>501</v>
          </cell>
          <cell r="I170" t="str">
            <v>Capital Projects</v>
          </cell>
          <cell r="J170" t="str">
            <v>Full Time - Permanent</v>
          </cell>
          <cell r="K170" t="str">
            <v>MCP</v>
          </cell>
          <cell r="L170" t="str">
            <v>Manager, Capital Projects</v>
          </cell>
          <cell r="M170" t="str">
            <v>N</v>
          </cell>
          <cell r="N170" t="str">
            <v>P</v>
          </cell>
          <cell r="O170">
            <v>35</v>
          </cell>
          <cell r="P170">
            <v>0</v>
          </cell>
          <cell r="Q170">
            <v>0</v>
          </cell>
          <cell r="R170">
            <v>0</v>
          </cell>
          <cell r="S170">
            <v>0</v>
          </cell>
          <cell r="T170">
            <v>1.85</v>
          </cell>
          <cell r="U170" t="str">
            <v>501</v>
          </cell>
          <cell r="V170" t="str">
            <v>101</v>
          </cell>
          <cell r="W170" t="str">
            <v>9080</v>
          </cell>
          <cell r="X170" t="str">
            <v>9080</v>
          </cell>
          <cell r="Y170" t="str">
            <v>9080</v>
          </cell>
          <cell r="Z170" t="str">
            <v>9080</v>
          </cell>
        </row>
        <row r="171">
          <cell r="B171" t="str">
            <v>10869</v>
          </cell>
          <cell r="C171" t="str">
            <v>Paige Webb</v>
          </cell>
          <cell r="D171" t="str">
            <v>PAIGE</v>
          </cell>
          <cell r="E171" t="str">
            <v>WEBB</v>
          </cell>
          <cell r="F171" t="str">
            <v>ENGTCP1</v>
          </cell>
          <cell r="G171" t="str">
            <v>Engineering Technician 2</v>
          </cell>
          <cell r="H171" t="str">
            <v>501</v>
          </cell>
          <cell r="I171" t="str">
            <v>Capital Projects</v>
          </cell>
          <cell r="J171" t="str">
            <v>Full Time - Permanent</v>
          </cell>
          <cell r="K171" t="str">
            <v>ETECH2</v>
          </cell>
          <cell r="L171" t="str">
            <v>Engineering Technician 2</v>
          </cell>
          <cell r="M171" t="str">
            <v>B</v>
          </cell>
          <cell r="N171" t="str">
            <v>W</v>
          </cell>
          <cell r="O171">
            <v>35</v>
          </cell>
          <cell r="P171">
            <v>0</v>
          </cell>
          <cell r="Q171">
            <v>0</v>
          </cell>
          <cell r="R171">
            <v>0</v>
          </cell>
          <cell r="S171">
            <v>0</v>
          </cell>
          <cell r="T171">
            <v>1.85</v>
          </cell>
          <cell r="U171" t="str">
            <v>501</v>
          </cell>
          <cell r="V171" t="str">
            <v>101</v>
          </cell>
          <cell r="W171" t="str">
            <v>9080</v>
          </cell>
          <cell r="X171" t="str">
            <v>9080</v>
          </cell>
          <cell r="Y171" t="str">
            <v>9080</v>
          </cell>
          <cell r="Z171" t="str">
            <v>9080</v>
          </cell>
        </row>
        <row r="172">
          <cell r="B172" t="str">
            <v>10870</v>
          </cell>
          <cell r="C172" t="str">
            <v>Scott Beaudrie</v>
          </cell>
          <cell r="D172" t="str">
            <v>Scott</v>
          </cell>
          <cell r="E172" t="str">
            <v>Beaudrie</v>
          </cell>
          <cell r="F172" t="str">
            <v>ENGTCP1</v>
          </cell>
          <cell r="G172" t="str">
            <v>Engineering Technician 2</v>
          </cell>
          <cell r="H172" t="str">
            <v>501</v>
          </cell>
          <cell r="I172" t="str">
            <v>Capital Projects</v>
          </cell>
          <cell r="J172" t="str">
            <v>Full Time - Permanent</v>
          </cell>
          <cell r="K172" t="str">
            <v>ETECH2</v>
          </cell>
          <cell r="L172" t="str">
            <v>Engineering Technician 2</v>
          </cell>
          <cell r="M172" t="str">
            <v>B</v>
          </cell>
          <cell r="N172" t="str">
            <v>W</v>
          </cell>
          <cell r="O172">
            <v>35</v>
          </cell>
          <cell r="P172">
            <v>0</v>
          </cell>
          <cell r="Q172">
            <v>0</v>
          </cell>
          <cell r="R172">
            <v>0</v>
          </cell>
          <cell r="S172">
            <v>0</v>
          </cell>
          <cell r="T172">
            <v>1.85</v>
          </cell>
          <cell r="U172" t="str">
            <v>501</v>
          </cell>
          <cell r="V172" t="str">
            <v>101</v>
          </cell>
          <cell r="W172" t="str">
            <v>9080</v>
          </cell>
          <cell r="X172" t="str">
            <v>9080</v>
          </cell>
          <cell r="Y172" t="str">
            <v>9080</v>
          </cell>
          <cell r="Z172" t="str">
            <v>9080</v>
          </cell>
        </row>
        <row r="173">
          <cell r="B173" t="str">
            <v>10089</v>
          </cell>
          <cell r="C173" t="str">
            <v>Doug Dewar</v>
          </cell>
          <cell r="D173" t="str">
            <v>DOUG</v>
          </cell>
          <cell r="E173" t="str">
            <v>DEWAR</v>
          </cell>
          <cell r="F173" t="str">
            <v>OGRO1</v>
          </cell>
          <cell r="G173" t="str">
            <v>Line Maintainer - 2nd Class</v>
          </cell>
          <cell r="H173" t="str">
            <v>502</v>
          </cell>
          <cell r="I173" t="str">
            <v>Overhead</v>
          </cell>
          <cell r="J173" t="str">
            <v>Full Time - Permanent</v>
          </cell>
          <cell r="K173" t="str">
            <v>LM2</v>
          </cell>
          <cell r="L173" t="str">
            <v>Line Maintainer - 2nd Class</v>
          </cell>
          <cell r="M173" t="str">
            <v>B</v>
          </cell>
          <cell r="N173" t="str">
            <v>W</v>
          </cell>
          <cell r="O173">
            <v>40</v>
          </cell>
          <cell r="P173">
            <v>0</v>
          </cell>
          <cell r="Q173">
            <v>0</v>
          </cell>
          <cell r="R173">
            <v>0</v>
          </cell>
          <cell r="S173">
            <v>0</v>
          </cell>
          <cell r="T173">
            <v>0.75</v>
          </cell>
          <cell r="U173" t="str">
            <v>502</v>
          </cell>
          <cell r="V173" t="str">
            <v>101</v>
          </cell>
          <cell r="W173" t="str">
            <v>5020</v>
          </cell>
          <cell r="X173" t="str">
            <v>5020</v>
          </cell>
          <cell r="Y173" t="str">
            <v>5020</v>
          </cell>
          <cell r="Z173">
            <v>9090</v>
          </cell>
        </row>
        <row r="174">
          <cell r="B174" t="str">
            <v>10164</v>
          </cell>
          <cell r="C174" t="str">
            <v>Arthur Thomas</v>
          </cell>
          <cell r="D174" t="str">
            <v>ARTHUR</v>
          </cell>
          <cell r="E174" t="str">
            <v>THOMAS</v>
          </cell>
          <cell r="F174" t="str">
            <v>OGRO1</v>
          </cell>
          <cell r="G174" t="str">
            <v>Troubleperson</v>
          </cell>
          <cell r="H174" t="str">
            <v>502</v>
          </cell>
          <cell r="I174" t="str">
            <v>Overhead</v>
          </cell>
          <cell r="J174" t="str">
            <v>Full Time - Permanent</v>
          </cell>
          <cell r="K174" t="str">
            <v>TRBL</v>
          </cell>
          <cell r="L174" t="str">
            <v>Troubleperson</v>
          </cell>
          <cell r="M174" t="str">
            <v>B</v>
          </cell>
          <cell r="N174" t="str">
            <v>W</v>
          </cell>
          <cell r="O174">
            <v>40</v>
          </cell>
          <cell r="P174">
            <v>0</v>
          </cell>
          <cell r="Q174">
            <v>0</v>
          </cell>
          <cell r="R174">
            <v>0</v>
          </cell>
          <cell r="S174">
            <v>0</v>
          </cell>
          <cell r="T174">
            <v>0.75</v>
          </cell>
          <cell r="U174" t="str">
            <v>502</v>
          </cell>
          <cell r="V174" t="str">
            <v>101</v>
          </cell>
          <cell r="W174" t="str">
            <v>5020</v>
          </cell>
          <cell r="X174" t="str">
            <v>5020</v>
          </cell>
          <cell r="Y174" t="str">
            <v>5020</v>
          </cell>
          <cell r="Z174">
            <v>9090</v>
          </cell>
        </row>
        <row r="175">
          <cell r="B175" t="str">
            <v>10172</v>
          </cell>
          <cell r="C175" t="str">
            <v>Karen Macdonald</v>
          </cell>
          <cell r="D175" t="str">
            <v>KAREN</v>
          </cell>
          <cell r="E175" t="str">
            <v>MACDONALD</v>
          </cell>
          <cell r="F175" t="str">
            <v>OGRO1</v>
          </cell>
          <cell r="G175" t="str">
            <v>Construction Clerk</v>
          </cell>
          <cell r="H175" t="str">
            <v>502</v>
          </cell>
          <cell r="I175" t="str">
            <v>Overhead</v>
          </cell>
          <cell r="J175" t="str">
            <v>Full Time - Permanent</v>
          </cell>
          <cell r="K175" t="str">
            <v>CCLK</v>
          </cell>
          <cell r="L175" t="str">
            <v>Construction Clerk</v>
          </cell>
          <cell r="M175" t="str">
            <v>B</v>
          </cell>
          <cell r="N175" t="str">
            <v>W</v>
          </cell>
          <cell r="O175">
            <v>40</v>
          </cell>
          <cell r="P175">
            <v>0</v>
          </cell>
          <cell r="Q175">
            <v>0</v>
          </cell>
          <cell r="R175">
            <v>0</v>
          </cell>
          <cell r="S175">
            <v>0</v>
          </cell>
          <cell r="T175">
            <v>0.75</v>
          </cell>
          <cell r="U175" t="str">
            <v>502</v>
          </cell>
          <cell r="V175" t="str">
            <v>101</v>
          </cell>
          <cell r="W175" t="str">
            <v>5020</v>
          </cell>
          <cell r="X175" t="str">
            <v>5020</v>
          </cell>
          <cell r="Y175" t="str">
            <v>5020</v>
          </cell>
          <cell r="Z175">
            <v>9090</v>
          </cell>
        </row>
        <row r="176">
          <cell r="B176" t="str">
            <v>10213</v>
          </cell>
          <cell r="C176" t="str">
            <v>Brian Webster</v>
          </cell>
          <cell r="D176" t="str">
            <v>BRIAN</v>
          </cell>
          <cell r="E176" t="str">
            <v>WEBSTER</v>
          </cell>
          <cell r="F176" t="str">
            <v>OGRO1</v>
          </cell>
          <cell r="G176" t="str">
            <v>Line Maintainer - Apprentice</v>
          </cell>
          <cell r="H176" t="str">
            <v>502</v>
          </cell>
          <cell r="I176" t="str">
            <v>Overhead</v>
          </cell>
          <cell r="J176" t="str">
            <v>Full Time - Permanent</v>
          </cell>
          <cell r="K176" t="str">
            <v>LMA</v>
          </cell>
          <cell r="L176" t="str">
            <v>Line Maintainer - Apprentice</v>
          </cell>
          <cell r="M176" t="str">
            <v>B</v>
          </cell>
          <cell r="N176" t="str">
            <v>W</v>
          </cell>
          <cell r="O176">
            <v>40</v>
          </cell>
          <cell r="P176">
            <v>0</v>
          </cell>
          <cell r="Q176">
            <v>0</v>
          </cell>
          <cell r="R176">
            <v>0</v>
          </cell>
          <cell r="S176">
            <v>0</v>
          </cell>
          <cell r="T176">
            <v>0.75</v>
          </cell>
          <cell r="U176" t="str">
            <v>502</v>
          </cell>
          <cell r="V176" t="str">
            <v>101</v>
          </cell>
          <cell r="W176" t="str">
            <v>5020</v>
          </cell>
          <cell r="X176" t="str">
            <v>5020</v>
          </cell>
          <cell r="Y176" t="str">
            <v>5020</v>
          </cell>
          <cell r="Z176">
            <v>9090</v>
          </cell>
        </row>
        <row r="177">
          <cell r="B177" t="str">
            <v>10302</v>
          </cell>
          <cell r="C177" t="str">
            <v>Ronald Stewart</v>
          </cell>
          <cell r="D177" t="str">
            <v>RONALD</v>
          </cell>
          <cell r="E177" t="str">
            <v>STEWART</v>
          </cell>
          <cell r="F177" t="str">
            <v>MLOH</v>
          </cell>
          <cell r="G177" t="str">
            <v>Manager, Lines</v>
          </cell>
          <cell r="H177" t="str">
            <v>502</v>
          </cell>
          <cell r="I177" t="str">
            <v>Overhead</v>
          </cell>
          <cell r="J177" t="str">
            <v>Full Time - Permanent</v>
          </cell>
          <cell r="K177" t="str">
            <v>MLIN</v>
          </cell>
          <cell r="L177" t="str">
            <v>Manager, Lines</v>
          </cell>
          <cell r="M177" t="str">
            <v>N</v>
          </cell>
          <cell r="N177" t="str">
            <v>P</v>
          </cell>
          <cell r="O177">
            <v>40</v>
          </cell>
          <cell r="P177">
            <v>0</v>
          </cell>
          <cell r="Q177">
            <v>0</v>
          </cell>
          <cell r="R177">
            <v>0</v>
          </cell>
          <cell r="S177">
            <v>0</v>
          </cell>
          <cell r="T177">
            <v>0.75</v>
          </cell>
          <cell r="U177" t="str">
            <v>502</v>
          </cell>
          <cell r="V177" t="str">
            <v>101</v>
          </cell>
          <cell r="W177" t="str">
            <v>5005</v>
          </cell>
          <cell r="X177" t="str">
            <v>5005</v>
          </cell>
          <cell r="Y177" t="str">
            <v>5005</v>
          </cell>
          <cell r="Z177" t="str">
            <v>5005</v>
          </cell>
        </row>
        <row r="178">
          <cell r="B178" t="str">
            <v>10305</v>
          </cell>
          <cell r="C178" t="str">
            <v>Stephen Shipton</v>
          </cell>
          <cell r="D178" t="str">
            <v>STEPHEN</v>
          </cell>
          <cell r="E178" t="str">
            <v>SHIPTON</v>
          </cell>
          <cell r="F178" t="str">
            <v>OGRO1</v>
          </cell>
          <cell r="G178" t="str">
            <v>Service Lineperson</v>
          </cell>
          <cell r="H178" t="str">
            <v>502</v>
          </cell>
          <cell r="I178" t="str">
            <v>Overhead</v>
          </cell>
          <cell r="J178" t="str">
            <v>Full Time - Permanent</v>
          </cell>
          <cell r="K178" t="str">
            <v>SLP</v>
          </cell>
          <cell r="L178" t="str">
            <v>Service Lineperson</v>
          </cell>
          <cell r="M178" t="str">
            <v>B</v>
          </cell>
          <cell r="N178" t="str">
            <v>W</v>
          </cell>
          <cell r="O178">
            <v>40</v>
          </cell>
          <cell r="P178">
            <v>0</v>
          </cell>
          <cell r="Q178">
            <v>0</v>
          </cell>
          <cell r="R178">
            <v>0</v>
          </cell>
          <cell r="S178">
            <v>0</v>
          </cell>
          <cell r="T178">
            <v>0.75</v>
          </cell>
          <cell r="U178" t="str">
            <v>502</v>
          </cell>
          <cell r="V178" t="str">
            <v>101</v>
          </cell>
          <cell r="W178" t="str">
            <v>5020</v>
          </cell>
          <cell r="X178" t="str">
            <v>5020</v>
          </cell>
          <cell r="Y178" t="str">
            <v>5020</v>
          </cell>
          <cell r="Z178">
            <v>9090</v>
          </cell>
        </row>
        <row r="179">
          <cell r="B179" t="str">
            <v>10317</v>
          </cell>
          <cell r="C179" t="str">
            <v>Barry Moore</v>
          </cell>
          <cell r="D179" t="str">
            <v>BARRY</v>
          </cell>
          <cell r="E179" t="str">
            <v>MOORE</v>
          </cell>
          <cell r="F179" t="str">
            <v>SLOH1</v>
          </cell>
          <cell r="G179" t="str">
            <v>Supervisor, Overhead</v>
          </cell>
          <cell r="H179" t="str">
            <v>502</v>
          </cell>
          <cell r="I179" t="str">
            <v>Overhead</v>
          </cell>
          <cell r="J179" t="str">
            <v>Full Time - Permanent</v>
          </cell>
          <cell r="K179" t="str">
            <v>SOH</v>
          </cell>
          <cell r="L179" t="str">
            <v>Supervisor, Overhead</v>
          </cell>
          <cell r="M179" t="str">
            <v>N</v>
          </cell>
          <cell r="N179" t="str">
            <v>W</v>
          </cell>
          <cell r="O179">
            <v>40</v>
          </cell>
          <cell r="P179">
            <v>0</v>
          </cell>
          <cell r="Q179">
            <v>0</v>
          </cell>
          <cell r="R179">
            <v>0</v>
          </cell>
          <cell r="S179">
            <v>0</v>
          </cell>
          <cell r="T179">
            <v>0.75</v>
          </cell>
          <cell r="U179" t="str">
            <v>502</v>
          </cell>
          <cell r="V179" t="str">
            <v>101</v>
          </cell>
          <cell r="W179" t="str">
            <v>5020</v>
          </cell>
          <cell r="X179" t="str">
            <v>5020</v>
          </cell>
          <cell r="Y179" t="str">
            <v>5020</v>
          </cell>
          <cell r="Z179">
            <v>9090</v>
          </cell>
        </row>
        <row r="180">
          <cell r="B180" t="str">
            <v>10318</v>
          </cell>
          <cell r="C180" t="str">
            <v>James Hill</v>
          </cell>
          <cell r="D180" t="str">
            <v>JAMES</v>
          </cell>
          <cell r="E180" t="str">
            <v>HILL</v>
          </cell>
          <cell r="F180" t="str">
            <v>OGRO1</v>
          </cell>
          <cell r="G180" t="str">
            <v>Line Maintainer - 2nd Class</v>
          </cell>
          <cell r="H180" t="str">
            <v>502</v>
          </cell>
          <cell r="I180" t="str">
            <v>Overhead</v>
          </cell>
          <cell r="J180" t="str">
            <v>Full Time - Permanent</v>
          </cell>
          <cell r="K180" t="str">
            <v>LM2</v>
          </cell>
          <cell r="L180" t="str">
            <v>Line Maintainer - 2nd Class</v>
          </cell>
          <cell r="M180" t="str">
            <v>B</v>
          </cell>
          <cell r="N180" t="str">
            <v>W</v>
          </cell>
          <cell r="O180">
            <v>40</v>
          </cell>
          <cell r="P180">
            <v>0</v>
          </cell>
          <cell r="Q180">
            <v>0</v>
          </cell>
          <cell r="R180">
            <v>0</v>
          </cell>
          <cell r="S180">
            <v>0</v>
          </cell>
          <cell r="T180">
            <v>0.75</v>
          </cell>
          <cell r="U180" t="str">
            <v>502</v>
          </cell>
          <cell r="V180" t="str">
            <v>101</v>
          </cell>
          <cell r="W180" t="str">
            <v>5020</v>
          </cell>
          <cell r="X180" t="str">
            <v>5020</v>
          </cell>
          <cell r="Y180" t="str">
            <v>5020</v>
          </cell>
          <cell r="Z180">
            <v>9090</v>
          </cell>
        </row>
        <row r="181">
          <cell r="B181" t="str">
            <v>10319</v>
          </cell>
          <cell r="C181" t="str">
            <v>Garry Wooster</v>
          </cell>
          <cell r="D181" t="str">
            <v>GARRY</v>
          </cell>
          <cell r="E181" t="str">
            <v>WOOSTER</v>
          </cell>
          <cell r="F181" t="str">
            <v>SLOH1</v>
          </cell>
          <cell r="G181" t="str">
            <v>Supervisor, Overhead</v>
          </cell>
          <cell r="H181" t="str">
            <v>502</v>
          </cell>
          <cell r="I181" t="str">
            <v>Overhead</v>
          </cell>
          <cell r="J181" t="str">
            <v>Full Time - Permanent</v>
          </cell>
          <cell r="K181" t="str">
            <v>SOH</v>
          </cell>
          <cell r="L181" t="str">
            <v>Supervisor, Overhead</v>
          </cell>
          <cell r="M181" t="str">
            <v>N</v>
          </cell>
          <cell r="N181" t="str">
            <v>W</v>
          </cell>
          <cell r="O181">
            <v>40</v>
          </cell>
          <cell r="P181">
            <v>0</v>
          </cell>
          <cell r="Q181">
            <v>0</v>
          </cell>
          <cell r="R181">
            <v>0</v>
          </cell>
          <cell r="S181">
            <v>0</v>
          </cell>
          <cell r="T181">
            <v>0.75</v>
          </cell>
          <cell r="U181" t="str">
            <v>502</v>
          </cell>
          <cell r="V181" t="str">
            <v>101</v>
          </cell>
          <cell r="W181" t="str">
            <v>5020</v>
          </cell>
          <cell r="X181" t="str">
            <v>5020</v>
          </cell>
          <cell r="Y181" t="str">
            <v>5020</v>
          </cell>
          <cell r="Z181">
            <v>9090</v>
          </cell>
        </row>
        <row r="182">
          <cell r="B182" t="str">
            <v>10336</v>
          </cell>
          <cell r="C182" t="str">
            <v>John Thompson</v>
          </cell>
          <cell r="D182" t="str">
            <v>JOHN</v>
          </cell>
          <cell r="E182" t="str">
            <v>THOMPSON</v>
          </cell>
          <cell r="F182" t="str">
            <v>OGRO1</v>
          </cell>
          <cell r="G182" t="str">
            <v>Troubleperson</v>
          </cell>
          <cell r="H182" t="str">
            <v>502</v>
          </cell>
          <cell r="I182" t="str">
            <v>Overhead</v>
          </cell>
          <cell r="J182" t="str">
            <v>Full Time - Permanent</v>
          </cell>
          <cell r="K182" t="str">
            <v>TRBL</v>
          </cell>
          <cell r="L182" t="str">
            <v>Troubleperson</v>
          </cell>
          <cell r="M182" t="str">
            <v>B</v>
          </cell>
          <cell r="N182" t="str">
            <v>W</v>
          </cell>
          <cell r="O182">
            <v>40</v>
          </cell>
          <cell r="P182">
            <v>0</v>
          </cell>
          <cell r="Q182">
            <v>0</v>
          </cell>
          <cell r="R182">
            <v>0</v>
          </cell>
          <cell r="S182">
            <v>0</v>
          </cell>
          <cell r="T182">
            <v>0.75</v>
          </cell>
          <cell r="U182" t="str">
            <v>502</v>
          </cell>
          <cell r="V182" t="str">
            <v>101</v>
          </cell>
          <cell r="W182" t="str">
            <v>5020</v>
          </cell>
          <cell r="X182" t="str">
            <v>5020</v>
          </cell>
          <cell r="Y182" t="str">
            <v>5020</v>
          </cell>
          <cell r="Z182">
            <v>9090</v>
          </cell>
        </row>
        <row r="183">
          <cell r="B183" t="str">
            <v>10337</v>
          </cell>
          <cell r="C183" t="str">
            <v>Jeffrey Galbraith</v>
          </cell>
          <cell r="D183" t="str">
            <v>JEFFREY</v>
          </cell>
          <cell r="E183" t="str">
            <v>GALBRAITH</v>
          </cell>
          <cell r="F183" t="str">
            <v>MCO</v>
          </cell>
          <cell r="G183" t="str">
            <v>Mobile Crane Operator</v>
          </cell>
          <cell r="H183" t="str">
            <v>502</v>
          </cell>
          <cell r="I183" t="str">
            <v>Underground</v>
          </cell>
          <cell r="J183" t="str">
            <v>Full Time - Permanent</v>
          </cell>
          <cell r="K183" t="str">
            <v>MCO</v>
          </cell>
          <cell r="L183" t="str">
            <v>Mobile Crane Operator</v>
          </cell>
          <cell r="M183" t="str">
            <v>B</v>
          </cell>
          <cell r="N183" t="str">
            <v>W</v>
          </cell>
          <cell r="O183">
            <v>40</v>
          </cell>
          <cell r="P183">
            <v>0</v>
          </cell>
          <cell r="Q183">
            <v>0</v>
          </cell>
          <cell r="R183">
            <v>0</v>
          </cell>
          <cell r="S183">
            <v>0</v>
          </cell>
          <cell r="T183">
            <v>0.75</v>
          </cell>
          <cell r="U183" t="str">
            <v>503</v>
          </cell>
          <cell r="V183" t="str">
            <v>101</v>
          </cell>
          <cell r="W183" t="str">
            <v>5040</v>
          </cell>
          <cell r="X183" t="str">
            <v>5040</v>
          </cell>
          <cell r="Y183" t="str">
            <v>5040</v>
          </cell>
          <cell r="Z183">
            <v>9090</v>
          </cell>
        </row>
        <row r="184">
          <cell r="B184" t="str">
            <v>10349</v>
          </cell>
          <cell r="C184" t="str">
            <v>John White</v>
          </cell>
          <cell r="D184" t="str">
            <v>JOHN</v>
          </cell>
          <cell r="E184" t="str">
            <v>WHITE</v>
          </cell>
          <cell r="F184" t="str">
            <v>OGRO1</v>
          </cell>
          <cell r="G184" t="str">
            <v>Troubleperson</v>
          </cell>
          <cell r="H184" t="str">
            <v>502</v>
          </cell>
          <cell r="I184" t="str">
            <v>Overhead</v>
          </cell>
          <cell r="J184" t="str">
            <v>Full Time - Permanent</v>
          </cell>
          <cell r="K184" t="str">
            <v>TRBL</v>
          </cell>
          <cell r="L184" t="str">
            <v>Troubleperson</v>
          </cell>
          <cell r="M184" t="str">
            <v>B</v>
          </cell>
          <cell r="N184" t="str">
            <v>W</v>
          </cell>
          <cell r="O184">
            <v>40</v>
          </cell>
          <cell r="P184">
            <v>0</v>
          </cell>
          <cell r="Q184">
            <v>0</v>
          </cell>
          <cell r="R184">
            <v>0</v>
          </cell>
          <cell r="S184">
            <v>0</v>
          </cell>
          <cell r="T184">
            <v>0.75</v>
          </cell>
          <cell r="U184" t="str">
            <v>502</v>
          </cell>
          <cell r="V184" t="str">
            <v>101</v>
          </cell>
          <cell r="W184" t="str">
            <v>5020</v>
          </cell>
          <cell r="X184" t="str">
            <v>5020</v>
          </cell>
          <cell r="Y184" t="str">
            <v>5020</v>
          </cell>
          <cell r="Z184">
            <v>9090</v>
          </cell>
        </row>
        <row r="185">
          <cell r="B185" t="str">
            <v>10354</v>
          </cell>
          <cell r="C185" t="str">
            <v>Jason Caucci</v>
          </cell>
          <cell r="D185" t="str">
            <v>JASON</v>
          </cell>
          <cell r="E185" t="str">
            <v>CAUCCI</v>
          </cell>
          <cell r="F185" t="str">
            <v>OGRO1</v>
          </cell>
          <cell r="G185" t="str">
            <v>Line Maintainer - 2nd Class</v>
          </cell>
          <cell r="H185" t="str">
            <v>502</v>
          </cell>
          <cell r="I185" t="str">
            <v>Overhead</v>
          </cell>
          <cell r="J185" t="str">
            <v>Full Time - Permanent</v>
          </cell>
          <cell r="K185" t="str">
            <v>LM2</v>
          </cell>
          <cell r="L185" t="str">
            <v>Line Maintainer - 2nd Class</v>
          </cell>
          <cell r="M185" t="str">
            <v>B</v>
          </cell>
          <cell r="N185" t="str">
            <v>W</v>
          </cell>
          <cell r="O185">
            <v>40</v>
          </cell>
          <cell r="P185">
            <v>0</v>
          </cell>
          <cell r="Q185">
            <v>0</v>
          </cell>
          <cell r="R185">
            <v>0</v>
          </cell>
          <cell r="S185">
            <v>0</v>
          </cell>
          <cell r="T185">
            <v>0.75</v>
          </cell>
          <cell r="U185" t="str">
            <v>502</v>
          </cell>
          <cell r="V185" t="str">
            <v>101</v>
          </cell>
          <cell r="W185" t="str">
            <v>5020</v>
          </cell>
          <cell r="X185" t="str">
            <v>5020</v>
          </cell>
          <cell r="Y185" t="str">
            <v>5020</v>
          </cell>
          <cell r="Z185">
            <v>9090</v>
          </cell>
        </row>
        <row r="186">
          <cell r="B186" t="str">
            <v>10355</v>
          </cell>
          <cell r="C186" t="str">
            <v>Robert Service</v>
          </cell>
          <cell r="D186" t="str">
            <v>ROBERT</v>
          </cell>
          <cell r="E186" t="str">
            <v>SERVICE</v>
          </cell>
          <cell r="F186" t="str">
            <v>OGRO1</v>
          </cell>
          <cell r="G186" t="str">
            <v>Troubleperson</v>
          </cell>
          <cell r="H186" t="str">
            <v>502</v>
          </cell>
          <cell r="I186" t="str">
            <v>Overhead</v>
          </cell>
          <cell r="J186" t="str">
            <v>Full Time - Permanent</v>
          </cell>
          <cell r="K186" t="str">
            <v>TRBL</v>
          </cell>
          <cell r="L186" t="str">
            <v>Troubleperson</v>
          </cell>
          <cell r="M186" t="str">
            <v>B</v>
          </cell>
          <cell r="N186" t="str">
            <v>W</v>
          </cell>
          <cell r="O186">
            <v>40</v>
          </cell>
          <cell r="P186">
            <v>0</v>
          </cell>
          <cell r="Q186">
            <v>0</v>
          </cell>
          <cell r="R186">
            <v>0</v>
          </cell>
          <cell r="S186">
            <v>0</v>
          </cell>
          <cell r="T186">
            <v>0.75</v>
          </cell>
          <cell r="U186" t="str">
            <v>502</v>
          </cell>
          <cell r="V186" t="str">
            <v>101</v>
          </cell>
          <cell r="W186" t="str">
            <v>5020</v>
          </cell>
          <cell r="X186" t="str">
            <v>5020</v>
          </cell>
          <cell r="Y186" t="str">
            <v>5020</v>
          </cell>
          <cell r="Z186">
            <v>9090</v>
          </cell>
        </row>
        <row r="187">
          <cell r="B187" t="str">
            <v>10358</v>
          </cell>
          <cell r="C187" t="str">
            <v>Bruce Payne</v>
          </cell>
          <cell r="D187" t="str">
            <v>BRUCE</v>
          </cell>
          <cell r="E187" t="str">
            <v>PAYNE</v>
          </cell>
          <cell r="F187" t="str">
            <v>OGRO1</v>
          </cell>
          <cell r="G187" t="str">
            <v>Troubleperson</v>
          </cell>
          <cell r="H187" t="str">
            <v>502</v>
          </cell>
          <cell r="I187" t="str">
            <v>Overhead</v>
          </cell>
          <cell r="J187" t="str">
            <v>Full Time - Permanent</v>
          </cell>
          <cell r="K187" t="str">
            <v>TRBL</v>
          </cell>
          <cell r="L187" t="str">
            <v>Troubleperson</v>
          </cell>
          <cell r="M187" t="str">
            <v>B</v>
          </cell>
          <cell r="N187" t="str">
            <v>W</v>
          </cell>
          <cell r="O187">
            <v>40</v>
          </cell>
          <cell r="P187">
            <v>0</v>
          </cell>
          <cell r="Q187">
            <v>0</v>
          </cell>
          <cell r="R187">
            <v>0</v>
          </cell>
          <cell r="S187">
            <v>0</v>
          </cell>
          <cell r="T187">
            <v>0.75</v>
          </cell>
          <cell r="U187" t="str">
            <v>502</v>
          </cell>
          <cell r="V187" t="str">
            <v>101</v>
          </cell>
          <cell r="W187" t="str">
            <v>5020</v>
          </cell>
          <cell r="X187" t="str">
            <v>5020</v>
          </cell>
          <cell r="Y187" t="str">
            <v>5020</v>
          </cell>
          <cell r="Z187">
            <v>9090</v>
          </cell>
        </row>
        <row r="188">
          <cell r="B188" t="str">
            <v>10360</v>
          </cell>
          <cell r="C188" t="str">
            <v>David Evans</v>
          </cell>
          <cell r="D188" t="str">
            <v>DAVID</v>
          </cell>
          <cell r="E188" t="str">
            <v>EVANS</v>
          </cell>
          <cell r="F188" t="str">
            <v>OGRO1</v>
          </cell>
          <cell r="G188" t="str">
            <v>Line Maintainer - 1st Class</v>
          </cell>
          <cell r="H188" t="str">
            <v>502</v>
          </cell>
          <cell r="I188" t="str">
            <v>Overhead</v>
          </cell>
          <cell r="J188" t="str">
            <v>Full Time - Permanent</v>
          </cell>
          <cell r="K188" t="str">
            <v>LM</v>
          </cell>
          <cell r="L188" t="str">
            <v>Line Maintainer - 1st Class</v>
          </cell>
          <cell r="M188" t="str">
            <v>B</v>
          </cell>
          <cell r="N188" t="str">
            <v>W</v>
          </cell>
          <cell r="O188">
            <v>40</v>
          </cell>
          <cell r="P188">
            <v>0</v>
          </cell>
          <cell r="Q188">
            <v>0</v>
          </cell>
          <cell r="R188">
            <v>0</v>
          </cell>
          <cell r="S188">
            <v>0</v>
          </cell>
          <cell r="T188">
            <v>0.75</v>
          </cell>
          <cell r="U188" t="str">
            <v>502</v>
          </cell>
          <cell r="V188" t="str">
            <v>101</v>
          </cell>
          <cell r="W188" t="str">
            <v>5020</v>
          </cell>
          <cell r="X188" t="str">
            <v>5020</v>
          </cell>
          <cell r="Y188" t="str">
            <v>5020</v>
          </cell>
          <cell r="Z188">
            <v>9090</v>
          </cell>
        </row>
        <row r="189">
          <cell r="B189" t="str">
            <v>10362</v>
          </cell>
          <cell r="C189" t="str">
            <v>James Johnson</v>
          </cell>
          <cell r="D189" t="str">
            <v>JAMES</v>
          </cell>
          <cell r="E189" t="str">
            <v>JOHNSON</v>
          </cell>
          <cell r="F189" t="str">
            <v>OGRO1</v>
          </cell>
          <cell r="G189" t="str">
            <v>Line Maintainer - 1st Class</v>
          </cell>
          <cell r="H189" t="str">
            <v>502</v>
          </cell>
          <cell r="I189" t="str">
            <v>Overhead</v>
          </cell>
          <cell r="J189" t="str">
            <v>Full Time - Permanent</v>
          </cell>
          <cell r="K189" t="str">
            <v>LM</v>
          </cell>
          <cell r="L189" t="str">
            <v>Line Maintainer - 1st Class</v>
          </cell>
          <cell r="M189" t="str">
            <v>B</v>
          </cell>
          <cell r="N189" t="str">
            <v>W</v>
          </cell>
          <cell r="O189">
            <v>40</v>
          </cell>
          <cell r="P189">
            <v>0</v>
          </cell>
          <cell r="Q189">
            <v>0</v>
          </cell>
          <cell r="R189">
            <v>0</v>
          </cell>
          <cell r="S189">
            <v>0</v>
          </cell>
          <cell r="T189">
            <v>0.75</v>
          </cell>
          <cell r="U189" t="str">
            <v>502</v>
          </cell>
          <cell r="V189" t="str">
            <v>101</v>
          </cell>
          <cell r="W189" t="str">
            <v>5020</v>
          </cell>
          <cell r="X189" t="str">
            <v>5020</v>
          </cell>
          <cell r="Y189" t="str">
            <v>5020</v>
          </cell>
          <cell r="Z189">
            <v>9090</v>
          </cell>
        </row>
        <row r="190">
          <cell r="B190" t="str">
            <v>10373</v>
          </cell>
          <cell r="C190" t="str">
            <v>Richard Mcbride</v>
          </cell>
          <cell r="D190" t="str">
            <v>RICHARD</v>
          </cell>
          <cell r="E190" t="str">
            <v>MCBRIDE</v>
          </cell>
          <cell r="F190" t="str">
            <v>OGRO1</v>
          </cell>
          <cell r="G190" t="str">
            <v>Troubleperson</v>
          </cell>
          <cell r="H190" t="str">
            <v>502</v>
          </cell>
          <cell r="I190" t="str">
            <v>Overhead</v>
          </cell>
          <cell r="J190" t="str">
            <v>Full Time - Permanent</v>
          </cell>
          <cell r="K190" t="str">
            <v>TRBL</v>
          </cell>
          <cell r="L190" t="str">
            <v>Troubleperson</v>
          </cell>
          <cell r="M190" t="str">
            <v>B</v>
          </cell>
          <cell r="N190" t="str">
            <v>W</v>
          </cell>
          <cell r="O190">
            <v>40</v>
          </cell>
          <cell r="P190">
            <v>0</v>
          </cell>
          <cell r="Q190">
            <v>0</v>
          </cell>
          <cell r="R190">
            <v>0</v>
          </cell>
          <cell r="S190">
            <v>0</v>
          </cell>
          <cell r="T190">
            <v>0.75</v>
          </cell>
          <cell r="U190" t="str">
            <v>502</v>
          </cell>
          <cell r="V190" t="str">
            <v>101</v>
          </cell>
          <cell r="W190" t="str">
            <v>5020</v>
          </cell>
          <cell r="X190" t="str">
            <v>5020</v>
          </cell>
          <cell r="Y190" t="str">
            <v>5020</v>
          </cell>
          <cell r="Z190">
            <v>9090</v>
          </cell>
        </row>
        <row r="191">
          <cell r="B191" t="str">
            <v>10374</v>
          </cell>
          <cell r="C191" t="str">
            <v>Richard Urech</v>
          </cell>
          <cell r="D191" t="str">
            <v>RICHARD</v>
          </cell>
          <cell r="E191" t="str">
            <v>URECH</v>
          </cell>
          <cell r="F191" t="str">
            <v>OGRO1</v>
          </cell>
          <cell r="G191" t="str">
            <v>Line Maintainer - 1st Class</v>
          </cell>
          <cell r="H191" t="str">
            <v>502</v>
          </cell>
          <cell r="I191" t="str">
            <v>Overhead</v>
          </cell>
          <cell r="J191" t="str">
            <v>Full Time - Permanent</v>
          </cell>
          <cell r="K191" t="str">
            <v>LM</v>
          </cell>
          <cell r="L191" t="str">
            <v>Line Maintainer - 1st Class</v>
          </cell>
          <cell r="M191" t="str">
            <v>B</v>
          </cell>
          <cell r="N191" t="str">
            <v>W</v>
          </cell>
          <cell r="O191">
            <v>40</v>
          </cell>
          <cell r="P191">
            <v>0</v>
          </cell>
          <cell r="Q191">
            <v>0</v>
          </cell>
          <cell r="R191">
            <v>0</v>
          </cell>
          <cell r="S191">
            <v>0</v>
          </cell>
          <cell r="T191">
            <v>0.75</v>
          </cell>
          <cell r="U191" t="str">
            <v>502</v>
          </cell>
          <cell r="V191" t="str">
            <v>101</v>
          </cell>
          <cell r="W191" t="str">
            <v>5020</v>
          </cell>
          <cell r="X191" t="str">
            <v>5020</v>
          </cell>
          <cell r="Y191" t="str">
            <v>5020</v>
          </cell>
          <cell r="Z191">
            <v>9090</v>
          </cell>
        </row>
        <row r="192">
          <cell r="B192" t="str">
            <v>10375</v>
          </cell>
          <cell r="C192" t="str">
            <v>Peter Gould</v>
          </cell>
          <cell r="D192" t="str">
            <v>PETER</v>
          </cell>
          <cell r="E192" t="str">
            <v>GOULD</v>
          </cell>
          <cell r="F192" t="str">
            <v>MCO</v>
          </cell>
          <cell r="G192" t="str">
            <v>Mobile Crane Operator</v>
          </cell>
          <cell r="H192" t="str">
            <v>502</v>
          </cell>
          <cell r="I192" t="str">
            <v>Underground</v>
          </cell>
          <cell r="J192" t="str">
            <v>Full Time - Permanent</v>
          </cell>
          <cell r="K192" t="str">
            <v>MCO</v>
          </cell>
          <cell r="L192" t="str">
            <v>Mobile Crane Operator</v>
          </cell>
          <cell r="M192" t="str">
            <v>B</v>
          </cell>
          <cell r="N192" t="str">
            <v>W</v>
          </cell>
          <cell r="O192">
            <v>40</v>
          </cell>
          <cell r="P192">
            <v>0</v>
          </cell>
          <cell r="Q192">
            <v>0</v>
          </cell>
          <cell r="R192">
            <v>0</v>
          </cell>
          <cell r="S192">
            <v>0</v>
          </cell>
          <cell r="T192">
            <v>0.75</v>
          </cell>
          <cell r="U192" t="str">
            <v>503</v>
          </cell>
          <cell r="V192" t="str">
            <v>101</v>
          </cell>
          <cell r="W192" t="str">
            <v>5040</v>
          </cell>
          <cell r="X192" t="str">
            <v>5040</v>
          </cell>
          <cell r="Y192" t="str">
            <v>5040</v>
          </cell>
          <cell r="Z192">
            <v>9090</v>
          </cell>
        </row>
        <row r="193">
          <cell r="B193" t="str">
            <v>10378</v>
          </cell>
          <cell r="C193" t="str">
            <v>Jeffrey Koeppe</v>
          </cell>
          <cell r="D193" t="str">
            <v>JEFFREY</v>
          </cell>
          <cell r="E193" t="str">
            <v>KOEPPE</v>
          </cell>
          <cell r="F193" t="str">
            <v>OGRO1</v>
          </cell>
          <cell r="G193" t="str">
            <v>Line Maintainer - 1st Class</v>
          </cell>
          <cell r="H193" t="str">
            <v>502</v>
          </cell>
          <cell r="I193" t="str">
            <v>Overhead</v>
          </cell>
          <cell r="J193" t="str">
            <v>Full Time - Permanent</v>
          </cell>
          <cell r="K193" t="str">
            <v>LM</v>
          </cell>
          <cell r="L193" t="str">
            <v>Line Maintainer - 1st Class</v>
          </cell>
          <cell r="M193" t="str">
            <v>B</v>
          </cell>
          <cell r="N193" t="str">
            <v>W</v>
          </cell>
          <cell r="O193">
            <v>40</v>
          </cell>
          <cell r="P193">
            <v>0</v>
          </cell>
          <cell r="Q193">
            <v>0</v>
          </cell>
          <cell r="R193">
            <v>0</v>
          </cell>
          <cell r="S193">
            <v>0</v>
          </cell>
          <cell r="T193">
            <v>0.75</v>
          </cell>
          <cell r="U193" t="str">
            <v>502</v>
          </cell>
          <cell r="V193" t="str">
            <v>101</v>
          </cell>
          <cell r="W193" t="str">
            <v>5020</v>
          </cell>
          <cell r="X193" t="str">
            <v>5020</v>
          </cell>
          <cell r="Y193" t="str">
            <v>5020</v>
          </cell>
          <cell r="Z193">
            <v>9090</v>
          </cell>
        </row>
        <row r="194">
          <cell r="B194" t="str">
            <v>10379</v>
          </cell>
          <cell r="C194" t="str">
            <v>Peter Vanderhout</v>
          </cell>
          <cell r="D194" t="str">
            <v>PETER</v>
          </cell>
          <cell r="E194" t="str">
            <v>VANDERHOUT</v>
          </cell>
          <cell r="F194" t="str">
            <v>OGRO1</v>
          </cell>
          <cell r="G194" t="str">
            <v>Line Maintainer - 1st Class</v>
          </cell>
          <cell r="H194" t="str">
            <v>502</v>
          </cell>
          <cell r="I194" t="str">
            <v>Overhead</v>
          </cell>
          <cell r="J194" t="str">
            <v>Full Time - Permanent</v>
          </cell>
          <cell r="K194" t="str">
            <v>LM</v>
          </cell>
          <cell r="L194" t="str">
            <v>Line Maintainer - 1st Class</v>
          </cell>
          <cell r="M194" t="str">
            <v>B</v>
          </cell>
          <cell r="N194" t="str">
            <v>W</v>
          </cell>
          <cell r="O194">
            <v>40</v>
          </cell>
          <cell r="P194">
            <v>0</v>
          </cell>
          <cell r="Q194">
            <v>0</v>
          </cell>
          <cell r="R194">
            <v>0</v>
          </cell>
          <cell r="S194">
            <v>0</v>
          </cell>
          <cell r="T194">
            <v>0.75</v>
          </cell>
          <cell r="U194" t="str">
            <v>502</v>
          </cell>
          <cell r="V194" t="str">
            <v>101</v>
          </cell>
          <cell r="W194" t="str">
            <v>5020</v>
          </cell>
          <cell r="X194" t="str">
            <v>5020</v>
          </cell>
          <cell r="Y194" t="str">
            <v>5020</v>
          </cell>
          <cell r="Z194">
            <v>9090</v>
          </cell>
        </row>
        <row r="195">
          <cell r="B195" t="str">
            <v>10380</v>
          </cell>
          <cell r="C195" t="str">
            <v>Robert Taylor</v>
          </cell>
          <cell r="D195" t="str">
            <v>ROBERT</v>
          </cell>
          <cell r="E195" t="str">
            <v>TAYLOR</v>
          </cell>
          <cell r="F195" t="str">
            <v>OGRO1</v>
          </cell>
          <cell r="G195" t="str">
            <v>Line Maintainer - 1st Class</v>
          </cell>
          <cell r="H195" t="str">
            <v>502</v>
          </cell>
          <cell r="I195" t="str">
            <v>Overhead</v>
          </cell>
          <cell r="J195" t="str">
            <v>Full Time - Permanent</v>
          </cell>
          <cell r="K195" t="str">
            <v>LM</v>
          </cell>
          <cell r="L195" t="str">
            <v>Line Maintainer - 1st Class</v>
          </cell>
          <cell r="M195" t="str">
            <v>B</v>
          </cell>
          <cell r="N195" t="str">
            <v>W</v>
          </cell>
          <cell r="O195">
            <v>40</v>
          </cell>
          <cell r="P195">
            <v>0</v>
          </cell>
          <cell r="Q195">
            <v>0</v>
          </cell>
          <cell r="R195">
            <v>0</v>
          </cell>
          <cell r="S195">
            <v>0</v>
          </cell>
          <cell r="T195">
            <v>0.75</v>
          </cell>
          <cell r="U195" t="str">
            <v>502</v>
          </cell>
          <cell r="V195" t="str">
            <v>101</v>
          </cell>
          <cell r="W195" t="str">
            <v>5020</v>
          </cell>
          <cell r="X195" t="str">
            <v>5020</v>
          </cell>
          <cell r="Y195" t="str">
            <v>5020</v>
          </cell>
          <cell r="Z195">
            <v>9090</v>
          </cell>
        </row>
        <row r="196">
          <cell r="B196" t="str">
            <v>10381</v>
          </cell>
          <cell r="C196" t="str">
            <v>Gary Macdonald</v>
          </cell>
          <cell r="D196" t="str">
            <v>GARY</v>
          </cell>
          <cell r="E196" t="str">
            <v>MACDONALD</v>
          </cell>
          <cell r="F196" t="str">
            <v>OGRO1</v>
          </cell>
          <cell r="G196" t="str">
            <v>Troubleperson</v>
          </cell>
          <cell r="H196" t="str">
            <v>502</v>
          </cell>
          <cell r="I196" t="str">
            <v>Overhead</v>
          </cell>
          <cell r="J196" t="str">
            <v>Full Time - Permanent</v>
          </cell>
          <cell r="K196" t="str">
            <v>TRBL</v>
          </cell>
          <cell r="L196" t="str">
            <v>Troubleperson</v>
          </cell>
          <cell r="M196" t="str">
            <v>B</v>
          </cell>
          <cell r="N196" t="str">
            <v>W</v>
          </cell>
          <cell r="O196">
            <v>40</v>
          </cell>
          <cell r="P196">
            <v>0</v>
          </cell>
          <cell r="Q196">
            <v>0</v>
          </cell>
          <cell r="R196">
            <v>0</v>
          </cell>
          <cell r="S196">
            <v>0</v>
          </cell>
          <cell r="T196">
            <v>0.75</v>
          </cell>
          <cell r="U196" t="str">
            <v>502</v>
          </cell>
          <cell r="V196" t="str">
            <v>101</v>
          </cell>
          <cell r="W196" t="str">
            <v>5020</v>
          </cell>
          <cell r="X196" t="str">
            <v>5020</v>
          </cell>
          <cell r="Y196" t="str">
            <v>5020</v>
          </cell>
          <cell r="Z196">
            <v>9090</v>
          </cell>
        </row>
        <row r="197">
          <cell r="B197" t="str">
            <v>10383</v>
          </cell>
          <cell r="C197" t="str">
            <v>Donald Bulthuis</v>
          </cell>
          <cell r="D197" t="str">
            <v>DONALD</v>
          </cell>
          <cell r="E197" t="str">
            <v>BULTHUIS</v>
          </cell>
          <cell r="F197" t="str">
            <v>OGRO1</v>
          </cell>
          <cell r="G197" t="str">
            <v>Lead Hand</v>
          </cell>
          <cell r="H197" t="str">
            <v>502</v>
          </cell>
          <cell r="I197" t="str">
            <v>Overhead</v>
          </cell>
          <cell r="J197" t="str">
            <v>Full Time - Permanent</v>
          </cell>
          <cell r="K197" t="str">
            <v>LH</v>
          </cell>
          <cell r="L197" t="str">
            <v>Lead Hand</v>
          </cell>
          <cell r="M197" t="str">
            <v>B</v>
          </cell>
          <cell r="N197" t="str">
            <v>W</v>
          </cell>
          <cell r="O197">
            <v>40</v>
          </cell>
          <cell r="P197">
            <v>0</v>
          </cell>
          <cell r="Q197">
            <v>0</v>
          </cell>
          <cell r="R197">
            <v>0</v>
          </cell>
          <cell r="S197">
            <v>0</v>
          </cell>
          <cell r="T197">
            <v>0.75</v>
          </cell>
          <cell r="U197" t="str">
            <v>502</v>
          </cell>
          <cell r="V197" t="str">
            <v>101</v>
          </cell>
          <cell r="W197" t="str">
            <v>5020</v>
          </cell>
          <cell r="X197" t="str">
            <v>5020</v>
          </cell>
          <cell r="Y197" t="str">
            <v>5020</v>
          </cell>
          <cell r="Z197">
            <v>9090</v>
          </cell>
        </row>
        <row r="198">
          <cell r="B198" t="str">
            <v>10384</v>
          </cell>
          <cell r="C198" t="str">
            <v>Rick Beedie</v>
          </cell>
          <cell r="D198" t="str">
            <v>RICK</v>
          </cell>
          <cell r="E198" t="str">
            <v>BEEDIE</v>
          </cell>
          <cell r="F198" t="str">
            <v>OGRO1</v>
          </cell>
          <cell r="G198" t="str">
            <v>Lead Hand</v>
          </cell>
          <cell r="H198" t="str">
            <v>502</v>
          </cell>
          <cell r="I198" t="str">
            <v>Overhead</v>
          </cell>
          <cell r="J198" t="str">
            <v>Full Time - Permanent</v>
          </cell>
          <cell r="K198" t="str">
            <v>LH</v>
          </cell>
          <cell r="L198" t="str">
            <v>Lead Hand</v>
          </cell>
          <cell r="M198" t="str">
            <v>B</v>
          </cell>
          <cell r="N198" t="str">
            <v>W</v>
          </cell>
          <cell r="O198">
            <v>40</v>
          </cell>
          <cell r="P198">
            <v>0</v>
          </cell>
          <cell r="Q198">
            <v>0</v>
          </cell>
          <cell r="R198">
            <v>0</v>
          </cell>
          <cell r="S198">
            <v>0</v>
          </cell>
          <cell r="T198">
            <v>0.75</v>
          </cell>
          <cell r="U198" t="str">
            <v>502</v>
          </cell>
          <cell r="V198" t="str">
            <v>101</v>
          </cell>
          <cell r="W198" t="str">
            <v>5020</v>
          </cell>
          <cell r="X198" t="str">
            <v>5020</v>
          </cell>
          <cell r="Y198" t="str">
            <v>5020</v>
          </cell>
          <cell r="Z198">
            <v>9090</v>
          </cell>
        </row>
        <row r="199">
          <cell r="B199" t="str">
            <v>10385</v>
          </cell>
          <cell r="C199" t="str">
            <v>Gerry Digiacinto</v>
          </cell>
          <cell r="D199" t="str">
            <v>GERRY</v>
          </cell>
          <cell r="E199" t="str">
            <v>DIGIACINTO</v>
          </cell>
          <cell r="F199" t="str">
            <v>OGRO1</v>
          </cell>
          <cell r="G199" t="str">
            <v>Lead Hand</v>
          </cell>
          <cell r="H199" t="str">
            <v>502</v>
          </cell>
          <cell r="I199" t="str">
            <v>Overhead</v>
          </cell>
          <cell r="J199" t="str">
            <v>Full Time - Permanent</v>
          </cell>
          <cell r="K199" t="str">
            <v>LH</v>
          </cell>
          <cell r="L199" t="str">
            <v>Lead Hand</v>
          </cell>
          <cell r="M199" t="str">
            <v>B</v>
          </cell>
          <cell r="N199" t="str">
            <v>W</v>
          </cell>
          <cell r="O199">
            <v>40</v>
          </cell>
          <cell r="P199">
            <v>0</v>
          </cell>
          <cell r="Q199">
            <v>0</v>
          </cell>
          <cell r="R199">
            <v>0</v>
          </cell>
          <cell r="S199">
            <v>0</v>
          </cell>
          <cell r="T199">
            <v>0.75</v>
          </cell>
          <cell r="U199" t="str">
            <v>502</v>
          </cell>
          <cell r="V199" t="str">
            <v>101</v>
          </cell>
          <cell r="W199" t="str">
            <v>5020</v>
          </cell>
          <cell r="X199" t="str">
            <v>5020</v>
          </cell>
          <cell r="Y199" t="str">
            <v>5020</v>
          </cell>
          <cell r="Z199">
            <v>9090</v>
          </cell>
        </row>
        <row r="200">
          <cell r="B200" t="str">
            <v>10386</v>
          </cell>
          <cell r="C200" t="str">
            <v>Scott Borer</v>
          </cell>
          <cell r="D200" t="str">
            <v>SCOTT</v>
          </cell>
          <cell r="E200" t="str">
            <v>BORER</v>
          </cell>
          <cell r="F200" t="str">
            <v>OGRO1</v>
          </cell>
          <cell r="G200" t="str">
            <v>Line Maintainer - 1st Class</v>
          </cell>
          <cell r="H200" t="str">
            <v>502</v>
          </cell>
          <cell r="I200" t="str">
            <v>Overhead</v>
          </cell>
          <cell r="J200" t="str">
            <v>Full Time - Permanent</v>
          </cell>
          <cell r="K200" t="str">
            <v>LM</v>
          </cell>
          <cell r="L200" t="str">
            <v>Line Maintainer - 1st Class</v>
          </cell>
          <cell r="M200" t="str">
            <v>B</v>
          </cell>
          <cell r="N200" t="str">
            <v>W</v>
          </cell>
          <cell r="O200">
            <v>40</v>
          </cell>
          <cell r="P200">
            <v>0</v>
          </cell>
          <cell r="Q200">
            <v>0</v>
          </cell>
          <cell r="R200">
            <v>0</v>
          </cell>
          <cell r="S200">
            <v>0</v>
          </cell>
          <cell r="T200">
            <v>0.75</v>
          </cell>
          <cell r="U200" t="str">
            <v>502</v>
          </cell>
          <cell r="V200" t="str">
            <v>101</v>
          </cell>
          <cell r="W200" t="str">
            <v>5020</v>
          </cell>
          <cell r="X200" t="str">
            <v>5020</v>
          </cell>
          <cell r="Y200" t="str">
            <v>5020</v>
          </cell>
          <cell r="Z200">
            <v>9090</v>
          </cell>
        </row>
        <row r="201">
          <cell r="B201" t="str">
            <v>10388</v>
          </cell>
          <cell r="C201" t="str">
            <v>Gary Chiarot</v>
          </cell>
          <cell r="D201" t="str">
            <v>GARY</v>
          </cell>
          <cell r="E201" t="str">
            <v>CHIAROT</v>
          </cell>
          <cell r="F201" t="str">
            <v>OGRO1</v>
          </cell>
          <cell r="G201" t="str">
            <v>Lead Hand</v>
          </cell>
          <cell r="H201" t="str">
            <v>502</v>
          </cell>
          <cell r="I201" t="str">
            <v>Overhead</v>
          </cell>
          <cell r="J201" t="str">
            <v>Full Time - Permanent</v>
          </cell>
          <cell r="K201" t="str">
            <v>LH</v>
          </cell>
          <cell r="L201" t="str">
            <v>Lead Hand</v>
          </cell>
          <cell r="M201" t="str">
            <v>B</v>
          </cell>
          <cell r="N201" t="str">
            <v>W</v>
          </cell>
          <cell r="O201">
            <v>40</v>
          </cell>
          <cell r="P201">
            <v>0</v>
          </cell>
          <cell r="Q201">
            <v>0</v>
          </cell>
          <cell r="R201">
            <v>0</v>
          </cell>
          <cell r="S201">
            <v>0</v>
          </cell>
          <cell r="T201">
            <v>0.75</v>
          </cell>
          <cell r="U201" t="str">
            <v>502</v>
          </cell>
          <cell r="V201" t="str">
            <v>101</v>
          </cell>
          <cell r="W201" t="str">
            <v>5020</v>
          </cell>
          <cell r="X201" t="str">
            <v>5020</v>
          </cell>
          <cell r="Y201" t="str">
            <v>5020</v>
          </cell>
          <cell r="Z201">
            <v>9090</v>
          </cell>
        </row>
        <row r="202">
          <cell r="B202" t="str">
            <v>10390</v>
          </cell>
          <cell r="C202" t="str">
            <v>Chris Wilkes</v>
          </cell>
          <cell r="D202" t="str">
            <v>CHRIS</v>
          </cell>
          <cell r="E202" t="str">
            <v>WILKES</v>
          </cell>
          <cell r="F202" t="str">
            <v>OGRO1</v>
          </cell>
          <cell r="G202" t="str">
            <v>Line Maintainer - 1st Class</v>
          </cell>
          <cell r="H202" t="str">
            <v>502</v>
          </cell>
          <cell r="I202" t="str">
            <v>Overhead</v>
          </cell>
          <cell r="J202" t="str">
            <v>Full Time - Permanent</v>
          </cell>
          <cell r="K202" t="str">
            <v>LM</v>
          </cell>
          <cell r="L202" t="str">
            <v>Line Maintainer - 1st Class</v>
          </cell>
          <cell r="M202" t="str">
            <v>B</v>
          </cell>
          <cell r="N202" t="str">
            <v>W</v>
          </cell>
          <cell r="O202">
            <v>40</v>
          </cell>
          <cell r="P202">
            <v>0</v>
          </cell>
          <cell r="Q202">
            <v>0</v>
          </cell>
          <cell r="R202">
            <v>0</v>
          </cell>
          <cell r="S202">
            <v>0</v>
          </cell>
          <cell r="T202">
            <v>0.75</v>
          </cell>
          <cell r="U202" t="str">
            <v>502</v>
          </cell>
          <cell r="V202" t="str">
            <v>101</v>
          </cell>
          <cell r="W202" t="str">
            <v>5020</v>
          </cell>
          <cell r="X202" t="str">
            <v>5020</v>
          </cell>
          <cell r="Y202" t="str">
            <v>5020</v>
          </cell>
          <cell r="Z202">
            <v>9090</v>
          </cell>
        </row>
        <row r="203">
          <cell r="B203" t="str">
            <v>10396</v>
          </cell>
          <cell r="C203" t="str">
            <v>Brian Robinson</v>
          </cell>
          <cell r="D203" t="str">
            <v>BRIAN</v>
          </cell>
          <cell r="E203" t="str">
            <v>ROBINSON</v>
          </cell>
          <cell r="F203" t="str">
            <v>OGRO1</v>
          </cell>
          <cell r="G203" t="str">
            <v>Lead Hand</v>
          </cell>
          <cell r="H203" t="str">
            <v>502</v>
          </cell>
          <cell r="I203" t="str">
            <v>Overhead</v>
          </cell>
          <cell r="J203" t="str">
            <v>Full Time - Permanent</v>
          </cell>
          <cell r="K203" t="str">
            <v>LH</v>
          </cell>
          <cell r="L203" t="str">
            <v>Lead Hand</v>
          </cell>
          <cell r="M203" t="str">
            <v>B</v>
          </cell>
          <cell r="N203" t="str">
            <v>W</v>
          </cell>
          <cell r="O203">
            <v>40</v>
          </cell>
          <cell r="P203">
            <v>0</v>
          </cell>
          <cell r="Q203">
            <v>0</v>
          </cell>
          <cell r="R203">
            <v>0</v>
          </cell>
          <cell r="S203">
            <v>0</v>
          </cell>
          <cell r="T203">
            <v>0.75</v>
          </cell>
          <cell r="U203" t="str">
            <v>502</v>
          </cell>
          <cell r="V203" t="str">
            <v>101</v>
          </cell>
          <cell r="W203" t="str">
            <v>5020</v>
          </cell>
          <cell r="X203" t="str">
            <v>5020</v>
          </cell>
          <cell r="Y203" t="str">
            <v>5020</v>
          </cell>
          <cell r="Z203">
            <v>9090</v>
          </cell>
        </row>
        <row r="204">
          <cell r="B204" t="str">
            <v>10397</v>
          </cell>
          <cell r="C204" t="str">
            <v>Steve Abramovich</v>
          </cell>
          <cell r="D204" t="str">
            <v>STEVE</v>
          </cell>
          <cell r="E204" t="str">
            <v>ABRAMOVICH</v>
          </cell>
          <cell r="F204" t="str">
            <v>OGRO1</v>
          </cell>
          <cell r="G204" t="str">
            <v>Line Maintainer - 1st Class</v>
          </cell>
          <cell r="H204" t="str">
            <v>502</v>
          </cell>
          <cell r="I204" t="str">
            <v>Overhead</v>
          </cell>
          <cell r="J204" t="str">
            <v>Full Time - Permanent</v>
          </cell>
          <cell r="K204" t="str">
            <v>LM</v>
          </cell>
          <cell r="L204" t="str">
            <v>Line Maintainer - 1st Class</v>
          </cell>
          <cell r="M204" t="str">
            <v>B</v>
          </cell>
          <cell r="N204" t="str">
            <v>W</v>
          </cell>
          <cell r="O204">
            <v>40</v>
          </cell>
          <cell r="P204">
            <v>0</v>
          </cell>
          <cell r="Q204">
            <v>0</v>
          </cell>
          <cell r="R204">
            <v>0</v>
          </cell>
          <cell r="S204">
            <v>0</v>
          </cell>
          <cell r="T204">
            <v>0.75</v>
          </cell>
          <cell r="U204" t="str">
            <v>502</v>
          </cell>
          <cell r="V204" t="str">
            <v>101</v>
          </cell>
          <cell r="W204" t="str">
            <v>5020</v>
          </cell>
          <cell r="X204" t="str">
            <v>5020</v>
          </cell>
          <cell r="Y204" t="str">
            <v>5020</v>
          </cell>
          <cell r="Z204">
            <v>9090</v>
          </cell>
        </row>
        <row r="205">
          <cell r="B205" t="str">
            <v>10398</v>
          </cell>
          <cell r="C205" t="str">
            <v>Scott Biggs</v>
          </cell>
          <cell r="D205" t="str">
            <v>SCOTT</v>
          </cell>
          <cell r="E205" t="str">
            <v>BIGGS</v>
          </cell>
          <cell r="F205" t="str">
            <v>OGRO1</v>
          </cell>
          <cell r="G205" t="str">
            <v>Line Maintainer - 1st Class</v>
          </cell>
          <cell r="H205" t="str">
            <v>502</v>
          </cell>
          <cell r="I205" t="str">
            <v>Overhead</v>
          </cell>
          <cell r="J205" t="str">
            <v>Full Time - Permanent</v>
          </cell>
          <cell r="K205" t="str">
            <v>LM</v>
          </cell>
          <cell r="L205" t="str">
            <v>Line Maintainer - 1st Class</v>
          </cell>
          <cell r="M205" t="str">
            <v>B</v>
          </cell>
          <cell r="N205" t="str">
            <v>W</v>
          </cell>
          <cell r="O205">
            <v>40</v>
          </cell>
          <cell r="P205">
            <v>0</v>
          </cell>
          <cell r="Q205">
            <v>0</v>
          </cell>
          <cell r="R205">
            <v>0</v>
          </cell>
          <cell r="S205">
            <v>0</v>
          </cell>
          <cell r="T205">
            <v>0.75</v>
          </cell>
          <cell r="U205" t="str">
            <v>502</v>
          </cell>
          <cell r="V205" t="str">
            <v>101</v>
          </cell>
          <cell r="W205" t="str">
            <v>5020</v>
          </cell>
          <cell r="X205" t="str">
            <v>5020</v>
          </cell>
          <cell r="Y205" t="str">
            <v>5020</v>
          </cell>
          <cell r="Z205">
            <v>9090</v>
          </cell>
        </row>
        <row r="206">
          <cell r="B206" t="str">
            <v>10399</v>
          </cell>
          <cell r="C206" t="str">
            <v>Manuel Quaini</v>
          </cell>
          <cell r="D206" t="str">
            <v>MANUEL</v>
          </cell>
          <cell r="E206" t="str">
            <v>QUAINI</v>
          </cell>
          <cell r="F206" t="str">
            <v>OGRO1</v>
          </cell>
          <cell r="G206" t="str">
            <v>Line Maintainer - 1st Class</v>
          </cell>
          <cell r="H206" t="str">
            <v>502</v>
          </cell>
          <cell r="I206" t="str">
            <v>Overhead</v>
          </cell>
          <cell r="J206" t="str">
            <v>Full Time - Permanent</v>
          </cell>
          <cell r="K206" t="str">
            <v>LM</v>
          </cell>
          <cell r="L206" t="str">
            <v>Line Maintainer - 1st Class</v>
          </cell>
          <cell r="M206" t="str">
            <v>B</v>
          </cell>
          <cell r="N206" t="str">
            <v>W</v>
          </cell>
          <cell r="O206">
            <v>40</v>
          </cell>
          <cell r="P206">
            <v>0</v>
          </cell>
          <cell r="Q206">
            <v>0</v>
          </cell>
          <cell r="R206">
            <v>0</v>
          </cell>
          <cell r="S206">
            <v>0</v>
          </cell>
          <cell r="T206">
            <v>0.75</v>
          </cell>
          <cell r="U206" t="str">
            <v>502</v>
          </cell>
          <cell r="V206" t="str">
            <v>101</v>
          </cell>
          <cell r="W206" t="str">
            <v>5020</v>
          </cell>
          <cell r="X206" t="str">
            <v>5020</v>
          </cell>
          <cell r="Y206" t="str">
            <v>5020</v>
          </cell>
          <cell r="Z206">
            <v>9090</v>
          </cell>
        </row>
        <row r="207">
          <cell r="B207" t="str">
            <v>10446</v>
          </cell>
          <cell r="C207" t="str">
            <v>Joseph Majerovich</v>
          </cell>
          <cell r="D207" t="str">
            <v>JOSEPH</v>
          </cell>
          <cell r="E207" t="str">
            <v>MAJEROVICH</v>
          </cell>
          <cell r="F207" t="str">
            <v>OGRO1</v>
          </cell>
          <cell r="G207" t="str">
            <v>Line Maintainer - 1st Class</v>
          </cell>
          <cell r="H207" t="str">
            <v>502</v>
          </cell>
          <cell r="I207" t="str">
            <v>Overhead</v>
          </cell>
          <cell r="J207" t="str">
            <v>Full Time - Permanent</v>
          </cell>
          <cell r="K207" t="str">
            <v>LM</v>
          </cell>
          <cell r="L207" t="str">
            <v>Line Maintainer - 1st Class</v>
          </cell>
          <cell r="M207" t="str">
            <v>B</v>
          </cell>
          <cell r="N207" t="str">
            <v>W</v>
          </cell>
          <cell r="O207">
            <v>40</v>
          </cell>
          <cell r="P207">
            <v>0</v>
          </cell>
          <cell r="Q207">
            <v>0</v>
          </cell>
          <cell r="R207">
            <v>0</v>
          </cell>
          <cell r="S207">
            <v>0</v>
          </cell>
          <cell r="T207">
            <v>0.75</v>
          </cell>
          <cell r="U207" t="str">
            <v>502</v>
          </cell>
          <cell r="V207" t="str">
            <v>101</v>
          </cell>
          <cell r="W207" t="str">
            <v>5020</v>
          </cell>
          <cell r="X207" t="str">
            <v>5020</v>
          </cell>
          <cell r="Y207" t="str">
            <v>5020</v>
          </cell>
          <cell r="Z207">
            <v>9090</v>
          </cell>
        </row>
        <row r="208">
          <cell r="B208" t="str">
            <v>10493</v>
          </cell>
          <cell r="C208" t="str">
            <v>Kevin Archer</v>
          </cell>
          <cell r="D208" t="str">
            <v>KEVIN</v>
          </cell>
          <cell r="E208" t="str">
            <v>ARCHER</v>
          </cell>
          <cell r="F208" t="str">
            <v>OGRO1</v>
          </cell>
          <cell r="G208" t="str">
            <v>Line Maintainer - Apprentice</v>
          </cell>
          <cell r="H208" t="str">
            <v>502</v>
          </cell>
          <cell r="I208" t="str">
            <v>Overhead</v>
          </cell>
          <cell r="J208" t="str">
            <v>Full Time - Permanent</v>
          </cell>
          <cell r="K208" t="str">
            <v>LMA</v>
          </cell>
          <cell r="L208" t="str">
            <v>Line Maintainer - Apprentice</v>
          </cell>
          <cell r="M208" t="str">
            <v>B</v>
          </cell>
          <cell r="N208" t="str">
            <v>W</v>
          </cell>
          <cell r="O208">
            <v>40</v>
          </cell>
          <cell r="P208">
            <v>0</v>
          </cell>
          <cell r="Q208">
            <v>0</v>
          </cell>
          <cell r="R208">
            <v>0</v>
          </cell>
          <cell r="S208">
            <v>0</v>
          </cell>
          <cell r="T208">
            <v>0.75</v>
          </cell>
          <cell r="U208" t="str">
            <v>502</v>
          </cell>
          <cell r="V208" t="str">
            <v>101</v>
          </cell>
          <cell r="W208" t="str">
            <v>5020</v>
          </cell>
          <cell r="X208" t="str">
            <v>5020</v>
          </cell>
          <cell r="Y208" t="str">
            <v>5020</v>
          </cell>
          <cell r="Z208">
            <v>9090</v>
          </cell>
        </row>
        <row r="209">
          <cell r="B209" t="str">
            <v>10541</v>
          </cell>
          <cell r="C209" t="str">
            <v>Don Nickerson</v>
          </cell>
          <cell r="D209" t="str">
            <v>DON</v>
          </cell>
          <cell r="E209" t="str">
            <v>NICKERSON</v>
          </cell>
          <cell r="F209" t="str">
            <v>OGRO1</v>
          </cell>
          <cell r="G209" t="str">
            <v>Line Maintainer - 1st Class</v>
          </cell>
          <cell r="H209" t="str">
            <v>502</v>
          </cell>
          <cell r="I209" t="str">
            <v>Overhead</v>
          </cell>
          <cell r="J209" t="str">
            <v>Full Time - Permanent</v>
          </cell>
          <cell r="K209" t="str">
            <v>LM</v>
          </cell>
          <cell r="L209" t="str">
            <v>Line Maintainer - 1st Class</v>
          </cell>
          <cell r="M209" t="str">
            <v>B</v>
          </cell>
          <cell r="N209" t="str">
            <v>W</v>
          </cell>
          <cell r="O209">
            <v>40</v>
          </cell>
          <cell r="P209">
            <v>0</v>
          </cell>
          <cell r="Q209">
            <v>0</v>
          </cell>
          <cell r="R209">
            <v>0</v>
          </cell>
          <cell r="S209">
            <v>0</v>
          </cell>
          <cell r="T209">
            <v>0.75</v>
          </cell>
          <cell r="U209" t="str">
            <v>502</v>
          </cell>
          <cell r="V209" t="str">
            <v>101</v>
          </cell>
          <cell r="W209" t="str">
            <v>5020</v>
          </cell>
          <cell r="X209" t="str">
            <v>5020</v>
          </cell>
          <cell r="Y209" t="str">
            <v>5020</v>
          </cell>
          <cell r="Z209">
            <v>9090</v>
          </cell>
        </row>
        <row r="210">
          <cell r="B210" t="str">
            <v>10562</v>
          </cell>
          <cell r="C210" t="str">
            <v>Douglas Mcclellan</v>
          </cell>
          <cell r="D210" t="str">
            <v>DOUGLAS</v>
          </cell>
          <cell r="E210" t="str">
            <v>MCCLELLAN</v>
          </cell>
          <cell r="F210" t="str">
            <v>MCO</v>
          </cell>
          <cell r="G210" t="str">
            <v>Mobile Crane Operator</v>
          </cell>
          <cell r="H210" t="str">
            <v>502</v>
          </cell>
          <cell r="I210" t="str">
            <v>Underground</v>
          </cell>
          <cell r="J210" t="str">
            <v>Full Time - Permanent</v>
          </cell>
          <cell r="K210" t="str">
            <v>MCO</v>
          </cell>
          <cell r="L210" t="str">
            <v>Mobile Crane Operator</v>
          </cell>
          <cell r="M210" t="str">
            <v>B</v>
          </cell>
          <cell r="N210" t="str">
            <v>W</v>
          </cell>
          <cell r="O210">
            <v>40</v>
          </cell>
          <cell r="P210">
            <v>0</v>
          </cell>
          <cell r="Q210">
            <v>0</v>
          </cell>
          <cell r="R210">
            <v>0</v>
          </cell>
          <cell r="S210">
            <v>0</v>
          </cell>
          <cell r="T210">
            <v>0.75</v>
          </cell>
          <cell r="U210" t="str">
            <v>503</v>
          </cell>
          <cell r="V210" t="str">
            <v>101</v>
          </cell>
          <cell r="W210" t="str">
            <v>5020</v>
          </cell>
          <cell r="X210" t="str">
            <v>5020</v>
          </cell>
          <cell r="Y210" t="str">
            <v>5020</v>
          </cell>
          <cell r="Z210">
            <v>9090</v>
          </cell>
        </row>
        <row r="211">
          <cell r="B211" t="str">
            <v>10613</v>
          </cell>
          <cell r="C211" t="str">
            <v>Philip Kwint</v>
          </cell>
          <cell r="D211" t="str">
            <v>PHILIP</v>
          </cell>
          <cell r="E211" t="str">
            <v>KWINT</v>
          </cell>
          <cell r="F211" t="str">
            <v>OGRO1</v>
          </cell>
          <cell r="G211" t="str">
            <v>Line Maintainer - 1st Class</v>
          </cell>
          <cell r="H211" t="str">
            <v>502</v>
          </cell>
          <cell r="I211" t="str">
            <v>Overhead</v>
          </cell>
          <cell r="J211" t="str">
            <v>Full Time - Permanent</v>
          </cell>
          <cell r="K211" t="str">
            <v>LM</v>
          </cell>
          <cell r="L211" t="str">
            <v>Line Maintainer - 1st Class</v>
          </cell>
          <cell r="M211" t="str">
            <v>B</v>
          </cell>
          <cell r="N211" t="str">
            <v>W</v>
          </cell>
          <cell r="O211">
            <v>40</v>
          </cell>
          <cell r="P211">
            <v>0</v>
          </cell>
          <cell r="Q211">
            <v>0</v>
          </cell>
          <cell r="R211">
            <v>0</v>
          </cell>
          <cell r="S211">
            <v>0</v>
          </cell>
          <cell r="T211">
            <v>0.75</v>
          </cell>
          <cell r="U211" t="str">
            <v>502</v>
          </cell>
          <cell r="V211" t="str">
            <v>101</v>
          </cell>
          <cell r="W211" t="str">
            <v>5020</v>
          </cell>
          <cell r="X211" t="str">
            <v>5020</v>
          </cell>
          <cell r="Y211" t="str">
            <v>5020</v>
          </cell>
          <cell r="Z211">
            <v>9090</v>
          </cell>
        </row>
        <row r="212">
          <cell r="B212" t="str">
            <v>10717</v>
          </cell>
          <cell r="C212" t="str">
            <v>Jeffrey Mcnab</v>
          </cell>
          <cell r="D212" t="str">
            <v>JEFFREY</v>
          </cell>
          <cell r="E212" t="str">
            <v>MCNAB</v>
          </cell>
          <cell r="F212" t="str">
            <v>OGRO1</v>
          </cell>
          <cell r="G212" t="str">
            <v>Line Maintainer - 1st Class</v>
          </cell>
          <cell r="H212" t="str">
            <v>502</v>
          </cell>
          <cell r="I212" t="str">
            <v>Overhead</v>
          </cell>
          <cell r="J212" t="str">
            <v>Full Time - Permanent</v>
          </cell>
          <cell r="K212" t="str">
            <v>LM</v>
          </cell>
          <cell r="L212" t="str">
            <v>Line Maintainer - 1st Class</v>
          </cell>
          <cell r="M212" t="str">
            <v>B</v>
          </cell>
          <cell r="N212" t="str">
            <v>W</v>
          </cell>
          <cell r="O212">
            <v>40</v>
          </cell>
          <cell r="P212">
            <v>0</v>
          </cell>
          <cell r="Q212">
            <v>0</v>
          </cell>
          <cell r="R212">
            <v>0</v>
          </cell>
          <cell r="S212">
            <v>0</v>
          </cell>
          <cell r="T212">
            <v>0.75</v>
          </cell>
          <cell r="U212" t="str">
            <v>502</v>
          </cell>
          <cell r="V212" t="str">
            <v>101</v>
          </cell>
          <cell r="W212" t="str">
            <v>5020</v>
          </cell>
          <cell r="X212" t="str">
            <v>5020</v>
          </cell>
          <cell r="Y212" t="str">
            <v>5020</v>
          </cell>
          <cell r="Z212">
            <v>9090</v>
          </cell>
        </row>
        <row r="213">
          <cell r="B213" t="str">
            <v>10718</v>
          </cell>
          <cell r="C213" t="str">
            <v>Joseph Popiel</v>
          </cell>
          <cell r="D213" t="str">
            <v>JOSEPH</v>
          </cell>
          <cell r="E213" t="str">
            <v>POPIEL</v>
          </cell>
          <cell r="F213" t="str">
            <v>SLOH1</v>
          </cell>
          <cell r="G213" t="str">
            <v>Supervisor, Overhead</v>
          </cell>
          <cell r="H213" t="str">
            <v>502</v>
          </cell>
          <cell r="I213" t="str">
            <v>Overhead</v>
          </cell>
          <cell r="J213" t="str">
            <v>Full Time - Permanent</v>
          </cell>
          <cell r="K213" t="str">
            <v>SOH</v>
          </cell>
          <cell r="L213" t="str">
            <v>Supervisor, Overhead</v>
          </cell>
          <cell r="M213" t="str">
            <v>N</v>
          </cell>
          <cell r="N213" t="str">
            <v>W</v>
          </cell>
          <cell r="O213">
            <v>40</v>
          </cell>
          <cell r="P213">
            <v>0</v>
          </cell>
          <cell r="Q213">
            <v>0</v>
          </cell>
          <cell r="R213">
            <v>0</v>
          </cell>
          <cell r="S213">
            <v>0</v>
          </cell>
          <cell r="T213">
            <v>0.75</v>
          </cell>
          <cell r="U213" t="str">
            <v>502</v>
          </cell>
          <cell r="V213" t="str">
            <v>101</v>
          </cell>
          <cell r="W213" t="str">
            <v>5020</v>
          </cell>
          <cell r="X213" t="str">
            <v>5020</v>
          </cell>
          <cell r="Y213" t="str">
            <v>5020</v>
          </cell>
          <cell r="Z213">
            <v>9090</v>
          </cell>
        </row>
        <row r="214">
          <cell r="B214" t="str">
            <v>10765</v>
          </cell>
          <cell r="C214" t="str">
            <v>David Kirk</v>
          </cell>
          <cell r="D214" t="str">
            <v>DAVID</v>
          </cell>
          <cell r="E214" t="str">
            <v>KIRK</v>
          </cell>
          <cell r="F214" t="str">
            <v>OGRO1</v>
          </cell>
          <cell r="G214" t="str">
            <v>Troubleperson</v>
          </cell>
          <cell r="H214" t="str">
            <v>502</v>
          </cell>
          <cell r="I214" t="str">
            <v>Overhead</v>
          </cell>
          <cell r="J214" t="str">
            <v>Full Time - Permanent</v>
          </cell>
          <cell r="K214" t="str">
            <v>TRBL</v>
          </cell>
          <cell r="L214" t="str">
            <v>Troubleperson</v>
          </cell>
          <cell r="M214" t="str">
            <v>B</v>
          </cell>
          <cell r="N214" t="str">
            <v>W</v>
          </cell>
          <cell r="O214">
            <v>40</v>
          </cell>
          <cell r="P214">
            <v>0</v>
          </cell>
          <cell r="Q214">
            <v>0</v>
          </cell>
          <cell r="R214">
            <v>0</v>
          </cell>
          <cell r="S214">
            <v>0</v>
          </cell>
          <cell r="T214">
            <v>0.75</v>
          </cell>
          <cell r="U214" t="str">
            <v>502</v>
          </cell>
          <cell r="V214" t="str">
            <v>101</v>
          </cell>
          <cell r="W214" t="str">
            <v>5020</v>
          </cell>
          <cell r="X214" t="str">
            <v>5020</v>
          </cell>
          <cell r="Y214" t="str">
            <v>5020</v>
          </cell>
          <cell r="Z214">
            <v>9090</v>
          </cell>
        </row>
        <row r="215">
          <cell r="B215" t="str">
            <v>10769</v>
          </cell>
          <cell r="C215" t="str">
            <v>Andrew Turney</v>
          </cell>
          <cell r="D215" t="str">
            <v>ANDREW</v>
          </cell>
          <cell r="E215" t="str">
            <v>TURNEY</v>
          </cell>
          <cell r="F215" t="str">
            <v>SLOH1</v>
          </cell>
          <cell r="G215" t="str">
            <v>Supervisor, Overhead</v>
          </cell>
          <cell r="H215" t="str">
            <v>502</v>
          </cell>
          <cell r="I215" t="str">
            <v>Overhead</v>
          </cell>
          <cell r="J215" t="str">
            <v>Full Time - Permanent</v>
          </cell>
          <cell r="K215" t="str">
            <v>SOH</v>
          </cell>
          <cell r="L215" t="str">
            <v>Supervisor, Overhead</v>
          </cell>
          <cell r="M215" t="str">
            <v>N</v>
          </cell>
          <cell r="N215" t="str">
            <v>W</v>
          </cell>
          <cell r="O215">
            <v>40</v>
          </cell>
          <cell r="P215">
            <v>0</v>
          </cell>
          <cell r="Q215">
            <v>0</v>
          </cell>
          <cell r="R215">
            <v>0</v>
          </cell>
          <cell r="S215">
            <v>0</v>
          </cell>
          <cell r="T215">
            <v>0.75</v>
          </cell>
          <cell r="U215" t="str">
            <v>502</v>
          </cell>
          <cell r="V215" t="str">
            <v>101</v>
          </cell>
          <cell r="W215" t="str">
            <v>5020</v>
          </cell>
          <cell r="X215" t="str">
            <v>5020</v>
          </cell>
          <cell r="Y215" t="str">
            <v>5020</v>
          </cell>
          <cell r="Z215">
            <v>9090</v>
          </cell>
        </row>
        <row r="216">
          <cell r="B216" t="str">
            <v>10771</v>
          </cell>
          <cell r="C216" t="str">
            <v>Dave Riddell</v>
          </cell>
          <cell r="D216" t="str">
            <v>DAVE</v>
          </cell>
          <cell r="E216" t="str">
            <v>RIDDELL</v>
          </cell>
          <cell r="F216" t="str">
            <v>OGRO1</v>
          </cell>
          <cell r="G216" t="str">
            <v>Line Maintainer - 1st Class</v>
          </cell>
          <cell r="H216" t="str">
            <v>502</v>
          </cell>
          <cell r="I216" t="str">
            <v>Overhead</v>
          </cell>
          <cell r="J216" t="str">
            <v>Full Time - Permanent</v>
          </cell>
          <cell r="K216" t="str">
            <v>LM</v>
          </cell>
          <cell r="L216" t="str">
            <v>Line Maintainer - 1st Class</v>
          </cell>
          <cell r="M216" t="str">
            <v>B</v>
          </cell>
          <cell r="N216" t="str">
            <v>W</v>
          </cell>
          <cell r="O216">
            <v>40</v>
          </cell>
          <cell r="P216">
            <v>0</v>
          </cell>
          <cell r="Q216">
            <v>0</v>
          </cell>
          <cell r="R216">
            <v>0</v>
          </cell>
          <cell r="S216">
            <v>0</v>
          </cell>
          <cell r="T216">
            <v>0.75</v>
          </cell>
          <cell r="U216" t="str">
            <v>502</v>
          </cell>
          <cell r="V216" t="str">
            <v>101</v>
          </cell>
          <cell r="W216" t="str">
            <v>5020</v>
          </cell>
          <cell r="X216" t="str">
            <v>5020</v>
          </cell>
          <cell r="Y216" t="str">
            <v>5020</v>
          </cell>
          <cell r="Z216">
            <v>9090</v>
          </cell>
        </row>
        <row r="217">
          <cell r="B217" t="str">
            <v>10772</v>
          </cell>
          <cell r="C217" t="str">
            <v>Richard Hall</v>
          </cell>
          <cell r="D217" t="str">
            <v>RICHARD</v>
          </cell>
          <cell r="E217" t="str">
            <v>HALL</v>
          </cell>
          <cell r="F217" t="str">
            <v>OGRO1</v>
          </cell>
          <cell r="G217" t="str">
            <v>Lead Hand</v>
          </cell>
          <cell r="H217" t="str">
            <v>502</v>
          </cell>
          <cell r="I217" t="str">
            <v>Overhead</v>
          </cell>
          <cell r="J217" t="str">
            <v>Full Time - Permanent</v>
          </cell>
          <cell r="K217" t="str">
            <v>LH</v>
          </cell>
          <cell r="L217" t="str">
            <v>Lead Hand</v>
          </cell>
          <cell r="M217" t="str">
            <v>B</v>
          </cell>
          <cell r="N217" t="str">
            <v>W</v>
          </cell>
          <cell r="O217">
            <v>40</v>
          </cell>
          <cell r="P217">
            <v>0</v>
          </cell>
          <cell r="Q217">
            <v>0</v>
          </cell>
          <cell r="R217">
            <v>0</v>
          </cell>
          <cell r="S217">
            <v>0</v>
          </cell>
          <cell r="T217">
            <v>0.75</v>
          </cell>
          <cell r="U217" t="str">
            <v>502</v>
          </cell>
          <cell r="V217" t="str">
            <v>101</v>
          </cell>
          <cell r="W217" t="str">
            <v>5020</v>
          </cell>
          <cell r="X217" t="str">
            <v>5020</v>
          </cell>
          <cell r="Y217" t="str">
            <v>5020</v>
          </cell>
          <cell r="Z217">
            <v>9090</v>
          </cell>
        </row>
        <row r="218">
          <cell r="B218" t="str">
            <v>10773</v>
          </cell>
          <cell r="C218" t="str">
            <v>Brian Ross</v>
          </cell>
          <cell r="D218" t="str">
            <v>BRIAN</v>
          </cell>
          <cell r="E218" t="str">
            <v>ROSS</v>
          </cell>
          <cell r="F218" t="str">
            <v>OGRO1</v>
          </cell>
          <cell r="G218" t="str">
            <v>Line Maintainer - 1st Class</v>
          </cell>
          <cell r="H218" t="str">
            <v>502</v>
          </cell>
          <cell r="I218" t="str">
            <v>Overhead</v>
          </cell>
          <cell r="J218" t="str">
            <v>Full Time - Permanent</v>
          </cell>
          <cell r="K218" t="str">
            <v>LM</v>
          </cell>
          <cell r="L218" t="str">
            <v>Line Maintainer - 1st Class</v>
          </cell>
          <cell r="M218" t="str">
            <v>B</v>
          </cell>
          <cell r="N218" t="str">
            <v>W</v>
          </cell>
          <cell r="O218">
            <v>40</v>
          </cell>
          <cell r="P218">
            <v>0</v>
          </cell>
          <cell r="Q218">
            <v>0</v>
          </cell>
          <cell r="R218">
            <v>0</v>
          </cell>
          <cell r="S218">
            <v>0</v>
          </cell>
          <cell r="T218">
            <v>0.75</v>
          </cell>
          <cell r="U218" t="str">
            <v>502</v>
          </cell>
          <cell r="V218" t="str">
            <v>101</v>
          </cell>
          <cell r="W218" t="str">
            <v>5020</v>
          </cell>
          <cell r="X218" t="str">
            <v>5020</v>
          </cell>
          <cell r="Y218" t="str">
            <v>5020</v>
          </cell>
          <cell r="Z218">
            <v>9090</v>
          </cell>
        </row>
        <row r="219">
          <cell r="B219" t="str">
            <v>10775</v>
          </cell>
          <cell r="C219" t="str">
            <v>John Robertson</v>
          </cell>
          <cell r="D219" t="str">
            <v>JOHN</v>
          </cell>
          <cell r="E219" t="str">
            <v>ROBERTSON</v>
          </cell>
          <cell r="F219" t="str">
            <v>OGRO1</v>
          </cell>
          <cell r="G219" t="str">
            <v>Line Maintainer - 1st Class</v>
          </cell>
          <cell r="H219" t="str">
            <v>502</v>
          </cell>
          <cell r="I219" t="str">
            <v>Overhead</v>
          </cell>
          <cell r="J219" t="str">
            <v>Full Time - Permanent</v>
          </cell>
          <cell r="K219" t="str">
            <v>LM</v>
          </cell>
          <cell r="L219" t="str">
            <v>Line Maintainer - 1st Class</v>
          </cell>
          <cell r="M219" t="str">
            <v>B</v>
          </cell>
          <cell r="N219" t="str">
            <v>W</v>
          </cell>
          <cell r="O219">
            <v>40</v>
          </cell>
          <cell r="P219">
            <v>0</v>
          </cell>
          <cell r="Q219">
            <v>0</v>
          </cell>
          <cell r="R219">
            <v>0</v>
          </cell>
          <cell r="S219">
            <v>0</v>
          </cell>
          <cell r="T219">
            <v>0.75</v>
          </cell>
          <cell r="U219" t="str">
            <v>502</v>
          </cell>
          <cell r="V219" t="str">
            <v>101</v>
          </cell>
          <cell r="W219" t="str">
            <v>5020</v>
          </cell>
          <cell r="X219" t="str">
            <v>5020</v>
          </cell>
          <cell r="Y219" t="str">
            <v>5020</v>
          </cell>
          <cell r="Z219">
            <v>9090</v>
          </cell>
        </row>
        <row r="220">
          <cell r="B220" t="str">
            <v>10779</v>
          </cell>
          <cell r="C220" t="str">
            <v>Taylor Arkinson</v>
          </cell>
          <cell r="D220" t="str">
            <v>TAYLOR</v>
          </cell>
          <cell r="E220" t="str">
            <v>ARKINSON</v>
          </cell>
          <cell r="F220" t="str">
            <v>OGRO1</v>
          </cell>
          <cell r="G220" t="str">
            <v>Lineman Plant Inspections</v>
          </cell>
          <cell r="H220" t="str">
            <v>502</v>
          </cell>
          <cell r="I220" t="str">
            <v>Overhead</v>
          </cell>
          <cell r="J220" t="str">
            <v>Full Time - Permanent</v>
          </cell>
          <cell r="K220" t="str">
            <v>LPI</v>
          </cell>
          <cell r="L220" t="str">
            <v>Lineman Plant Inspections</v>
          </cell>
          <cell r="M220" t="str">
            <v>B</v>
          </cell>
          <cell r="N220" t="str">
            <v>W</v>
          </cell>
          <cell r="O220">
            <v>40</v>
          </cell>
          <cell r="P220">
            <v>0</v>
          </cell>
          <cell r="Q220">
            <v>0</v>
          </cell>
          <cell r="R220">
            <v>0</v>
          </cell>
          <cell r="S220">
            <v>0</v>
          </cell>
          <cell r="T220">
            <v>0.75</v>
          </cell>
          <cell r="U220" t="str">
            <v>502</v>
          </cell>
          <cell r="V220" t="str">
            <v>102</v>
          </cell>
          <cell r="W220" t="str">
            <v>5020</v>
          </cell>
          <cell r="X220" t="str">
            <v>5020</v>
          </cell>
          <cell r="Y220" t="str">
            <v>5020</v>
          </cell>
          <cell r="Z220">
            <v>9090</v>
          </cell>
        </row>
        <row r="221">
          <cell r="B221" t="str">
            <v>10883</v>
          </cell>
          <cell r="C221" t="str">
            <v>Derek Gudgeon</v>
          </cell>
          <cell r="D221" t="str">
            <v>DEREK</v>
          </cell>
          <cell r="E221" t="str">
            <v>GUDGEON</v>
          </cell>
          <cell r="F221" t="str">
            <v>OGRO1</v>
          </cell>
          <cell r="G221" t="str">
            <v>Line Maintainer - Apprentice</v>
          </cell>
          <cell r="H221" t="str">
            <v>502</v>
          </cell>
          <cell r="I221" t="str">
            <v>Overhead</v>
          </cell>
          <cell r="J221" t="str">
            <v>Full Time - Permanent</v>
          </cell>
          <cell r="K221" t="str">
            <v>LMA</v>
          </cell>
          <cell r="L221" t="str">
            <v>Line Maintainer - Apprentice</v>
          </cell>
          <cell r="M221" t="str">
            <v>B</v>
          </cell>
          <cell r="N221" t="str">
            <v>W</v>
          </cell>
          <cell r="O221">
            <v>40</v>
          </cell>
          <cell r="P221">
            <v>0</v>
          </cell>
          <cell r="Q221">
            <v>0</v>
          </cell>
          <cell r="R221">
            <v>0</v>
          </cell>
          <cell r="S221">
            <v>0</v>
          </cell>
          <cell r="T221">
            <v>0.75</v>
          </cell>
          <cell r="U221" t="str">
            <v>502</v>
          </cell>
          <cell r="V221" t="str">
            <v>101</v>
          </cell>
          <cell r="W221" t="str">
            <v>5020</v>
          </cell>
          <cell r="X221" t="str">
            <v>5020</v>
          </cell>
          <cell r="Y221" t="str">
            <v>5020</v>
          </cell>
          <cell r="Z221">
            <v>9090</v>
          </cell>
        </row>
        <row r="222">
          <cell r="B222" t="str">
            <v>10884</v>
          </cell>
          <cell r="C222" t="str">
            <v>Evan Cowell</v>
          </cell>
          <cell r="D222" t="str">
            <v>EVAN</v>
          </cell>
          <cell r="E222" t="str">
            <v>COWELL</v>
          </cell>
          <cell r="F222" t="str">
            <v>OGRO4</v>
          </cell>
          <cell r="G222" t="str">
            <v>Line Maintainer - Apprentice</v>
          </cell>
          <cell r="H222" t="str">
            <v>502</v>
          </cell>
          <cell r="I222" t="str">
            <v>Overhead</v>
          </cell>
          <cell r="J222" t="str">
            <v>Full Time - Permanent</v>
          </cell>
          <cell r="K222" t="str">
            <v>LMA</v>
          </cell>
          <cell r="L222" t="str">
            <v>Line Maintainer - Apprentice</v>
          </cell>
          <cell r="M222" t="str">
            <v>B</v>
          </cell>
          <cell r="N222" t="str">
            <v>W</v>
          </cell>
          <cell r="O222">
            <v>40</v>
          </cell>
          <cell r="P222">
            <v>0</v>
          </cell>
          <cell r="Q222">
            <v>0</v>
          </cell>
          <cell r="R222">
            <v>0</v>
          </cell>
          <cell r="S222">
            <v>0</v>
          </cell>
          <cell r="T222">
            <v>0.75</v>
          </cell>
          <cell r="U222" t="str">
            <v>502</v>
          </cell>
          <cell r="V222" t="str">
            <v>102</v>
          </cell>
          <cell r="W222" t="str">
            <v>5020</v>
          </cell>
          <cell r="X222" t="str">
            <v>5020</v>
          </cell>
          <cell r="Y222" t="str">
            <v>5020</v>
          </cell>
          <cell r="Z222">
            <v>9090</v>
          </cell>
        </row>
        <row r="223">
          <cell r="B223" t="str">
            <v>10885</v>
          </cell>
          <cell r="C223" t="str">
            <v>Corey Hand</v>
          </cell>
          <cell r="D223" t="str">
            <v>COREY</v>
          </cell>
          <cell r="E223" t="str">
            <v>HAND</v>
          </cell>
          <cell r="F223" t="str">
            <v>OGRO1</v>
          </cell>
          <cell r="G223" t="str">
            <v>Line Maintainer - Apprentice</v>
          </cell>
          <cell r="H223" t="str">
            <v>502</v>
          </cell>
          <cell r="I223" t="str">
            <v>Overhead</v>
          </cell>
          <cell r="J223" t="str">
            <v>Full Time - Permanent</v>
          </cell>
          <cell r="K223" t="str">
            <v>LMA</v>
          </cell>
          <cell r="L223" t="str">
            <v>Line Maintainer - Apprentice</v>
          </cell>
          <cell r="M223" t="str">
            <v>B</v>
          </cell>
          <cell r="N223" t="str">
            <v>W</v>
          </cell>
          <cell r="O223">
            <v>40</v>
          </cell>
          <cell r="P223">
            <v>0</v>
          </cell>
          <cell r="Q223">
            <v>0</v>
          </cell>
          <cell r="R223">
            <v>0</v>
          </cell>
          <cell r="S223">
            <v>0</v>
          </cell>
          <cell r="T223">
            <v>0.75</v>
          </cell>
          <cell r="U223" t="str">
            <v>502</v>
          </cell>
          <cell r="V223" t="str">
            <v>101</v>
          </cell>
          <cell r="W223" t="str">
            <v>5020</v>
          </cell>
          <cell r="X223" t="str">
            <v>5020</v>
          </cell>
          <cell r="Y223" t="str">
            <v>5020</v>
          </cell>
          <cell r="Z223">
            <v>9090</v>
          </cell>
        </row>
        <row r="224">
          <cell r="B224" t="str">
            <v>10886</v>
          </cell>
          <cell r="C224" t="str">
            <v>Trevor Ambrosini</v>
          </cell>
          <cell r="D224" t="str">
            <v>TREVOR</v>
          </cell>
          <cell r="E224" t="str">
            <v>AMBROSINI</v>
          </cell>
          <cell r="F224" t="str">
            <v>OGRO1</v>
          </cell>
          <cell r="G224" t="str">
            <v>Line Maintainer - Apprentice</v>
          </cell>
          <cell r="H224" t="str">
            <v>502</v>
          </cell>
          <cell r="I224" t="str">
            <v>Overhead</v>
          </cell>
          <cell r="J224" t="str">
            <v>Full Time - Permanent</v>
          </cell>
          <cell r="K224" t="str">
            <v>LMA</v>
          </cell>
          <cell r="L224" t="str">
            <v>Line Maintainer - Apprentice</v>
          </cell>
          <cell r="M224" t="str">
            <v>B</v>
          </cell>
          <cell r="N224" t="str">
            <v>W</v>
          </cell>
          <cell r="O224">
            <v>40</v>
          </cell>
          <cell r="P224">
            <v>0</v>
          </cell>
          <cell r="Q224">
            <v>0</v>
          </cell>
          <cell r="R224">
            <v>0</v>
          </cell>
          <cell r="S224">
            <v>0</v>
          </cell>
          <cell r="T224">
            <v>0.75</v>
          </cell>
          <cell r="U224" t="str">
            <v>502</v>
          </cell>
          <cell r="V224" t="str">
            <v>101</v>
          </cell>
          <cell r="W224" t="str">
            <v>5020</v>
          </cell>
          <cell r="X224" t="str">
            <v>5020</v>
          </cell>
          <cell r="Y224" t="str">
            <v>5020</v>
          </cell>
          <cell r="Z224">
            <v>9090</v>
          </cell>
        </row>
        <row r="225">
          <cell r="B225" t="str">
            <v>10887</v>
          </cell>
          <cell r="C225" t="str">
            <v>Tyler Anderson</v>
          </cell>
          <cell r="D225" t="str">
            <v>TYLER</v>
          </cell>
          <cell r="E225" t="str">
            <v>ANDERSON</v>
          </cell>
          <cell r="F225" t="str">
            <v>OGRO1</v>
          </cell>
          <cell r="G225" t="str">
            <v>Line Maintainer - Apprentice</v>
          </cell>
          <cell r="H225" t="str">
            <v>502</v>
          </cell>
          <cell r="I225" t="str">
            <v>Overhead</v>
          </cell>
          <cell r="J225" t="str">
            <v>Full Time - Permanent</v>
          </cell>
          <cell r="K225" t="str">
            <v>LMA</v>
          </cell>
          <cell r="L225" t="str">
            <v>Line Maintainer - Apprentice</v>
          </cell>
          <cell r="M225" t="str">
            <v>B</v>
          </cell>
          <cell r="N225" t="str">
            <v>W</v>
          </cell>
          <cell r="O225">
            <v>40</v>
          </cell>
          <cell r="P225">
            <v>0</v>
          </cell>
          <cell r="Q225">
            <v>0</v>
          </cell>
          <cell r="R225">
            <v>0</v>
          </cell>
          <cell r="S225">
            <v>0</v>
          </cell>
          <cell r="T225">
            <v>0.75</v>
          </cell>
          <cell r="U225" t="str">
            <v>502</v>
          </cell>
          <cell r="V225" t="str">
            <v>101</v>
          </cell>
          <cell r="W225" t="str">
            <v>5020</v>
          </cell>
          <cell r="X225" t="str">
            <v>5020</v>
          </cell>
          <cell r="Y225" t="str">
            <v>5020</v>
          </cell>
          <cell r="Z225">
            <v>9090</v>
          </cell>
        </row>
        <row r="226">
          <cell r="B226" t="str">
            <v>10888</v>
          </cell>
          <cell r="C226" t="str">
            <v>Brett Miles</v>
          </cell>
          <cell r="D226" t="str">
            <v>BRETT</v>
          </cell>
          <cell r="E226" t="str">
            <v>MILES</v>
          </cell>
          <cell r="F226" t="str">
            <v>OGRO4</v>
          </cell>
          <cell r="G226" t="str">
            <v>Line Maintainer - Apprentice</v>
          </cell>
          <cell r="H226" t="str">
            <v>502</v>
          </cell>
          <cell r="I226" t="str">
            <v>Overhead</v>
          </cell>
          <cell r="J226" t="str">
            <v>Full Time - Permanent</v>
          </cell>
          <cell r="K226" t="str">
            <v>LMA</v>
          </cell>
          <cell r="L226" t="str">
            <v>Line Maintainer - Apprentice</v>
          </cell>
          <cell r="M226" t="str">
            <v>B</v>
          </cell>
          <cell r="N226" t="str">
            <v>W</v>
          </cell>
          <cell r="O226">
            <v>40</v>
          </cell>
          <cell r="P226">
            <v>0</v>
          </cell>
          <cell r="Q226">
            <v>0</v>
          </cell>
          <cell r="R226">
            <v>0</v>
          </cell>
          <cell r="S226">
            <v>0</v>
          </cell>
          <cell r="T226">
            <v>0.75</v>
          </cell>
          <cell r="U226" t="str">
            <v>502</v>
          </cell>
          <cell r="V226" t="str">
            <v>102</v>
          </cell>
          <cell r="W226" t="str">
            <v>5020</v>
          </cell>
          <cell r="X226" t="str">
            <v>5020</v>
          </cell>
          <cell r="Y226" t="str">
            <v>5020</v>
          </cell>
          <cell r="Z226">
            <v>9090</v>
          </cell>
        </row>
        <row r="227">
          <cell r="B227" t="str">
            <v>10889</v>
          </cell>
          <cell r="C227" t="str">
            <v>Jeffrey Skidmore</v>
          </cell>
          <cell r="D227" t="str">
            <v>JEFFREY</v>
          </cell>
          <cell r="E227" t="str">
            <v>SKIDMORE</v>
          </cell>
          <cell r="F227" t="str">
            <v>OGRO1</v>
          </cell>
          <cell r="G227" t="str">
            <v>Line Maintainer - Apprentice</v>
          </cell>
          <cell r="H227" t="str">
            <v>502</v>
          </cell>
          <cell r="I227" t="str">
            <v>Overhead</v>
          </cell>
          <cell r="J227" t="str">
            <v>Full Time - Permanent</v>
          </cell>
          <cell r="K227" t="str">
            <v>LMA</v>
          </cell>
          <cell r="L227" t="str">
            <v>Line Maintainer - Apprentice</v>
          </cell>
          <cell r="M227" t="str">
            <v>B</v>
          </cell>
          <cell r="N227" t="str">
            <v>W</v>
          </cell>
          <cell r="O227">
            <v>40</v>
          </cell>
          <cell r="P227">
            <v>0</v>
          </cell>
          <cell r="Q227">
            <v>0</v>
          </cell>
          <cell r="R227">
            <v>0</v>
          </cell>
          <cell r="S227">
            <v>0</v>
          </cell>
          <cell r="T227">
            <v>0.75</v>
          </cell>
          <cell r="U227" t="str">
            <v>502</v>
          </cell>
          <cell r="V227" t="str">
            <v>101</v>
          </cell>
          <cell r="W227" t="str">
            <v>5020</v>
          </cell>
          <cell r="X227" t="str">
            <v>5020</v>
          </cell>
          <cell r="Y227" t="str">
            <v>5020</v>
          </cell>
          <cell r="Z227">
            <v>9090</v>
          </cell>
        </row>
        <row r="228">
          <cell r="B228" t="str">
            <v>10890</v>
          </cell>
          <cell r="C228" t="str">
            <v>Kevin Gregoire</v>
          </cell>
          <cell r="D228" t="str">
            <v>KEVIN</v>
          </cell>
          <cell r="E228" t="str">
            <v>GREGOIRE</v>
          </cell>
          <cell r="F228" t="str">
            <v>OGRO4</v>
          </cell>
          <cell r="G228" t="str">
            <v>Line Maintainer - Apprentice</v>
          </cell>
          <cell r="H228" t="str">
            <v>502</v>
          </cell>
          <cell r="I228" t="str">
            <v>Overhead</v>
          </cell>
          <cell r="J228" t="str">
            <v>Full Time - Permanent</v>
          </cell>
          <cell r="K228" t="str">
            <v>LMA</v>
          </cell>
          <cell r="L228" t="str">
            <v>Line Maintainer - Apprentice</v>
          </cell>
          <cell r="M228" t="str">
            <v>B</v>
          </cell>
          <cell r="N228" t="str">
            <v>W</v>
          </cell>
          <cell r="O228">
            <v>40</v>
          </cell>
          <cell r="P228">
            <v>0</v>
          </cell>
          <cell r="Q228">
            <v>0</v>
          </cell>
          <cell r="R228">
            <v>0</v>
          </cell>
          <cell r="S228">
            <v>0</v>
          </cell>
          <cell r="T228">
            <v>0.75</v>
          </cell>
          <cell r="U228" t="str">
            <v>502</v>
          </cell>
          <cell r="V228" t="str">
            <v>102</v>
          </cell>
          <cell r="W228" t="str">
            <v>5020</v>
          </cell>
          <cell r="X228" t="str">
            <v>5020</v>
          </cell>
          <cell r="Y228" t="str">
            <v>5020</v>
          </cell>
          <cell r="Z228">
            <v>9090</v>
          </cell>
        </row>
        <row r="229">
          <cell r="B229" t="str">
            <v>10184</v>
          </cell>
          <cell r="C229" t="str">
            <v>Kelly Spencer</v>
          </cell>
          <cell r="D229" t="str">
            <v>KELLY</v>
          </cell>
          <cell r="E229" t="str">
            <v>SPENCER</v>
          </cell>
          <cell r="F229" t="str">
            <v>UGCLK</v>
          </cell>
          <cell r="G229" t="str">
            <v>Construction Clerk</v>
          </cell>
          <cell r="H229" t="str">
            <v>503</v>
          </cell>
          <cell r="I229" t="str">
            <v>Underground</v>
          </cell>
          <cell r="J229" t="str">
            <v>Full Time - Permanent</v>
          </cell>
          <cell r="K229" t="str">
            <v>CCLK</v>
          </cell>
          <cell r="L229" t="str">
            <v>Construction Clerk</v>
          </cell>
          <cell r="M229" t="str">
            <v>B</v>
          </cell>
          <cell r="N229" t="str">
            <v>W</v>
          </cell>
          <cell r="O229">
            <v>40</v>
          </cell>
          <cell r="P229">
            <v>0</v>
          </cell>
          <cell r="Q229">
            <v>0</v>
          </cell>
          <cell r="R229">
            <v>0</v>
          </cell>
          <cell r="S229">
            <v>0</v>
          </cell>
          <cell r="T229">
            <v>0.75</v>
          </cell>
          <cell r="U229" t="str">
            <v>503</v>
          </cell>
          <cell r="V229" t="str">
            <v>101</v>
          </cell>
          <cell r="W229" t="str">
            <v>5040</v>
          </cell>
          <cell r="X229" t="str">
            <v>5040</v>
          </cell>
          <cell r="Y229" t="str">
            <v>5040</v>
          </cell>
          <cell r="Z229">
            <v>9090</v>
          </cell>
        </row>
        <row r="230">
          <cell r="B230" t="str">
            <v>10356</v>
          </cell>
          <cell r="C230" t="str">
            <v>Mike Denomme</v>
          </cell>
          <cell r="D230" t="str">
            <v>MIKE</v>
          </cell>
          <cell r="E230" t="str">
            <v>DENOMME</v>
          </cell>
          <cell r="F230" t="str">
            <v>UGRO2</v>
          </cell>
          <cell r="G230" t="str">
            <v>Cable Splicer - 2nd Class</v>
          </cell>
          <cell r="H230" t="str">
            <v>503</v>
          </cell>
          <cell r="I230" t="str">
            <v>Underground</v>
          </cell>
          <cell r="J230" t="str">
            <v>Full Time - Permanent</v>
          </cell>
          <cell r="K230" t="str">
            <v>CS2</v>
          </cell>
          <cell r="L230" t="str">
            <v>Cable Splicer - 2nd Class</v>
          </cell>
          <cell r="M230" t="str">
            <v>B</v>
          </cell>
          <cell r="N230" t="str">
            <v>W</v>
          </cell>
          <cell r="O230">
            <v>40</v>
          </cell>
          <cell r="P230">
            <v>0</v>
          </cell>
          <cell r="Q230">
            <v>0</v>
          </cell>
          <cell r="R230">
            <v>0</v>
          </cell>
          <cell r="S230">
            <v>0</v>
          </cell>
          <cell r="T230">
            <v>0.75</v>
          </cell>
          <cell r="U230" t="str">
            <v>503</v>
          </cell>
          <cell r="V230" t="str">
            <v>101</v>
          </cell>
          <cell r="W230" t="str">
            <v>5040</v>
          </cell>
          <cell r="X230" t="str">
            <v>5040</v>
          </cell>
          <cell r="Y230" t="str">
            <v>5040</v>
          </cell>
          <cell r="Z230">
            <v>9090</v>
          </cell>
        </row>
        <row r="231">
          <cell r="B231" t="str">
            <v>10361</v>
          </cell>
          <cell r="C231" t="str">
            <v>Kevin Robins</v>
          </cell>
          <cell r="D231" t="str">
            <v>KEVIN</v>
          </cell>
          <cell r="E231" t="str">
            <v>ROBINS</v>
          </cell>
          <cell r="F231" t="str">
            <v>SOC</v>
          </cell>
          <cell r="G231" t="str">
            <v>Supervisor, Outside Contractor</v>
          </cell>
          <cell r="H231" t="str">
            <v>503</v>
          </cell>
          <cell r="I231" t="str">
            <v>Contractor Management</v>
          </cell>
          <cell r="J231" t="str">
            <v>Full Time - Permanent</v>
          </cell>
          <cell r="K231" t="str">
            <v>SOC</v>
          </cell>
          <cell r="L231" t="str">
            <v>Supervisor, Outside Contractor</v>
          </cell>
          <cell r="M231" t="str">
            <v>N</v>
          </cell>
          <cell r="N231" t="str">
            <v>W</v>
          </cell>
          <cell r="O231">
            <v>40</v>
          </cell>
          <cell r="P231">
            <v>0</v>
          </cell>
          <cell r="Q231">
            <v>0</v>
          </cell>
          <cell r="R231">
            <v>0</v>
          </cell>
          <cell r="S231">
            <v>0</v>
          </cell>
          <cell r="T231">
            <v>0.55000000000000004</v>
          </cell>
          <cell r="U231" t="str">
            <v>504</v>
          </cell>
          <cell r="V231" t="str">
            <v>101</v>
          </cell>
          <cell r="W231" t="str">
            <v>5105</v>
          </cell>
          <cell r="X231" t="str">
            <v>5105</v>
          </cell>
          <cell r="Y231" t="str">
            <v>5105</v>
          </cell>
          <cell r="Z231" t="str">
            <v>5105</v>
          </cell>
        </row>
        <row r="232">
          <cell r="B232" t="str">
            <v>10441</v>
          </cell>
          <cell r="C232" t="str">
            <v>Brad Douglas</v>
          </cell>
          <cell r="D232" t="str">
            <v>BRAD</v>
          </cell>
          <cell r="E232" t="str">
            <v>DOUGLAS</v>
          </cell>
          <cell r="F232" t="str">
            <v>UDCG</v>
          </cell>
          <cell r="G232" t="str">
            <v>Labourer</v>
          </cell>
          <cell r="H232" t="str">
            <v>503</v>
          </cell>
          <cell r="I232" t="str">
            <v>Underground</v>
          </cell>
          <cell r="J232" t="str">
            <v>Full Time - Permanent</v>
          </cell>
          <cell r="K232" t="str">
            <v>LAB</v>
          </cell>
          <cell r="L232" t="str">
            <v>Labourer</v>
          </cell>
          <cell r="M232" t="str">
            <v>B</v>
          </cell>
          <cell r="N232" t="str">
            <v>W</v>
          </cell>
          <cell r="O232">
            <v>40</v>
          </cell>
          <cell r="P232">
            <v>0</v>
          </cell>
          <cell r="Q232">
            <v>0</v>
          </cell>
          <cell r="R232">
            <v>0</v>
          </cell>
          <cell r="S232">
            <v>0</v>
          </cell>
          <cell r="T232">
            <v>0.75</v>
          </cell>
          <cell r="U232" t="str">
            <v>503</v>
          </cell>
          <cell r="V232" t="str">
            <v>101</v>
          </cell>
          <cell r="W232" t="str">
            <v>5040</v>
          </cell>
          <cell r="X232" t="str">
            <v>5040</v>
          </cell>
          <cell r="Y232" t="str">
            <v>5040</v>
          </cell>
          <cell r="Z232">
            <v>9090</v>
          </cell>
        </row>
        <row r="233">
          <cell r="B233" t="str">
            <v>10490</v>
          </cell>
          <cell r="C233" t="str">
            <v>Steven Robson</v>
          </cell>
          <cell r="D233" t="str">
            <v>STEVEN</v>
          </cell>
          <cell r="E233" t="str">
            <v>ROBSON</v>
          </cell>
          <cell r="F233" t="str">
            <v>OGRO1</v>
          </cell>
          <cell r="G233" t="str">
            <v>Line Maintainer - Apprentice</v>
          </cell>
          <cell r="H233" t="str">
            <v>503</v>
          </cell>
          <cell r="I233" t="str">
            <v>Overhead</v>
          </cell>
          <cell r="J233" t="str">
            <v>Full Time - Permanent</v>
          </cell>
          <cell r="K233" t="str">
            <v>LMA</v>
          </cell>
          <cell r="L233" t="str">
            <v>Line Maintainer - Apprentice</v>
          </cell>
          <cell r="M233" t="str">
            <v>B</v>
          </cell>
          <cell r="N233" t="str">
            <v>W</v>
          </cell>
          <cell r="O233">
            <v>40</v>
          </cell>
          <cell r="P233">
            <v>0</v>
          </cell>
          <cell r="Q233">
            <v>0</v>
          </cell>
          <cell r="R233">
            <v>0</v>
          </cell>
          <cell r="S233">
            <v>0</v>
          </cell>
          <cell r="T233">
            <v>0.75</v>
          </cell>
          <cell r="U233" t="str">
            <v>502</v>
          </cell>
          <cell r="V233" t="str">
            <v>101</v>
          </cell>
          <cell r="W233" t="str">
            <v>5020</v>
          </cell>
          <cell r="X233" t="str">
            <v>5020</v>
          </cell>
          <cell r="Y233" t="str">
            <v>5020</v>
          </cell>
          <cell r="Z233">
            <v>9090</v>
          </cell>
        </row>
        <row r="234">
          <cell r="B234" t="str">
            <v>10492</v>
          </cell>
          <cell r="C234" t="str">
            <v>Walter Haveman</v>
          </cell>
          <cell r="D234" t="str">
            <v>WALTER</v>
          </cell>
          <cell r="E234" t="str">
            <v>HAVEMAN</v>
          </cell>
          <cell r="F234" t="str">
            <v>UDCG</v>
          </cell>
          <cell r="G234" t="str">
            <v>Labourer</v>
          </cell>
          <cell r="H234" t="str">
            <v>503</v>
          </cell>
          <cell r="I234" t="str">
            <v>Underground</v>
          </cell>
          <cell r="J234" t="str">
            <v>Full Time - Permanent</v>
          </cell>
          <cell r="K234" t="str">
            <v>LAB</v>
          </cell>
          <cell r="L234" t="str">
            <v>Labourer</v>
          </cell>
          <cell r="M234" t="str">
            <v>B</v>
          </cell>
          <cell r="N234" t="str">
            <v>W</v>
          </cell>
          <cell r="O234">
            <v>40</v>
          </cell>
          <cell r="P234">
            <v>0</v>
          </cell>
          <cell r="Q234">
            <v>0</v>
          </cell>
          <cell r="R234">
            <v>0</v>
          </cell>
          <cell r="S234">
            <v>0</v>
          </cell>
          <cell r="T234">
            <v>0.75</v>
          </cell>
          <cell r="U234" t="str">
            <v>503</v>
          </cell>
          <cell r="V234" t="str">
            <v>101</v>
          </cell>
          <cell r="W234" t="str">
            <v>5040</v>
          </cell>
          <cell r="X234" t="str">
            <v>5040</v>
          </cell>
          <cell r="Y234" t="str">
            <v>5040</v>
          </cell>
          <cell r="Z234">
            <v>9090</v>
          </cell>
        </row>
        <row r="235">
          <cell r="B235" t="str">
            <v>10530</v>
          </cell>
          <cell r="C235" t="str">
            <v>Daniel Skidmore</v>
          </cell>
          <cell r="D235" t="str">
            <v>DANIEL</v>
          </cell>
          <cell r="E235" t="str">
            <v>SKIDMORE</v>
          </cell>
          <cell r="F235" t="str">
            <v>MLUG</v>
          </cell>
          <cell r="G235" t="str">
            <v>Manager, Lines</v>
          </cell>
          <cell r="H235" t="str">
            <v>503</v>
          </cell>
          <cell r="I235" t="str">
            <v>Underground</v>
          </cell>
          <cell r="J235" t="str">
            <v>Full Time - Permanent</v>
          </cell>
          <cell r="K235" t="str">
            <v>MLIN</v>
          </cell>
          <cell r="L235" t="str">
            <v>Manager, Lines</v>
          </cell>
          <cell r="M235" t="str">
            <v>N</v>
          </cell>
          <cell r="N235" t="str">
            <v>P</v>
          </cell>
          <cell r="O235">
            <v>40</v>
          </cell>
          <cell r="P235">
            <v>0</v>
          </cell>
          <cell r="Q235">
            <v>0</v>
          </cell>
          <cell r="R235">
            <v>0</v>
          </cell>
          <cell r="S235">
            <v>0</v>
          </cell>
          <cell r="T235">
            <v>0.75</v>
          </cell>
          <cell r="U235" t="str">
            <v>503</v>
          </cell>
          <cell r="V235" t="str">
            <v>101</v>
          </cell>
          <cell r="W235" t="str">
            <v>5105</v>
          </cell>
          <cell r="X235" t="str">
            <v>5105</v>
          </cell>
          <cell r="Y235" t="str">
            <v>5105</v>
          </cell>
          <cell r="Z235" t="str">
            <v>5105</v>
          </cell>
        </row>
        <row r="236">
          <cell r="B236" t="str">
            <v>10531</v>
          </cell>
          <cell r="C236" t="str">
            <v>Timothy Callaghan</v>
          </cell>
          <cell r="D236" t="str">
            <v>TIMOTHY</v>
          </cell>
          <cell r="E236" t="str">
            <v>CALLAGHAN</v>
          </cell>
          <cell r="F236" t="str">
            <v>SLUG2</v>
          </cell>
          <cell r="G236" t="str">
            <v>Supervisor, Underground</v>
          </cell>
          <cell r="H236" t="str">
            <v>503</v>
          </cell>
          <cell r="I236" t="str">
            <v>Underground</v>
          </cell>
          <cell r="J236" t="str">
            <v>Full Time - Permanent</v>
          </cell>
          <cell r="K236" t="str">
            <v>SUG</v>
          </cell>
          <cell r="L236" t="str">
            <v>Supervisor, Underground</v>
          </cell>
          <cell r="M236" t="str">
            <v>N</v>
          </cell>
          <cell r="N236" t="str">
            <v>W</v>
          </cell>
          <cell r="O236">
            <v>40</v>
          </cell>
          <cell r="P236">
            <v>0</v>
          </cell>
          <cell r="Q236">
            <v>0</v>
          </cell>
          <cell r="R236">
            <v>0</v>
          </cell>
          <cell r="S236">
            <v>0</v>
          </cell>
          <cell r="T236">
            <v>0.75</v>
          </cell>
          <cell r="U236" t="str">
            <v>503</v>
          </cell>
          <cell r="V236" t="str">
            <v>101</v>
          </cell>
          <cell r="W236" t="str">
            <v>5040</v>
          </cell>
          <cell r="X236" t="str">
            <v>5040</v>
          </cell>
          <cell r="Y236" t="str">
            <v>5040</v>
          </cell>
          <cell r="Z236">
            <v>9090</v>
          </cell>
        </row>
        <row r="237">
          <cell r="B237" t="str">
            <v>10532</v>
          </cell>
          <cell r="C237" t="str">
            <v>Dennis Berberick</v>
          </cell>
          <cell r="D237" t="str">
            <v>DENNIS</v>
          </cell>
          <cell r="E237" t="str">
            <v>BERBERICK</v>
          </cell>
          <cell r="F237" t="str">
            <v>SLUG1</v>
          </cell>
          <cell r="G237" t="str">
            <v>Supervisor, Underground</v>
          </cell>
          <cell r="H237" t="str">
            <v>503</v>
          </cell>
          <cell r="I237" t="str">
            <v>Underground</v>
          </cell>
          <cell r="J237" t="str">
            <v>Full Time - Permanent</v>
          </cell>
          <cell r="K237" t="str">
            <v>SUG</v>
          </cell>
          <cell r="L237" t="str">
            <v>Supervisor, Underground</v>
          </cell>
          <cell r="M237" t="str">
            <v>N</v>
          </cell>
          <cell r="N237" t="str">
            <v>W</v>
          </cell>
          <cell r="O237">
            <v>40</v>
          </cell>
          <cell r="P237">
            <v>0</v>
          </cell>
          <cell r="Q237">
            <v>0</v>
          </cell>
          <cell r="R237">
            <v>0</v>
          </cell>
          <cell r="S237">
            <v>0</v>
          </cell>
          <cell r="T237">
            <v>0.75</v>
          </cell>
          <cell r="U237" t="str">
            <v>503</v>
          </cell>
          <cell r="V237" t="str">
            <v>101</v>
          </cell>
          <cell r="W237" t="str">
            <v>5040</v>
          </cell>
          <cell r="X237" t="str">
            <v>5040</v>
          </cell>
          <cell r="Y237" t="str">
            <v>5040</v>
          </cell>
          <cell r="Z237">
            <v>9090</v>
          </cell>
        </row>
        <row r="238">
          <cell r="B238" t="str">
            <v>10534</v>
          </cell>
          <cell r="C238" t="str">
            <v>Jason Thompson</v>
          </cell>
          <cell r="D238" t="str">
            <v>JASON</v>
          </cell>
          <cell r="E238" t="str">
            <v>THOMPSON</v>
          </cell>
          <cell r="F238" t="str">
            <v>UDCG</v>
          </cell>
          <cell r="G238" t="str">
            <v>Cable Splicer - Apprentice</v>
          </cell>
          <cell r="H238" t="str">
            <v>503</v>
          </cell>
          <cell r="I238" t="str">
            <v>Underground</v>
          </cell>
          <cell r="J238" t="str">
            <v>Full Time - Permanent</v>
          </cell>
          <cell r="K238" t="str">
            <v>LAB</v>
          </cell>
          <cell r="L238" t="str">
            <v>Cable Splicer - Apprentice</v>
          </cell>
          <cell r="M238" t="str">
            <v>B</v>
          </cell>
          <cell r="N238" t="str">
            <v>W</v>
          </cell>
          <cell r="O238">
            <v>40</v>
          </cell>
          <cell r="P238">
            <v>0</v>
          </cell>
          <cell r="Q238">
            <v>0</v>
          </cell>
          <cell r="R238">
            <v>0</v>
          </cell>
          <cell r="S238">
            <v>0</v>
          </cell>
          <cell r="T238">
            <v>0.75</v>
          </cell>
          <cell r="U238" t="str">
            <v>503</v>
          </cell>
          <cell r="V238" t="str">
            <v>101</v>
          </cell>
          <cell r="W238" t="str">
            <v>5040</v>
          </cell>
          <cell r="X238" t="str">
            <v>5040</v>
          </cell>
          <cell r="Y238" t="str">
            <v>5040</v>
          </cell>
          <cell r="Z238">
            <v>9090</v>
          </cell>
        </row>
        <row r="239">
          <cell r="B239" t="str">
            <v>10542</v>
          </cell>
          <cell r="C239" t="str">
            <v>Randy Webb</v>
          </cell>
          <cell r="D239" t="str">
            <v>RANDY</v>
          </cell>
          <cell r="E239" t="str">
            <v>WEBB</v>
          </cell>
          <cell r="F239" t="str">
            <v>UDCG</v>
          </cell>
          <cell r="G239" t="str">
            <v>Truck Driver 3rd Class</v>
          </cell>
          <cell r="H239" t="str">
            <v>503</v>
          </cell>
          <cell r="I239" t="str">
            <v>Underground</v>
          </cell>
          <cell r="J239" t="str">
            <v>Full Time - Permanent</v>
          </cell>
          <cell r="K239" t="str">
            <v>LAB</v>
          </cell>
          <cell r="L239" t="str">
            <v>Truck Driver 3rd Class</v>
          </cell>
          <cell r="M239" t="str">
            <v>B</v>
          </cell>
          <cell r="N239" t="str">
            <v>W</v>
          </cell>
          <cell r="O239">
            <v>40</v>
          </cell>
          <cell r="P239">
            <v>0</v>
          </cell>
          <cell r="Q239">
            <v>0</v>
          </cell>
          <cell r="R239">
            <v>0</v>
          </cell>
          <cell r="S239">
            <v>0</v>
          </cell>
          <cell r="T239">
            <v>0.75</v>
          </cell>
          <cell r="U239" t="str">
            <v>503</v>
          </cell>
          <cell r="V239" t="str">
            <v>101</v>
          </cell>
          <cell r="W239" t="str">
            <v>5040</v>
          </cell>
          <cell r="X239" t="str">
            <v>5040</v>
          </cell>
          <cell r="Y239" t="str">
            <v>5040</v>
          </cell>
          <cell r="Z239">
            <v>9090</v>
          </cell>
        </row>
        <row r="240">
          <cell r="B240" t="str">
            <v>10552</v>
          </cell>
          <cell r="C240" t="str">
            <v>Matthew Kent</v>
          </cell>
          <cell r="D240" t="str">
            <v>MATTHEW</v>
          </cell>
          <cell r="E240" t="str">
            <v>KENT</v>
          </cell>
          <cell r="F240" t="str">
            <v>UGRO1</v>
          </cell>
          <cell r="G240" t="str">
            <v>Cable Splicer - 2nd Class</v>
          </cell>
          <cell r="H240" t="str">
            <v>503</v>
          </cell>
          <cell r="I240" t="str">
            <v>Underground</v>
          </cell>
          <cell r="J240" t="str">
            <v>Full Time - Permanent</v>
          </cell>
          <cell r="K240" t="str">
            <v>CS2</v>
          </cell>
          <cell r="L240" t="str">
            <v>Cable Splicer - 2nd Class</v>
          </cell>
          <cell r="M240" t="str">
            <v>B</v>
          </cell>
          <cell r="N240" t="str">
            <v>W</v>
          </cell>
          <cell r="O240">
            <v>40</v>
          </cell>
          <cell r="P240">
            <v>0</v>
          </cell>
          <cell r="Q240">
            <v>0</v>
          </cell>
          <cell r="R240">
            <v>0</v>
          </cell>
          <cell r="S240">
            <v>0</v>
          </cell>
          <cell r="T240">
            <v>0.75</v>
          </cell>
          <cell r="U240" t="str">
            <v>503</v>
          </cell>
          <cell r="V240" t="str">
            <v>101</v>
          </cell>
          <cell r="W240" t="str">
            <v>5040</v>
          </cell>
          <cell r="X240" t="str">
            <v>5040</v>
          </cell>
          <cell r="Y240" t="str">
            <v>5040</v>
          </cell>
          <cell r="Z240">
            <v>9090</v>
          </cell>
        </row>
        <row r="241">
          <cell r="B241" t="str">
            <v>10565</v>
          </cell>
          <cell r="C241" t="str">
            <v>John Avdeeff</v>
          </cell>
          <cell r="D241" t="str">
            <v>JOHN</v>
          </cell>
          <cell r="E241" t="str">
            <v>AVDEEFF</v>
          </cell>
          <cell r="F241" t="str">
            <v>UDCG</v>
          </cell>
          <cell r="G241" t="str">
            <v>Underground Duct Crew Lead Hand</v>
          </cell>
          <cell r="H241" t="str">
            <v>503</v>
          </cell>
          <cell r="I241" t="str">
            <v>Underground</v>
          </cell>
          <cell r="J241" t="str">
            <v>Full Time - Permanent</v>
          </cell>
          <cell r="K241" t="str">
            <v>DCLH</v>
          </cell>
          <cell r="L241" t="str">
            <v>Underground Duct Crew Lead Hand</v>
          </cell>
          <cell r="M241" t="str">
            <v>B</v>
          </cell>
          <cell r="N241" t="str">
            <v>W</v>
          </cell>
          <cell r="O241">
            <v>40</v>
          </cell>
          <cell r="P241">
            <v>0</v>
          </cell>
          <cell r="Q241">
            <v>0</v>
          </cell>
          <cell r="R241">
            <v>0</v>
          </cell>
          <cell r="S241">
            <v>0</v>
          </cell>
          <cell r="T241">
            <v>0.75</v>
          </cell>
          <cell r="U241" t="str">
            <v>503</v>
          </cell>
          <cell r="V241" t="str">
            <v>101</v>
          </cell>
          <cell r="W241" t="str">
            <v>5040</v>
          </cell>
          <cell r="X241" t="str">
            <v>5040</v>
          </cell>
          <cell r="Y241" t="str">
            <v>5040</v>
          </cell>
          <cell r="Z241">
            <v>9090</v>
          </cell>
        </row>
        <row r="242">
          <cell r="B242" t="str">
            <v>10566</v>
          </cell>
          <cell r="C242" t="str">
            <v>Mark Malstrom</v>
          </cell>
          <cell r="D242" t="str">
            <v>MARK</v>
          </cell>
          <cell r="E242" t="str">
            <v>MALSTROM</v>
          </cell>
          <cell r="F242" t="str">
            <v>UGRO2</v>
          </cell>
          <cell r="G242" t="str">
            <v>UG Cable Splicer Lead hand</v>
          </cell>
          <cell r="H242" t="str">
            <v>503</v>
          </cell>
          <cell r="I242" t="str">
            <v>Underground</v>
          </cell>
          <cell r="J242" t="str">
            <v>Full Time - Permanent</v>
          </cell>
          <cell r="K242" t="str">
            <v>CSLH</v>
          </cell>
          <cell r="L242" t="str">
            <v>UG Cable Splicer Lead hand</v>
          </cell>
          <cell r="M242" t="str">
            <v>B</v>
          </cell>
          <cell r="N242" t="str">
            <v>W</v>
          </cell>
          <cell r="O242">
            <v>40</v>
          </cell>
          <cell r="P242">
            <v>0</v>
          </cell>
          <cell r="Q242">
            <v>0</v>
          </cell>
          <cell r="R242">
            <v>0</v>
          </cell>
          <cell r="S242">
            <v>0</v>
          </cell>
          <cell r="T242">
            <v>0.75</v>
          </cell>
          <cell r="U242" t="str">
            <v>503</v>
          </cell>
          <cell r="V242" t="str">
            <v>101</v>
          </cell>
          <cell r="W242" t="str">
            <v>5040</v>
          </cell>
          <cell r="X242" t="str">
            <v>5040</v>
          </cell>
          <cell r="Y242" t="str">
            <v>5040</v>
          </cell>
          <cell r="Z242">
            <v>9090</v>
          </cell>
        </row>
        <row r="243">
          <cell r="B243" t="str">
            <v>10567</v>
          </cell>
          <cell r="C243" t="str">
            <v>Bruce Mcnea</v>
          </cell>
          <cell r="D243" t="str">
            <v>BRUCE</v>
          </cell>
          <cell r="E243" t="str">
            <v>MCNEA</v>
          </cell>
          <cell r="F243" t="str">
            <v>UGRO1</v>
          </cell>
          <cell r="G243" t="str">
            <v>U.G. Cable Splicer Lead hand</v>
          </cell>
          <cell r="H243" t="str">
            <v>503</v>
          </cell>
          <cell r="I243" t="str">
            <v>Underground</v>
          </cell>
          <cell r="J243" t="str">
            <v>Full Time - Permanent</v>
          </cell>
          <cell r="K243" t="str">
            <v>CSLH</v>
          </cell>
          <cell r="L243" t="str">
            <v>U.G. Cable Splicer Lead hand</v>
          </cell>
          <cell r="M243" t="str">
            <v>B</v>
          </cell>
          <cell r="N243" t="str">
            <v>W</v>
          </cell>
          <cell r="O243">
            <v>40</v>
          </cell>
          <cell r="P243">
            <v>0</v>
          </cell>
          <cell r="Q243">
            <v>0</v>
          </cell>
          <cell r="R243">
            <v>0</v>
          </cell>
          <cell r="S243">
            <v>0</v>
          </cell>
          <cell r="T243">
            <v>0.75</v>
          </cell>
          <cell r="U243" t="str">
            <v>503</v>
          </cell>
          <cell r="V243" t="str">
            <v>101</v>
          </cell>
          <cell r="W243" t="str">
            <v>5040</v>
          </cell>
          <cell r="X243" t="str">
            <v>5040</v>
          </cell>
          <cell r="Y243" t="str">
            <v>5040</v>
          </cell>
          <cell r="Z243">
            <v>9090</v>
          </cell>
        </row>
        <row r="244">
          <cell r="B244" t="str">
            <v>10573</v>
          </cell>
          <cell r="C244" t="str">
            <v>Andrew Mehlenbacher</v>
          </cell>
          <cell r="D244" t="str">
            <v>ANDREW</v>
          </cell>
          <cell r="E244" t="str">
            <v>MEHLENBACHER</v>
          </cell>
          <cell r="F244" t="str">
            <v>SLPC</v>
          </cell>
          <cell r="G244" t="str">
            <v>Supervisor, Lines</v>
          </cell>
          <cell r="H244" t="str">
            <v>503</v>
          </cell>
          <cell r="I244" t="str">
            <v>Underground</v>
          </cell>
          <cell r="J244" t="str">
            <v>Full Time - Permanent</v>
          </cell>
          <cell r="K244" t="str">
            <v>SLIN</v>
          </cell>
          <cell r="L244" t="str">
            <v>Supervisor, Lines</v>
          </cell>
          <cell r="M244" t="str">
            <v>N</v>
          </cell>
          <cell r="N244" t="str">
            <v>W</v>
          </cell>
          <cell r="O244">
            <v>40</v>
          </cell>
          <cell r="P244">
            <v>0</v>
          </cell>
          <cell r="Q244">
            <v>0</v>
          </cell>
          <cell r="R244">
            <v>0</v>
          </cell>
          <cell r="S244">
            <v>0</v>
          </cell>
          <cell r="T244">
            <v>0.75</v>
          </cell>
          <cell r="U244" t="str">
            <v>503</v>
          </cell>
          <cell r="V244" t="str">
            <v>101</v>
          </cell>
          <cell r="W244" t="str">
            <v>5040</v>
          </cell>
          <cell r="X244" t="str">
            <v>5040</v>
          </cell>
          <cell r="Y244" t="str">
            <v>5040</v>
          </cell>
          <cell r="Z244">
            <v>9090</v>
          </cell>
        </row>
        <row r="245">
          <cell r="B245" t="str">
            <v>10579</v>
          </cell>
          <cell r="C245" t="str">
            <v>Trevor Hewitson</v>
          </cell>
          <cell r="D245" t="str">
            <v>TREVOR</v>
          </cell>
          <cell r="E245" t="str">
            <v>HEWITSON</v>
          </cell>
          <cell r="F245" t="str">
            <v>UGRO1</v>
          </cell>
          <cell r="G245" t="str">
            <v>UG Cable Splicer Lead hand</v>
          </cell>
          <cell r="H245" t="str">
            <v>503</v>
          </cell>
          <cell r="I245" t="str">
            <v>Underground</v>
          </cell>
          <cell r="J245" t="str">
            <v>Full Time - Permanent</v>
          </cell>
          <cell r="K245" t="str">
            <v>CSLH</v>
          </cell>
          <cell r="L245" t="str">
            <v>UG Cable Splicer Lead hand</v>
          </cell>
          <cell r="M245" t="str">
            <v>B</v>
          </cell>
          <cell r="N245" t="str">
            <v>W</v>
          </cell>
          <cell r="O245">
            <v>40</v>
          </cell>
          <cell r="P245">
            <v>0</v>
          </cell>
          <cell r="Q245">
            <v>0</v>
          </cell>
          <cell r="R245">
            <v>0</v>
          </cell>
          <cell r="S245">
            <v>0</v>
          </cell>
          <cell r="T245">
            <v>0.75</v>
          </cell>
          <cell r="U245" t="str">
            <v>503</v>
          </cell>
          <cell r="V245" t="str">
            <v>101</v>
          </cell>
          <cell r="W245" t="str">
            <v>5040</v>
          </cell>
          <cell r="X245" t="str">
            <v>5040</v>
          </cell>
          <cell r="Y245" t="str">
            <v>5040</v>
          </cell>
          <cell r="Z245">
            <v>9090</v>
          </cell>
        </row>
        <row r="246">
          <cell r="B246" t="str">
            <v>10582</v>
          </cell>
          <cell r="C246" t="str">
            <v>Dean Loro</v>
          </cell>
          <cell r="D246" t="str">
            <v>DEAN</v>
          </cell>
          <cell r="E246" t="str">
            <v>LORO</v>
          </cell>
          <cell r="F246" t="str">
            <v>MCO</v>
          </cell>
          <cell r="G246" t="str">
            <v>Mobile Crane Operator</v>
          </cell>
          <cell r="H246" t="str">
            <v>503</v>
          </cell>
          <cell r="I246" t="str">
            <v>Underground</v>
          </cell>
          <cell r="J246" t="str">
            <v>Full Time - Permanent</v>
          </cell>
          <cell r="K246" t="str">
            <v>MCO</v>
          </cell>
          <cell r="L246" t="str">
            <v>Mobile Crane Operator</v>
          </cell>
          <cell r="M246" t="str">
            <v>B</v>
          </cell>
          <cell r="N246" t="str">
            <v>W</v>
          </cell>
          <cell r="O246">
            <v>40</v>
          </cell>
          <cell r="P246">
            <v>0</v>
          </cell>
          <cell r="Q246">
            <v>0</v>
          </cell>
          <cell r="R246">
            <v>0</v>
          </cell>
          <cell r="S246">
            <v>0</v>
          </cell>
          <cell r="T246">
            <v>0.75</v>
          </cell>
          <cell r="U246" t="str">
            <v>503</v>
          </cell>
          <cell r="V246" t="str">
            <v>101</v>
          </cell>
          <cell r="W246" t="str">
            <v>5040</v>
          </cell>
          <cell r="X246" t="str">
            <v>5040</v>
          </cell>
          <cell r="Y246" t="str">
            <v>5040</v>
          </cell>
          <cell r="Z246">
            <v>9090</v>
          </cell>
        </row>
        <row r="247">
          <cell r="B247" t="str">
            <v>10583</v>
          </cell>
          <cell r="C247" t="str">
            <v>Donald Despond</v>
          </cell>
          <cell r="D247" t="str">
            <v>DONALD</v>
          </cell>
          <cell r="E247" t="str">
            <v>DESPOND</v>
          </cell>
          <cell r="F247" t="str">
            <v>UGRO2</v>
          </cell>
          <cell r="G247" t="str">
            <v>UG Cable Splicer Lead hand</v>
          </cell>
          <cell r="H247" t="str">
            <v>503</v>
          </cell>
          <cell r="I247" t="str">
            <v>Underground</v>
          </cell>
          <cell r="J247" t="str">
            <v>Full Time - Permanent</v>
          </cell>
          <cell r="K247" t="str">
            <v>CSLH</v>
          </cell>
          <cell r="L247" t="str">
            <v>UG Cable Splicer Lead hand</v>
          </cell>
          <cell r="M247" t="str">
            <v>B</v>
          </cell>
          <cell r="N247" t="str">
            <v>W</v>
          </cell>
          <cell r="O247">
            <v>40</v>
          </cell>
          <cell r="P247">
            <v>0</v>
          </cell>
          <cell r="Q247">
            <v>0</v>
          </cell>
          <cell r="R247">
            <v>0</v>
          </cell>
          <cell r="S247">
            <v>0</v>
          </cell>
          <cell r="T247">
            <v>0.75</v>
          </cell>
          <cell r="U247" t="str">
            <v>503</v>
          </cell>
          <cell r="V247" t="str">
            <v>101</v>
          </cell>
          <cell r="W247" t="str">
            <v>5040</v>
          </cell>
          <cell r="X247" t="str">
            <v>5040</v>
          </cell>
          <cell r="Y247" t="str">
            <v>5040</v>
          </cell>
          <cell r="Z247">
            <v>9090</v>
          </cell>
        </row>
        <row r="248">
          <cell r="B248" t="str">
            <v>10587</v>
          </cell>
          <cell r="C248" t="str">
            <v>Brian Henley</v>
          </cell>
          <cell r="D248" t="str">
            <v>BRIAN</v>
          </cell>
          <cell r="E248" t="str">
            <v>HENLEY</v>
          </cell>
          <cell r="F248" t="str">
            <v>UGRO2</v>
          </cell>
          <cell r="G248" t="str">
            <v>Lead Hand</v>
          </cell>
          <cell r="H248" t="str">
            <v>503</v>
          </cell>
          <cell r="I248" t="str">
            <v>Underground</v>
          </cell>
          <cell r="J248" t="str">
            <v>Full Time - Permanent</v>
          </cell>
          <cell r="K248" t="str">
            <v>CS1</v>
          </cell>
          <cell r="L248" t="str">
            <v>Lead Hand</v>
          </cell>
          <cell r="M248" t="str">
            <v>B</v>
          </cell>
          <cell r="N248" t="str">
            <v>W</v>
          </cell>
          <cell r="O248">
            <v>40</v>
          </cell>
          <cell r="P248">
            <v>0</v>
          </cell>
          <cell r="Q248">
            <v>0</v>
          </cell>
          <cell r="R248">
            <v>0</v>
          </cell>
          <cell r="S248">
            <v>0</v>
          </cell>
          <cell r="T248">
            <v>0.75</v>
          </cell>
          <cell r="U248" t="str">
            <v>503</v>
          </cell>
          <cell r="V248" t="str">
            <v>101</v>
          </cell>
          <cell r="W248" t="str">
            <v>5040</v>
          </cell>
          <cell r="X248" t="str">
            <v>5040</v>
          </cell>
          <cell r="Y248" t="str">
            <v>5040</v>
          </cell>
          <cell r="Z248">
            <v>9090</v>
          </cell>
        </row>
        <row r="249">
          <cell r="B249" t="str">
            <v>10588</v>
          </cell>
          <cell r="C249" t="str">
            <v>Paul Kiefer</v>
          </cell>
          <cell r="D249" t="str">
            <v>PAUL</v>
          </cell>
          <cell r="E249" t="str">
            <v>KIEFER</v>
          </cell>
          <cell r="F249" t="str">
            <v>UDCG</v>
          </cell>
          <cell r="G249" t="str">
            <v>Underground Duct Crew Lead Hand</v>
          </cell>
          <cell r="H249" t="str">
            <v>503</v>
          </cell>
          <cell r="I249" t="str">
            <v>Underground</v>
          </cell>
          <cell r="J249" t="str">
            <v>Full Time - Permanent</v>
          </cell>
          <cell r="K249" t="str">
            <v>DCLH</v>
          </cell>
          <cell r="L249" t="str">
            <v>Underground Duct Crew Lead Hand</v>
          </cell>
          <cell r="M249" t="str">
            <v>B</v>
          </cell>
          <cell r="N249" t="str">
            <v>W</v>
          </cell>
          <cell r="O249">
            <v>40</v>
          </cell>
          <cell r="P249">
            <v>0</v>
          </cell>
          <cell r="Q249">
            <v>0</v>
          </cell>
          <cell r="R249">
            <v>0</v>
          </cell>
          <cell r="S249">
            <v>0</v>
          </cell>
          <cell r="T249">
            <v>0.75</v>
          </cell>
          <cell r="U249" t="str">
            <v>503</v>
          </cell>
          <cell r="V249" t="str">
            <v>101</v>
          </cell>
          <cell r="W249" t="str">
            <v>5040</v>
          </cell>
          <cell r="X249" t="str">
            <v>5040</v>
          </cell>
          <cell r="Y249" t="str">
            <v>5040</v>
          </cell>
          <cell r="Z249">
            <v>9090</v>
          </cell>
        </row>
        <row r="250">
          <cell r="B250" t="str">
            <v>10590</v>
          </cell>
          <cell r="C250" t="str">
            <v>Roy Owen</v>
          </cell>
          <cell r="D250" t="str">
            <v>ROY</v>
          </cell>
          <cell r="E250" t="str">
            <v>OWEN</v>
          </cell>
          <cell r="F250" t="str">
            <v>UGRO2</v>
          </cell>
          <cell r="G250" t="str">
            <v>UG Cable Splicer Lead hand</v>
          </cell>
          <cell r="H250" t="str">
            <v>503</v>
          </cell>
          <cell r="I250" t="str">
            <v>Underground</v>
          </cell>
          <cell r="J250" t="str">
            <v>Full Time - Permanent</v>
          </cell>
          <cell r="K250" t="str">
            <v>CSLH</v>
          </cell>
          <cell r="L250" t="str">
            <v>UG Cable Splicer Lead hand</v>
          </cell>
          <cell r="M250" t="str">
            <v>B</v>
          </cell>
          <cell r="N250" t="str">
            <v>W</v>
          </cell>
          <cell r="O250">
            <v>40</v>
          </cell>
          <cell r="P250">
            <v>0</v>
          </cell>
          <cell r="Q250">
            <v>0</v>
          </cell>
          <cell r="R250">
            <v>0</v>
          </cell>
          <cell r="S250">
            <v>0</v>
          </cell>
          <cell r="T250">
            <v>0.75</v>
          </cell>
          <cell r="U250" t="str">
            <v>503</v>
          </cell>
          <cell r="V250" t="str">
            <v>101</v>
          </cell>
          <cell r="W250" t="str">
            <v>5040</v>
          </cell>
          <cell r="X250" t="str">
            <v>5040</v>
          </cell>
          <cell r="Y250" t="str">
            <v>5040</v>
          </cell>
          <cell r="Z250">
            <v>9090</v>
          </cell>
        </row>
        <row r="251">
          <cell r="B251" t="str">
            <v>10591</v>
          </cell>
          <cell r="C251" t="str">
            <v>Harry Narine</v>
          </cell>
          <cell r="D251" t="str">
            <v>HARRY</v>
          </cell>
          <cell r="E251" t="str">
            <v>NARINE</v>
          </cell>
          <cell r="F251" t="str">
            <v>UGRO2</v>
          </cell>
          <cell r="G251" t="str">
            <v>Cable Splicer - 1st Class</v>
          </cell>
          <cell r="H251" t="str">
            <v>503</v>
          </cell>
          <cell r="I251" t="str">
            <v>Underground</v>
          </cell>
          <cell r="J251" t="str">
            <v>Full Time - Permanent</v>
          </cell>
          <cell r="K251" t="str">
            <v>CS1</v>
          </cell>
          <cell r="L251" t="str">
            <v>Cable Splicer - 1st Class</v>
          </cell>
          <cell r="M251" t="str">
            <v>B</v>
          </cell>
          <cell r="N251" t="str">
            <v>W</v>
          </cell>
          <cell r="O251">
            <v>40</v>
          </cell>
          <cell r="P251">
            <v>0</v>
          </cell>
          <cell r="Q251">
            <v>0</v>
          </cell>
          <cell r="R251">
            <v>0</v>
          </cell>
          <cell r="S251">
            <v>0</v>
          </cell>
          <cell r="T251">
            <v>0.75</v>
          </cell>
          <cell r="U251" t="str">
            <v>503</v>
          </cell>
          <cell r="V251" t="str">
            <v>101</v>
          </cell>
          <cell r="W251" t="str">
            <v>5040</v>
          </cell>
          <cell r="X251" t="str">
            <v>5040</v>
          </cell>
          <cell r="Y251" t="str">
            <v>5040</v>
          </cell>
          <cell r="Z251">
            <v>9090</v>
          </cell>
        </row>
        <row r="252">
          <cell r="B252" t="str">
            <v>10592</v>
          </cell>
          <cell r="C252" t="str">
            <v>Riccardo Zottarelli</v>
          </cell>
          <cell r="D252" t="str">
            <v>RICCARDO</v>
          </cell>
          <cell r="E252" t="str">
            <v>ZOTTARELLI</v>
          </cell>
          <cell r="F252" t="str">
            <v>UDCG</v>
          </cell>
          <cell r="G252" t="str">
            <v>Labourer</v>
          </cell>
          <cell r="H252" t="str">
            <v>503</v>
          </cell>
          <cell r="I252" t="str">
            <v>Underground</v>
          </cell>
          <cell r="J252" t="str">
            <v>Full Time - Permanent</v>
          </cell>
          <cell r="K252" t="str">
            <v>LAB</v>
          </cell>
          <cell r="L252" t="str">
            <v>Labourer</v>
          </cell>
          <cell r="M252" t="str">
            <v>B</v>
          </cell>
          <cell r="N252" t="str">
            <v>W</v>
          </cell>
          <cell r="O252">
            <v>40</v>
          </cell>
          <cell r="P252">
            <v>0</v>
          </cell>
          <cell r="Q252">
            <v>0</v>
          </cell>
          <cell r="R252">
            <v>0</v>
          </cell>
          <cell r="S252">
            <v>0</v>
          </cell>
          <cell r="T252">
            <v>0.75</v>
          </cell>
          <cell r="U252" t="str">
            <v>503</v>
          </cell>
          <cell r="V252" t="str">
            <v>101</v>
          </cell>
          <cell r="W252" t="str">
            <v>5040</v>
          </cell>
          <cell r="X252" t="str">
            <v>5040</v>
          </cell>
          <cell r="Y252" t="str">
            <v>5040</v>
          </cell>
          <cell r="Z252">
            <v>9090</v>
          </cell>
        </row>
        <row r="253">
          <cell r="B253" t="str">
            <v>10593</v>
          </cell>
          <cell r="C253" t="str">
            <v>Brian Bota</v>
          </cell>
          <cell r="D253" t="str">
            <v>BRIAN</v>
          </cell>
          <cell r="E253" t="str">
            <v>BOTA</v>
          </cell>
          <cell r="F253" t="str">
            <v>MCO</v>
          </cell>
          <cell r="G253" t="str">
            <v>Mobile Crane Operator</v>
          </cell>
          <cell r="H253" t="str">
            <v>503</v>
          </cell>
          <cell r="I253" t="str">
            <v>Underground</v>
          </cell>
          <cell r="J253" t="str">
            <v>Full Time - Permanent</v>
          </cell>
          <cell r="K253" t="str">
            <v>MCO</v>
          </cell>
          <cell r="L253" t="str">
            <v>Mobile Crane Operator</v>
          </cell>
          <cell r="M253" t="str">
            <v>B</v>
          </cell>
          <cell r="N253" t="str">
            <v>W</v>
          </cell>
          <cell r="O253">
            <v>40</v>
          </cell>
          <cell r="P253">
            <v>0</v>
          </cell>
          <cell r="Q253">
            <v>0</v>
          </cell>
          <cell r="R253">
            <v>0</v>
          </cell>
          <cell r="S253">
            <v>0</v>
          </cell>
          <cell r="T253">
            <v>0.75</v>
          </cell>
          <cell r="U253" t="str">
            <v>503</v>
          </cell>
          <cell r="V253" t="str">
            <v>101</v>
          </cell>
          <cell r="W253" t="str">
            <v>5040</v>
          </cell>
          <cell r="X253" t="str">
            <v>5040</v>
          </cell>
          <cell r="Y253" t="str">
            <v>5040</v>
          </cell>
          <cell r="Z253">
            <v>9090</v>
          </cell>
        </row>
        <row r="254">
          <cell r="B254" t="str">
            <v>10594</v>
          </cell>
          <cell r="C254" t="str">
            <v>Jim Stinson</v>
          </cell>
          <cell r="D254" t="str">
            <v>JIM</v>
          </cell>
          <cell r="E254" t="str">
            <v>STINSON</v>
          </cell>
          <cell r="F254" t="str">
            <v>SLDC</v>
          </cell>
          <cell r="G254" t="str">
            <v>Supervisor, Underground</v>
          </cell>
          <cell r="H254" t="str">
            <v>503</v>
          </cell>
          <cell r="I254" t="str">
            <v>Underground</v>
          </cell>
          <cell r="J254" t="str">
            <v>Full Time - Permanent</v>
          </cell>
          <cell r="K254" t="str">
            <v>SUG</v>
          </cell>
          <cell r="L254" t="str">
            <v>Supervisor, Underground</v>
          </cell>
          <cell r="M254" t="str">
            <v>N</v>
          </cell>
          <cell r="N254" t="str">
            <v>W</v>
          </cell>
          <cell r="O254">
            <v>40</v>
          </cell>
          <cell r="P254">
            <v>0</v>
          </cell>
          <cell r="Q254">
            <v>0</v>
          </cell>
          <cell r="R254">
            <v>0</v>
          </cell>
          <cell r="S254">
            <v>0</v>
          </cell>
          <cell r="T254">
            <v>0.75</v>
          </cell>
          <cell r="U254" t="str">
            <v>503</v>
          </cell>
          <cell r="V254" t="str">
            <v>101</v>
          </cell>
          <cell r="W254" t="str">
            <v>5040</v>
          </cell>
          <cell r="X254" t="str">
            <v>5040</v>
          </cell>
          <cell r="Y254" t="str">
            <v>5040</v>
          </cell>
          <cell r="Z254">
            <v>9090</v>
          </cell>
        </row>
        <row r="255">
          <cell r="B255" t="str">
            <v>10597</v>
          </cell>
          <cell r="C255" t="str">
            <v>James Arnel</v>
          </cell>
          <cell r="D255" t="str">
            <v>JAMES</v>
          </cell>
          <cell r="E255" t="str">
            <v>ARNEL</v>
          </cell>
          <cell r="F255" t="str">
            <v>UPC</v>
          </cell>
          <cell r="G255" t="str">
            <v>Utility Vac Truck 1st Class "A"</v>
          </cell>
          <cell r="H255" t="str">
            <v>503</v>
          </cell>
          <cell r="I255" t="str">
            <v>Underground</v>
          </cell>
          <cell r="J255" t="str">
            <v>Full Time - Permanent</v>
          </cell>
          <cell r="K255" t="str">
            <v>UVT1A</v>
          </cell>
          <cell r="L255" t="str">
            <v>Utility Vac Truck 1st Class "A"</v>
          </cell>
          <cell r="M255" t="str">
            <v>B</v>
          </cell>
          <cell r="N255" t="str">
            <v>W</v>
          </cell>
          <cell r="O255">
            <v>40</v>
          </cell>
          <cell r="P255">
            <v>0</v>
          </cell>
          <cell r="Q255">
            <v>0</v>
          </cell>
          <cell r="R255">
            <v>0</v>
          </cell>
          <cell r="S255">
            <v>0</v>
          </cell>
          <cell r="T255">
            <v>0.75</v>
          </cell>
          <cell r="U255" t="str">
            <v>503</v>
          </cell>
          <cell r="V255" t="str">
            <v>101</v>
          </cell>
          <cell r="W255" t="str">
            <v>5040</v>
          </cell>
          <cell r="X255" t="str">
            <v>5040</v>
          </cell>
          <cell r="Y255" t="str">
            <v>5040</v>
          </cell>
          <cell r="Z255">
            <v>9090</v>
          </cell>
        </row>
        <row r="256">
          <cell r="B256" t="str">
            <v>10598</v>
          </cell>
          <cell r="C256" t="str">
            <v>Lloyd Degrow</v>
          </cell>
          <cell r="D256" t="str">
            <v>LLOYD</v>
          </cell>
          <cell r="E256" t="str">
            <v>DEGROW</v>
          </cell>
          <cell r="F256" t="str">
            <v>UGRO1</v>
          </cell>
          <cell r="G256" t="str">
            <v>Cable Splicer - 1st Class</v>
          </cell>
          <cell r="H256" t="str">
            <v>503</v>
          </cell>
          <cell r="I256" t="str">
            <v>Underground</v>
          </cell>
          <cell r="J256" t="str">
            <v>Full Time - Permanent</v>
          </cell>
          <cell r="K256" t="str">
            <v>CS1</v>
          </cell>
          <cell r="L256" t="str">
            <v>Cable Splicer - 1st Class</v>
          </cell>
          <cell r="M256" t="str">
            <v>B</v>
          </cell>
          <cell r="N256" t="str">
            <v>W</v>
          </cell>
          <cell r="O256">
            <v>40</v>
          </cell>
          <cell r="P256">
            <v>0</v>
          </cell>
          <cell r="Q256">
            <v>0</v>
          </cell>
          <cell r="R256">
            <v>0</v>
          </cell>
          <cell r="S256">
            <v>0</v>
          </cell>
          <cell r="T256">
            <v>0.75</v>
          </cell>
          <cell r="U256" t="str">
            <v>503</v>
          </cell>
          <cell r="V256" t="str">
            <v>101</v>
          </cell>
          <cell r="W256" t="str">
            <v>5040</v>
          </cell>
          <cell r="X256" t="str">
            <v>5040</v>
          </cell>
          <cell r="Y256" t="str">
            <v>5040</v>
          </cell>
          <cell r="Z256">
            <v>9090</v>
          </cell>
        </row>
        <row r="257">
          <cell r="B257" t="str">
            <v>10599</v>
          </cell>
          <cell r="C257" t="str">
            <v>Tony Ierace</v>
          </cell>
          <cell r="D257" t="str">
            <v>TONY</v>
          </cell>
          <cell r="E257" t="str">
            <v>IERACE</v>
          </cell>
          <cell r="F257" t="str">
            <v>UGRO1</v>
          </cell>
          <cell r="G257" t="str">
            <v>Cable Splicer - 1st Class</v>
          </cell>
          <cell r="H257" t="str">
            <v>503</v>
          </cell>
          <cell r="I257" t="str">
            <v>Underground</v>
          </cell>
          <cell r="J257" t="str">
            <v>Full Time - Permanent</v>
          </cell>
          <cell r="K257" t="str">
            <v>CS1</v>
          </cell>
          <cell r="L257" t="str">
            <v>Cable Splicer - 1st Class</v>
          </cell>
          <cell r="M257" t="str">
            <v>B</v>
          </cell>
          <cell r="N257" t="str">
            <v>W</v>
          </cell>
          <cell r="O257">
            <v>40</v>
          </cell>
          <cell r="P257">
            <v>0</v>
          </cell>
          <cell r="Q257">
            <v>0</v>
          </cell>
          <cell r="R257">
            <v>0</v>
          </cell>
          <cell r="S257">
            <v>0</v>
          </cell>
          <cell r="T257">
            <v>0.75</v>
          </cell>
          <cell r="U257" t="str">
            <v>503</v>
          </cell>
          <cell r="V257" t="str">
            <v>101</v>
          </cell>
          <cell r="W257" t="str">
            <v>5040</v>
          </cell>
          <cell r="X257" t="str">
            <v>5040</v>
          </cell>
          <cell r="Y257" t="str">
            <v>5040</v>
          </cell>
          <cell r="Z257">
            <v>9090</v>
          </cell>
        </row>
        <row r="258">
          <cell r="B258" t="str">
            <v>10600</v>
          </cell>
          <cell r="C258" t="str">
            <v>Dave Robinson</v>
          </cell>
          <cell r="D258" t="str">
            <v>DAVE</v>
          </cell>
          <cell r="E258" t="str">
            <v>ROBINSON</v>
          </cell>
          <cell r="F258" t="str">
            <v>UGRO1</v>
          </cell>
          <cell r="G258" t="str">
            <v>Cable Splicer - Apprentice</v>
          </cell>
          <cell r="H258" t="str">
            <v>503</v>
          </cell>
          <cell r="I258" t="str">
            <v>Underground</v>
          </cell>
          <cell r="J258" t="str">
            <v>Full Time - Permanent</v>
          </cell>
          <cell r="K258" t="str">
            <v>CSA</v>
          </cell>
          <cell r="L258" t="str">
            <v>Cable Splicer - Apprentice</v>
          </cell>
          <cell r="M258" t="str">
            <v>B</v>
          </cell>
          <cell r="N258" t="str">
            <v>W</v>
          </cell>
          <cell r="O258">
            <v>40</v>
          </cell>
          <cell r="P258">
            <v>0</v>
          </cell>
          <cell r="Q258">
            <v>0</v>
          </cell>
          <cell r="R258">
            <v>0</v>
          </cell>
          <cell r="S258">
            <v>0</v>
          </cell>
          <cell r="T258">
            <v>0.75</v>
          </cell>
          <cell r="U258" t="str">
            <v>503</v>
          </cell>
          <cell r="V258" t="str">
            <v>101</v>
          </cell>
          <cell r="W258" t="str">
            <v>5040</v>
          </cell>
          <cell r="X258" t="str">
            <v>5040</v>
          </cell>
          <cell r="Y258" t="str">
            <v>5040</v>
          </cell>
          <cell r="Z258">
            <v>9090</v>
          </cell>
        </row>
        <row r="259">
          <cell r="B259" t="str">
            <v>10610</v>
          </cell>
          <cell r="C259" t="str">
            <v>James Hussack</v>
          </cell>
          <cell r="D259" t="str">
            <v>JAMES</v>
          </cell>
          <cell r="E259" t="str">
            <v>HUSSACK</v>
          </cell>
          <cell r="F259" t="str">
            <v>UDCG</v>
          </cell>
          <cell r="G259" t="str">
            <v>Labourer</v>
          </cell>
          <cell r="H259" t="str">
            <v>503</v>
          </cell>
          <cell r="I259" t="str">
            <v>Underground</v>
          </cell>
          <cell r="J259" t="str">
            <v>Full Time - Permanent</v>
          </cell>
          <cell r="K259" t="str">
            <v>LAB</v>
          </cell>
          <cell r="L259" t="str">
            <v>Labourer</v>
          </cell>
          <cell r="M259" t="str">
            <v>B</v>
          </cell>
          <cell r="N259" t="str">
            <v>W</v>
          </cell>
          <cell r="O259">
            <v>40</v>
          </cell>
          <cell r="P259">
            <v>0</v>
          </cell>
          <cell r="Q259">
            <v>0</v>
          </cell>
          <cell r="R259">
            <v>0</v>
          </cell>
          <cell r="S259">
            <v>0</v>
          </cell>
          <cell r="T259">
            <v>0.75</v>
          </cell>
          <cell r="U259" t="str">
            <v>503</v>
          </cell>
          <cell r="V259" t="str">
            <v>101</v>
          </cell>
          <cell r="W259" t="str">
            <v>5040</v>
          </cell>
          <cell r="X259" t="str">
            <v>5040</v>
          </cell>
          <cell r="Y259" t="str">
            <v>5040</v>
          </cell>
          <cell r="Z259">
            <v>9090</v>
          </cell>
        </row>
        <row r="260">
          <cell r="B260" t="str">
            <v>10820</v>
          </cell>
          <cell r="C260" t="str">
            <v>Gregg Hutchinson</v>
          </cell>
          <cell r="D260" t="str">
            <v>GREGG</v>
          </cell>
          <cell r="E260" t="str">
            <v>HUTCHINSON</v>
          </cell>
          <cell r="F260" t="str">
            <v>CONIN</v>
          </cell>
          <cell r="G260" t="str">
            <v>Contractor Inspector</v>
          </cell>
          <cell r="H260" t="str">
            <v>503</v>
          </cell>
          <cell r="I260" t="str">
            <v>Contractor Management</v>
          </cell>
          <cell r="J260" t="str">
            <v>Full Time - Permanent</v>
          </cell>
          <cell r="K260" t="str">
            <v>CONINS</v>
          </cell>
          <cell r="L260" t="str">
            <v>Contractor Inspector</v>
          </cell>
          <cell r="M260" t="str">
            <v>B</v>
          </cell>
          <cell r="N260" t="str">
            <v>W</v>
          </cell>
          <cell r="O260">
            <v>40</v>
          </cell>
          <cell r="P260">
            <v>0</v>
          </cell>
          <cell r="Q260">
            <v>0</v>
          </cell>
          <cell r="R260">
            <v>0</v>
          </cell>
          <cell r="S260">
            <v>0</v>
          </cell>
          <cell r="T260">
            <v>0.55000000000000004</v>
          </cell>
          <cell r="U260" t="str">
            <v>504</v>
          </cell>
          <cell r="V260" t="str">
            <v>101</v>
          </cell>
          <cell r="W260" t="str">
            <v>5105</v>
          </cell>
          <cell r="X260" t="str">
            <v>5105</v>
          </cell>
          <cell r="Y260" t="str">
            <v>5105</v>
          </cell>
          <cell r="Z260" t="str">
            <v>5105</v>
          </cell>
        </row>
        <row r="261">
          <cell r="B261" t="str">
            <v>10894</v>
          </cell>
          <cell r="C261" t="str">
            <v>Aaron Hannah</v>
          </cell>
          <cell r="D261">
            <v>0</v>
          </cell>
          <cell r="E261">
            <v>0</v>
          </cell>
          <cell r="F261">
            <v>0</v>
          </cell>
          <cell r="G261" t="str">
            <v>Labourer</v>
          </cell>
          <cell r="H261" t="str">
            <v>503</v>
          </cell>
          <cell r="I261" t="str">
            <v>Underground</v>
          </cell>
          <cell r="J261" t="str">
            <v>Full Time - Permanent</v>
          </cell>
          <cell r="K261">
            <v>0</v>
          </cell>
          <cell r="L261" t="str">
            <v>Labourer</v>
          </cell>
          <cell r="M261" t="str">
            <v>B</v>
          </cell>
          <cell r="N261" t="str">
            <v>W</v>
          </cell>
          <cell r="O261">
            <v>40</v>
          </cell>
          <cell r="P261">
            <v>0</v>
          </cell>
          <cell r="Q261">
            <v>0</v>
          </cell>
          <cell r="R261">
            <v>0</v>
          </cell>
          <cell r="S261">
            <v>0</v>
          </cell>
          <cell r="T261">
            <v>0.75</v>
          </cell>
          <cell r="U261" t="str">
            <v>503</v>
          </cell>
          <cell r="V261" t="str">
            <v>101</v>
          </cell>
          <cell r="W261" t="str">
            <v>5040</v>
          </cell>
          <cell r="X261" t="str">
            <v>5040</v>
          </cell>
          <cell r="Y261" t="str">
            <v>5040</v>
          </cell>
          <cell r="Z261">
            <v>9090</v>
          </cell>
        </row>
        <row r="262">
          <cell r="B262" t="str">
            <v>10895</v>
          </cell>
          <cell r="C262" t="str">
            <v>Jordan Beck</v>
          </cell>
          <cell r="D262">
            <v>0</v>
          </cell>
          <cell r="E262">
            <v>0</v>
          </cell>
          <cell r="F262">
            <v>0</v>
          </cell>
          <cell r="G262" t="str">
            <v>Labourer</v>
          </cell>
          <cell r="H262" t="str">
            <v>503</v>
          </cell>
          <cell r="I262" t="str">
            <v>Underground</v>
          </cell>
          <cell r="J262" t="str">
            <v>Full Time - Permanent</v>
          </cell>
          <cell r="K262">
            <v>0</v>
          </cell>
          <cell r="L262" t="str">
            <v>Labourer</v>
          </cell>
          <cell r="M262" t="str">
            <v>B</v>
          </cell>
          <cell r="N262" t="str">
            <v>W</v>
          </cell>
          <cell r="O262">
            <v>40</v>
          </cell>
          <cell r="P262">
            <v>0</v>
          </cell>
          <cell r="Q262">
            <v>0</v>
          </cell>
          <cell r="R262">
            <v>0</v>
          </cell>
          <cell r="S262">
            <v>0</v>
          </cell>
          <cell r="T262">
            <v>0.75</v>
          </cell>
          <cell r="U262" t="str">
            <v>503</v>
          </cell>
          <cell r="V262" t="str">
            <v>101</v>
          </cell>
          <cell r="W262" t="str">
            <v>5040</v>
          </cell>
          <cell r="X262" t="str">
            <v>5040</v>
          </cell>
          <cell r="Y262" t="str">
            <v>5040</v>
          </cell>
          <cell r="Z262">
            <v>9090</v>
          </cell>
        </row>
        <row r="263">
          <cell r="B263" t="str">
            <v>10896</v>
          </cell>
          <cell r="C263" t="str">
            <v>Chris Doulious</v>
          </cell>
          <cell r="D263">
            <v>0</v>
          </cell>
          <cell r="E263">
            <v>0</v>
          </cell>
          <cell r="F263">
            <v>0</v>
          </cell>
          <cell r="G263" t="str">
            <v>Labourer</v>
          </cell>
          <cell r="H263" t="str">
            <v>503</v>
          </cell>
          <cell r="I263" t="str">
            <v>Underground</v>
          </cell>
          <cell r="J263" t="str">
            <v>Full Time - Permanent</v>
          </cell>
          <cell r="K263">
            <v>0</v>
          </cell>
          <cell r="L263" t="str">
            <v>Labourer</v>
          </cell>
          <cell r="M263" t="str">
            <v>B</v>
          </cell>
          <cell r="N263" t="str">
            <v>W</v>
          </cell>
          <cell r="O263">
            <v>40</v>
          </cell>
          <cell r="P263">
            <v>0</v>
          </cell>
          <cell r="Q263">
            <v>0</v>
          </cell>
          <cell r="R263">
            <v>0</v>
          </cell>
          <cell r="S263">
            <v>0</v>
          </cell>
          <cell r="T263">
            <v>0.75</v>
          </cell>
          <cell r="U263" t="str">
            <v>503</v>
          </cell>
          <cell r="V263" t="str">
            <v>101</v>
          </cell>
          <cell r="W263" t="str">
            <v>5040</v>
          </cell>
          <cell r="X263" t="str">
            <v>5040</v>
          </cell>
          <cell r="Y263" t="str">
            <v>5040</v>
          </cell>
          <cell r="Z263">
            <v>9090</v>
          </cell>
        </row>
        <row r="264">
          <cell r="B264" t="str">
            <v>10897</v>
          </cell>
          <cell r="C264" t="str">
            <v>Kevin Buzzell</v>
          </cell>
          <cell r="D264">
            <v>0</v>
          </cell>
          <cell r="E264">
            <v>0</v>
          </cell>
          <cell r="F264">
            <v>0</v>
          </cell>
          <cell r="G264" t="str">
            <v>Mobile Crane Operator</v>
          </cell>
          <cell r="H264" t="str">
            <v>503</v>
          </cell>
          <cell r="I264" t="str">
            <v>Underground</v>
          </cell>
          <cell r="J264" t="str">
            <v>Full Time - Permanent</v>
          </cell>
          <cell r="K264">
            <v>0</v>
          </cell>
          <cell r="L264" t="str">
            <v>Mobile Crane Operator</v>
          </cell>
          <cell r="M264" t="str">
            <v>B</v>
          </cell>
          <cell r="N264" t="str">
            <v>W</v>
          </cell>
          <cell r="O264">
            <v>40</v>
          </cell>
          <cell r="P264">
            <v>0</v>
          </cell>
          <cell r="Q264">
            <v>0</v>
          </cell>
          <cell r="R264">
            <v>0</v>
          </cell>
          <cell r="S264">
            <v>0</v>
          </cell>
          <cell r="T264">
            <v>0.75</v>
          </cell>
          <cell r="U264" t="str">
            <v>503</v>
          </cell>
          <cell r="V264" t="str">
            <v>101</v>
          </cell>
          <cell r="W264" t="str">
            <v>5040</v>
          </cell>
          <cell r="X264" t="str">
            <v>5040</v>
          </cell>
          <cell r="Y264" t="str">
            <v>5040</v>
          </cell>
          <cell r="Z264">
            <v>9090</v>
          </cell>
        </row>
        <row r="265">
          <cell r="B265" t="str">
            <v>10854</v>
          </cell>
          <cell r="C265" t="str">
            <v>Florin Mihai</v>
          </cell>
          <cell r="D265" t="str">
            <v>FLORIN</v>
          </cell>
          <cell r="E265" t="str">
            <v>MIHAI</v>
          </cell>
          <cell r="F265" t="str">
            <v>ENGDIST</v>
          </cell>
          <cell r="G265" t="str">
            <v>Distribution Engineer</v>
          </cell>
          <cell r="H265" t="str">
            <v>521</v>
          </cell>
          <cell r="I265" t="str">
            <v>Network Assets</v>
          </cell>
          <cell r="J265" t="str">
            <v>Full Time - Permanent</v>
          </cell>
          <cell r="K265" t="str">
            <v>ENGDIST</v>
          </cell>
          <cell r="L265" t="str">
            <v>Distribution Engineer</v>
          </cell>
          <cell r="M265" t="str">
            <v>N</v>
          </cell>
          <cell r="N265" t="str">
            <v>P</v>
          </cell>
          <cell r="O265">
            <v>35</v>
          </cell>
          <cell r="P265">
            <v>0</v>
          </cell>
          <cell r="Q265">
            <v>0</v>
          </cell>
          <cell r="R265">
            <v>0</v>
          </cell>
          <cell r="S265">
            <v>0</v>
          </cell>
          <cell r="T265">
            <v>0.55000000000000004</v>
          </cell>
          <cell r="U265" t="str">
            <v>521</v>
          </cell>
          <cell r="V265" t="str">
            <v>101</v>
          </cell>
          <cell r="W265" t="str">
            <v>9080</v>
          </cell>
          <cell r="X265" t="str">
            <v>9080</v>
          </cell>
          <cell r="Y265" t="str">
            <v>9080</v>
          </cell>
          <cell r="Z265" t="str">
            <v>9080</v>
          </cell>
        </row>
        <row r="266">
          <cell r="B266" t="str">
            <v>10858</v>
          </cell>
          <cell r="C266" t="str">
            <v>Matthew Strecker</v>
          </cell>
          <cell r="D266" t="str">
            <v>MATTHEW</v>
          </cell>
          <cell r="E266" t="str">
            <v>STRECKER</v>
          </cell>
          <cell r="F266" t="str">
            <v>ENGINT</v>
          </cell>
          <cell r="G266" t="str">
            <v>Engineering Intern</v>
          </cell>
          <cell r="H266" t="str">
            <v>521</v>
          </cell>
          <cell r="I266" t="str">
            <v>Network Assets</v>
          </cell>
          <cell r="J266" t="str">
            <v>Full Time - Permanent</v>
          </cell>
          <cell r="K266" t="str">
            <v>ENGINT</v>
          </cell>
          <cell r="L266" t="str">
            <v>Engineering Intern</v>
          </cell>
          <cell r="M266" t="str">
            <v>N</v>
          </cell>
          <cell r="N266" t="str">
            <v>P</v>
          </cell>
          <cell r="O266">
            <v>35</v>
          </cell>
          <cell r="P266">
            <v>0</v>
          </cell>
          <cell r="Q266">
            <v>0</v>
          </cell>
          <cell r="R266">
            <v>0</v>
          </cell>
          <cell r="S266">
            <v>0</v>
          </cell>
          <cell r="T266">
            <v>0.55000000000000004</v>
          </cell>
          <cell r="U266" t="str">
            <v>521</v>
          </cell>
          <cell r="V266" t="str">
            <v>101</v>
          </cell>
          <cell r="W266" t="str">
            <v>5020</v>
          </cell>
          <cell r="X266" t="str">
            <v>5020</v>
          </cell>
          <cell r="Y266">
            <v>9080</v>
          </cell>
          <cell r="Z266">
            <v>9080</v>
          </cell>
        </row>
        <row r="267">
          <cell r="B267" t="str">
            <v>10879</v>
          </cell>
          <cell r="C267" t="str">
            <v>David Haddock</v>
          </cell>
          <cell r="D267" t="str">
            <v>David</v>
          </cell>
          <cell r="E267" t="str">
            <v>Haddock</v>
          </cell>
          <cell r="F267" t="str">
            <v>MNET</v>
          </cell>
          <cell r="G267" t="str">
            <v>Manager, Network</v>
          </cell>
          <cell r="H267" t="str">
            <v>521</v>
          </cell>
          <cell r="I267" t="str">
            <v>Network Assets</v>
          </cell>
          <cell r="J267" t="str">
            <v>Full Time - Permanent</v>
          </cell>
          <cell r="K267" t="str">
            <v>MN</v>
          </cell>
          <cell r="L267" t="str">
            <v>Manager, Network</v>
          </cell>
          <cell r="M267" t="str">
            <v>N</v>
          </cell>
          <cell r="N267" t="str">
            <v>P</v>
          </cell>
          <cell r="O267">
            <v>35</v>
          </cell>
          <cell r="P267">
            <v>0</v>
          </cell>
          <cell r="Q267">
            <v>0</v>
          </cell>
          <cell r="R267">
            <v>0</v>
          </cell>
          <cell r="S267">
            <v>0</v>
          </cell>
          <cell r="T267">
            <v>0.55000000000000004</v>
          </cell>
          <cell r="U267" t="str">
            <v>521</v>
          </cell>
          <cell r="V267" t="str">
            <v>101</v>
          </cell>
          <cell r="W267" t="str">
            <v>9080</v>
          </cell>
          <cell r="X267" t="str">
            <v>9080</v>
          </cell>
          <cell r="Y267" t="str">
            <v>9080</v>
          </cell>
          <cell r="Z267" t="str">
            <v>9080</v>
          </cell>
        </row>
        <row r="268">
          <cell r="B268" t="str">
            <v>10026</v>
          </cell>
          <cell r="C268" t="str">
            <v>Jennifer Kennedy</v>
          </cell>
          <cell r="D268" t="str">
            <v>JENNIFER</v>
          </cell>
          <cell r="E268" t="str">
            <v>KENNEDY</v>
          </cell>
          <cell r="F268" t="str">
            <v>CO REC</v>
          </cell>
          <cell r="G268" t="str">
            <v>Engineering Records Coordinator</v>
          </cell>
          <cell r="H268" t="str">
            <v>522</v>
          </cell>
          <cell r="I268" t="str">
            <v>Network Records</v>
          </cell>
          <cell r="J268" t="str">
            <v>Full Time - Permanent</v>
          </cell>
          <cell r="K268" t="str">
            <v>ERECO</v>
          </cell>
          <cell r="L268" t="str">
            <v>Engineering Records Coordinator</v>
          </cell>
          <cell r="M268" t="str">
            <v>B</v>
          </cell>
          <cell r="N268" t="str">
            <v>W</v>
          </cell>
          <cell r="O268">
            <v>35</v>
          </cell>
          <cell r="P268">
            <v>0</v>
          </cell>
          <cell r="Q268">
            <v>0</v>
          </cell>
          <cell r="R268">
            <v>0</v>
          </cell>
          <cell r="S268">
            <v>0</v>
          </cell>
          <cell r="T268">
            <v>1</v>
          </cell>
          <cell r="U268" t="str">
            <v>522</v>
          </cell>
          <cell r="V268" t="str">
            <v>101</v>
          </cell>
          <cell r="W268" t="str">
            <v>9080</v>
          </cell>
          <cell r="X268" t="str">
            <v>9080</v>
          </cell>
          <cell r="Y268" t="str">
            <v>9080</v>
          </cell>
          <cell r="Z268" t="str">
            <v>9080</v>
          </cell>
        </row>
        <row r="269">
          <cell r="B269" t="str">
            <v>10056</v>
          </cell>
          <cell r="C269" t="str">
            <v>Lynn Gaylard</v>
          </cell>
          <cell r="D269" t="str">
            <v>Lynn</v>
          </cell>
          <cell r="E269" t="str">
            <v>Gaylard</v>
          </cell>
          <cell r="F269" t="str">
            <v>CO REC</v>
          </cell>
          <cell r="G269" t="str">
            <v>Engineering Records Coordinator</v>
          </cell>
          <cell r="H269" t="str">
            <v>522</v>
          </cell>
          <cell r="I269" t="str">
            <v>Network Records</v>
          </cell>
          <cell r="J269" t="str">
            <v>Full Time - Permanent</v>
          </cell>
          <cell r="K269" t="str">
            <v>ERECO</v>
          </cell>
          <cell r="L269" t="str">
            <v>Engineering Records Coordinator</v>
          </cell>
          <cell r="M269" t="str">
            <v>B</v>
          </cell>
          <cell r="N269" t="str">
            <v>W</v>
          </cell>
          <cell r="O269">
            <v>35</v>
          </cell>
          <cell r="P269">
            <v>0</v>
          </cell>
          <cell r="Q269">
            <v>0</v>
          </cell>
          <cell r="R269">
            <v>0</v>
          </cell>
          <cell r="S269">
            <v>0</v>
          </cell>
          <cell r="T269">
            <v>1</v>
          </cell>
          <cell r="U269" t="str">
            <v>522</v>
          </cell>
          <cell r="V269" t="str">
            <v>101</v>
          </cell>
          <cell r="W269" t="str">
            <v>9080</v>
          </cell>
          <cell r="X269" t="str">
            <v>9080</v>
          </cell>
          <cell r="Y269" t="str">
            <v>9080</v>
          </cell>
          <cell r="Z269" t="str">
            <v>9080</v>
          </cell>
        </row>
        <row r="270">
          <cell r="B270" t="str">
            <v>10106</v>
          </cell>
          <cell r="C270" t="str">
            <v>Todd Daigle</v>
          </cell>
          <cell r="D270" t="str">
            <v>TODD</v>
          </cell>
          <cell r="E270" t="str">
            <v>DAIGLE</v>
          </cell>
          <cell r="F270" t="str">
            <v>AM/FM</v>
          </cell>
          <cell r="G270" t="str">
            <v>AM/FM Technician</v>
          </cell>
          <cell r="H270" t="str">
            <v>522</v>
          </cell>
          <cell r="I270" t="str">
            <v>Network Records</v>
          </cell>
          <cell r="J270" t="str">
            <v>Full Time - Permanent</v>
          </cell>
          <cell r="K270" t="str">
            <v>AMFM</v>
          </cell>
          <cell r="L270" t="str">
            <v>AM/FM Technician</v>
          </cell>
          <cell r="M270" t="str">
            <v>B</v>
          </cell>
          <cell r="N270" t="str">
            <v>W</v>
          </cell>
          <cell r="O270">
            <v>35</v>
          </cell>
          <cell r="P270">
            <v>0</v>
          </cell>
          <cell r="Q270">
            <v>0</v>
          </cell>
          <cell r="R270">
            <v>0</v>
          </cell>
          <cell r="S270">
            <v>0</v>
          </cell>
          <cell r="T270">
            <v>1</v>
          </cell>
          <cell r="U270" t="str">
            <v>522</v>
          </cell>
          <cell r="V270" t="str">
            <v>101</v>
          </cell>
          <cell r="W270" t="str">
            <v>9080</v>
          </cell>
          <cell r="X270" t="str">
            <v>9080</v>
          </cell>
          <cell r="Y270" t="str">
            <v>9080</v>
          </cell>
          <cell r="Z270" t="str">
            <v>9080</v>
          </cell>
        </row>
        <row r="271">
          <cell r="B271" t="str">
            <v>10170</v>
          </cell>
          <cell r="C271" t="str">
            <v>Jason Mcbride</v>
          </cell>
          <cell r="D271" t="str">
            <v>JASON</v>
          </cell>
          <cell r="E271" t="str">
            <v>MCBRIDE</v>
          </cell>
          <cell r="F271" t="str">
            <v>DRAFTS</v>
          </cell>
          <cell r="G271" t="str">
            <v>Engineering Draftsperson</v>
          </cell>
          <cell r="H271" t="str">
            <v>522</v>
          </cell>
          <cell r="I271" t="str">
            <v>Network Records</v>
          </cell>
          <cell r="J271" t="str">
            <v>Full Time - Permanent</v>
          </cell>
          <cell r="K271" t="str">
            <v>EDFT</v>
          </cell>
          <cell r="L271" t="str">
            <v>Engineering Draftsperson</v>
          </cell>
          <cell r="M271" t="str">
            <v>B</v>
          </cell>
          <cell r="N271" t="str">
            <v>W</v>
          </cell>
          <cell r="O271">
            <v>35</v>
          </cell>
          <cell r="P271">
            <v>0</v>
          </cell>
          <cell r="Q271">
            <v>0</v>
          </cell>
          <cell r="R271">
            <v>0</v>
          </cell>
          <cell r="S271">
            <v>0</v>
          </cell>
          <cell r="T271">
            <v>1</v>
          </cell>
          <cell r="U271" t="str">
            <v>522</v>
          </cell>
          <cell r="V271" t="str">
            <v>101</v>
          </cell>
          <cell r="W271" t="str">
            <v>9080</v>
          </cell>
          <cell r="X271" t="str">
            <v>9080</v>
          </cell>
          <cell r="Y271" t="str">
            <v>9080</v>
          </cell>
          <cell r="Z271" t="str">
            <v>9080</v>
          </cell>
        </row>
        <row r="272">
          <cell r="B272" t="str">
            <v>10182</v>
          </cell>
          <cell r="C272" t="str">
            <v>Linda Delibato</v>
          </cell>
          <cell r="D272" t="str">
            <v>LINDA</v>
          </cell>
          <cell r="E272" t="str">
            <v>DELIBATO</v>
          </cell>
          <cell r="F272" t="str">
            <v>CLERKNR</v>
          </cell>
          <cell r="G272" t="str">
            <v>Engineering Records Clerk</v>
          </cell>
          <cell r="H272" t="str">
            <v>522</v>
          </cell>
          <cell r="I272" t="str">
            <v>Network Records</v>
          </cell>
          <cell r="J272" t="str">
            <v>Full Time - Permanent</v>
          </cell>
          <cell r="K272" t="str">
            <v>EREC</v>
          </cell>
          <cell r="L272" t="str">
            <v>Engineering Records Clerk</v>
          </cell>
          <cell r="M272" t="str">
            <v>B</v>
          </cell>
          <cell r="N272" t="str">
            <v>W</v>
          </cell>
          <cell r="O272">
            <v>35</v>
          </cell>
          <cell r="P272">
            <v>0</v>
          </cell>
          <cell r="Q272">
            <v>0</v>
          </cell>
          <cell r="R272">
            <v>0</v>
          </cell>
          <cell r="S272">
            <v>0</v>
          </cell>
          <cell r="T272">
            <v>1</v>
          </cell>
          <cell r="U272" t="str">
            <v>522</v>
          </cell>
          <cell r="V272" t="str">
            <v>101</v>
          </cell>
          <cell r="W272" t="str">
            <v>9080</v>
          </cell>
          <cell r="X272" t="str">
            <v>9080</v>
          </cell>
          <cell r="Y272" t="str">
            <v>9080</v>
          </cell>
          <cell r="Z272" t="str">
            <v>9080</v>
          </cell>
        </row>
        <row r="273">
          <cell r="B273" t="str">
            <v>10260</v>
          </cell>
          <cell r="C273" t="str">
            <v>Bruce Thachuk</v>
          </cell>
          <cell r="D273" t="str">
            <v>BRUCE</v>
          </cell>
          <cell r="E273" t="str">
            <v>THACHUK</v>
          </cell>
          <cell r="F273" t="str">
            <v>SNR</v>
          </cell>
          <cell r="G273" t="str">
            <v>Supervisor, Engineering Records</v>
          </cell>
          <cell r="H273" t="str">
            <v>522</v>
          </cell>
          <cell r="I273" t="str">
            <v>Network Records</v>
          </cell>
          <cell r="J273" t="str">
            <v>Full Time - Permanent</v>
          </cell>
          <cell r="K273" t="str">
            <v>SENGR</v>
          </cell>
          <cell r="L273" t="str">
            <v>Supervisor, Engineering Records</v>
          </cell>
          <cell r="M273" t="str">
            <v>N</v>
          </cell>
          <cell r="N273" t="str">
            <v>P</v>
          </cell>
          <cell r="O273">
            <v>35</v>
          </cell>
          <cell r="P273">
            <v>0</v>
          </cell>
          <cell r="Q273">
            <v>0</v>
          </cell>
          <cell r="R273">
            <v>0</v>
          </cell>
          <cell r="S273">
            <v>0</v>
          </cell>
          <cell r="T273">
            <v>1</v>
          </cell>
          <cell r="U273" t="str">
            <v>522</v>
          </cell>
          <cell r="V273" t="str">
            <v>101</v>
          </cell>
          <cell r="W273" t="str">
            <v>5005</v>
          </cell>
          <cell r="X273" t="str">
            <v>5005</v>
          </cell>
          <cell r="Y273">
            <v>9080</v>
          </cell>
          <cell r="Z273">
            <v>9080</v>
          </cell>
        </row>
        <row r="274">
          <cell r="B274" t="str">
            <v>10271</v>
          </cell>
          <cell r="C274" t="str">
            <v>Serghei Timotin</v>
          </cell>
          <cell r="D274" t="str">
            <v>SERGHEI</v>
          </cell>
          <cell r="E274" t="str">
            <v>TIMOTIN</v>
          </cell>
          <cell r="F274" t="str">
            <v>AM/FM</v>
          </cell>
          <cell r="G274" t="str">
            <v>AM/FM Technician</v>
          </cell>
          <cell r="H274" t="str">
            <v>522</v>
          </cell>
          <cell r="I274" t="str">
            <v>Network Records</v>
          </cell>
          <cell r="J274" t="str">
            <v>Full Time - Permanent</v>
          </cell>
          <cell r="K274" t="str">
            <v>AMFM</v>
          </cell>
          <cell r="L274" t="str">
            <v>AM/FM Technician</v>
          </cell>
          <cell r="M274" t="str">
            <v>B</v>
          </cell>
          <cell r="N274" t="str">
            <v>W</v>
          </cell>
          <cell r="O274">
            <v>35</v>
          </cell>
          <cell r="P274">
            <v>0</v>
          </cell>
          <cell r="Q274">
            <v>0</v>
          </cell>
          <cell r="R274">
            <v>0</v>
          </cell>
          <cell r="S274">
            <v>0</v>
          </cell>
          <cell r="T274">
            <v>1</v>
          </cell>
          <cell r="U274" t="str">
            <v>522</v>
          </cell>
          <cell r="V274" t="str">
            <v>101</v>
          </cell>
          <cell r="W274" t="str">
            <v>9080</v>
          </cell>
          <cell r="X274" t="str">
            <v>9080</v>
          </cell>
          <cell r="Y274" t="str">
            <v>9080</v>
          </cell>
          <cell r="Z274" t="str">
            <v>9080</v>
          </cell>
        </row>
        <row r="275">
          <cell r="B275" t="str">
            <v>10475</v>
          </cell>
          <cell r="C275" t="str">
            <v>Melissa Barron</v>
          </cell>
          <cell r="D275" t="str">
            <v>Melissa</v>
          </cell>
          <cell r="E275" t="str">
            <v>Barron</v>
          </cell>
          <cell r="F275" t="str">
            <v>DRAFTS</v>
          </cell>
          <cell r="G275" t="str">
            <v>Engineering Draftsperson</v>
          </cell>
          <cell r="H275" t="str">
            <v>522</v>
          </cell>
          <cell r="I275" t="str">
            <v>Network Records</v>
          </cell>
          <cell r="J275" t="str">
            <v>Full Time - Permanent</v>
          </cell>
          <cell r="K275" t="str">
            <v>EDFT</v>
          </cell>
          <cell r="L275" t="str">
            <v>Engineering Draftsperson</v>
          </cell>
          <cell r="M275" t="str">
            <v>B</v>
          </cell>
          <cell r="N275" t="str">
            <v>W</v>
          </cell>
          <cell r="O275">
            <v>35</v>
          </cell>
          <cell r="P275">
            <v>0</v>
          </cell>
          <cell r="Q275">
            <v>0</v>
          </cell>
          <cell r="R275">
            <v>0</v>
          </cell>
          <cell r="S275">
            <v>0</v>
          </cell>
          <cell r="T275">
            <v>1</v>
          </cell>
          <cell r="U275" t="str">
            <v>522</v>
          </cell>
          <cell r="V275" t="str">
            <v>101</v>
          </cell>
          <cell r="W275" t="str">
            <v>9080</v>
          </cell>
          <cell r="X275" t="str">
            <v>9080</v>
          </cell>
          <cell r="Y275" t="str">
            <v>9080</v>
          </cell>
          <cell r="Z275" t="str">
            <v>9080</v>
          </cell>
        </row>
        <row r="276">
          <cell r="B276" t="str">
            <v>10767</v>
          </cell>
          <cell r="C276" t="str">
            <v>Roman Kata</v>
          </cell>
          <cell r="D276" t="str">
            <v>ROMAN</v>
          </cell>
          <cell r="E276" t="str">
            <v>KATA</v>
          </cell>
          <cell r="F276" t="str">
            <v>DRAFTS</v>
          </cell>
          <cell r="G276" t="str">
            <v>Engineering Draftsperson</v>
          </cell>
          <cell r="H276" t="str">
            <v>522</v>
          </cell>
          <cell r="I276" t="str">
            <v>Network Records</v>
          </cell>
          <cell r="J276" t="str">
            <v>Full Time - Permanent</v>
          </cell>
          <cell r="K276" t="str">
            <v>EDFT</v>
          </cell>
          <cell r="L276" t="str">
            <v>Engineering Draftsperson</v>
          </cell>
          <cell r="M276" t="str">
            <v>B</v>
          </cell>
          <cell r="N276" t="str">
            <v>W</v>
          </cell>
          <cell r="O276">
            <v>35</v>
          </cell>
          <cell r="P276">
            <v>0</v>
          </cell>
          <cell r="Q276">
            <v>0</v>
          </cell>
          <cell r="R276">
            <v>0</v>
          </cell>
          <cell r="S276">
            <v>0</v>
          </cell>
          <cell r="T276">
            <v>1</v>
          </cell>
          <cell r="U276" t="str">
            <v>522</v>
          </cell>
          <cell r="V276" t="str">
            <v>101</v>
          </cell>
          <cell r="W276" t="str">
            <v>9080</v>
          </cell>
          <cell r="X276" t="str">
            <v>9080</v>
          </cell>
          <cell r="Y276" t="str">
            <v>9080</v>
          </cell>
          <cell r="Z276" t="str">
            <v>9080</v>
          </cell>
        </row>
        <row r="277">
          <cell r="B277" t="str">
            <v>10064</v>
          </cell>
          <cell r="C277" t="str">
            <v>Carmine Calabrese</v>
          </cell>
          <cell r="D277" t="str">
            <v>CARMINE</v>
          </cell>
          <cell r="E277" t="str">
            <v>CALABRESE</v>
          </cell>
          <cell r="F277" t="str">
            <v>MNO</v>
          </cell>
          <cell r="G277" t="str">
            <v>Manager, Network Operating</v>
          </cell>
          <cell r="H277" t="str">
            <v>523</v>
          </cell>
          <cell r="I277" t="str">
            <v>Network Operating</v>
          </cell>
          <cell r="J277" t="str">
            <v>Full Time - Permanent</v>
          </cell>
          <cell r="K277" t="str">
            <v>MNO</v>
          </cell>
          <cell r="L277" t="str">
            <v>Manager, Network Operating</v>
          </cell>
          <cell r="M277" t="str">
            <v>N</v>
          </cell>
          <cell r="N277" t="str">
            <v>P</v>
          </cell>
          <cell r="O277">
            <v>35</v>
          </cell>
          <cell r="P277">
            <v>0</v>
          </cell>
          <cell r="Q277">
            <v>0</v>
          </cell>
          <cell r="R277">
            <v>0</v>
          </cell>
          <cell r="S277">
            <v>0</v>
          </cell>
          <cell r="T277">
            <v>0.55000000000000004</v>
          </cell>
          <cell r="U277" t="str">
            <v>523</v>
          </cell>
          <cell r="V277" t="str">
            <v>101</v>
          </cell>
          <cell r="W277" t="str">
            <v>5005</v>
          </cell>
          <cell r="X277" t="str">
            <v>5005</v>
          </cell>
          <cell r="Y277" t="str">
            <v>5005</v>
          </cell>
          <cell r="Z277" t="str">
            <v>5005</v>
          </cell>
        </row>
        <row r="278">
          <cell r="B278" t="str">
            <v>10066</v>
          </cell>
          <cell r="C278" t="str">
            <v>Daniel Suarez-Baczek</v>
          </cell>
          <cell r="D278" t="str">
            <v>DANIEL</v>
          </cell>
          <cell r="E278" t="str">
            <v>SUAREZ-BACZEK</v>
          </cell>
          <cell r="F278" t="str">
            <v>OPERAT</v>
          </cell>
          <cell r="G278" t="str">
            <v>Op-1</v>
          </cell>
          <cell r="H278" t="str">
            <v>523</v>
          </cell>
          <cell r="I278" t="str">
            <v>Network Operating</v>
          </cell>
          <cell r="J278" t="str">
            <v>Full Time - Permanent</v>
          </cell>
          <cell r="K278" t="str">
            <v>OP1</v>
          </cell>
          <cell r="L278" t="str">
            <v>Op-1</v>
          </cell>
          <cell r="M278" t="str">
            <v>B</v>
          </cell>
          <cell r="N278" t="str">
            <v>W</v>
          </cell>
          <cell r="O278">
            <v>40</v>
          </cell>
          <cell r="P278">
            <v>0</v>
          </cell>
          <cell r="Q278">
            <v>0</v>
          </cell>
          <cell r="R278">
            <v>0</v>
          </cell>
          <cell r="S278">
            <v>0</v>
          </cell>
          <cell r="T278">
            <v>0.55000000000000004</v>
          </cell>
          <cell r="U278" t="str">
            <v>523</v>
          </cell>
          <cell r="V278" t="str">
            <v>101</v>
          </cell>
          <cell r="W278" t="str">
            <v>5010</v>
          </cell>
          <cell r="X278" t="str">
            <v>5010</v>
          </cell>
          <cell r="Y278" t="str">
            <v>5010</v>
          </cell>
          <cell r="Z278" t="str">
            <v>5010</v>
          </cell>
        </row>
        <row r="279">
          <cell r="B279" t="str">
            <v>10068</v>
          </cell>
          <cell r="C279" t="str">
            <v>Stephen Larwood</v>
          </cell>
          <cell r="D279" t="str">
            <v>STEPHEN</v>
          </cell>
          <cell r="E279" t="str">
            <v>LARWOOD</v>
          </cell>
          <cell r="F279" t="str">
            <v>OPERAT</v>
          </cell>
          <cell r="G279" t="str">
            <v>Operating Team Leader</v>
          </cell>
          <cell r="H279" t="str">
            <v>523</v>
          </cell>
          <cell r="I279" t="str">
            <v>Network Operating</v>
          </cell>
          <cell r="J279" t="str">
            <v>Full Time - Permanent</v>
          </cell>
          <cell r="K279" t="str">
            <v>OPTL</v>
          </cell>
          <cell r="L279" t="str">
            <v>Operating Team Leader</v>
          </cell>
          <cell r="M279" t="str">
            <v>B</v>
          </cell>
          <cell r="N279" t="str">
            <v>W</v>
          </cell>
          <cell r="O279">
            <v>40</v>
          </cell>
          <cell r="P279">
            <v>0</v>
          </cell>
          <cell r="Q279">
            <v>0</v>
          </cell>
          <cell r="R279">
            <v>0</v>
          </cell>
          <cell r="S279">
            <v>0</v>
          </cell>
          <cell r="T279">
            <v>0.55000000000000004</v>
          </cell>
          <cell r="U279" t="str">
            <v>523</v>
          </cell>
          <cell r="V279" t="str">
            <v>101</v>
          </cell>
          <cell r="W279" t="str">
            <v>5010</v>
          </cell>
          <cell r="X279" t="str">
            <v>5010</v>
          </cell>
          <cell r="Y279" t="str">
            <v>5010</v>
          </cell>
          <cell r="Z279" t="str">
            <v>5010</v>
          </cell>
        </row>
        <row r="280">
          <cell r="B280" t="str">
            <v>10069</v>
          </cell>
          <cell r="C280" t="str">
            <v>Graham Lee</v>
          </cell>
          <cell r="D280" t="str">
            <v>GRAHAM</v>
          </cell>
          <cell r="E280" t="str">
            <v>LEE</v>
          </cell>
          <cell r="F280" t="str">
            <v>OPERAT</v>
          </cell>
          <cell r="G280" t="str">
            <v>Operating Team Leader</v>
          </cell>
          <cell r="H280" t="str">
            <v>523</v>
          </cell>
          <cell r="I280" t="str">
            <v>Network Operating</v>
          </cell>
          <cell r="J280" t="str">
            <v>Full Time - Permanent</v>
          </cell>
          <cell r="K280" t="str">
            <v>OPTL</v>
          </cell>
          <cell r="L280" t="str">
            <v>Operating Team Leader</v>
          </cell>
          <cell r="M280" t="str">
            <v>B</v>
          </cell>
          <cell r="N280" t="str">
            <v>W</v>
          </cell>
          <cell r="O280">
            <v>40</v>
          </cell>
          <cell r="P280">
            <v>0</v>
          </cell>
          <cell r="Q280">
            <v>0</v>
          </cell>
          <cell r="R280">
            <v>0</v>
          </cell>
          <cell r="S280">
            <v>0</v>
          </cell>
          <cell r="T280">
            <v>0.55000000000000004</v>
          </cell>
          <cell r="U280" t="str">
            <v>523</v>
          </cell>
          <cell r="V280" t="str">
            <v>101</v>
          </cell>
          <cell r="W280" t="str">
            <v>5010</v>
          </cell>
          <cell r="X280" t="str">
            <v>5010</v>
          </cell>
          <cell r="Y280" t="str">
            <v>5010</v>
          </cell>
          <cell r="Z280" t="str">
            <v>5010</v>
          </cell>
        </row>
        <row r="281">
          <cell r="B281" t="str">
            <v>10071</v>
          </cell>
          <cell r="C281" t="str">
            <v>Jerald Cometto</v>
          </cell>
          <cell r="D281" t="str">
            <v>JERALD</v>
          </cell>
          <cell r="E281" t="str">
            <v>COMETTO</v>
          </cell>
          <cell r="F281" t="str">
            <v>OPERAT</v>
          </cell>
          <cell r="G281" t="str">
            <v>Operating Team Leader</v>
          </cell>
          <cell r="H281" t="str">
            <v>523</v>
          </cell>
          <cell r="I281" t="str">
            <v>Network Operating</v>
          </cell>
          <cell r="J281" t="str">
            <v>Full Time - Permanent</v>
          </cell>
          <cell r="K281" t="str">
            <v>OPTL</v>
          </cell>
          <cell r="L281" t="str">
            <v>Operating Team Leader</v>
          </cell>
          <cell r="M281" t="str">
            <v>B</v>
          </cell>
          <cell r="N281" t="str">
            <v>W</v>
          </cell>
          <cell r="O281">
            <v>40</v>
          </cell>
          <cell r="P281">
            <v>0</v>
          </cell>
          <cell r="Q281">
            <v>0</v>
          </cell>
          <cell r="R281">
            <v>0</v>
          </cell>
          <cell r="S281">
            <v>0</v>
          </cell>
          <cell r="T281">
            <v>0.55000000000000004</v>
          </cell>
          <cell r="U281" t="str">
            <v>523</v>
          </cell>
          <cell r="V281" t="str">
            <v>101</v>
          </cell>
          <cell r="W281" t="str">
            <v>5010</v>
          </cell>
          <cell r="X281" t="str">
            <v>5010</v>
          </cell>
          <cell r="Y281" t="str">
            <v>5010</v>
          </cell>
          <cell r="Z281" t="str">
            <v>5010</v>
          </cell>
        </row>
        <row r="282">
          <cell r="B282" t="str">
            <v>10072</v>
          </cell>
          <cell r="C282" t="str">
            <v>Michael Williamson</v>
          </cell>
          <cell r="D282" t="str">
            <v>MICHAEL</v>
          </cell>
          <cell r="E282" t="str">
            <v>WILLIAMSON</v>
          </cell>
          <cell r="F282" t="str">
            <v>OPERAT</v>
          </cell>
          <cell r="G282" t="str">
            <v>Op-1</v>
          </cell>
          <cell r="H282" t="str">
            <v>523</v>
          </cell>
          <cell r="I282" t="str">
            <v>Network Operating</v>
          </cell>
          <cell r="J282" t="str">
            <v>Full Time - Permanent</v>
          </cell>
          <cell r="K282" t="str">
            <v>OP1</v>
          </cell>
          <cell r="L282" t="str">
            <v>Op-1</v>
          </cell>
          <cell r="M282" t="str">
            <v>B</v>
          </cell>
          <cell r="N282" t="str">
            <v>W</v>
          </cell>
          <cell r="O282">
            <v>40</v>
          </cell>
          <cell r="P282">
            <v>0</v>
          </cell>
          <cell r="Q282">
            <v>0</v>
          </cell>
          <cell r="R282">
            <v>0</v>
          </cell>
          <cell r="S282">
            <v>0</v>
          </cell>
          <cell r="T282">
            <v>0.55000000000000004</v>
          </cell>
          <cell r="U282" t="str">
            <v>523</v>
          </cell>
          <cell r="V282" t="str">
            <v>101</v>
          </cell>
          <cell r="W282" t="str">
            <v>5010</v>
          </cell>
          <cell r="X282" t="str">
            <v>5010</v>
          </cell>
          <cell r="Y282" t="str">
            <v>5010</v>
          </cell>
          <cell r="Z282" t="str">
            <v>5010</v>
          </cell>
        </row>
        <row r="283">
          <cell r="B283" t="str">
            <v>10074</v>
          </cell>
          <cell r="C283" t="str">
            <v>Christopher Gardner</v>
          </cell>
          <cell r="D283" t="str">
            <v>CHRISTOPHER</v>
          </cell>
          <cell r="E283" t="str">
            <v>GARDNER</v>
          </cell>
          <cell r="F283" t="str">
            <v>OPERAT</v>
          </cell>
          <cell r="G283" t="str">
            <v>Day Shift Operator</v>
          </cell>
          <cell r="H283" t="str">
            <v>523</v>
          </cell>
          <cell r="I283" t="str">
            <v>Network Operating</v>
          </cell>
          <cell r="J283" t="str">
            <v>Full Time - Permanent</v>
          </cell>
          <cell r="K283" t="str">
            <v>DSO</v>
          </cell>
          <cell r="L283" t="str">
            <v>Day Shift Operator</v>
          </cell>
          <cell r="M283" t="str">
            <v>B</v>
          </cell>
          <cell r="N283" t="str">
            <v>W</v>
          </cell>
          <cell r="O283">
            <v>40</v>
          </cell>
          <cell r="P283">
            <v>0</v>
          </cell>
          <cell r="Q283">
            <v>0</v>
          </cell>
          <cell r="R283">
            <v>0</v>
          </cell>
          <cell r="S283">
            <v>0</v>
          </cell>
          <cell r="T283">
            <v>0.55000000000000004</v>
          </cell>
          <cell r="U283" t="str">
            <v>523</v>
          </cell>
          <cell r="V283" t="str">
            <v>101</v>
          </cell>
          <cell r="W283" t="str">
            <v>5010</v>
          </cell>
          <cell r="X283" t="str">
            <v>5010</v>
          </cell>
          <cell r="Y283" t="str">
            <v>5010</v>
          </cell>
          <cell r="Z283" t="str">
            <v>5010</v>
          </cell>
        </row>
        <row r="284">
          <cell r="B284" t="str">
            <v>10075</v>
          </cell>
          <cell r="C284" t="str">
            <v>Michael Thomson</v>
          </cell>
          <cell r="D284" t="str">
            <v>MICHAEL</v>
          </cell>
          <cell r="E284" t="str">
            <v>THOMSON</v>
          </cell>
          <cell r="F284" t="str">
            <v>OPERAT</v>
          </cell>
          <cell r="G284" t="str">
            <v>Operating Team Leader</v>
          </cell>
          <cell r="H284" t="str">
            <v>523</v>
          </cell>
          <cell r="I284" t="str">
            <v>Network Operating</v>
          </cell>
          <cell r="J284" t="str">
            <v>Full Time - Permanent</v>
          </cell>
          <cell r="K284" t="str">
            <v>OPTL</v>
          </cell>
          <cell r="L284" t="str">
            <v>Operating Team Leader</v>
          </cell>
          <cell r="M284" t="str">
            <v>B</v>
          </cell>
          <cell r="N284" t="str">
            <v>W</v>
          </cell>
          <cell r="O284">
            <v>40</v>
          </cell>
          <cell r="P284">
            <v>0</v>
          </cell>
          <cell r="Q284">
            <v>0</v>
          </cell>
          <cell r="R284">
            <v>0</v>
          </cell>
          <cell r="S284">
            <v>0</v>
          </cell>
          <cell r="T284">
            <v>0.55000000000000004</v>
          </cell>
          <cell r="U284" t="str">
            <v>523</v>
          </cell>
          <cell r="V284" t="str">
            <v>101</v>
          </cell>
          <cell r="W284" t="str">
            <v>5010</v>
          </cell>
          <cell r="X284" t="str">
            <v>5010</v>
          </cell>
          <cell r="Y284" t="str">
            <v>5010</v>
          </cell>
          <cell r="Z284" t="str">
            <v>5010</v>
          </cell>
        </row>
        <row r="285">
          <cell r="B285" t="str">
            <v>10078</v>
          </cell>
          <cell r="C285" t="str">
            <v>Marcel Laroche</v>
          </cell>
          <cell r="D285" t="str">
            <v>MARCEL</v>
          </cell>
          <cell r="E285" t="str">
            <v>LAROCHE</v>
          </cell>
          <cell r="F285" t="str">
            <v>OPERAT</v>
          </cell>
          <cell r="G285" t="str">
            <v>Op-1</v>
          </cell>
          <cell r="H285" t="str">
            <v>523</v>
          </cell>
          <cell r="I285" t="str">
            <v>Network Operating</v>
          </cell>
          <cell r="J285" t="str">
            <v>Full Time - Permanent</v>
          </cell>
          <cell r="K285" t="str">
            <v>OP1</v>
          </cell>
          <cell r="L285" t="str">
            <v>Op-1</v>
          </cell>
          <cell r="M285" t="str">
            <v>B</v>
          </cell>
          <cell r="N285" t="str">
            <v>W</v>
          </cell>
          <cell r="O285">
            <v>40</v>
          </cell>
          <cell r="P285">
            <v>0</v>
          </cell>
          <cell r="Q285">
            <v>0</v>
          </cell>
          <cell r="R285">
            <v>0</v>
          </cell>
          <cell r="S285">
            <v>0</v>
          </cell>
          <cell r="T285">
            <v>0.55000000000000004</v>
          </cell>
          <cell r="U285" t="str">
            <v>523</v>
          </cell>
          <cell r="V285" t="str">
            <v>101</v>
          </cell>
          <cell r="W285" t="str">
            <v>5010</v>
          </cell>
          <cell r="X285" t="str">
            <v>5010</v>
          </cell>
          <cell r="Y285" t="str">
            <v>5010</v>
          </cell>
          <cell r="Z285" t="str">
            <v>5010</v>
          </cell>
        </row>
        <row r="286">
          <cell r="B286" t="str">
            <v>10079</v>
          </cell>
          <cell r="C286" t="str">
            <v>Bradley Whitwell</v>
          </cell>
          <cell r="D286" t="str">
            <v>BRADLEY</v>
          </cell>
          <cell r="E286" t="str">
            <v>WHITWELL</v>
          </cell>
          <cell r="F286" t="str">
            <v>OPERAT</v>
          </cell>
          <cell r="G286" t="str">
            <v>Op-1</v>
          </cell>
          <cell r="H286" t="str">
            <v>523</v>
          </cell>
          <cell r="I286" t="str">
            <v>Network Operating</v>
          </cell>
          <cell r="J286" t="str">
            <v>Full Time - Permanent</v>
          </cell>
          <cell r="K286" t="str">
            <v>OP1</v>
          </cell>
          <cell r="L286" t="str">
            <v>Op-1</v>
          </cell>
          <cell r="M286" t="str">
            <v>B</v>
          </cell>
          <cell r="N286" t="str">
            <v>W</v>
          </cell>
          <cell r="O286">
            <v>40</v>
          </cell>
          <cell r="P286">
            <v>0</v>
          </cell>
          <cell r="Q286">
            <v>0</v>
          </cell>
          <cell r="R286">
            <v>0</v>
          </cell>
          <cell r="S286">
            <v>0</v>
          </cell>
          <cell r="T286">
            <v>0.55000000000000004</v>
          </cell>
          <cell r="U286" t="str">
            <v>523</v>
          </cell>
          <cell r="V286" t="str">
            <v>101</v>
          </cell>
          <cell r="W286" t="str">
            <v>5010</v>
          </cell>
          <cell r="X286" t="str">
            <v>5010</v>
          </cell>
          <cell r="Y286" t="str">
            <v>5010</v>
          </cell>
          <cell r="Z286" t="str">
            <v>5010</v>
          </cell>
        </row>
        <row r="287">
          <cell r="B287" t="str">
            <v>10080</v>
          </cell>
          <cell r="C287" t="str">
            <v>Robert Ebbers</v>
          </cell>
          <cell r="D287" t="str">
            <v>ROBERT</v>
          </cell>
          <cell r="E287" t="str">
            <v>EBBERS</v>
          </cell>
          <cell r="F287" t="str">
            <v>OPERAT</v>
          </cell>
          <cell r="G287" t="str">
            <v>Op-1</v>
          </cell>
          <cell r="H287" t="str">
            <v>523</v>
          </cell>
          <cell r="I287" t="str">
            <v>Network Operating</v>
          </cell>
          <cell r="J287" t="str">
            <v>Full Time - Permanent</v>
          </cell>
          <cell r="K287" t="str">
            <v>OP1</v>
          </cell>
          <cell r="L287" t="str">
            <v>Op-1</v>
          </cell>
          <cell r="M287" t="str">
            <v>B</v>
          </cell>
          <cell r="N287" t="str">
            <v>W</v>
          </cell>
          <cell r="O287">
            <v>40</v>
          </cell>
          <cell r="P287">
            <v>0</v>
          </cell>
          <cell r="Q287">
            <v>0</v>
          </cell>
          <cell r="R287">
            <v>0</v>
          </cell>
          <cell r="S287">
            <v>0</v>
          </cell>
          <cell r="T287">
            <v>0.55000000000000004</v>
          </cell>
          <cell r="U287" t="str">
            <v>523</v>
          </cell>
          <cell r="V287" t="str">
            <v>101</v>
          </cell>
          <cell r="W287" t="str">
            <v>5010</v>
          </cell>
          <cell r="X287" t="str">
            <v>5010</v>
          </cell>
          <cell r="Y287" t="str">
            <v>5010</v>
          </cell>
          <cell r="Z287" t="str">
            <v>5010</v>
          </cell>
        </row>
        <row r="288">
          <cell r="B288" t="str">
            <v>10081</v>
          </cell>
          <cell r="C288" t="str">
            <v>Gregory Clarke</v>
          </cell>
          <cell r="D288" t="str">
            <v>GREGORY</v>
          </cell>
          <cell r="E288" t="str">
            <v>CLARKE</v>
          </cell>
          <cell r="F288" t="str">
            <v>OPERAT</v>
          </cell>
          <cell r="G288" t="str">
            <v>Op-1</v>
          </cell>
          <cell r="H288" t="str">
            <v>523</v>
          </cell>
          <cell r="I288" t="str">
            <v>Network Operating</v>
          </cell>
          <cell r="J288" t="str">
            <v>Full Time - Permanent</v>
          </cell>
          <cell r="K288" t="str">
            <v>OP1</v>
          </cell>
          <cell r="L288" t="str">
            <v>Op-1</v>
          </cell>
          <cell r="M288" t="str">
            <v>B</v>
          </cell>
          <cell r="N288" t="str">
            <v>W</v>
          </cell>
          <cell r="O288">
            <v>40</v>
          </cell>
          <cell r="P288">
            <v>0</v>
          </cell>
          <cell r="Q288">
            <v>0</v>
          </cell>
          <cell r="R288">
            <v>0</v>
          </cell>
          <cell r="S288">
            <v>0</v>
          </cell>
          <cell r="T288">
            <v>0.55000000000000004</v>
          </cell>
          <cell r="U288" t="str">
            <v>523</v>
          </cell>
          <cell r="V288" t="str">
            <v>101</v>
          </cell>
          <cell r="W288" t="str">
            <v>5010</v>
          </cell>
          <cell r="X288" t="str">
            <v>5010</v>
          </cell>
          <cell r="Y288" t="str">
            <v>5010</v>
          </cell>
          <cell r="Z288" t="str">
            <v>5010</v>
          </cell>
        </row>
        <row r="289">
          <cell r="B289" t="str">
            <v>10082</v>
          </cell>
          <cell r="C289" t="str">
            <v>John Brenyo</v>
          </cell>
          <cell r="D289" t="str">
            <v>JOHN</v>
          </cell>
          <cell r="E289" t="str">
            <v>BRENYO</v>
          </cell>
          <cell r="F289" t="str">
            <v>OPERAT</v>
          </cell>
          <cell r="G289" t="str">
            <v>Op-1</v>
          </cell>
          <cell r="H289" t="str">
            <v>523</v>
          </cell>
          <cell r="I289" t="str">
            <v>Network Operating</v>
          </cell>
          <cell r="J289" t="str">
            <v>Full Time - Permanent</v>
          </cell>
          <cell r="K289" t="str">
            <v>OP1</v>
          </cell>
          <cell r="L289" t="str">
            <v>Op-1</v>
          </cell>
          <cell r="M289" t="str">
            <v>B</v>
          </cell>
          <cell r="N289" t="str">
            <v>W</v>
          </cell>
          <cell r="O289">
            <v>40</v>
          </cell>
          <cell r="P289">
            <v>0</v>
          </cell>
          <cell r="Q289">
            <v>0</v>
          </cell>
          <cell r="R289">
            <v>0</v>
          </cell>
          <cell r="S289">
            <v>0</v>
          </cell>
          <cell r="T289">
            <v>0.55000000000000004</v>
          </cell>
          <cell r="U289" t="str">
            <v>523</v>
          </cell>
          <cell r="V289" t="str">
            <v>101</v>
          </cell>
          <cell r="W289" t="str">
            <v>5010</v>
          </cell>
          <cell r="X289" t="str">
            <v>5010</v>
          </cell>
          <cell r="Y289" t="str">
            <v>5010</v>
          </cell>
          <cell r="Z289" t="str">
            <v>5010</v>
          </cell>
        </row>
        <row r="290">
          <cell r="B290" t="str">
            <v>10084</v>
          </cell>
          <cell r="C290" t="str">
            <v>Claudio Angelone</v>
          </cell>
          <cell r="D290" t="str">
            <v>CLAUDIO</v>
          </cell>
          <cell r="E290" t="str">
            <v>ANGELONE</v>
          </cell>
          <cell r="F290" t="str">
            <v>OPERAT</v>
          </cell>
          <cell r="G290" t="str">
            <v>Op-1</v>
          </cell>
          <cell r="H290" t="str">
            <v>523</v>
          </cell>
          <cell r="I290" t="str">
            <v>Network Operating</v>
          </cell>
          <cell r="J290" t="str">
            <v>Full Time - Permanent</v>
          </cell>
          <cell r="K290" t="str">
            <v>OP1</v>
          </cell>
          <cell r="L290" t="str">
            <v>Op-1</v>
          </cell>
          <cell r="M290" t="str">
            <v>B</v>
          </cell>
          <cell r="N290" t="str">
            <v>W</v>
          </cell>
          <cell r="O290">
            <v>40</v>
          </cell>
          <cell r="P290">
            <v>0</v>
          </cell>
          <cell r="Q290">
            <v>0</v>
          </cell>
          <cell r="R290">
            <v>0</v>
          </cell>
          <cell r="S290">
            <v>0</v>
          </cell>
          <cell r="T290">
            <v>0.55000000000000004</v>
          </cell>
          <cell r="U290" t="str">
            <v>523</v>
          </cell>
          <cell r="V290" t="str">
            <v>101</v>
          </cell>
          <cell r="W290" t="str">
            <v>5010</v>
          </cell>
          <cell r="X290" t="str">
            <v>5010</v>
          </cell>
          <cell r="Y290" t="str">
            <v>5010</v>
          </cell>
          <cell r="Z290" t="str">
            <v>5010</v>
          </cell>
        </row>
        <row r="291">
          <cell r="B291" t="str">
            <v>10086</v>
          </cell>
          <cell r="C291" t="str">
            <v>Fiezal Ahad</v>
          </cell>
          <cell r="D291" t="str">
            <v>FIEZAL</v>
          </cell>
          <cell r="E291" t="str">
            <v>AHAD</v>
          </cell>
          <cell r="F291" t="str">
            <v>OPERAT</v>
          </cell>
          <cell r="G291" t="str">
            <v>Op-1</v>
          </cell>
          <cell r="H291" t="str">
            <v>523</v>
          </cell>
          <cell r="I291" t="str">
            <v>Network Operating</v>
          </cell>
          <cell r="J291" t="str">
            <v>Full Time - Permanent</v>
          </cell>
          <cell r="K291" t="str">
            <v>OP1</v>
          </cell>
          <cell r="L291" t="str">
            <v>Op-1</v>
          </cell>
          <cell r="M291" t="str">
            <v>B</v>
          </cell>
          <cell r="N291" t="str">
            <v>W</v>
          </cell>
          <cell r="O291">
            <v>40</v>
          </cell>
          <cell r="P291">
            <v>0</v>
          </cell>
          <cell r="Q291">
            <v>0</v>
          </cell>
          <cell r="R291">
            <v>0</v>
          </cell>
          <cell r="S291">
            <v>0</v>
          </cell>
          <cell r="T291">
            <v>0.55000000000000004</v>
          </cell>
          <cell r="U291" t="str">
            <v>523</v>
          </cell>
          <cell r="V291" t="str">
            <v>101</v>
          </cell>
          <cell r="W291" t="str">
            <v>5010</v>
          </cell>
          <cell r="X291" t="str">
            <v>5010</v>
          </cell>
          <cell r="Y291" t="str">
            <v>5010</v>
          </cell>
          <cell r="Z291" t="str">
            <v>5010</v>
          </cell>
        </row>
        <row r="292">
          <cell r="B292" t="str">
            <v>10087</v>
          </cell>
          <cell r="C292" t="str">
            <v>Ian Cowe</v>
          </cell>
          <cell r="D292" t="str">
            <v>IAN</v>
          </cell>
          <cell r="E292" t="str">
            <v>COWE</v>
          </cell>
          <cell r="F292" t="str">
            <v>OPERAT</v>
          </cell>
          <cell r="G292" t="str">
            <v>Op-1</v>
          </cell>
          <cell r="H292" t="str">
            <v>523</v>
          </cell>
          <cell r="I292" t="str">
            <v>Network Operating</v>
          </cell>
          <cell r="J292" t="str">
            <v>Full Time - Permanent</v>
          </cell>
          <cell r="K292" t="str">
            <v>OP1</v>
          </cell>
          <cell r="L292" t="str">
            <v>Op-1</v>
          </cell>
          <cell r="M292" t="str">
            <v>B</v>
          </cell>
          <cell r="N292" t="str">
            <v>W</v>
          </cell>
          <cell r="O292">
            <v>40</v>
          </cell>
          <cell r="P292">
            <v>0</v>
          </cell>
          <cell r="Q292">
            <v>0</v>
          </cell>
          <cell r="R292">
            <v>0</v>
          </cell>
          <cell r="S292">
            <v>0</v>
          </cell>
          <cell r="T292">
            <v>0.55000000000000004</v>
          </cell>
          <cell r="U292" t="str">
            <v>523</v>
          </cell>
          <cell r="V292" t="str">
            <v>101</v>
          </cell>
          <cell r="W292" t="str">
            <v>5010</v>
          </cell>
          <cell r="X292" t="str">
            <v>5010</v>
          </cell>
          <cell r="Y292" t="str">
            <v>5010</v>
          </cell>
          <cell r="Z292" t="str">
            <v>5010</v>
          </cell>
        </row>
        <row r="293">
          <cell r="B293" t="str">
            <v>10113</v>
          </cell>
          <cell r="C293" t="str">
            <v>Peter Dupuis</v>
          </cell>
          <cell r="D293" t="str">
            <v>PETER</v>
          </cell>
          <cell r="E293" t="str">
            <v>DUPUIS</v>
          </cell>
          <cell r="F293" t="str">
            <v>OPERAT</v>
          </cell>
          <cell r="G293" t="str">
            <v>Op-1</v>
          </cell>
          <cell r="H293" t="str">
            <v>523</v>
          </cell>
          <cell r="I293" t="str">
            <v>Network Operating</v>
          </cell>
          <cell r="J293" t="str">
            <v>Full Time - Permanent</v>
          </cell>
          <cell r="K293" t="str">
            <v>OP1</v>
          </cell>
          <cell r="L293" t="str">
            <v>Op-1</v>
          </cell>
          <cell r="M293" t="str">
            <v>B</v>
          </cell>
          <cell r="N293" t="str">
            <v>W</v>
          </cell>
          <cell r="O293">
            <v>40</v>
          </cell>
          <cell r="P293">
            <v>0</v>
          </cell>
          <cell r="Q293">
            <v>0</v>
          </cell>
          <cell r="R293">
            <v>0</v>
          </cell>
          <cell r="S293">
            <v>0</v>
          </cell>
          <cell r="T293">
            <v>0.55000000000000004</v>
          </cell>
          <cell r="U293" t="str">
            <v>523</v>
          </cell>
          <cell r="V293" t="str">
            <v>102</v>
          </cell>
          <cell r="W293" t="str">
            <v>5010</v>
          </cell>
          <cell r="X293" t="str">
            <v>5010</v>
          </cell>
          <cell r="Y293" t="str">
            <v>5010</v>
          </cell>
          <cell r="Z293" t="str">
            <v>5010</v>
          </cell>
        </row>
        <row r="294">
          <cell r="B294" t="str">
            <v>10819</v>
          </cell>
          <cell r="C294" t="str">
            <v>Zoran Dabic</v>
          </cell>
          <cell r="D294" t="str">
            <v>Zoran</v>
          </cell>
          <cell r="E294" t="str">
            <v>Dabic</v>
          </cell>
          <cell r="F294" t="str">
            <v>MOI</v>
          </cell>
          <cell r="G294" t="str">
            <v>Manager, Operational Improvement</v>
          </cell>
          <cell r="H294" t="str">
            <v>524</v>
          </cell>
          <cell r="I294" t="str">
            <v>Operational Improvement</v>
          </cell>
          <cell r="J294" t="str">
            <v>Full Time - Permanent</v>
          </cell>
          <cell r="K294" t="str">
            <v>MOI</v>
          </cell>
          <cell r="L294" t="str">
            <v>Manager, Operational Improvement</v>
          </cell>
          <cell r="M294" t="str">
            <v>N</v>
          </cell>
          <cell r="N294" t="str">
            <v>P</v>
          </cell>
          <cell r="O294">
            <v>35</v>
          </cell>
          <cell r="P294">
            <v>0</v>
          </cell>
          <cell r="Q294">
            <v>0</v>
          </cell>
          <cell r="R294">
            <v>0</v>
          </cell>
          <cell r="S294">
            <v>0</v>
          </cell>
          <cell r="T294">
            <v>0.55000000000000004</v>
          </cell>
          <cell r="U294" t="str">
            <v>524</v>
          </cell>
          <cell r="V294" t="str">
            <v>101</v>
          </cell>
          <cell r="W294" t="str">
            <v>5005</v>
          </cell>
          <cell r="X294" t="str">
            <v>5005</v>
          </cell>
          <cell r="Y294" t="str">
            <v>5005</v>
          </cell>
          <cell r="Z294" t="str">
            <v>5005</v>
          </cell>
        </row>
        <row r="295">
          <cell r="B295" t="str">
            <v>10520</v>
          </cell>
          <cell r="C295" t="str">
            <v>Mauro Carbone</v>
          </cell>
          <cell r="D295" t="str">
            <v>MAURO</v>
          </cell>
          <cell r="E295" t="str">
            <v>CARBONE</v>
          </cell>
          <cell r="F295" t="str">
            <v>SUBMA</v>
          </cell>
          <cell r="G295" t="str">
            <v>Substation Maintainer 1st Class</v>
          </cell>
          <cell r="H295" t="str">
            <v>525</v>
          </cell>
          <cell r="I295" t="str">
            <v>Substations</v>
          </cell>
          <cell r="J295" t="str">
            <v>Full Time - Permanent</v>
          </cell>
          <cell r="K295" t="str">
            <v>SM1</v>
          </cell>
          <cell r="L295" t="str">
            <v>Substation Maintainer 1st Class</v>
          </cell>
          <cell r="M295" t="str">
            <v>B</v>
          </cell>
          <cell r="N295" t="str">
            <v>W</v>
          </cell>
          <cell r="O295">
            <v>40</v>
          </cell>
          <cell r="P295">
            <v>0</v>
          </cell>
          <cell r="Q295">
            <v>0</v>
          </cell>
          <cell r="R295">
            <v>0</v>
          </cell>
          <cell r="S295">
            <v>0</v>
          </cell>
          <cell r="T295">
            <v>0.75</v>
          </cell>
          <cell r="U295" t="str">
            <v>525</v>
          </cell>
          <cell r="V295" t="str">
            <v>101</v>
          </cell>
          <cell r="W295" t="str">
            <v>5016</v>
          </cell>
          <cell r="X295" t="str">
            <v>5016</v>
          </cell>
          <cell r="Y295" t="str">
            <v>5016</v>
          </cell>
          <cell r="Z295">
            <v>9090</v>
          </cell>
        </row>
        <row r="296">
          <cell r="B296" t="str">
            <v>10576</v>
          </cell>
          <cell r="C296" t="str">
            <v>Terry Ryan</v>
          </cell>
          <cell r="D296" t="str">
            <v>TERRY</v>
          </cell>
          <cell r="E296" t="str">
            <v>RYAN</v>
          </cell>
          <cell r="F296" t="str">
            <v>SUBMA</v>
          </cell>
          <cell r="G296" t="str">
            <v>Lead Hand Substations</v>
          </cell>
          <cell r="H296" t="str">
            <v>525</v>
          </cell>
          <cell r="I296" t="str">
            <v>Substations</v>
          </cell>
          <cell r="J296" t="str">
            <v>Full Time - Permanent</v>
          </cell>
          <cell r="K296" t="str">
            <v>LHSUB</v>
          </cell>
          <cell r="L296" t="str">
            <v>Lead Hand Substations</v>
          </cell>
          <cell r="M296" t="str">
            <v>B</v>
          </cell>
          <cell r="N296" t="str">
            <v>W</v>
          </cell>
          <cell r="O296">
            <v>40</v>
          </cell>
          <cell r="P296">
            <v>0</v>
          </cell>
          <cell r="Q296">
            <v>0</v>
          </cell>
          <cell r="R296">
            <v>0</v>
          </cell>
          <cell r="S296">
            <v>0</v>
          </cell>
          <cell r="T296">
            <v>0.75</v>
          </cell>
          <cell r="U296" t="str">
            <v>525</v>
          </cell>
          <cell r="V296" t="str">
            <v>101</v>
          </cell>
          <cell r="W296" t="str">
            <v>5005</v>
          </cell>
          <cell r="X296" t="str">
            <v>5005</v>
          </cell>
          <cell r="Y296" t="str">
            <v>5005</v>
          </cell>
          <cell r="Z296" t="str">
            <v>5005</v>
          </cell>
        </row>
        <row r="297">
          <cell r="B297" t="str">
            <v>10611</v>
          </cell>
          <cell r="C297" t="str">
            <v>Peter Marson</v>
          </cell>
          <cell r="D297" t="str">
            <v>PETER</v>
          </cell>
          <cell r="E297" t="str">
            <v>MARSON</v>
          </cell>
          <cell r="F297" t="str">
            <v>SUBMA</v>
          </cell>
          <cell r="G297" t="str">
            <v>Substation Maintainer 1st Class</v>
          </cell>
          <cell r="H297" t="str">
            <v>525</v>
          </cell>
          <cell r="I297" t="str">
            <v>Substations</v>
          </cell>
          <cell r="J297" t="str">
            <v>Full Time - Permanent</v>
          </cell>
          <cell r="K297" t="str">
            <v>SM1</v>
          </cell>
          <cell r="L297" t="str">
            <v>Substation Maintainer 1st Class</v>
          </cell>
          <cell r="M297" t="str">
            <v>B</v>
          </cell>
          <cell r="N297" t="str">
            <v>W</v>
          </cell>
          <cell r="O297">
            <v>40</v>
          </cell>
          <cell r="P297">
            <v>0</v>
          </cell>
          <cell r="Q297">
            <v>0</v>
          </cell>
          <cell r="R297">
            <v>0</v>
          </cell>
          <cell r="S297">
            <v>0</v>
          </cell>
          <cell r="T297">
            <v>0.75</v>
          </cell>
          <cell r="U297" t="str">
            <v>525</v>
          </cell>
          <cell r="V297" t="str">
            <v>101</v>
          </cell>
          <cell r="W297" t="str">
            <v>5016</v>
          </cell>
          <cell r="X297" t="str">
            <v>5016</v>
          </cell>
          <cell r="Y297" t="str">
            <v>5016</v>
          </cell>
          <cell r="Z297">
            <v>9090</v>
          </cell>
        </row>
        <row r="298">
          <cell r="B298" t="str">
            <v>10776</v>
          </cell>
          <cell r="C298" t="str">
            <v>Robert Hand</v>
          </cell>
          <cell r="D298" t="str">
            <v>ROBERT</v>
          </cell>
          <cell r="E298" t="str">
            <v>HAND</v>
          </cell>
          <cell r="F298" t="str">
            <v>SUBMA</v>
          </cell>
          <cell r="G298" t="str">
            <v>Substation Maintainer 1st Class</v>
          </cell>
          <cell r="H298" t="str">
            <v>525</v>
          </cell>
          <cell r="I298" t="str">
            <v>Substations</v>
          </cell>
          <cell r="J298" t="str">
            <v>Full Time - Permanent</v>
          </cell>
          <cell r="K298" t="str">
            <v>SM1</v>
          </cell>
          <cell r="L298" t="str">
            <v>Substation Maintainer 1st Class</v>
          </cell>
          <cell r="M298" t="str">
            <v>B</v>
          </cell>
          <cell r="N298" t="str">
            <v>W</v>
          </cell>
          <cell r="O298">
            <v>40</v>
          </cell>
          <cell r="P298">
            <v>0</v>
          </cell>
          <cell r="Q298">
            <v>0</v>
          </cell>
          <cell r="R298">
            <v>0</v>
          </cell>
          <cell r="S298">
            <v>0</v>
          </cell>
          <cell r="T298">
            <v>0.75</v>
          </cell>
          <cell r="U298" t="str">
            <v>525</v>
          </cell>
          <cell r="V298" t="str">
            <v>101</v>
          </cell>
          <cell r="W298" t="str">
            <v>5016</v>
          </cell>
          <cell r="X298" t="str">
            <v>5016</v>
          </cell>
          <cell r="Y298" t="str">
            <v>5016</v>
          </cell>
          <cell r="Z298">
            <v>9090</v>
          </cell>
        </row>
        <row r="299">
          <cell r="B299" t="str">
            <v>10267</v>
          </cell>
          <cell r="C299" t="str">
            <v>Tim Mathews</v>
          </cell>
          <cell r="D299" t="str">
            <v>TIM</v>
          </cell>
          <cell r="E299" t="str">
            <v>MATHEWS</v>
          </cell>
          <cell r="F299" t="str">
            <v>MPRO</v>
          </cell>
          <cell r="G299" t="str">
            <v>Manager, Procurement</v>
          </cell>
          <cell r="H299" t="str">
            <v>543</v>
          </cell>
          <cell r="I299" t="str">
            <v>Procurement</v>
          </cell>
          <cell r="J299" t="str">
            <v>Full Time - Permanent</v>
          </cell>
          <cell r="K299" t="str">
            <v>MPRC</v>
          </cell>
          <cell r="L299" t="str">
            <v>Manager, Procurement</v>
          </cell>
          <cell r="M299" t="str">
            <v>N</v>
          </cell>
          <cell r="N299" t="str">
            <v>P</v>
          </cell>
          <cell r="O299">
            <v>35</v>
          </cell>
          <cell r="P299">
            <v>0</v>
          </cell>
          <cell r="Q299">
            <v>0</v>
          </cell>
          <cell r="R299">
            <v>0</v>
          </cell>
          <cell r="S299">
            <v>0</v>
          </cell>
          <cell r="T299">
            <v>0.55000000000000004</v>
          </cell>
          <cell r="U299" t="str">
            <v>543</v>
          </cell>
          <cell r="V299" t="str">
            <v>101</v>
          </cell>
          <cell r="W299" t="str">
            <v>9041</v>
          </cell>
          <cell r="X299" t="str">
            <v>9041</v>
          </cell>
          <cell r="Y299" t="str">
            <v>9041</v>
          </cell>
          <cell r="Z299" t="str">
            <v>9041</v>
          </cell>
        </row>
        <row r="300">
          <cell r="B300" t="str">
            <v>10451</v>
          </cell>
          <cell r="C300" t="str">
            <v>Karen Arnold</v>
          </cell>
          <cell r="D300" t="str">
            <v>Karen</v>
          </cell>
          <cell r="E300" t="str">
            <v>Arnold</v>
          </cell>
          <cell r="F300" t="str">
            <v>SPCM</v>
          </cell>
          <cell r="G300" t="str">
            <v>Specialist, Commodity Management</v>
          </cell>
          <cell r="H300" t="str">
            <v>543</v>
          </cell>
          <cell r="I300" t="str">
            <v>Procurement</v>
          </cell>
          <cell r="J300" t="str">
            <v>Full Time - Permanent</v>
          </cell>
          <cell r="K300" t="str">
            <v>SPECM</v>
          </cell>
          <cell r="L300" t="str">
            <v>Specialist, Commodity Management</v>
          </cell>
          <cell r="M300" t="str">
            <v>N</v>
          </cell>
          <cell r="N300" t="str">
            <v>P</v>
          </cell>
          <cell r="O300">
            <v>35</v>
          </cell>
          <cell r="P300">
            <v>0</v>
          </cell>
          <cell r="Q300">
            <v>0</v>
          </cell>
          <cell r="R300">
            <v>0</v>
          </cell>
          <cell r="S300">
            <v>0</v>
          </cell>
          <cell r="T300">
            <v>0.55000000000000004</v>
          </cell>
          <cell r="U300" t="str">
            <v>543</v>
          </cell>
          <cell r="V300" t="str">
            <v>101</v>
          </cell>
          <cell r="W300" t="str">
            <v>9041</v>
          </cell>
          <cell r="X300" t="str">
            <v>9041</v>
          </cell>
          <cell r="Y300" t="str">
            <v>9041</v>
          </cell>
          <cell r="Z300" t="str">
            <v>9041</v>
          </cell>
        </row>
        <row r="301">
          <cell r="B301" t="str">
            <v>10859</v>
          </cell>
          <cell r="C301" t="str">
            <v>Rajesh Yata</v>
          </cell>
          <cell r="D301" t="str">
            <v>RAJESH</v>
          </cell>
          <cell r="E301" t="str">
            <v>YATA</v>
          </cell>
          <cell r="F301" t="str">
            <v>SPMPEX</v>
          </cell>
          <cell r="G301" t="str">
            <v>Specialist, Material Planner and Expediter</v>
          </cell>
          <cell r="H301" t="str">
            <v>543</v>
          </cell>
          <cell r="I301" t="str">
            <v>Logistics</v>
          </cell>
          <cell r="J301" t="str">
            <v>Full Time - Permanent</v>
          </cell>
          <cell r="K301" t="str">
            <v>SPMPEX</v>
          </cell>
          <cell r="L301" t="str">
            <v>Specialist, Material Planner and Expediter</v>
          </cell>
          <cell r="M301" t="str">
            <v>N</v>
          </cell>
          <cell r="N301" t="str">
            <v>P</v>
          </cell>
          <cell r="O301">
            <v>35</v>
          </cell>
          <cell r="P301">
            <v>0</v>
          </cell>
          <cell r="Q301">
            <v>0</v>
          </cell>
          <cell r="R301">
            <v>0</v>
          </cell>
          <cell r="S301">
            <v>0</v>
          </cell>
          <cell r="T301">
            <v>0.55000000000000004</v>
          </cell>
          <cell r="U301" t="str">
            <v>545</v>
          </cell>
          <cell r="V301" t="str">
            <v>101</v>
          </cell>
          <cell r="W301" t="str">
            <v>9041</v>
          </cell>
          <cell r="X301" t="str">
            <v>9041</v>
          </cell>
          <cell r="Y301">
            <v>9040</v>
          </cell>
          <cell r="Z301">
            <v>9040</v>
          </cell>
        </row>
        <row r="302">
          <cell r="B302" t="str">
            <v>10091</v>
          </cell>
          <cell r="C302" t="str">
            <v>Rita Morris</v>
          </cell>
          <cell r="D302" t="str">
            <v>RITA</v>
          </cell>
          <cell r="E302" t="str">
            <v>MORRIS</v>
          </cell>
          <cell r="F302" t="str">
            <v>FLECO</v>
          </cell>
          <cell r="G302" t="str">
            <v>Fleet Coordinator</v>
          </cell>
          <cell r="H302" t="str">
            <v>544</v>
          </cell>
          <cell r="I302" t="str">
            <v>Fleet</v>
          </cell>
          <cell r="J302" t="str">
            <v>Full Time - Permanent</v>
          </cell>
          <cell r="K302" t="str">
            <v>FLTCO</v>
          </cell>
          <cell r="L302" t="str">
            <v>Fleet Coordinator</v>
          </cell>
          <cell r="M302" t="str">
            <v>B</v>
          </cell>
          <cell r="N302" t="str">
            <v>W</v>
          </cell>
          <cell r="O302">
            <v>40</v>
          </cell>
          <cell r="P302">
            <v>0</v>
          </cell>
          <cell r="Q302">
            <v>0</v>
          </cell>
          <cell r="R302">
            <v>0</v>
          </cell>
          <cell r="S302">
            <v>0</v>
          </cell>
          <cell r="T302">
            <v>0.55000000000000004</v>
          </cell>
          <cell r="U302" t="str">
            <v>544</v>
          </cell>
          <cell r="V302" t="str">
            <v>101</v>
          </cell>
          <cell r="W302" t="str">
            <v>9073</v>
          </cell>
          <cell r="X302" t="str">
            <v>9073</v>
          </cell>
          <cell r="Y302" t="str">
            <v>9073</v>
          </cell>
          <cell r="Z302" t="str">
            <v>9073</v>
          </cell>
        </row>
        <row r="303">
          <cell r="B303" t="str">
            <v>10092</v>
          </cell>
          <cell r="C303" t="str">
            <v>Brad Maccormack</v>
          </cell>
          <cell r="D303" t="str">
            <v>BRAD</v>
          </cell>
          <cell r="E303" t="str">
            <v>MACCORMACK</v>
          </cell>
          <cell r="F303" t="str">
            <v>MEC</v>
          </cell>
          <cell r="G303" t="str">
            <v>Mechanic</v>
          </cell>
          <cell r="H303" t="str">
            <v>544</v>
          </cell>
          <cell r="I303" t="str">
            <v>Fleet</v>
          </cell>
          <cell r="J303" t="str">
            <v>Full Time - Permanent</v>
          </cell>
          <cell r="K303" t="str">
            <v>MEC</v>
          </cell>
          <cell r="L303" t="str">
            <v>Mechanic</v>
          </cell>
          <cell r="M303" t="str">
            <v>B</v>
          </cell>
          <cell r="N303" t="str">
            <v>W</v>
          </cell>
          <cell r="O303">
            <v>40</v>
          </cell>
          <cell r="P303">
            <v>0</v>
          </cell>
          <cell r="Q303">
            <v>0</v>
          </cell>
          <cell r="R303">
            <v>0</v>
          </cell>
          <cell r="S303">
            <v>0</v>
          </cell>
          <cell r="T303">
            <v>0.55000000000000004</v>
          </cell>
          <cell r="U303" t="str">
            <v>544</v>
          </cell>
          <cell r="V303" t="str">
            <v>101</v>
          </cell>
          <cell r="W303" t="str">
            <v>9073</v>
          </cell>
          <cell r="X303" t="str">
            <v>9073</v>
          </cell>
          <cell r="Y303" t="str">
            <v>9073</v>
          </cell>
          <cell r="Z303" t="str">
            <v>9073</v>
          </cell>
        </row>
        <row r="304">
          <cell r="B304" t="str">
            <v>10095</v>
          </cell>
          <cell r="C304" t="str">
            <v>David Askin</v>
          </cell>
          <cell r="D304" t="str">
            <v>DAVID</v>
          </cell>
          <cell r="E304" t="str">
            <v>ASKIN</v>
          </cell>
          <cell r="F304" t="str">
            <v>LHM</v>
          </cell>
          <cell r="G304" t="str">
            <v>Lead Hand Mechanic</v>
          </cell>
          <cell r="H304" t="str">
            <v>544</v>
          </cell>
          <cell r="I304" t="str">
            <v>Fleet</v>
          </cell>
          <cell r="J304" t="str">
            <v>Full Time - Permanent</v>
          </cell>
          <cell r="K304" t="str">
            <v>LHMEC</v>
          </cell>
          <cell r="L304" t="str">
            <v>Lead Hand Mechanic</v>
          </cell>
          <cell r="M304" t="str">
            <v>B</v>
          </cell>
          <cell r="N304" t="str">
            <v>W</v>
          </cell>
          <cell r="O304">
            <v>40</v>
          </cell>
          <cell r="P304">
            <v>0</v>
          </cell>
          <cell r="Q304">
            <v>0</v>
          </cell>
          <cell r="R304">
            <v>0</v>
          </cell>
          <cell r="S304">
            <v>0</v>
          </cell>
          <cell r="T304">
            <v>0.55000000000000004</v>
          </cell>
          <cell r="U304" t="str">
            <v>544</v>
          </cell>
          <cell r="V304" t="str">
            <v>101</v>
          </cell>
          <cell r="W304" t="str">
            <v>9073</v>
          </cell>
          <cell r="X304" t="str">
            <v>9073</v>
          </cell>
          <cell r="Y304" t="str">
            <v>9073</v>
          </cell>
          <cell r="Z304" t="str">
            <v>9073</v>
          </cell>
        </row>
        <row r="305">
          <cell r="B305" t="str">
            <v>10096</v>
          </cell>
          <cell r="C305" t="str">
            <v>Rob Crossman</v>
          </cell>
          <cell r="D305" t="str">
            <v>ROB</v>
          </cell>
          <cell r="E305" t="str">
            <v>CROSSMAN</v>
          </cell>
          <cell r="F305" t="str">
            <v>MEC</v>
          </cell>
          <cell r="G305" t="str">
            <v>Mechanic</v>
          </cell>
          <cell r="H305" t="str">
            <v>544</v>
          </cell>
          <cell r="I305" t="str">
            <v>Fleet</v>
          </cell>
          <cell r="J305" t="str">
            <v>Full Time - Permanent</v>
          </cell>
          <cell r="K305" t="str">
            <v>MEC</v>
          </cell>
          <cell r="L305" t="str">
            <v>Mechanic</v>
          </cell>
          <cell r="M305" t="str">
            <v>B</v>
          </cell>
          <cell r="N305" t="str">
            <v>W</v>
          </cell>
          <cell r="O305">
            <v>40</v>
          </cell>
          <cell r="P305">
            <v>0</v>
          </cell>
          <cell r="Q305">
            <v>0</v>
          </cell>
          <cell r="R305">
            <v>0</v>
          </cell>
          <cell r="S305">
            <v>0</v>
          </cell>
          <cell r="T305">
            <v>0.55000000000000004</v>
          </cell>
          <cell r="U305" t="str">
            <v>544</v>
          </cell>
          <cell r="V305" t="str">
            <v>101</v>
          </cell>
          <cell r="W305" t="str">
            <v>9073</v>
          </cell>
          <cell r="X305" t="str">
            <v>9073</v>
          </cell>
          <cell r="Y305" t="str">
            <v>9073</v>
          </cell>
          <cell r="Z305" t="str">
            <v>9073</v>
          </cell>
        </row>
        <row r="306">
          <cell r="B306" t="str">
            <v>10105</v>
          </cell>
          <cell r="C306" t="str">
            <v>Mardy Crandell</v>
          </cell>
          <cell r="D306" t="str">
            <v>MARDY</v>
          </cell>
          <cell r="E306" t="str">
            <v>CRANDELL</v>
          </cell>
          <cell r="F306" t="str">
            <v>LHM</v>
          </cell>
          <cell r="G306" t="str">
            <v>Lead Hand Mechanic</v>
          </cell>
          <cell r="H306" t="str">
            <v>544</v>
          </cell>
          <cell r="I306" t="str">
            <v>Fleet</v>
          </cell>
          <cell r="J306" t="str">
            <v>Full Time - Permanent</v>
          </cell>
          <cell r="K306" t="str">
            <v>LHMEC</v>
          </cell>
          <cell r="L306" t="str">
            <v>Lead Hand Mechanic</v>
          </cell>
          <cell r="M306" t="str">
            <v>B</v>
          </cell>
          <cell r="N306" t="str">
            <v>W</v>
          </cell>
          <cell r="O306">
            <v>40</v>
          </cell>
          <cell r="P306">
            <v>0</v>
          </cell>
          <cell r="Q306">
            <v>0</v>
          </cell>
          <cell r="R306">
            <v>0</v>
          </cell>
          <cell r="S306">
            <v>0</v>
          </cell>
          <cell r="T306">
            <v>0.55000000000000004</v>
          </cell>
          <cell r="U306" t="str">
            <v>544</v>
          </cell>
          <cell r="V306" t="str">
            <v>102</v>
          </cell>
          <cell r="W306" t="str">
            <v>9073</v>
          </cell>
          <cell r="X306" t="str">
            <v>9073</v>
          </cell>
          <cell r="Y306" t="str">
            <v>9073</v>
          </cell>
          <cell r="Z306" t="str">
            <v>9073</v>
          </cell>
        </row>
        <row r="307">
          <cell r="B307" t="str">
            <v>10180</v>
          </cell>
          <cell r="C307" t="str">
            <v>Theresa Jones</v>
          </cell>
          <cell r="D307" t="str">
            <v>THERESA</v>
          </cell>
          <cell r="E307" t="str">
            <v>JONES</v>
          </cell>
          <cell r="F307" t="str">
            <v>STOREK</v>
          </cell>
          <cell r="G307" t="str">
            <v>Storekeeper 2nd Class</v>
          </cell>
          <cell r="H307" t="str">
            <v>544</v>
          </cell>
          <cell r="I307" t="str">
            <v>Logistics</v>
          </cell>
          <cell r="J307" t="str">
            <v>Full Time - Permanent</v>
          </cell>
          <cell r="K307" t="str">
            <v>SK2</v>
          </cell>
          <cell r="L307" t="str">
            <v>Storekeeper 2nd Class</v>
          </cell>
          <cell r="M307" t="str">
            <v>B</v>
          </cell>
          <cell r="N307" t="str">
            <v>W</v>
          </cell>
          <cell r="O307">
            <v>40</v>
          </cell>
          <cell r="P307">
            <v>0</v>
          </cell>
          <cell r="Q307">
            <v>0</v>
          </cell>
          <cell r="R307">
            <v>0</v>
          </cell>
          <cell r="S307">
            <v>0</v>
          </cell>
          <cell r="T307">
            <v>0.55000000000000004</v>
          </cell>
          <cell r="U307" t="str">
            <v>545</v>
          </cell>
          <cell r="V307" t="str">
            <v>101</v>
          </cell>
          <cell r="W307" t="str">
            <v>9073</v>
          </cell>
          <cell r="X307" t="str">
            <v>9073</v>
          </cell>
          <cell r="Y307">
            <v>9040</v>
          </cell>
          <cell r="Z307">
            <v>9040</v>
          </cell>
        </row>
        <row r="308">
          <cell r="B308" t="str">
            <v>10229</v>
          </cell>
          <cell r="C308" t="str">
            <v>Frances Doyle</v>
          </cell>
          <cell r="D308" t="str">
            <v>FRANCES</v>
          </cell>
          <cell r="E308" t="str">
            <v>DOYLE</v>
          </cell>
          <cell r="F308" t="str">
            <v>FLECLE</v>
          </cell>
          <cell r="G308" t="str">
            <v>Fleet Clerk</v>
          </cell>
          <cell r="H308" t="str">
            <v>544</v>
          </cell>
          <cell r="I308" t="str">
            <v>Fleet</v>
          </cell>
          <cell r="J308" t="str">
            <v>Full Time - Permanent</v>
          </cell>
          <cell r="K308" t="str">
            <v>FLTC</v>
          </cell>
          <cell r="L308" t="str">
            <v>Fleet Clerk</v>
          </cell>
          <cell r="M308" t="str">
            <v>B</v>
          </cell>
          <cell r="N308" t="str">
            <v>W</v>
          </cell>
          <cell r="O308">
            <v>40</v>
          </cell>
          <cell r="P308">
            <v>0</v>
          </cell>
          <cell r="Q308">
            <v>0</v>
          </cell>
          <cell r="R308">
            <v>0</v>
          </cell>
          <cell r="S308">
            <v>0</v>
          </cell>
          <cell r="T308">
            <v>0.55000000000000004</v>
          </cell>
          <cell r="U308" t="str">
            <v>544</v>
          </cell>
          <cell r="V308" t="str">
            <v>101</v>
          </cell>
          <cell r="W308" t="str">
            <v>9073</v>
          </cell>
          <cell r="X308" t="str">
            <v>9073</v>
          </cell>
          <cell r="Y308" t="str">
            <v>9073</v>
          </cell>
          <cell r="Z308" t="str">
            <v>9073</v>
          </cell>
        </row>
        <row r="309">
          <cell r="B309" t="str">
            <v>10234</v>
          </cell>
          <cell r="C309" t="str">
            <v>Kevin Townsend</v>
          </cell>
          <cell r="D309" t="str">
            <v>KEVIN</v>
          </cell>
          <cell r="E309" t="str">
            <v>TOWNSEND</v>
          </cell>
          <cell r="F309" t="str">
            <v>MEC</v>
          </cell>
          <cell r="G309" t="str">
            <v>Mechanic</v>
          </cell>
          <cell r="H309" t="str">
            <v>544</v>
          </cell>
          <cell r="I309" t="str">
            <v>Fleet</v>
          </cell>
          <cell r="J309" t="str">
            <v>Full Time - Permanent</v>
          </cell>
          <cell r="K309" t="str">
            <v>MEC</v>
          </cell>
          <cell r="L309" t="str">
            <v>Mechanic</v>
          </cell>
          <cell r="M309" t="str">
            <v>B</v>
          </cell>
          <cell r="N309" t="str">
            <v>W</v>
          </cell>
          <cell r="O309">
            <v>40</v>
          </cell>
          <cell r="P309">
            <v>0</v>
          </cell>
          <cell r="Q309">
            <v>0</v>
          </cell>
          <cell r="R309">
            <v>0</v>
          </cell>
          <cell r="S309">
            <v>0</v>
          </cell>
          <cell r="T309">
            <v>0.55000000000000004</v>
          </cell>
          <cell r="U309" t="str">
            <v>544</v>
          </cell>
          <cell r="V309" t="str">
            <v>101</v>
          </cell>
          <cell r="W309" t="str">
            <v>9073</v>
          </cell>
          <cell r="X309" t="str">
            <v>9073</v>
          </cell>
          <cell r="Y309" t="str">
            <v>9073</v>
          </cell>
          <cell r="Z309" t="str">
            <v>9073</v>
          </cell>
        </row>
        <row r="310">
          <cell r="B310" t="str">
            <v>10791</v>
          </cell>
          <cell r="C310" t="str">
            <v>Joseph Botas</v>
          </cell>
          <cell r="D310" t="str">
            <v>JOSEPH</v>
          </cell>
          <cell r="E310" t="str">
            <v>BOTAS</v>
          </cell>
          <cell r="F310" t="str">
            <v>MFLE</v>
          </cell>
          <cell r="G310" t="str">
            <v>Manager, Fleet</v>
          </cell>
          <cell r="H310" t="str">
            <v>544</v>
          </cell>
          <cell r="I310" t="str">
            <v>Fleet</v>
          </cell>
          <cell r="J310" t="str">
            <v>Full Time - Permanent</v>
          </cell>
          <cell r="K310" t="str">
            <v>MFLT</v>
          </cell>
          <cell r="L310" t="str">
            <v>Manager, Fleet</v>
          </cell>
          <cell r="M310" t="str">
            <v>N</v>
          </cell>
          <cell r="N310" t="str">
            <v>P</v>
          </cell>
          <cell r="O310">
            <v>40</v>
          </cell>
          <cell r="P310">
            <v>0</v>
          </cell>
          <cell r="Q310">
            <v>0</v>
          </cell>
          <cell r="R310">
            <v>0</v>
          </cell>
          <cell r="S310">
            <v>0</v>
          </cell>
          <cell r="T310">
            <v>0.55000000000000004</v>
          </cell>
          <cell r="U310" t="str">
            <v>544</v>
          </cell>
          <cell r="V310" t="str">
            <v>101</v>
          </cell>
          <cell r="W310" t="str">
            <v>9073</v>
          </cell>
          <cell r="X310" t="str">
            <v>9073</v>
          </cell>
          <cell r="Y310" t="str">
            <v>9073</v>
          </cell>
          <cell r="Z310" t="str">
            <v>9073</v>
          </cell>
        </row>
        <row r="311">
          <cell r="B311" t="str">
            <v>10046</v>
          </cell>
          <cell r="C311" t="str">
            <v>Judy Taylor</v>
          </cell>
          <cell r="D311" t="str">
            <v>JUDY</v>
          </cell>
          <cell r="E311" t="str">
            <v>TAYLOR</v>
          </cell>
          <cell r="F311" t="str">
            <v>STOREK</v>
          </cell>
          <cell r="G311" t="str">
            <v>Storekeeper 2nd Class</v>
          </cell>
          <cell r="H311" t="str">
            <v>545</v>
          </cell>
          <cell r="I311" t="str">
            <v>Logistics</v>
          </cell>
          <cell r="J311" t="str">
            <v>Full Time - Permanent</v>
          </cell>
          <cell r="K311" t="str">
            <v>SK2</v>
          </cell>
          <cell r="L311" t="str">
            <v>Storekeeper 2nd Class</v>
          </cell>
          <cell r="M311" t="str">
            <v>B</v>
          </cell>
          <cell r="N311" t="str">
            <v>W</v>
          </cell>
          <cell r="O311">
            <v>40</v>
          </cell>
          <cell r="P311">
            <v>0</v>
          </cell>
          <cell r="Q311">
            <v>0</v>
          </cell>
          <cell r="R311">
            <v>0</v>
          </cell>
          <cell r="S311">
            <v>0</v>
          </cell>
          <cell r="T311">
            <v>0.55000000000000004</v>
          </cell>
          <cell r="U311" t="str">
            <v>545</v>
          </cell>
          <cell r="V311" t="str">
            <v>101</v>
          </cell>
          <cell r="W311" t="str">
            <v>9040</v>
          </cell>
          <cell r="X311" t="str">
            <v>9040</v>
          </cell>
          <cell r="Y311" t="str">
            <v>9040</v>
          </cell>
          <cell r="Z311" t="str">
            <v>9040</v>
          </cell>
        </row>
        <row r="312">
          <cell r="B312" t="str">
            <v>10158</v>
          </cell>
          <cell r="C312" t="str">
            <v>Michael Russell</v>
          </cell>
          <cell r="D312" t="str">
            <v>MICHAEL</v>
          </cell>
          <cell r="E312" t="str">
            <v>RUSSELL</v>
          </cell>
          <cell r="F312" t="str">
            <v>STOREK</v>
          </cell>
          <cell r="G312" t="str">
            <v>Storekeeper</v>
          </cell>
          <cell r="H312" t="str">
            <v>545</v>
          </cell>
          <cell r="I312" t="str">
            <v>Logistics</v>
          </cell>
          <cell r="J312" t="str">
            <v>Full Time - Permanent</v>
          </cell>
          <cell r="K312" t="str">
            <v>ASK</v>
          </cell>
          <cell r="L312" t="str">
            <v>Storekeeper</v>
          </cell>
          <cell r="M312" t="str">
            <v>B</v>
          </cell>
          <cell r="N312" t="str">
            <v>W</v>
          </cell>
          <cell r="O312">
            <v>40</v>
          </cell>
          <cell r="P312">
            <v>0</v>
          </cell>
          <cell r="Q312">
            <v>0</v>
          </cell>
          <cell r="R312">
            <v>0</v>
          </cell>
          <cell r="S312">
            <v>0</v>
          </cell>
          <cell r="T312">
            <v>0.55000000000000004</v>
          </cell>
          <cell r="U312" t="str">
            <v>545</v>
          </cell>
          <cell r="V312" t="str">
            <v>102</v>
          </cell>
          <cell r="W312" t="str">
            <v>9040</v>
          </cell>
          <cell r="X312" t="str">
            <v>9040</v>
          </cell>
          <cell r="Y312" t="str">
            <v>9040</v>
          </cell>
          <cell r="Z312" t="str">
            <v>9040</v>
          </cell>
        </row>
        <row r="313">
          <cell r="B313" t="str">
            <v>10167</v>
          </cell>
          <cell r="C313" t="str">
            <v>Brian Warren</v>
          </cell>
          <cell r="D313" t="str">
            <v>BRIAN</v>
          </cell>
          <cell r="E313" t="str">
            <v>WARREN</v>
          </cell>
          <cell r="F313" t="str">
            <v>STOREK</v>
          </cell>
          <cell r="G313" t="str">
            <v>Storekeeper 1st Class</v>
          </cell>
          <cell r="H313" t="str">
            <v>545</v>
          </cell>
          <cell r="I313" t="str">
            <v>Logistics</v>
          </cell>
          <cell r="J313" t="str">
            <v>Full Time - Permanent</v>
          </cell>
          <cell r="K313" t="str">
            <v>SK1</v>
          </cell>
          <cell r="L313" t="str">
            <v>Storekeeper 1st Class</v>
          </cell>
          <cell r="M313" t="str">
            <v>B</v>
          </cell>
          <cell r="N313" t="str">
            <v>W</v>
          </cell>
          <cell r="O313">
            <v>40</v>
          </cell>
          <cell r="P313">
            <v>0</v>
          </cell>
          <cell r="Q313">
            <v>0</v>
          </cell>
          <cell r="R313">
            <v>0</v>
          </cell>
          <cell r="S313">
            <v>0</v>
          </cell>
          <cell r="T313">
            <v>0.55000000000000004</v>
          </cell>
          <cell r="U313" t="str">
            <v>545</v>
          </cell>
          <cell r="V313" t="str">
            <v>102</v>
          </cell>
          <cell r="W313" t="str">
            <v>9040</v>
          </cell>
          <cell r="X313" t="str">
            <v>9040</v>
          </cell>
          <cell r="Y313" t="str">
            <v>9040</v>
          </cell>
          <cell r="Z313" t="str">
            <v>9040</v>
          </cell>
        </row>
        <row r="314">
          <cell r="B314" t="str">
            <v>10169</v>
          </cell>
          <cell r="C314" t="str">
            <v>Bruce Barr</v>
          </cell>
          <cell r="D314" t="str">
            <v>BRUCE</v>
          </cell>
          <cell r="E314" t="str">
            <v>BARR</v>
          </cell>
          <cell r="F314" t="str">
            <v>STOREK</v>
          </cell>
          <cell r="G314" t="str">
            <v>Storekeeper - 1st 6 mos</v>
          </cell>
          <cell r="H314" t="str">
            <v>545</v>
          </cell>
          <cell r="I314" t="str">
            <v>Logistics</v>
          </cell>
          <cell r="J314" t="str">
            <v>Full Time - Permanent</v>
          </cell>
          <cell r="K314" t="str">
            <v>SKA</v>
          </cell>
          <cell r="L314" t="str">
            <v>Storekeeper - 1st 6 mos</v>
          </cell>
          <cell r="M314" t="str">
            <v>B</v>
          </cell>
          <cell r="N314" t="str">
            <v>W</v>
          </cell>
          <cell r="O314">
            <v>40</v>
          </cell>
          <cell r="P314">
            <v>0</v>
          </cell>
          <cell r="Q314">
            <v>0</v>
          </cell>
          <cell r="R314">
            <v>0</v>
          </cell>
          <cell r="S314">
            <v>0</v>
          </cell>
          <cell r="T314">
            <v>0.55000000000000004</v>
          </cell>
          <cell r="U314" t="str">
            <v>545</v>
          </cell>
          <cell r="V314" t="str">
            <v>101</v>
          </cell>
          <cell r="W314" t="str">
            <v>9040</v>
          </cell>
          <cell r="X314" t="str">
            <v>9040</v>
          </cell>
          <cell r="Y314" t="str">
            <v>9040</v>
          </cell>
          <cell r="Z314" t="str">
            <v>9040</v>
          </cell>
        </row>
        <row r="315">
          <cell r="B315" t="str">
            <v>10191</v>
          </cell>
          <cell r="C315" t="str">
            <v>Michael Luton</v>
          </cell>
          <cell r="D315" t="str">
            <v>MICHAEL</v>
          </cell>
          <cell r="E315" t="str">
            <v>LUTON</v>
          </cell>
          <cell r="F315" t="str">
            <v>STOREK</v>
          </cell>
          <cell r="G315" t="str">
            <v>Storekeeper 2nd 6 mos</v>
          </cell>
          <cell r="H315" t="str">
            <v>545</v>
          </cell>
          <cell r="I315" t="str">
            <v>Logistics</v>
          </cell>
          <cell r="J315" t="str">
            <v>Full Time - Permanent</v>
          </cell>
          <cell r="K315" t="str">
            <v>STK2</v>
          </cell>
          <cell r="L315" t="str">
            <v>Storekeeper 2nd 6 mos</v>
          </cell>
          <cell r="M315" t="str">
            <v>B</v>
          </cell>
          <cell r="N315" t="str">
            <v>W</v>
          </cell>
          <cell r="O315">
            <v>40</v>
          </cell>
          <cell r="P315">
            <v>0</v>
          </cell>
          <cell r="Q315">
            <v>0</v>
          </cell>
          <cell r="R315">
            <v>0</v>
          </cell>
          <cell r="S315">
            <v>0</v>
          </cell>
          <cell r="T315">
            <v>0.55000000000000004</v>
          </cell>
          <cell r="U315" t="str">
            <v>545</v>
          </cell>
          <cell r="V315" t="str">
            <v>101</v>
          </cell>
          <cell r="W315" t="str">
            <v>9040</v>
          </cell>
          <cell r="X315" t="str">
            <v>9040</v>
          </cell>
          <cell r="Y315" t="str">
            <v>9040</v>
          </cell>
          <cell r="Z315" t="str">
            <v>9040</v>
          </cell>
        </row>
        <row r="316">
          <cell r="B316" t="str">
            <v>10207</v>
          </cell>
          <cell r="C316" t="str">
            <v>Deborah Simpson</v>
          </cell>
          <cell r="D316" t="str">
            <v>DEBORAH</v>
          </cell>
          <cell r="E316" t="str">
            <v>SIMPSON</v>
          </cell>
          <cell r="F316" t="str">
            <v>INVCLK</v>
          </cell>
          <cell r="G316" t="str">
            <v>Inventory Control Clerk</v>
          </cell>
          <cell r="H316" t="str">
            <v>545</v>
          </cell>
          <cell r="I316" t="str">
            <v>Logistics</v>
          </cell>
          <cell r="J316" t="str">
            <v>Full Time - Permanent</v>
          </cell>
          <cell r="K316" t="str">
            <v>ICC</v>
          </cell>
          <cell r="L316" t="str">
            <v>Inventory Control Clerk</v>
          </cell>
          <cell r="M316" t="str">
            <v>B</v>
          </cell>
          <cell r="N316" t="str">
            <v>W</v>
          </cell>
          <cell r="O316">
            <v>40</v>
          </cell>
          <cell r="P316">
            <v>0</v>
          </cell>
          <cell r="Q316">
            <v>0</v>
          </cell>
          <cell r="R316">
            <v>0</v>
          </cell>
          <cell r="S316">
            <v>0</v>
          </cell>
          <cell r="T316">
            <v>0.55000000000000004</v>
          </cell>
          <cell r="U316" t="str">
            <v>545</v>
          </cell>
          <cell r="V316" t="str">
            <v>101</v>
          </cell>
          <cell r="W316" t="str">
            <v>9040</v>
          </cell>
          <cell r="X316" t="str">
            <v>9040</v>
          </cell>
          <cell r="Y316" t="str">
            <v>9040</v>
          </cell>
          <cell r="Z316" t="str">
            <v>9040</v>
          </cell>
        </row>
        <row r="317">
          <cell r="B317" t="str">
            <v>10253</v>
          </cell>
          <cell r="C317" t="str">
            <v>Jennifer Hall</v>
          </cell>
          <cell r="D317" t="str">
            <v>JENNIFER</v>
          </cell>
          <cell r="E317" t="str">
            <v>HALL</v>
          </cell>
          <cell r="F317" t="str">
            <v>OGRO4</v>
          </cell>
          <cell r="G317" t="str">
            <v>Line Maintainer - Apprentice</v>
          </cell>
          <cell r="H317" t="str">
            <v>545</v>
          </cell>
          <cell r="I317" t="str">
            <v>Overhead</v>
          </cell>
          <cell r="J317" t="str">
            <v>Full Time - Permanent</v>
          </cell>
          <cell r="K317" t="str">
            <v>LMA</v>
          </cell>
          <cell r="L317" t="str">
            <v>Line Maintainer - Apprentice</v>
          </cell>
          <cell r="M317" t="str">
            <v>B</v>
          </cell>
          <cell r="N317" t="str">
            <v>W</v>
          </cell>
          <cell r="O317">
            <v>35</v>
          </cell>
          <cell r="P317">
            <v>0</v>
          </cell>
          <cell r="Q317">
            <v>0</v>
          </cell>
          <cell r="R317">
            <v>0</v>
          </cell>
          <cell r="S317">
            <v>0</v>
          </cell>
          <cell r="T317">
            <v>0.75</v>
          </cell>
          <cell r="U317" t="str">
            <v>502</v>
          </cell>
          <cell r="V317" t="str">
            <v>102</v>
          </cell>
          <cell r="W317" t="str">
            <v>5020</v>
          </cell>
          <cell r="X317" t="str">
            <v>5020</v>
          </cell>
          <cell r="Y317" t="str">
            <v>5020</v>
          </cell>
          <cell r="Z317" t="str">
            <v>5020</v>
          </cell>
        </row>
        <row r="318">
          <cell r="B318" t="str">
            <v>10445</v>
          </cell>
          <cell r="C318" t="str">
            <v>John Ogilvie</v>
          </cell>
          <cell r="D318" t="str">
            <v>JOHN</v>
          </cell>
          <cell r="E318" t="str">
            <v>OGILVIE</v>
          </cell>
          <cell r="F318" t="str">
            <v>STOREK</v>
          </cell>
          <cell r="G318" t="str">
            <v>Storekeeper</v>
          </cell>
          <cell r="H318" t="str">
            <v>545</v>
          </cell>
          <cell r="I318" t="str">
            <v>Logistics</v>
          </cell>
          <cell r="J318" t="str">
            <v>Full Time - Permanent</v>
          </cell>
          <cell r="K318" t="str">
            <v>ASK</v>
          </cell>
          <cell r="L318" t="str">
            <v>Storekeeper</v>
          </cell>
          <cell r="M318" t="str">
            <v>B</v>
          </cell>
          <cell r="N318" t="str">
            <v>W</v>
          </cell>
          <cell r="O318">
            <v>40</v>
          </cell>
          <cell r="P318">
            <v>0</v>
          </cell>
          <cell r="Q318">
            <v>0</v>
          </cell>
          <cell r="R318">
            <v>0</v>
          </cell>
          <cell r="S318">
            <v>0</v>
          </cell>
          <cell r="T318">
            <v>0.55000000000000004</v>
          </cell>
          <cell r="U318" t="str">
            <v>545</v>
          </cell>
          <cell r="V318" t="str">
            <v>101</v>
          </cell>
          <cell r="W318" t="str">
            <v>9040</v>
          </cell>
          <cell r="X318" t="str">
            <v>9040</v>
          </cell>
          <cell r="Y318" t="str">
            <v>9040</v>
          </cell>
          <cell r="Z318" t="str">
            <v>9040</v>
          </cell>
        </row>
        <row r="319">
          <cell r="B319" t="str">
            <v>10448</v>
          </cell>
          <cell r="C319" t="str">
            <v>Marina Bulthuis</v>
          </cell>
          <cell r="D319" t="str">
            <v>MARINA</v>
          </cell>
          <cell r="E319" t="str">
            <v>BULTHUIS</v>
          </cell>
          <cell r="F319" t="str">
            <v>SWH</v>
          </cell>
          <cell r="G319" t="str">
            <v>Supervisor, Warehousing</v>
          </cell>
          <cell r="H319" t="str">
            <v>545</v>
          </cell>
          <cell r="I319" t="str">
            <v>Logistics</v>
          </cell>
          <cell r="J319" t="str">
            <v>Full Time - Permanent</v>
          </cell>
          <cell r="K319" t="str">
            <v>SWA</v>
          </cell>
          <cell r="L319" t="str">
            <v>Supervisor, Warehousing</v>
          </cell>
          <cell r="M319" t="str">
            <v>N</v>
          </cell>
          <cell r="N319" t="str">
            <v>P</v>
          </cell>
          <cell r="O319">
            <v>40</v>
          </cell>
          <cell r="P319">
            <v>0</v>
          </cell>
          <cell r="Q319">
            <v>0</v>
          </cell>
          <cell r="R319">
            <v>0</v>
          </cell>
          <cell r="S319">
            <v>0</v>
          </cell>
          <cell r="T319">
            <v>0.55000000000000004</v>
          </cell>
          <cell r="U319" t="str">
            <v>545</v>
          </cell>
          <cell r="V319" t="str">
            <v>101</v>
          </cell>
          <cell r="W319" t="str">
            <v>9040</v>
          </cell>
          <cell r="X319" t="str">
            <v>9040</v>
          </cell>
          <cell r="Y319" t="str">
            <v>9040</v>
          </cell>
          <cell r="Z319" t="str">
            <v>9040</v>
          </cell>
        </row>
        <row r="320">
          <cell r="B320" t="str">
            <v>10589</v>
          </cell>
          <cell r="C320" t="str">
            <v>Jeffery Lamarr</v>
          </cell>
          <cell r="D320" t="str">
            <v>JEFFERY</v>
          </cell>
          <cell r="E320" t="str">
            <v>LAMARR</v>
          </cell>
          <cell r="F320" t="str">
            <v>STOREK</v>
          </cell>
          <cell r="G320" t="str">
            <v>Storekeeper 2nd Class</v>
          </cell>
          <cell r="H320" t="str">
            <v>545</v>
          </cell>
          <cell r="I320" t="str">
            <v>Logistics</v>
          </cell>
          <cell r="J320" t="str">
            <v>Full Time - Permanent</v>
          </cell>
          <cell r="K320" t="str">
            <v>SK2</v>
          </cell>
          <cell r="L320" t="str">
            <v>Storekeeper 2nd Class</v>
          </cell>
          <cell r="M320" t="str">
            <v>B</v>
          </cell>
          <cell r="N320" t="str">
            <v>W</v>
          </cell>
          <cell r="O320">
            <v>40</v>
          </cell>
          <cell r="P320">
            <v>0</v>
          </cell>
          <cell r="Q320">
            <v>0</v>
          </cell>
          <cell r="R320">
            <v>0</v>
          </cell>
          <cell r="S320">
            <v>0</v>
          </cell>
          <cell r="T320">
            <v>0.55000000000000004</v>
          </cell>
          <cell r="U320" t="str">
            <v>545</v>
          </cell>
          <cell r="V320" t="str">
            <v>101</v>
          </cell>
          <cell r="W320" t="str">
            <v>9040</v>
          </cell>
          <cell r="X320" t="str">
            <v>9040</v>
          </cell>
          <cell r="Y320" t="str">
            <v>9040</v>
          </cell>
          <cell r="Z320" t="str">
            <v>9040</v>
          </cell>
        </row>
        <row r="321">
          <cell r="B321" t="str">
            <v>10596</v>
          </cell>
          <cell r="C321" t="str">
            <v>Michael Lewis</v>
          </cell>
          <cell r="D321" t="str">
            <v>MICHAEL</v>
          </cell>
          <cell r="E321" t="str">
            <v>LEWIS</v>
          </cell>
          <cell r="F321" t="str">
            <v>TRANSF</v>
          </cell>
          <cell r="G321" t="str">
            <v>Transformer Maintainer - 1st Class</v>
          </cell>
          <cell r="H321" t="str">
            <v>545</v>
          </cell>
          <cell r="I321" t="str">
            <v>Logistics</v>
          </cell>
          <cell r="J321" t="str">
            <v>Full Time - Permanent</v>
          </cell>
          <cell r="K321" t="str">
            <v>TM1</v>
          </cell>
          <cell r="L321" t="str">
            <v>Transformer Maintainer - 1st Class</v>
          </cell>
          <cell r="M321" t="str">
            <v>B</v>
          </cell>
          <cell r="N321" t="str">
            <v>W</v>
          </cell>
          <cell r="O321">
            <v>40</v>
          </cell>
          <cell r="P321">
            <v>0</v>
          </cell>
          <cell r="Q321">
            <v>0</v>
          </cell>
          <cell r="R321">
            <v>0</v>
          </cell>
          <cell r="S321">
            <v>0</v>
          </cell>
          <cell r="T321">
            <v>0.55000000000000004</v>
          </cell>
          <cell r="U321" t="str">
            <v>545</v>
          </cell>
          <cell r="V321" t="str">
            <v>101</v>
          </cell>
          <cell r="W321" t="str">
            <v>9040</v>
          </cell>
          <cell r="X321" t="str">
            <v>9040</v>
          </cell>
          <cell r="Y321" t="str">
            <v>9040</v>
          </cell>
          <cell r="Z321" t="str">
            <v>9040</v>
          </cell>
        </row>
        <row r="322">
          <cell r="B322" t="str">
            <v>10507</v>
          </cell>
          <cell r="C322" t="str">
            <v>Steve Strugar</v>
          </cell>
          <cell r="D322" t="str">
            <v>STEVE</v>
          </cell>
          <cell r="E322" t="str">
            <v>STRUGAR</v>
          </cell>
          <cell r="F322" t="str">
            <v>DC-MS</v>
          </cell>
          <cell r="G322" t="str">
            <v>Director, Const. &amp; Mtce. Services</v>
          </cell>
          <cell r="H322" t="str">
            <v>591</v>
          </cell>
          <cell r="I322" t="str">
            <v>Construction and Maintenance Services</v>
          </cell>
          <cell r="J322" t="str">
            <v>Full Time - Permanent</v>
          </cell>
          <cell r="K322" t="str">
            <v>DC&amp;MS</v>
          </cell>
          <cell r="L322" t="str">
            <v>Director, Const. &amp; Mtce. Services</v>
          </cell>
          <cell r="M322" t="str">
            <v>N</v>
          </cell>
          <cell r="N322" t="str">
            <v>P</v>
          </cell>
          <cell r="O322">
            <v>35</v>
          </cell>
          <cell r="P322">
            <v>0</v>
          </cell>
          <cell r="Q322">
            <v>0</v>
          </cell>
          <cell r="R322">
            <v>0</v>
          </cell>
          <cell r="S322">
            <v>0</v>
          </cell>
          <cell r="T322">
            <v>0.55000000000000004</v>
          </cell>
          <cell r="U322" t="str">
            <v>591</v>
          </cell>
          <cell r="V322" t="str">
            <v>101</v>
          </cell>
          <cell r="W322" t="str">
            <v>5005</v>
          </cell>
          <cell r="X322" t="str">
            <v>5005</v>
          </cell>
          <cell r="Y322" t="str">
            <v>5005</v>
          </cell>
          <cell r="Z322" t="str">
            <v>5005</v>
          </cell>
        </row>
        <row r="323">
          <cell r="B323" t="str">
            <v>10763</v>
          </cell>
          <cell r="C323" t="str">
            <v>Kathy Lerette</v>
          </cell>
          <cell r="D323" t="str">
            <v>KATHY</v>
          </cell>
          <cell r="E323" t="str">
            <v>LERETTE</v>
          </cell>
          <cell r="F323" t="str">
            <v>DE-OP</v>
          </cell>
          <cell r="G323" t="str">
            <v>Director, Eng. Operating &amp; Operational Improvement</v>
          </cell>
          <cell r="H323" t="str">
            <v>592</v>
          </cell>
          <cell r="I323" t="str">
            <v>Engineering Operations &amp; Operational Improvement</v>
          </cell>
          <cell r="J323" t="str">
            <v>Full Time - Permanent</v>
          </cell>
          <cell r="K323" t="str">
            <v>DE-OP</v>
          </cell>
          <cell r="L323" t="str">
            <v>Director, Eng. Operating &amp; Operational Improvement</v>
          </cell>
          <cell r="M323" t="str">
            <v>N</v>
          </cell>
          <cell r="N323" t="str">
            <v>P</v>
          </cell>
          <cell r="O323">
            <v>35</v>
          </cell>
          <cell r="P323">
            <v>0</v>
          </cell>
          <cell r="Q323">
            <v>0</v>
          </cell>
          <cell r="R323">
            <v>0</v>
          </cell>
          <cell r="S323">
            <v>0</v>
          </cell>
          <cell r="T323">
            <v>0.55000000000000004</v>
          </cell>
          <cell r="U323" t="str">
            <v>592</v>
          </cell>
          <cell r="V323" t="str">
            <v>101</v>
          </cell>
          <cell r="W323" t="str">
            <v>5005</v>
          </cell>
          <cell r="X323" t="str">
            <v>5005</v>
          </cell>
          <cell r="Y323" t="str">
            <v>5005</v>
          </cell>
          <cell r="Z323" t="str">
            <v>5005</v>
          </cell>
        </row>
        <row r="324">
          <cell r="B324" t="str">
            <v>10063</v>
          </cell>
          <cell r="C324" t="str">
            <v>Janice Johnston</v>
          </cell>
          <cell r="D324" t="str">
            <v>JANICE</v>
          </cell>
          <cell r="E324" t="str">
            <v>JOHNSTON</v>
          </cell>
          <cell r="F324" t="str">
            <v>SPPMD</v>
          </cell>
          <cell r="G324" t="str">
            <v>Specialist, Process and Master Data</v>
          </cell>
          <cell r="H324" t="str">
            <v>593</v>
          </cell>
          <cell r="I324" t="str">
            <v>Supply Chain</v>
          </cell>
          <cell r="J324" t="str">
            <v>Full Time - Permanent</v>
          </cell>
          <cell r="K324" t="str">
            <v>SPEPMD</v>
          </cell>
          <cell r="L324" t="str">
            <v>Specialist, Process and Master Data</v>
          </cell>
          <cell r="M324" t="str">
            <v>N</v>
          </cell>
          <cell r="N324" t="str">
            <v>P</v>
          </cell>
          <cell r="O324">
            <v>35</v>
          </cell>
          <cell r="P324">
            <v>0</v>
          </cell>
          <cell r="Q324">
            <v>0</v>
          </cell>
          <cell r="R324">
            <v>0</v>
          </cell>
          <cell r="S324">
            <v>0</v>
          </cell>
          <cell r="T324">
            <v>0.55000000000000004</v>
          </cell>
          <cell r="U324" t="str">
            <v>593</v>
          </cell>
          <cell r="V324" t="str">
            <v>101</v>
          </cell>
          <cell r="W324" t="str">
            <v>5615</v>
          </cell>
          <cell r="X324" t="str">
            <v>5615</v>
          </cell>
          <cell r="Y324" t="str">
            <v>5615</v>
          </cell>
          <cell r="Z324" t="str">
            <v>5615</v>
          </cell>
        </row>
        <row r="325">
          <cell r="B325" t="str">
            <v>10126</v>
          </cell>
          <cell r="C325" t="str">
            <v>Joseph Almeida</v>
          </cell>
          <cell r="D325" t="str">
            <v>JOSEPH</v>
          </cell>
          <cell r="E325" t="str">
            <v>ALMEIDA</v>
          </cell>
          <cell r="F325" t="str">
            <v>DSC</v>
          </cell>
          <cell r="G325" t="str">
            <v>Director, Supply Chain Management</v>
          </cell>
          <cell r="H325" t="str">
            <v>593</v>
          </cell>
          <cell r="I325" t="str">
            <v>Supply Chain</v>
          </cell>
          <cell r="J325" t="str">
            <v>Full Time - Permanent</v>
          </cell>
          <cell r="K325" t="str">
            <v>DSCM</v>
          </cell>
          <cell r="L325" t="str">
            <v>Director, Supply Chain Management</v>
          </cell>
          <cell r="M325" t="str">
            <v>N</v>
          </cell>
          <cell r="N325" t="str">
            <v>P</v>
          </cell>
          <cell r="O325">
            <v>35</v>
          </cell>
          <cell r="P325">
            <v>0</v>
          </cell>
          <cell r="Q325">
            <v>0</v>
          </cell>
          <cell r="R325">
            <v>0</v>
          </cell>
          <cell r="S325">
            <v>0</v>
          </cell>
          <cell r="T325">
            <v>0.55000000000000004</v>
          </cell>
          <cell r="U325" t="str">
            <v>593</v>
          </cell>
          <cell r="V325" t="str">
            <v>101</v>
          </cell>
          <cell r="W325" t="str">
            <v>5610</v>
          </cell>
          <cell r="X325" t="str">
            <v>5610</v>
          </cell>
          <cell r="Y325" t="str">
            <v>5610</v>
          </cell>
          <cell r="Z325" t="str">
            <v>5610</v>
          </cell>
        </row>
        <row r="326">
          <cell r="B326" t="str">
            <v>10444</v>
          </cell>
          <cell r="C326" t="str">
            <v>John Lusted</v>
          </cell>
          <cell r="D326" t="str">
            <v>JOHN</v>
          </cell>
          <cell r="E326" t="str">
            <v>LUSTED</v>
          </cell>
          <cell r="F326" t="str">
            <v>SPPRO</v>
          </cell>
          <cell r="G326" t="str">
            <v>Specialist, Projects</v>
          </cell>
          <cell r="H326" t="str">
            <v>593</v>
          </cell>
          <cell r="I326" t="str">
            <v>Procurement</v>
          </cell>
          <cell r="J326" t="str">
            <v>Full Time - Permanent</v>
          </cell>
          <cell r="K326" t="str">
            <v>SPEPRO</v>
          </cell>
          <cell r="L326" t="str">
            <v>Specialist, Projects</v>
          </cell>
          <cell r="M326" t="str">
            <v>N</v>
          </cell>
          <cell r="N326" t="str">
            <v>P</v>
          </cell>
          <cell r="O326">
            <v>40</v>
          </cell>
          <cell r="P326">
            <v>0</v>
          </cell>
          <cell r="Q326">
            <v>0</v>
          </cell>
          <cell r="R326">
            <v>0</v>
          </cell>
          <cell r="S326">
            <v>0</v>
          </cell>
          <cell r="T326">
            <v>0.55000000000000004</v>
          </cell>
          <cell r="U326" t="str">
            <v>543</v>
          </cell>
          <cell r="V326" t="str">
            <v>101</v>
          </cell>
          <cell r="W326" t="str">
            <v>5615</v>
          </cell>
          <cell r="X326" t="str">
            <v>5615</v>
          </cell>
          <cell r="Y326">
            <v>9041</v>
          </cell>
          <cell r="Z326">
            <v>9041</v>
          </cell>
        </row>
        <row r="327">
          <cell r="B327" t="str">
            <v>10020</v>
          </cell>
          <cell r="C327" t="str">
            <v>Robert Bates</v>
          </cell>
          <cell r="D327" t="str">
            <v>ROBERT</v>
          </cell>
          <cell r="E327" t="str">
            <v>BATES</v>
          </cell>
          <cell r="F327" t="str">
            <v>OGRO4</v>
          </cell>
          <cell r="G327" t="str">
            <v>Line Maintainer - 1st Class</v>
          </cell>
          <cell r="H327" t="str">
            <v>595</v>
          </cell>
          <cell r="I327" t="str">
            <v>Overhead</v>
          </cell>
          <cell r="J327" t="str">
            <v>Full Time - Permanent</v>
          </cell>
          <cell r="K327" t="str">
            <v>LM</v>
          </cell>
          <cell r="L327" t="str">
            <v>Line Maintainer - 1st Class</v>
          </cell>
          <cell r="M327" t="str">
            <v>B</v>
          </cell>
          <cell r="N327" t="str">
            <v>W</v>
          </cell>
          <cell r="O327">
            <v>40</v>
          </cell>
          <cell r="P327">
            <v>0</v>
          </cell>
          <cell r="Q327">
            <v>0</v>
          </cell>
          <cell r="R327">
            <v>0</v>
          </cell>
          <cell r="S327">
            <v>0</v>
          </cell>
          <cell r="T327">
            <v>0.75</v>
          </cell>
          <cell r="U327" t="str">
            <v>502</v>
          </cell>
          <cell r="V327" t="str">
            <v>102</v>
          </cell>
          <cell r="W327" t="str">
            <v>5020</v>
          </cell>
          <cell r="X327" t="str">
            <v>5020</v>
          </cell>
          <cell r="Y327" t="str">
            <v>5020</v>
          </cell>
          <cell r="Z327">
            <v>9090</v>
          </cell>
        </row>
        <row r="328">
          <cell r="B328" t="str">
            <v>10021</v>
          </cell>
          <cell r="C328" t="str">
            <v>Marty Beaucock</v>
          </cell>
          <cell r="D328" t="str">
            <v>MARTY</v>
          </cell>
          <cell r="E328" t="str">
            <v>BEAUCOCK</v>
          </cell>
          <cell r="F328" t="str">
            <v>OGRO4</v>
          </cell>
          <cell r="G328" t="str">
            <v>Line Maintainer - 1st Class</v>
          </cell>
          <cell r="H328" t="str">
            <v>595</v>
          </cell>
          <cell r="I328" t="str">
            <v>Overhead</v>
          </cell>
          <cell r="J328" t="str">
            <v>Full Time - Permanent</v>
          </cell>
          <cell r="K328" t="str">
            <v>LM</v>
          </cell>
          <cell r="L328" t="str">
            <v>Line Maintainer - 1st Class</v>
          </cell>
          <cell r="M328" t="str">
            <v>B</v>
          </cell>
          <cell r="N328" t="str">
            <v>W</v>
          </cell>
          <cell r="O328">
            <v>40</v>
          </cell>
          <cell r="P328">
            <v>0</v>
          </cell>
          <cell r="Q328">
            <v>0</v>
          </cell>
          <cell r="R328">
            <v>0</v>
          </cell>
          <cell r="S328">
            <v>0</v>
          </cell>
          <cell r="T328">
            <v>0.75</v>
          </cell>
          <cell r="U328" t="str">
            <v>502</v>
          </cell>
          <cell r="V328" t="str">
            <v>102</v>
          </cell>
          <cell r="W328" t="str">
            <v>5020</v>
          </cell>
          <cell r="X328" t="str">
            <v>5020</v>
          </cell>
          <cell r="Y328" t="str">
            <v>5020</v>
          </cell>
          <cell r="Z328">
            <v>9090</v>
          </cell>
        </row>
        <row r="329">
          <cell r="B329" t="str">
            <v>10024</v>
          </cell>
          <cell r="C329" t="str">
            <v>Irene Beck</v>
          </cell>
          <cell r="D329" t="str">
            <v>IRENE</v>
          </cell>
          <cell r="E329" t="str">
            <v>BECK</v>
          </cell>
          <cell r="F329" t="str">
            <v>OGRO4</v>
          </cell>
          <cell r="G329" t="str">
            <v>Construction Clerk</v>
          </cell>
          <cell r="H329" t="str">
            <v>595</v>
          </cell>
          <cell r="I329" t="str">
            <v>Overhead</v>
          </cell>
          <cell r="J329" t="str">
            <v>Full Time - Permanent</v>
          </cell>
          <cell r="K329" t="str">
            <v>CCLK</v>
          </cell>
          <cell r="L329" t="str">
            <v>Construction Clerk</v>
          </cell>
          <cell r="M329" t="str">
            <v>B</v>
          </cell>
          <cell r="N329" t="str">
            <v>W</v>
          </cell>
          <cell r="O329">
            <v>40</v>
          </cell>
          <cell r="P329">
            <v>0</v>
          </cell>
          <cell r="Q329">
            <v>0</v>
          </cell>
          <cell r="R329">
            <v>0</v>
          </cell>
          <cell r="S329">
            <v>0</v>
          </cell>
          <cell r="T329">
            <v>0.75</v>
          </cell>
          <cell r="U329" t="str">
            <v>502</v>
          </cell>
          <cell r="V329" t="str">
            <v>102</v>
          </cell>
          <cell r="W329" t="str">
            <v>5020</v>
          </cell>
          <cell r="X329" t="str">
            <v>5020</v>
          </cell>
          <cell r="Y329" t="str">
            <v>5020</v>
          </cell>
          <cell r="Z329">
            <v>9090</v>
          </cell>
        </row>
        <row r="330">
          <cell r="B330" t="str">
            <v>10098</v>
          </cell>
          <cell r="C330" t="str">
            <v>Bruce Boyko</v>
          </cell>
          <cell r="D330" t="str">
            <v>BRUCE</v>
          </cell>
          <cell r="E330" t="str">
            <v>BOYKO</v>
          </cell>
          <cell r="F330" t="str">
            <v>OGRO4</v>
          </cell>
          <cell r="G330" t="str">
            <v>Line Maintainer - 1st Class</v>
          </cell>
          <cell r="H330" t="str">
            <v>595</v>
          </cell>
          <cell r="I330" t="str">
            <v>Overhead</v>
          </cell>
          <cell r="J330" t="str">
            <v>Full Time - Permanent</v>
          </cell>
          <cell r="K330" t="str">
            <v>LM</v>
          </cell>
          <cell r="L330" t="str">
            <v>Line Maintainer - 1st Class</v>
          </cell>
          <cell r="M330" t="str">
            <v>B</v>
          </cell>
          <cell r="N330" t="str">
            <v>W</v>
          </cell>
          <cell r="O330">
            <v>40</v>
          </cell>
          <cell r="P330">
            <v>0</v>
          </cell>
          <cell r="Q330">
            <v>0</v>
          </cell>
          <cell r="R330">
            <v>0</v>
          </cell>
          <cell r="S330">
            <v>0</v>
          </cell>
          <cell r="T330">
            <v>0.75</v>
          </cell>
          <cell r="U330" t="str">
            <v>502</v>
          </cell>
          <cell r="V330" t="str">
            <v>102</v>
          </cell>
          <cell r="W330" t="str">
            <v>5020</v>
          </cell>
          <cell r="X330" t="str">
            <v>5020</v>
          </cell>
          <cell r="Y330" t="str">
            <v>5020</v>
          </cell>
          <cell r="Z330">
            <v>9090</v>
          </cell>
        </row>
        <row r="331">
          <cell r="B331" t="str">
            <v>10099</v>
          </cell>
          <cell r="C331" t="str">
            <v>Paul Bryant</v>
          </cell>
          <cell r="D331" t="str">
            <v>PAUL</v>
          </cell>
          <cell r="E331" t="str">
            <v>BRYANT</v>
          </cell>
          <cell r="F331" t="str">
            <v>OGRO4</v>
          </cell>
          <cell r="G331" t="str">
            <v>Troubleperson</v>
          </cell>
          <cell r="H331" t="str">
            <v>595</v>
          </cell>
          <cell r="I331" t="str">
            <v>Overhead</v>
          </cell>
          <cell r="J331" t="str">
            <v>Full Time - Permanent</v>
          </cell>
          <cell r="K331" t="str">
            <v>TRBL</v>
          </cell>
          <cell r="L331" t="str">
            <v>Troubleperson</v>
          </cell>
          <cell r="M331" t="str">
            <v>B</v>
          </cell>
          <cell r="N331" t="str">
            <v>W</v>
          </cell>
          <cell r="O331">
            <v>40</v>
          </cell>
          <cell r="P331">
            <v>0</v>
          </cell>
          <cell r="Q331">
            <v>0</v>
          </cell>
          <cell r="R331">
            <v>0</v>
          </cell>
          <cell r="S331">
            <v>0</v>
          </cell>
          <cell r="T331">
            <v>0.75</v>
          </cell>
          <cell r="U331" t="str">
            <v>502</v>
          </cell>
          <cell r="V331" t="str">
            <v>102</v>
          </cell>
          <cell r="W331" t="str">
            <v>5020</v>
          </cell>
          <cell r="X331" t="str">
            <v>5020</v>
          </cell>
          <cell r="Y331" t="str">
            <v>5020</v>
          </cell>
          <cell r="Z331">
            <v>9090</v>
          </cell>
        </row>
        <row r="332">
          <cell r="B332" t="str">
            <v>10100</v>
          </cell>
          <cell r="C332" t="str">
            <v>Eric Chartrand</v>
          </cell>
          <cell r="D332" t="str">
            <v>ERIC</v>
          </cell>
          <cell r="E332" t="str">
            <v>CHARTRAND</v>
          </cell>
          <cell r="F332" t="str">
            <v>OGRO4</v>
          </cell>
          <cell r="G332" t="str">
            <v>Labourer</v>
          </cell>
          <cell r="H332" t="str">
            <v>595</v>
          </cell>
          <cell r="I332" t="str">
            <v>Overhead</v>
          </cell>
          <cell r="J332" t="str">
            <v>Full Time - Permanent</v>
          </cell>
          <cell r="K332" t="str">
            <v>LAB</v>
          </cell>
          <cell r="L332" t="str">
            <v>Labourer</v>
          </cell>
          <cell r="M332" t="str">
            <v>B</v>
          </cell>
          <cell r="N332" t="str">
            <v>W</v>
          </cell>
          <cell r="O332">
            <v>40</v>
          </cell>
          <cell r="P332">
            <v>0</v>
          </cell>
          <cell r="Q332">
            <v>0</v>
          </cell>
          <cell r="R332">
            <v>0</v>
          </cell>
          <cell r="S332">
            <v>0</v>
          </cell>
          <cell r="T332">
            <v>0.75</v>
          </cell>
          <cell r="U332" t="str">
            <v>502</v>
          </cell>
          <cell r="V332" t="str">
            <v>102</v>
          </cell>
          <cell r="W332" t="str">
            <v>5020</v>
          </cell>
          <cell r="X332" t="str">
            <v>5020</v>
          </cell>
          <cell r="Y332" t="str">
            <v>5020</v>
          </cell>
          <cell r="Z332">
            <v>9090</v>
          </cell>
        </row>
        <row r="333">
          <cell r="B333" t="str">
            <v>10108</v>
          </cell>
          <cell r="C333" t="str">
            <v>Daniel Despres</v>
          </cell>
          <cell r="D333" t="str">
            <v>DANIEL</v>
          </cell>
          <cell r="E333" t="str">
            <v>DESPRES</v>
          </cell>
          <cell r="F333" t="str">
            <v>OGRO4</v>
          </cell>
          <cell r="G333" t="str">
            <v>Lead Hand</v>
          </cell>
          <cell r="H333" t="str">
            <v>595</v>
          </cell>
          <cell r="I333" t="str">
            <v>Overhead</v>
          </cell>
          <cell r="J333" t="str">
            <v>Full Time - Permanent</v>
          </cell>
          <cell r="K333" t="str">
            <v>LH</v>
          </cell>
          <cell r="L333" t="str">
            <v>Lead Hand</v>
          </cell>
          <cell r="M333" t="str">
            <v>B</v>
          </cell>
          <cell r="N333" t="str">
            <v>W</v>
          </cell>
          <cell r="O333">
            <v>40</v>
          </cell>
          <cell r="P333">
            <v>0</v>
          </cell>
          <cell r="Q333">
            <v>0</v>
          </cell>
          <cell r="R333">
            <v>0</v>
          </cell>
          <cell r="S333">
            <v>0</v>
          </cell>
          <cell r="T333">
            <v>0.75</v>
          </cell>
          <cell r="U333" t="str">
            <v>502</v>
          </cell>
          <cell r="V333" t="str">
            <v>102</v>
          </cell>
          <cell r="W333" t="str">
            <v>5020</v>
          </cell>
          <cell r="X333" t="str">
            <v>5020</v>
          </cell>
          <cell r="Y333" t="str">
            <v>5020</v>
          </cell>
          <cell r="Z333">
            <v>9090</v>
          </cell>
        </row>
        <row r="334">
          <cell r="B334" t="str">
            <v>10109</v>
          </cell>
          <cell r="C334" t="str">
            <v>Sam Dipasquale</v>
          </cell>
          <cell r="D334" t="str">
            <v>SAM</v>
          </cell>
          <cell r="E334" t="str">
            <v>DIPASQUALE</v>
          </cell>
          <cell r="F334" t="str">
            <v>OGRO4</v>
          </cell>
          <cell r="G334" t="str">
            <v>Line Maintainer - 2nd Class</v>
          </cell>
          <cell r="H334" t="str">
            <v>595</v>
          </cell>
          <cell r="I334" t="str">
            <v>Overhead</v>
          </cell>
          <cell r="J334" t="str">
            <v>Full Time - Permanent</v>
          </cell>
          <cell r="K334" t="str">
            <v>LM2</v>
          </cell>
          <cell r="L334" t="str">
            <v>Line Maintainer - 2nd Class</v>
          </cell>
          <cell r="M334" t="str">
            <v>B</v>
          </cell>
          <cell r="N334" t="str">
            <v>W</v>
          </cell>
          <cell r="O334">
            <v>40</v>
          </cell>
          <cell r="P334">
            <v>0</v>
          </cell>
          <cell r="Q334">
            <v>0</v>
          </cell>
          <cell r="R334">
            <v>0</v>
          </cell>
          <cell r="S334">
            <v>0</v>
          </cell>
          <cell r="T334">
            <v>0.75</v>
          </cell>
          <cell r="U334" t="str">
            <v>502</v>
          </cell>
          <cell r="V334" t="str">
            <v>102</v>
          </cell>
          <cell r="W334" t="str">
            <v>5020</v>
          </cell>
          <cell r="X334" t="str">
            <v>5020</v>
          </cell>
          <cell r="Y334" t="str">
            <v>5020</v>
          </cell>
          <cell r="Z334">
            <v>9090</v>
          </cell>
        </row>
        <row r="335">
          <cell r="B335" t="str">
            <v>10111</v>
          </cell>
          <cell r="C335" t="str">
            <v>Charles Dunham</v>
          </cell>
          <cell r="D335" t="str">
            <v>CHARLES</v>
          </cell>
          <cell r="E335" t="str">
            <v>DUNHAM</v>
          </cell>
          <cell r="F335" t="str">
            <v>OGRO4</v>
          </cell>
          <cell r="G335" t="str">
            <v>Line Maintainer - 1st Class</v>
          </cell>
          <cell r="H335" t="str">
            <v>595</v>
          </cell>
          <cell r="I335" t="str">
            <v>Overhead</v>
          </cell>
          <cell r="J335" t="str">
            <v>Full Time - Permanent</v>
          </cell>
          <cell r="K335" t="str">
            <v>LM</v>
          </cell>
          <cell r="L335" t="str">
            <v>Line Maintainer - 1st Class</v>
          </cell>
          <cell r="M335" t="str">
            <v>B</v>
          </cell>
          <cell r="N335" t="str">
            <v>W</v>
          </cell>
          <cell r="O335">
            <v>40</v>
          </cell>
          <cell r="P335">
            <v>0</v>
          </cell>
          <cell r="Q335">
            <v>0</v>
          </cell>
          <cell r="R335">
            <v>0</v>
          </cell>
          <cell r="S335">
            <v>0</v>
          </cell>
          <cell r="T335">
            <v>0.75</v>
          </cell>
          <cell r="U335" t="str">
            <v>502</v>
          </cell>
          <cell r="V335" t="str">
            <v>102</v>
          </cell>
          <cell r="W335" t="str">
            <v>5020</v>
          </cell>
          <cell r="X335" t="str">
            <v>5020</v>
          </cell>
          <cell r="Y335" t="str">
            <v>5020</v>
          </cell>
          <cell r="Z335">
            <v>9090</v>
          </cell>
        </row>
        <row r="336">
          <cell r="B336" t="str">
            <v>10112</v>
          </cell>
          <cell r="C336" t="str">
            <v>Robert Dunham</v>
          </cell>
          <cell r="D336" t="str">
            <v>ROBERT</v>
          </cell>
          <cell r="E336" t="str">
            <v>DUNHAM</v>
          </cell>
          <cell r="F336" t="str">
            <v>OGRO4</v>
          </cell>
          <cell r="G336" t="str">
            <v>Line Maintainer - 1st Class</v>
          </cell>
          <cell r="H336" t="str">
            <v>595</v>
          </cell>
          <cell r="I336" t="str">
            <v>Overhead</v>
          </cell>
          <cell r="J336" t="str">
            <v>Full Time - Permanent</v>
          </cell>
          <cell r="K336" t="str">
            <v>LM</v>
          </cell>
          <cell r="L336" t="str">
            <v>Line Maintainer - 1st Class</v>
          </cell>
          <cell r="M336" t="str">
            <v>B</v>
          </cell>
          <cell r="N336" t="str">
            <v>W</v>
          </cell>
          <cell r="O336">
            <v>40</v>
          </cell>
          <cell r="P336">
            <v>0</v>
          </cell>
          <cell r="Q336">
            <v>0</v>
          </cell>
          <cell r="R336">
            <v>0</v>
          </cell>
          <cell r="S336">
            <v>0</v>
          </cell>
          <cell r="T336">
            <v>0.75</v>
          </cell>
          <cell r="U336" t="str">
            <v>502</v>
          </cell>
          <cell r="V336" t="str">
            <v>102</v>
          </cell>
          <cell r="W336" t="str">
            <v>5020</v>
          </cell>
          <cell r="X336" t="str">
            <v>5020</v>
          </cell>
          <cell r="Y336" t="str">
            <v>5020</v>
          </cell>
          <cell r="Z336">
            <v>9090</v>
          </cell>
        </row>
        <row r="337">
          <cell r="B337" t="str">
            <v>10120</v>
          </cell>
          <cell r="C337" t="str">
            <v>Frank Giancola</v>
          </cell>
          <cell r="D337" t="str">
            <v>FRANK</v>
          </cell>
          <cell r="E337" t="str">
            <v>GIANCOLA</v>
          </cell>
          <cell r="F337" t="str">
            <v>OGRO4</v>
          </cell>
          <cell r="G337" t="str">
            <v>Lead Hand</v>
          </cell>
          <cell r="H337" t="str">
            <v>595</v>
          </cell>
          <cell r="I337" t="str">
            <v>Overhead</v>
          </cell>
          <cell r="J337" t="str">
            <v>Full Time - Permanent</v>
          </cell>
          <cell r="K337" t="str">
            <v>LH</v>
          </cell>
          <cell r="L337" t="str">
            <v>Lead Hand</v>
          </cell>
          <cell r="M337" t="str">
            <v>B</v>
          </cell>
          <cell r="N337" t="str">
            <v>W</v>
          </cell>
          <cell r="O337">
            <v>40</v>
          </cell>
          <cell r="P337">
            <v>0</v>
          </cell>
          <cell r="Q337">
            <v>0</v>
          </cell>
          <cell r="R337">
            <v>0</v>
          </cell>
          <cell r="S337">
            <v>0</v>
          </cell>
          <cell r="T337">
            <v>0.75</v>
          </cell>
          <cell r="U337" t="str">
            <v>502</v>
          </cell>
          <cell r="V337" t="str">
            <v>102</v>
          </cell>
          <cell r="W337" t="str">
            <v>5020</v>
          </cell>
          <cell r="X337" t="str">
            <v>5020</v>
          </cell>
          <cell r="Y337" t="str">
            <v>5020</v>
          </cell>
          <cell r="Z337">
            <v>9090</v>
          </cell>
        </row>
        <row r="338">
          <cell r="B338" t="str">
            <v>10121</v>
          </cell>
          <cell r="C338" t="str">
            <v>Joe Gianetto</v>
          </cell>
          <cell r="D338" t="str">
            <v>JOE</v>
          </cell>
          <cell r="E338" t="str">
            <v>GIANETTO</v>
          </cell>
          <cell r="F338" t="str">
            <v>OGRO4</v>
          </cell>
          <cell r="G338" t="str">
            <v>Line Maintainer - 1st Class</v>
          </cell>
          <cell r="H338" t="str">
            <v>595</v>
          </cell>
          <cell r="I338" t="str">
            <v>Overhead</v>
          </cell>
          <cell r="J338" t="str">
            <v>Full Time - Permanent</v>
          </cell>
          <cell r="K338" t="str">
            <v>LM</v>
          </cell>
          <cell r="L338" t="str">
            <v>Line Maintainer - 1st Class</v>
          </cell>
          <cell r="M338" t="str">
            <v>B</v>
          </cell>
          <cell r="N338" t="str">
            <v>W</v>
          </cell>
          <cell r="O338">
            <v>40</v>
          </cell>
          <cell r="P338">
            <v>0</v>
          </cell>
          <cell r="Q338">
            <v>0</v>
          </cell>
          <cell r="R338">
            <v>0</v>
          </cell>
          <cell r="S338">
            <v>0</v>
          </cell>
          <cell r="T338">
            <v>0.75</v>
          </cell>
          <cell r="U338" t="str">
            <v>502</v>
          </cell>
          <cell r="V338" t="str">
            <v>102</v>
          </cell>
          <cell r="W338" t="str">
            <v>5020</v>
          </cell>
          <cell r="X338" t="str">
            <v>5020</v>
          </cell>
          <cell r="Y338" t="str">
            <v>5020</v>
          </cell>
          <cell r="Z338">
            <v>9090</v>
          </cell>
        </row>
        <row r="339">
          <cell r="B339" t="str">
            <v>10122</v>
          </cell>
          <cell r="C339" t="str">
            <v>Paul Humber</v>
          </cell>
          <cell r="D339" t="str">
            <v>PAUL</v>
          </cell>
          <cell r="E339" t="str">
            <v>HUMBER</v>
          </cell>
          <cell r="F339" t="str">
            <v>OGRO4</v>
          </cell>
          <cell r="G339" t="str">
            <v>Line Maintainer - 1st Class</v>
          </cell>
          <cell r="H339" t="str">
            <v>595</v>
          </cell>
          <cell r="I339" t="str">
            <v>Overhead</v>
          </cell>
          <cell r="J339" t="str">
            <v>Full Time - Permanent</v>
          </cell>
          <cell r="K339" t="str">
            <v>LM</v>
          </cell>
          <cell r="L339" t="str">
            <v>Line Maintainer - 1st Class</v>
          </cell>
          <cell r="M339" t="str">
            <v>B</v>
          </cell>
          <cell r="N339" t="str">
            <v>W</v>
          </cell>
          <cell r="O339">
            <v>40</v>
          </cell>
          <cell r="P339">
            <v>0</v>
          </cell>
          <cell r="Q339">
            <v>0</v>
          </cell>
          <cell r="R339">
            <v>0</v>
          </cell>
          <cell r="S339">
            <v>0</v>
          </cell>
          <cell r="T339">
            <v>0.75</v>
          </cell>
          <cell r="U339" t="str">
            <v>502</v>
          </cell>
          <cell r="V339" t="str">
            <v>102</v>
          </cell>
          <cell r="W339" t="str">
            <v>5020</v>
          </cell>
          <cell r="X339" t="str">
            <v>5020</v>
          </cell>
          <cell r="Y339" t="str">
            <v>5020</v>
          </cell>
          <cell r="Z339">
            <v>9090</v>
          </cell>
        </row>
        <row r="340">
          <cell r="B340" t="str">
            <v>10125</v>
          </cell>
          <cell r="C340" t="str">
            <v>Marc Losier</v>
          </cell>
          <cell r="D340" t="str">
            <v>MARC</v>
          </cell>
          <cell r="E340" t="str">
            <v>LOSIER</v>
          </cell>
          <cell r="F340" t="str">
            <v>OGRO4</v>
          </cell>
          <cell r="G340" t="str">
            <v>Line Maintainer - 1st Class</v>
          </cell>
          <cell r="H340" t="str">
            <v>595</v>
          </cell>
          <cell r="I340" t="str">
            <v>Overhead</v>
          </cell>
          <cell r="J340" t="str">
            <v>Full Time - Permanent</v>
          </cell>
          <cell r="K340" t="str">
            <v>LM</v>
          </cell>
          <cell r="L340" t="str">
            <v>Line Maintainer - 1st Class</v>
          </cell>
          <cell r="M340" t="str">
            <v>B</v>
          </cell>
          <cell r="N340" t="str">
            <v>W</v>
          </cell>
          <cell r="O340">
            <v>40</v>
          </cell>
          <cell r="P340">
            <v>0</v>
          </cell>
          <cell r="Q340">
            <v>0</v>
          </cell>
          <cell r="R340">
            <v>0</v>
          </cell>
          <cell r="S340">
            <v>0</v>
          </cell>
          <cell r="T340">
            <v>0.75</v>
          </cell>
          <cell r="U340" t="str">
            <v>502</v>
          </cell>
          <cell r="V340" t="str">
            <v>102</v>
          </cell>
          <cell r="W340" t="str">
            <v>5020</v>
          </cell>
          <cell r="X340" t="str">
            <v>5020</v>
          </cell>
          <cell r="Y340" t="str">
            <v>5020</v>
          </cell>
          <cell r="Z340">
            <v>9090</v>
          </cell>
        </row>
        <row r="341">
          <cell r="B341" t="str">
            <v>10137</v>
          </cell>
          <cell r="C341" t="str">
            <v>Randy Murre</v>
          </cell>
          <cell r="D341" t="str">
            <v>RANDY</v>
          </cell>
          <cell r="E341" t="str">
            <v>MURRE</v>
          </cell>
          <cell r="F341" t="str">
            <v>OGRO4</v>
          </cell>
          <cell r="G341" t="str">
            <v>Line Maintainer - 1st Class</v>
          </cell>
          <cell r="H341" t="str">
            <v>595</v>
          </cell>
          <cell r="I341" t="str">
            <v>Overhead</v>
          </cell>
          <cell r="J341" t="str">
            <v>Full Time - Permanent</v>
          </cell>
          <cell r="K341" t="str">
            <v>LM</v>
          </cell>
          <cell r="L341" t="str">
            <v>Line Maintainer - 1st Class</v>
          </cell>
          <cell r="M341" t="str">
            <v>B</v>
          </cell>
          <cell r="N341" t="str">
            <v>W</v>
          </cell>
          <cell r="O341">
            <v>40</v>
          </cell>
          <cell r="P341">
            <v>0</v>
          </cell>
          <cell r="Q341">
            <v>0</v>
          </cell>
          <cell r="R341">
            <v>0</v>
          </cell>
          <cell r="S341">
            <v>0</v>
          </cell>
          <cell r="T341">
            <v>0.75</v>
          </cell>
          <cell r="U341" t="str">
            <v>502</v>
          </cell>
          <cell r="V341" t="str">
            <v>102</v>
          </cell>
          <cell r="W341" t="str">
            <v>5020</v>
          </cell>
          <cell r="X341" t="str">
            <v>5020</v>
          </cell>
          <cell r="Y341" t="str">
            <v>5020</v>
          </cell>
          <cell r="Z341">
            <v>9090</v>
          </cell>
        </row>
        <row r="342">
          <cell r="B342" t="str">
            <v>10138</v>
          </cell>
          <cell r="C342" t="str">
            <v>Michael Mussat</v>
          </cell>
          <cell r="D342" t="str">
            <v>MICHAEL</v>
          </cell>
          <cell r="E342" t="str">
            <v>MUSSAT</v>
          </cell>
          <cell r="F342" t="str">
            <v>OGRO4</v>
          </cell>
          <cell r="G342" t="str">
            <v>Line Maintainer - 1st Class</v>
          </cell>
          <cell r="H342" t="str">
            <v>595</v>
          </cell>
          <cell r="I342" t="str">
            <v>Overhead</v>
          </cell>
          <cell r="J342" t="str">
            <v>Full Time - Permanent</v>
          </cell>
          <cell r="K342" t="str">
            <v>LM</v>
          </cell>
          <cell r="L342" t="str">
            <v>Line Maintainer - 1st Class</v>
          </cell>
          <cell r="M342" t="str">
            <v>B</v>
          </cell>
          <cell r="N342" t="str">
            <v>W</v>
          </cell>
          <cell r="O342">
            <v>40</v>
          </cell>
          <cell r="P342">
            <v>0</v>
          </cell>
          <cell r="Q342">
            <v>0</v>
          </cell>
          <cell r="R342">
            <v>0</v>
          </cell>
          <cell r="S342">
            <v>0</v>
          </cell>
          <cell r="T342">
            <v>0.75</v>
          </cell>
          <cell r="U342" t="str">
            <v>502</v>
          </cell>
          <cell r="V342" t="str">
            <v>102</v>
          </cell>
          <cell r="W342" t="str">
            <v>5020</v>
          </cell>
          <cell r="X342" t="str">
            <v>5020</v>
          </cell>
          <cell r="Y342" t="str">
            <v>5020</v>
          </cell>
          <cell r="Z342">
            <v>9090</v>
          </cell>
        </row>
        <row r="343">
          <cell r="B343" t="str">
            <v>10159</v>
          </cell>
          <cell r="C343" t="str">
            <v>George Schachtschneider</v>
          </cell>
          <cell r="D343" t="str">
            <v>GEORGE</v>
          </cell>
          <cell r="E343" t="str">
            <v>SCHACHTSCHNEIDER</v>
          </cell>
          <cell r="F343" t="str">
            <v>OGRO4</v>
          </cell>
          <cell r="G343" t="str">
            <v>Lead Hand</v>
          </cell>
          <cell r="H343" t="str">
            <v>595</v>
          </cell>
          <cell r="I343" t="str">
            <v>Overhead</v>
          </cell>
          <cell r="J343" t="str">
            <v>Full Time - Permanent</v>
          </cell>
          <cell r="K343" t="str">
            <v>LH</v>
          </cell>
          <cell r="L343" t="str">
            <v>Lead Hand</v>
          </cell>
          <cell r="M343" t="str">
            <v>B</v>
          </cell>
          <cell r="N343" t="str">
            <v>W</v>
          </cell>
          <cell r="O343">
            <v>40</v>
          </cell>
          <cell r="P343">
            <v>0</v>
          </cell>
          <cell r="Q343">
            <v>0</v>
          </cell>
          <cell r="R343">
            <v>0</v>
          </cell>
          <cell r="S343">
            <v>0</v>
          </cell>
          <cell r="T343">
            <v>0.75</v>
          </cell>
          <cell r="U343" t="str">
            <v>502</v>
          </cell>
          <cell r="V343" t="str">
            <v>102</v>
          </cell>
          <cell r="W343" t="str">
            <v>5020</v>
          </cell>
          <cell r="X343" t="str">
            <v>5020</v>
          </cell>
          <cell r="Y343" t="str">
            <v>5020</v>
          </cell>
          <cell r="Z343">
            <v>9090</v>
          </cell>
        </row>
        <row r="344">
          <cell r="B344" t="str">
            <v>10160</v>
          </cell>
          <cell r="C344" t="str">
            <v>John Selkirk</v>
          </cell>
          <cell r="D344" t="str">
            <v>JOHN</v>
          </cell>
          <cell r="E344" t="str">
            <v>SELKIRK</v>
          </cell>
          <cell r="F344" t="str">
            <v>OGRO4</v>
          </cell>
          <cell r="G344" t="str">
            <v>Lead Hand</v>
          </cell>
          <cell r="H344" t="str">
            <v>595</v>
          </cell>
          <cell r="I344" t="str">
            <v>Overhead</v>
          </cell>
          <cell r="J344" t="str">
            <v>Full Time - Permanent</v>
          </cell>
          <cell r="K344" t="str">
            <v>LH</v>
          </cell>
          <cell r="L344" t="str">
            <v>Lead Hand</v>
          </cell>
          <cell r="M344" t="str">
            <v>B</v>
          </cell>
          <cell r="N344" t="str">
            <v>W</v>
          </cell>
          <cell r="O344">
            <v>40</v>
          </cell>
          <cell r="P344">
            <v>0</v>
          </cell>
          <cell r="Q344">
            <v>0</v>
          </cell>
          <cell r="R344">
            <v>0</v>
          </cell>
          <cell r="S344">
            <v>0</v>
          </cell>
          <cell r="T344">
            <v>0.75</v>
          </cell>
          <cell r="U344" t="str">
            <v>502</v>
          </cell>
          <cell r="V344" t="str">
            <v>102</v>
          </cell>
          <cell r="W344" t="str">
            <v>5020</v>
          </cell>
          <cell r="X344" t="str">
            <v>5020</v>
          </cell>
          <cell r="Y344" t="str">
            <v>5020</v>
          </cell>
          <cell r="Z344">
            <v>9090</v>
          </cell>
        </row>
        <row r="345">
          <cell r="B345" t="str">
            <v>10161</v>
          </cell>
          <cell r="C345" t="str">
            <v>Matthew Shannon</v>
          </cell>
          <cell r="D345" t="str">
            <v>MATTHEW</v>
          </cell>
          <cell r="E345" t="str">
            <v>SHANNON</v>
          </cell>
          <cell r="F345" t="str">
            <v>OGRO4</v>
          </cell>
          <cell r="G345" t="str">
            <v>Line Maintainer - 1st Class</v>
          </cell>
          <cell r="H345" t="str">
            <v>595</v>
          </cell>
          <cell r="I345" t="str">
            <v>Overhead</v>
          </cell>
          <cell r="J345" t="str">
            <v>Full Time - Permanent</v>
          </cell>
          <cell r="K345" t="str">
            <v>LM</v>
          </cell>
          <cell r="L345" t="str">
            <v>Line Maintainer - 1st Class</v>
          </cell>
          <cell r="M345" t="str">
            <v>B</v>
          </cell>
          <cell r="N345" t="str">
            <v>W</v>
          </cell>
          <cell r="O345">
            <v>40</v>
          </cell>
          <cell r="P345">
            <v>0</v>
          </cell>
          <cell r="Q345">
            <v>0</v>
          </cell>
          <cell r="R345">
            <v>0</v>
          </cell>
          <cell r="S345">
            <v>0</v>
          </cell>
          <cell r="T345">
            <v>0.75</v>
          </cell>
          <cell r="U345" t="str">
            <v>502</v>
          </cell>
          <cell r="V345" t="str">
            <v>102</v>
          </cell>
          <cell r="W345" t="str">
            <v>5020</v>
          </cell>
          <cell r="X345" t="str">
            <v>5020</v>
          </cell>
          <cell r="Y345" t="str">
            <v>5020</v>
          </cell>
          <cell r="Z345">
            <v>9090</v>
          </cell>
        </row>
        <row r="346">
          <cell r="B346" t="str">
            <v>10200</v>
          </cell>
          <cell r="C346" t="str">
            <v>Claudio Zugno</v>
          </cell>
          <cell r="D346" t="str">
            <v>CLAUDIO</v>
          </cell>
          <cell r="E346" t="str">
            <v>ZUGNO</v>
          </cell>
          <cell r="F346" t="str">
            <v>OGRO4</v>
          </cell>
          <cell r="G346" t="str">
            <v>Line Maintainer - 1st Class</v>
          </cell>
          <cell r="H346" t="str">
            <v>595</v>
          </cell>
          <cell r="I346" t="str">
            <v>Overhead</v>
          </cell>
          <cell r="J346" t="str">
            <v>Full Time - Permanent</v>
          </cell>
          <cell r="K346" t="str">
            <v>LM</v>
          </cell>
          <cell r="L346" t="str">
            <v>Line Maintainer - 1st Class</v>
          </cell>
          <cell r="M346" t="str">
            <v>B</v>
          </cell>
          <cell r="N346" t="str">
            <v>W</v>
          </cell>
          <cell r="O346">
            <v>40</v>
          </cell>
          <cell r="P346">
            <v>0</v>
          </cell>
          <cell r="Q346">
            <v>0</v>
          </cell>
          <cell r="R346">
            <v>0</v>
          </cell>
          <cell r="S346">
            <v>0</v>
          </cell>
          <cell r="T346">
            <v>0.75</v>
          </cell>
          <cell r="U346" t="str">
            <v>502</v>
          </cell>
          <cell r="V346" t="str">
            <v>102</v>
          </cell>
          <cell r="W346" t="str">
            <v>5020</v>
          </cell>
          <cell r="X346" t="str">
            <v>5020</v>
          </cell>
          <cell r="Y346" t="str">
            <v>5020</v>
          </cell>
          <cell r="Z346">
            <v>9090</v>
          </cell>
        </row>
        <row r="347">
          <cell r="B347" t="str">
            <v>10232</v>
          </cell>
          <cell r="C347" t="str">
            <v>Fred May</v>
          </cell>
          <cell r="D347" t="str">
            <v>FRED</v>
          </cell>
          <cell r="E347" t="str">
            <v>MAY</v>
          </cell>
          <cell r="F347" t="str">
            <v>SLIN1</v>
          </cell>
          <cell r="G347" t="str">
            <v>Supervisor, Lines</v>
          </cell>
          <cell r="H347" t="str">
            <v>595</v>
          </cell>
          <cell r="I347" t="str">
            <v>Overhead</v>
          </cell>
          <cell r="J347" t="str">
            <v>Full Time - Permanent</v>
          </cell>
          <cell r="K347" t="str">
            <v>SLIN</v>
          </cell>
          <cell r="L347" t="str">
            <v>Supervisor, Lines</v>
          </cell>
          <cell r="M347" t="str">
            <v>N</v>
          </cell>
          <cell r="N347" t="str">
            <v>W</v>
          </cell>
          <cell r="O347">
            <v>40</v>
          </cell>
          <cell r="P347">
            <v>0</v>
          </cell>
          <cell r="Q347">
            <v>0</v>
          </cell>
          <cell r="R347">
            <v>0</v>
          </cell>
          <cell r="S347">
            <v>0</v>
          </cell>
          <cell r="T347">
            <v>0.75</v>
          </cell>
          <cell r="U347" t="str">
            <v>502</v>
          </cell>
          <cell r="V347" t="str">
            <v>102</v>
          </cell>
          <cell r="W347" t="str">
            <v>5020</v>
          </cell>
          <cell r="X347" t="str">
            <v>5020</v>
          </cell>
          <cell r="Y347" t="str">
            <v>5020</v>
          </cell>
          <cell r="Z347">
            <v>9090</v>
          </cell>
        </row>
        <row r="348">
          <cell r="B348" t="str">
            <v>10241</v>
          </cell>
          <cell r="C348" t="str">
            <v>Paul Nixon</v>
          </cell>
          <cell r="D348" t="str">
            <v>PAUL</v>
          </cell>
          <cell r="E348" t="str">
            <v>NIXON</v>
          </cell>
          <cell r="F348" t="str">
            <v>OGRO4</v>
          </cell>
          <cell r="G348" t="str">
            <v>Line Maintainer - 1st Class</v>
          </cell>
          <cell r="H348" t="str">
            <v>595</v>
          </cell>
          <cell r="I348" t="str">
            <v>Overhead</v>
          </cell>
          <cell r="J348" t="str">
            <v>Full Time - Permanent</v>
          </cell>
          <cell r="K348" t="str">
            <v>LM</v>
          </cell>
          <cell r="L348" t="str">
            <v>Line Maintainer - 1st Class</v>
          </cell>
          <cell r="M348" t="str">
            <v>B</v>
          </cell>
          <cell r="N348" t="str">
            <v>W</v>
          </cell>
          <cell r="O348">
            <v>40</v>
          </cell>
          <cell r="P348">
            <v>0</v>
          </cell>
          <cell r="Q348">
            <v>0</v>
          </cell>
          <cell r="R348">
            <v>0</v>
          </cell>
          <cell r="S348">
            <v>0</v>
          </cell>
          <cell r="T348">
            <v>0.75</v>
          </cell>
          <cell r="U348" t="str">
            <v>502</v>
          </cell>
          <cell r="V348" t="str">
            <v>102</v>
          </cell>
          <cell r="W348" t="str">
            <v>5020</v>
          </cell>
          <cell r="X348" t="str">
            <v>5020</v>
          </cell>
          <cell r="Y348" t="str">
            <v>5020</v>
          </cell>
          <cell r="Z348">
            <v>9090</v>
          </cell>
        </row>
        <row r="349">
          <cell r="B349" t="str">
            <v>10315</v>
          </cell>
          <cell r="C349" t="str">
            <v>Jeff Macdonald</v>
          </cell>
          <cell r="D349" t="str">
            <v>JEFF</v>
          </cell>
          <cell r="E349" t="str">
            <v>MACDONALD</v>
          </cell>
          <cell r="F349" t="str">
            <v>OGRO4</v>
          </cell>
          <cell r="G349" t="str">
            <v>Troubleperson</v>
          </cell>
          <cell r="H349" t="str">
            <v>595</v>
          </cell>
          <cell r="I349" t="str">
            <v>Overhead</v>
          </cell>
          <cell r="J349" t="str">
            <v>Full Time - Permanent</v>
          </cell>
          <cell r="K349" t="str">
            <v>TRBL</v>
          </cell>
          <cell r="L349" t="str">
            <v>Troubleperson</v>
          </cell>
          <cell r="M349" t="str">
            <v>B</v>
          </cell>
          <cell r="N349" t="str">
            <v>W</v>
          </cell>
          <cell r="O349">
            <v>40</v>
          </cell>
          <cell r="P349">
            <v>0</v>
          </cell>
          <cell r="Q349">
            <v>0</v>
          </cell>
          <cell r="R349">
            <v>0</v>
          </cell>
          <cell r="S349">
            <v>0</v>
          </cell>
          <cell r="T349">
            <v>0.75</v>
          </cell>
          <cell r="U349" t="str">
            <v>502</v>
          </cell>
          <cell r="V349" t="str">
            <v>102</v>
          </cell>
          <cell r="W349" t="str">
            <v>5020</v>
          </cell>
          <cell r="X349" t="str">
            <v>5020</v>
          </cell>
          <cell r="Y349" t="str">
            <v>5020</v>
          </cell>
          <cell r="Z349">
            <v>9090</v>
          </cell>
        </row>
        <row r="350">
          <cell r="B350" t="str">
            <v>10321</v>
          </cell>
          <cell r="C350" t="str">
            <v>Dave Pressley</v>
          </cell>
          <cell r="D350" t="str">
            <v>DAVE</v>
          </cell>
          <cell r="E350" t="str">
            <v>PRESSLEY</v>
          </cell>
          <cell r="F350" t="str">
            <v>OGRO4</v>
          </cell>
          <cell r="G350" t="str">
            <v>Line Maintainer - 2nd Class</v>
          </cell>
          <cell r="H350" t="str">
            <v>595</v>
          </cell>
          <cell r="I350" t="str">
            <v>Overhead</v>
          </cell>
          <cell r="J350" t="str">
            <v>Full Time - Permanent</v>
          </cell>
          <cell r="K350" t="str">
            <v>LM2</v>
          </cell>
          <cell r="L350" t="str">
            <v>Line Maintainer - 2nd Class</v>
          </cell>
          <cell r="M350" t="str">
            <v>B</v>
          </cell>
          <cell r="N350" t="str">
            <v>W</v>
          </cell>
          <cell r="O350">
            <v>40</v>
          </cell>
          <cell r="P350">
            <v>0</v>
          </cell>
          <cell r="Q350">
            <v>0</v>
          </cell>
          <cell r="R350">
            <v>0</v>
          </cell>
          <cell r="S350">
            <v>0</v>
          </cell>
          <cell r="T350">
            <v>0.75</v>
          </cell>
          <cell r="U350" t="str">
            <v>502</v>
          </cell>
          <cell r="V350" t="str">
            <v>102</v>
          </cell>
          <cell r="W350" t="str">
            <v>5020</v>
          </cell>
          <cell r="X350" t="str">
            <v>5020</v>
          </cell>
          <cell r="Y350" t="str">
            <v>5020</v>
          </cell>
          <cell r="Z350">
            <v>9090</v>
          </cell>
        </row>
        <row r="351">
          <cell r="B351" t="str">
            <v>10382</v>
          </cell>
          <cell r="C351" t="str">
            <v>Brad Carr</v>
          </cell>
          <cell r="D351" t="str">
            <v>BRAD</v>
          </cell>
          <cell r="E351" t="str">
            <v>CARR</v>
          </cell>
          <cell r="F351" t="str">
            <v>SLIN1</v>
          </cell>
          <cell r="G351" t="str">
            <v>Supervisor, Lines</v>
          </cell>
          <cell r="H351" t="str">
            <v>595</v>
          </cell>
          <cell r="I351" t="str">
            <v>Overhead</v>
          </cell>
          <cell r="J351" t="str">
            <v>Full Time - Permanent</v>
          </cell>
          <cell r="K351" t="str">
            <v>SLIN</v>
          </cell>
          <cell r="L351" t="str">
            <v>Supervisor, Lines</v>
          </cell>
          <cell r="M351" t="str">
            <v>N</v>
          </cell>
          <cell r="N351" t="str">
            <v>W</v>
          </cell>
          <cell r="O351">
            <v>40</v>
          </cell>
          <cell r="P351">
            <v>0</v>
          </cell>
          <cell r="Q351">
            <v>0</v>
          </cell>
          <cell r="R351">
            <v>0</v>
          </cell>
          <cell r="S351">
            <v>0</v>
          </cell>
          <cell r="T351">
            <v>0.75</v>
          </cell>
          <cell r="U351" t="str">
            <v>502</v>
          </cell>
          <cell r="V351" t="str">
            <v>102</v>
          </cell>
          <cell r="W351" t="str">
            <v>5020</v>
          </cell>
          <cell r="X351" t="str">
            <v>5020</v>
          </cell>
          <cell r="Y351" t="str">
            <v>5020</v>
          </cell>
          <cell r="Z351">
            <v>9090</v>
          </cell>
        </row>
        <row r="352">
          <cell r="B352" t="str">
            <v>10394</v>
          </cell>
          <cell r="C352" t="str">
            <v>Russell Fisher</v>
          </cell>
          <cell r="D352" t="str">
            <v>RUSSELL</v>
          </cell>
          <cell r="E352" t="str">
            <v>FISHER</v>
          </cell>
          <cell r="F352" t="str">
            <v>OGRO4</v>
          </cell>
          <cell r="G352" t="str">
            <v>Troubleperson</v>
          </cell>
          <cell r="H352" t="str">
            <v>595</v>
          </cell>
          <cell r="I352" t="str">
            <v>Overhead</v>
          </cell>
          <cell r="J352" t="str">
            <v>Full Time - Permanent</v>
          </cell>
          <cell r="K352" t="str">
            <v>TRBL</v>
          </cell>
          <cell r="L352" t="str">
            <v>Troubleperson</v>
          </cell>
          <cell r="M352" t="str">
            <v>B</v>
          </cell>
          <cell r="N352" t="str">
            <v>W</v>
          </cell>
          <cell r="O352">
            <v>40</v>
          </cell>
          <cell r="P352">
            <v>0</v>
          </cell>
          <cell r="Q352">
            <v>0</v>
          </cell>
          <cell r="R352">
            <v>0</v>
          </cell>
          <cell r="S352">
            <v>0</v>
          </cell>
          <cell r="T352">
            <v>0.75</v>
          </cell>
          <cell r="U352" t="str">
            <v>502</v>
          </cell>
          <cell r="V352" t="str">
            <v>102</v>
          </cell>
          <cell r="W352" t="str">
            <v>5020</v>
          </cell>
          <cell r="X352" t="str">
            <v>5020</v>
          </cell>
          <cell r="Y352" t="str">
            <v>5020</v>
          </cell>
          <cell r="Z352">
            <v>9090</v>
          </cell>
        </row>
        <row r="353">
          <cell r="B353" t="str">
            <v>10478</v>
          </cell>
          <cell r="C353" t="str">
            <v>Corey Henderson</v>
          </cell>
          <cell r="D353" t="str">
            <v>COREY</v>
          </cell>
          <cell r="E353" t="str">
            <v>HENDERSON</v>
          </cell>
          <cell r="F353" t="str">
            <v>MLIN</v>
          </cell>
          <cell r="G353" t="str">
            <v>Manager, Lines</v>
          </cell>
          <cell r="H353" t="str">
            <v>595</v>
          </cell>
          <cell r="I353" t="str">
            <v>Overhead</v>
          </cell>
          <cell r="J353" t="str">
            <v>Full Time - Permanent</v>
          </cell>
          <cell r="K353" t="str">
            <v>MLIN</v>
          </cell>
          <cell r="L353" t="str">
            <v>Manager, Lines</v>
          </cell>
          <cell r="M353" t="str">
            <v>N</v>
          </cell>
          <cell r="N353" t="str">
            <v>P</v>
          </cell>
          <cell r="O353">
            <v>40</v>
          </cell>
          <cell r="P353">
            <v>0</v>
          </cell>
          <cell r="Q353">
            <v>0</v>
          </cell>
          <cell r="R353">
            <v>0</v>
          </cell>
          <cell r="S353">
            <v>0</v>
          </cell>
          <cell r="T353">
            <v>0.75</v>
          </cell>
          <cell r="U353" t="str">
            <v>502</v>
          </cell>
          <cell r="V353" t="str">
            <v>102</v>
          </cell>
          <cell r="W353" t="str">
            <v>5005</v>
          </cell>
          <cell r="X353" t="str">
            <v>5005</v>
          </cell>
          <cell r="Y353" t="str">
            <v>5005</v>
          </cell>
          <cell r="Z353" t="str">
            <v>5005</v>
          </cell>
        </row>
        <row r="354">
          <cell r="B354" t="str">
            <v>10766</v>
          </cell>
          <cell r="C354" t="str">
            <v>Randal Penney</v>
          </cell>
          <cell r="D354" t="str">
            <v>RANDAL</v>
          </cell>
          <cell r="E354" t="str">
            <v>PENNEY</v>
          </cell>
          <cell r="F354" t="str">
            <v>OGRO4</v>
          </cell>
          <cell r="G354" t="str">
            <v>Troubleperson</v>
          </cell>
          <cell r="H354" t="str">
            <v>595</v>
          </cell>
          <cell r="I354" t="str">
            <v>Overhead</v>
          </cell>
          <cell r="J354" t="str">
            <v>Full Time - Permanent</v>
          </cell>
          <cell r="K354" t="str">
            <v>TRBL</v>
          </cell>
          <cell r="L354" t="str">
            <v>Troubleperson</v>
          </cell>
          <cell r="M354" t="str">
            <v>B</v>
          </cell>
          <cell r="N354" t="str">
            <v>W</v>
          </cell>
          <cell r="O354">
            <v>40</v>
          </cell>
          <cell r="P354">
            <v>0</v>
          </cell>
          <cell r="Q354">
            <v>0</v>
          </cell>
          <cell r="R354">
            <v>0</v>
          </cell>
          <cell r="S354">
            <v>0</v>
          </cell>
          <cell r="T354">
            <v>0.75</v>
          </cell>
          <cell r="U354" t="str">
            <v>502</v>
          </cell>
          <cell r="V354" t="str">
            <v>102</v>
          </cell>
          <cell r="W354" t="str">
            <v>5020</v>
          </cell>
          <cell r="X354" t="str">
            <v>5020</v>
          </cell>
          <cell r="Y354" t="str">
            <v>5020</v>
          </cell>
          <cell r="Z354">
            <v>9090</v>
          </cell>
        </row>
        <row r="355">
          <cell r="B355" t="str">
            <v>10790</v>
          </cell>
          <cell r="C355" t="str">
            <v>Marjorie Richards</v>
          </cell>
          <cell r="D355" t="str">
            <v>MARJORIE</v>
          </cell>
          <cell r="E355" t="str">
            <v>RICHARDS</v>
          </cell>
          <cell r="F355" t="str">
            <v>VPCOR</v>
          </cell>
          <cell r="G355" t="str">
            <v>Vice President, Corporate Services</v>
          </cell>
          <cell r="H355" t="str">
            <v>600</v>
          </cell>
          <cell r="I355" t="str">
            <v>Corporate Services - Executive</v>
          </cell>
          <cell r="J355" t="str">
            <v>Full Time - Permanent</v>
          </cell>
          <cell r="K355" t="str">
            <v>VPCORP</v>
          </cell>
          <cell r="L355" t="str">
            <v>Vice President, Corporate Services</v>
          </cell>
          <cell r="M355" t="str">
            <v>N</v>
          </cell>
          <cell r="N355" t="str">
            <v>P</v>
          </cell>
          <cell r="O355">
            <v>35</v>
          </cell>
          <cell r="P355">
            <v>0</v>
          </cell>
          <cell r="Q355">
            <v>0</v>
          </cell>
          <cell r="R355">
            <v>0</v>
          </cell>
          <cell r="S355">
            <v>0</v>
          </cell>
          <cell r="T355">
            <v>0.7</v>
          </cell>
          <cell r="U355" t="str">
            <v>600</v>
          </cell>
          <cell r="V355" t="str">
            <v>101</v>
          </cell>
          <cell r="W355" t="str">
            <v>5605</v>
          </cell>
          <cell r="X355" t="str">
            <v>5605</v>
          </cell>
          <cell r="Y355" t="str">
            <v>5605</v>
          </cell>
          <cell r="Z355" t="str">
            <v>5605</v>
          </cell>
        </row>
        <row r="356">
          <cell r="B356" t="str">
            <v>10015</v>
          </cell>
          <cell r="C356" t="str">
            <v>Sue Stangret</v>
          </cell>
          <cell r="D356" t="str">
            <v>SUE</v>
          </cell>
          <cell r="E356" t="str">
            <v>STANGRET</v>
          </cell>
          <cell r="F356" t="str">
            <v>SPHS</v>
          </cell>
          <cell r="G356" t="str">
            <v>Specialist, Health and Safety</v>
          </cell>
          <cell r="H356" t="str">
            <v>601</v>
          </cell>
          <cell r="I356" t="str">
            <v>Healthy Workplace &amp; Safety</v>
          </cell>
          <cell r="J356" t="str">
            <v>Full Time - Permanent</v>
          </cell>
          <cell r="K356" t="str">
            <v>SPEHS</v>
          </cell>
          <cell r="L356" t="str">
            <v>Specialist, Health and Safety</v>
          </cell>
          <cell r="M356" t="str">
            <v>N</v>
          </cell>
          <cell r="N356" t="str">
            <v>P</v>
          </cell>
          <cell r="O356">
            <v>35</v>
          </cell>
          <cell r="P356">
            <v>0</v>
          </cell>
          <cell r="Q356">
            <v>0</v>
          </cell>
          <cell r="R356">
            <v>0</v>
          </cell>
          <cell r="S356">
            <v>0</v>
          </cell>
          <cell r="T356">
            <v>0.55000000000000004</v>
          </cell>
          <cell r="U356" t="str">
            <v>601</v>
          </cell>
          <cell r="V356" t="str">
            <v>101</v>
          </cell>
          <cell r="W356" t="str">
            <v>5615</v>
          </cell>
          <cell r="X356" t="str">
            <v>5615</v>
          </cell>
          <cell r="Y356" t="str">
            <v>5615</v>
          </cell>
          <cell r="Z356" t="str">
            <v>5615</v>
          </cell>
        </row>
        <row r="357">
          <cell r="B357" t="str">
            <v>10898</v>
          </cell>
          <cell r="C357" t="str">
            <v>Andy Kerr</v>
          </cell>
          <cell r="D357">
            <v>0</v>
          </cell>
          <cell r="E357">
            <v>0</v>
          </cell>
          <cell r="F357">
            <v>0</v>
          </cell>
          <cell r="G357" t="str">
            <v>MANAGER, HEALTHY WORKPLACE AND SAFET"Y</v>
          </cell>
          <cell r="H357" t="str">
            <v>601</v>
          </cell>
          <cell r="I357" t="str">
            <v>Healthy Workplace &amp; Safety</v>
          </cell>
          <cell r="J357" t="str">
            <v>Full Time - Permanent</v>
          </cell>
          <cell r="K357">
            <v>0</v>
          </cell>
          <cell r="L357" t="str">
            <v>MANAGER, HEALTHY WORKPLACE AND SAFET"Y</v>
          </cell>
          <cell r="M357" t="str">
            <v>N</v>
          </cell>
          <cell r="N357" t="str">
            <v>P</v>
          </cell>
          <cell r="O357">
            <v>35</v>
          </cell>
          <cell r="P357">
            <v>0</v>
          </cell>
          <cell r="Q357">
            <v>0</v>
          </cell>
          <cell r="R357">
            <v>0</v>
          </cell>
          <cell r="S357">
            <v>0</v>
          </cell>
          <cell r="T357">
            <v>0.55000000000000004</v>
          </cell>
          <cell r="U357" t="str">
            <v>601</v>
          </cell>
          <cell r="V357" t="str">
            <v>101</v>
          </cell>
          <cell r="W357" t="str">
            <v>5610</v>
          </cell>
          <cell r="X357" t="str">
            <v>5610</v>
          </cell>
          <cell r="Y357" t="str">
            <v>5610</v>
          </cell>
          <cell r="Z357" t="str">
            <v>5610</v>
          </cell>
        </row>
        <row r="358">
          <cell r="B358" t="str">
            <v>10009</v>
          </cell>
          <cell r="C358" t="str">
            <v>Linda Bourgeois</v>
          </cell>
          <cell r="D358" t="str">
            <v>LINDA</v>
          </cell>
          <cell r="E358" t="str">
            <v>BOURGEOIS</v>
          </cell>
          <cell r="F358" t="str">
            <v>COHR</v>
          </cell>
          <cell r="G358" t="str">
            <v>Coordinator, Human Resources</v>
          </cell>
          <cell r="H358" t="str">
            <v>620</v>
          </cell>
          <cell r="I358" t="str">
            <v>Human Resources</v>
          </cell>
          <cell r="J358" t="str">
            <v>Full Time - Permanent</v>
          </cell>
          <cell r="K358" t="str">
            <v>COOHR</v>
          </cell>
          <cell r="L358" t="str">
            <v>Coordinator, Human Resources</v>
          </cell>
          <cell r="M358" t="str">
            <v>N</v>
          </cell>
          <cell r="N358" t="str">
            <v>P</v>
          </cell>
          <cell r="O358">
            <v>35</v>
          </cell>
          <cell r="P358">
            <v>0</v>
          </cell>
          <cell r="Q358">
            <v>0</v>
          </cell>
          <cell r="R358">
            <v>0</v>
          </cell>
          <cell r="S358">
            <v>0</v>
          </cell>
          <cell r="T358">
            <v>0.55000000000000004</v>
          </cell>
          <cell r="U358" t="str">
            <v>620</v>
          </cell>
          <cell r="V358" t="str">
            <v>101</v>
          </cell>
          <cell r="W358" t="str">
            <v>5615</v>
          </cell>
          <cell r="X358" t="str">
            <v>5615</v>
          </cell>
          <cell r="Y358" t="str">
            <v>5615</v>
          </cell>
          <cell r="Z358" t="str">
            <v>5615</v>
          </cell>
        </row>
        <row r="359">
          <cell r="B359" t="str">
            <v>10011</v>
          </cell>
          <cell r="C359" t="str">
            <v>Deanna Candlish</v>
          </cell>
          <cell r="D359" t="str">
            <v>DEANNA</v>
          </cell>
          <cell r="E359" t="str">
            <v>CANDLISH</v>
          </cell>
          <cell r="F359" t="str">
            <v>ADHR</v>
          </cell>
          <cell r="G359" t="str">
            <v>Advisor, Human Resources</v>
          </cell>
          <cell r="H359" t="str">
            <v>620</v>
          </cell>
          <cell r="I359" t="str">
            <v>Human Resources</v>
          </cell>
          <cell r="J359" t="str">
            <v>Full Time - Permanent</v>
          </cell>
          <cell r="K359" t="str">
            <v>HRA</v>
          </cell>
          <cell r="L359" t="str">
            <v>Advisor, Human Resources</v>
          </cell>
          <cell r="M359" t="str">
            <v>N</v>
          </cell>
          <cell r="N359" t="str">
            <v>P</v>
          </cell>
          <cell r="O359">
            <v>35</v>
          </cell>
          <cell r="P359">
            <v>0</v>
          </cell>
          <cell r="Q359">
            <v>0</v>
          </cell>
          <cell r="R359">
            <v>0</v>
          </cell>
          <cell r="S359">
            <v>0</v>
          </cell>
          <cell r="T359">
            <v>0.55000000000000004</v>
          </cell>
          <cell r="U359" t="str">
            <v>620</v>
          </cell>
          <cell r="V359" t="str">
            <v>101</v>
          </cell>
          <cell r="W359" t="str">
            <v>5615</v>
          </cell>
          <cell r="X359" t="str">
            <v>5615</v>
          </cell>
          <cell r="Y359" t="str">
            <v>5615</v>
          </cell>
          <cell r="Z359" t="str">
            <v>5615</v>
          </cell>
        </row>
        <row r="360">
          <cell r="B360" t="str">
            <v>10485</v>
          </cell>
          <cell r="C360" t="str">
            <v>Lise Galli</v>
          </cell>
          <cell r="D360" t="str">
            <v>LISE</v>
          </cell>
          <cell r="E360" t="str">
            <v>GALLI</v>
          </cell>
          <cell r="F360" t="str">
            <v>DHR</v>
          </cell>
          <cell r="G360" t="str">
            <v>Director, Human Resources</v>
          </cell>
          <cell r="H360" t="str">
            <v>620</v>
          </cell>
          <cell r="I360" t="str">
            <v>Human Resources</v>
          </cell>
          <cell r="J360" t="str">
            <v>Full Time - Permanent</v>
          </cell>
          <cell r="K360" t="str">
            <v>DHR</v>
          </cell>
          <cell r="L360" t="str">
            <v>Director, Human Resources</v>
          </cell>
          <cell r="M360" t="str">
            <v>N</v>
          </cell>
          <cell r="N360" t="str">
            <v>P</v>
          </cell>
          <cell r="O360">
            <v>35</v>
          </cell>
          <cell r="P360">
            <v>0</v>
          </cell>
          <cell r="Q360">
            <v>0</v>
          </cell>
          <cell r="R360">
            <v>0</v>
          </cell>
          <cell r="S360">
            <v>0</v>
          </cell>
          <cell r="T360">
            <v>0.55000000000000004</v>
          </cell>
          <cell r="U360" t="str">
            <v>620</v>
          </cell>
          <cell r="V360" t="str">
            <v>101</v>
          </cell>
          <cell r="W360" t="str">
            <v>5610</v>
          </cell>
          <cell r="X360" t="str">
            <v>5610</v>
          </cell>
          <cell r="Y360" t="str">
            <v>5610</v>
          </cell>
          <cell r="Z360" t="str">
            <v>5610</v>
          </cell>
        </row>
        <row r="361">
          <cell r="B361" t="str">
            <v>10502</v>
          </cell>
          <cell r="C361" t="str">
            <v>Jennifer Lindley</v>
          </cell>
          <cell r="D361" t="str">
            <v>JENNIFER</v>
          </cell>
          <cell r="E361" t="str">
            <v>LINDLEY</v>
          </cell>
          <cell r="F361" t="str">
            <v>LTD</v>
          </cell>
          <cell r="G361" t="str">
            <v>Lead, Training &amp; Development</v>
          </cell>
          <cell r="H361" t="str">
            <v>620</v>
          </cell>
          <cell r="I361" t="str">
            <v>Human Resources</v>
          </cell>
          <cell r="J361" t="str">
            <v>Full Time - Permanent</v>
          </cell>
          <cell r="K361" t="str">
            <v>LTD</v>
          </cell>
          <cell r="L361" t="str">
            <v>Lead, Training &amp; Development</v>
          </cell>
          <cell r="M361" t="str">
            <v>N</v>
          </cell>
          <cell r="N361" t="str">
            <v>P</v>
          </cell>
          <cell r="O361">
            <v>35</v>
          </cell>
          <cell r="P361">
            <v>0</v>
          </cell>
          <cell r="Q361">
            <v>0</v>
          </cell>
          <cell r="R361">
            <v>0</v>
          </cell>
          <cell r="S361">
            <v>0</v>
          </cell>
          <cell r="T361">
            <v>0.55000000000000004</v>
          </cell>
          <cell r="U361" t="str">
            <v>620</v>
          </cell>
          <cell r="V361" t="str">
            <v>101</v>
          </cell>
          <cell r="W361" t="str">
            <v>5615</v>
          </cell>
          <cell r="X361" t="str">
            <v>5615</v>
          </cell>
          <cell r="Y361" t="str">
            <v>5615</v>
          </cell>
          <cell r="Z361" t="str">
            <v>5615</v>
          </cell>
        </row>
        <row r="362">
          <cell r="B362" t="str">
            <v>10805</v>
          </cell>
          <cell r="C362" t="str">
            <v>Girvan Gray</v>
          </cell>
          <cell r="D362" t="str">
            <v>Girvan</v>
          </cell>
          <cell r="E362" t="str">
            <v>Gray</v>
          </cell>
          <cell r="F362" t="str">
            <v>COTRA</v>
          </cell>
          <cell r="G362" t="str">
            <v>Coordinator, Training</v>
          </cell>
          <cell r="H362" t="str">
            <v>620</v>
          </cell>
          <cell r="I362" t="str">
            <v>Human Resources</v>
          </cell>
          <cell r="J362" t="str">
            <v>Full Time - Permanent</v>
          </cell>
          <cell r="K362" t="str">
            <v>COOTRA</v>
          </cell>
          <cell r="L362" t="str">
            <v>Coordinator, Training</v>
          </cell>
          <cell r="M362" t="str">
            <v>N</v>
          </cell>
          <cell r="N362" t="str">
            <v>P</v>
          </cell>
          <cell r="O362">
            <v>35</v>
          </cell>
          <cell r="P362">
            <v>0</v>
          </cell>
          <cell r="Q362">
            <v>0</v>
          </cell>
          <cell r="R362">
            <v>0</v>
          </cell>
          <cell r="S362">
            <v>0</v>
          </cell>
          <cell r="T362">
            <v>0.55000000000000004</v>
          </cell>
          <cell r="U362" t="str">
            <v>620</v>
          </cell>
          <cell r="V362" t="str">
            <v>101</v>
          </cell>
          <cell r="W362" t="str">
            <v>5615</v>
          </cell>
          <cell r="X362" t="str">
            <v>5615</v>
          </cell>
          <cell r="Y362" t="str">
            <v>5615</v>
          </cell>
          <cell r="Z362" t="str">
            <v>5615</v>
          </cell>
        </row>
        <row r="363">
          <cell r="B363" t="str">
            <v>10811</v>
          </cell>
          <cell r="C363" t="str">
            <v>Franca Amaral</v>
          </cell>
          <cell r="D363" t="str">
            <v>FRANCA</v>
          </cell>
          <cell r="E363" t="str">
            <v>AMARAL</v>
          </cell>
          <cell r="F363" t="str">
            <v>PAY</v>
          </cell>
          <cell r="G363" t="str">
            <v>Specialist, Payroll</v>
          </cell>
          <cell r="H363" t="str">
            <v>620</v>
          </cell>
          <cell r="I363" t="str">
            <v>Human Resources</v>
          </cell>
          <cell r="J363" t="str">
            <v>Full Time - Permanent</v>
          </cell>
          <cell r="K363" t="str">
            <v>SPEPAY</v>
          </cell>
          <cell r="L363" t="str">
            <v>Specialist, Payroll</v>
          </cell>
          <cell r="M363" t="str">
            <v>N</v>
          </cell>
          <cell r="N363" t="str">
            <v>P</v>
          </cell>
          <cell r="O363">
            <v>35</v>
          </cell>
          <cell r="P363">
            <v>0</v>
          </cell>
          <cell r="Q363">
            <v>0</v>
          </cell>
          <cell r="R363">
            <v>0</v>
          </cell>
          <cell r="S363">
            <v>0</v>
          </cell>
          <cell r="T363">
            <v>0.55000000000000004</v>
          </cell>
          <cell r="U363" t="str">
            <v>620</v>
          </cell>
          <cell r="V363" t="str">
            <v>101</v>
          </cell>
          <cell r="W363" t="str">
            <v>5615</v>
          </cell>
          <cell r="X363" t="str">
            <v>5615</v>
          </cell>
          <cell r="Y363" t="str">
            <v>5615</v>
          </cell>
          <cell r="Z363" t="str">
            <v>5615</v>
          </cell>
        </row>
        <row r="364">
          <cell r="B364" t="str">
            <v>10821</v>
          </cell>
          <cell r="C364" t="str">
            <v>Nigel Harnanan</v>
          </cell>
          <cell r="D364" t="str">
            <v>Nigel</v>
          </cell>
          <cell r="E364" t="str">
            <v>Harnanan</v>
          </cell>
          <cell r="F364" t="str">
            <v>CHGMG</v>
          </cell>
          <cell r="G364" t="str">
            <v>Specialist, Change Management</v>
          </cell>
          <cell r="H364" t="str">
            <v>620</v>
          </cell>
          <cell r="I364" t="str">
            <v>Human Resources</v>
          </cell>
          <cell r="J364" t="str">
            <v>Full Time - Permanent</v>
          </cell>
          <cell r="K364" t="str">
            <v>SPECMG</v>
          </cell>
          <cell r="L364" t="str">
            <v>Specialist, Change Management</v>
          </cell>
          <cell r="M364" t="str">
            <v>N</v>
          </cell>
          <cell r="N364" t="str">
            <v>P</v>
          </cell>
          <cell r="O364">
            <v>35</v>
          </cell>
          <cell r="P364">
            <v>0</v>
          </cell>
          <cell r="Q364">
            <v>0</v>
          </cell>
          <cell r="R364">
            <v>0</v>
          </cell>
          <cell r="S364">
            <v>0</v>
          </cell>
          <cell r="T364">
            <v>0.55000000000000004</v>
          </cell>
          <cell r="U364" t="str">
            <v>620</v>
          </cell>
          <cell r="V364" t="str">
            <v>101</v>
          </cell>
          <cell r="W364" t="str">
            <v>5615</v>
          </cell>
          <cell r="X364" t="str">
            <v>5615</v>
          </cell>
          <cell r="Y364" t="str">
            <v>5615</v>
          </cell>
          <cell r="Z364" t="str">
            <v>5615</v>
          </cell>
        </row>
        <row r="365">
          <cell r="B365" t="str">
            <v>10852</v>
          </cell>
          <cell r="C365" t="str">
            <v>Henry Winter</v>
          </cell>
          <cell r="D365" t="str">
            <v>HENRY</v>
          </cell>
          <cell r="E365" t="str">
            <v>WINTER</v>
          </cell>
          <cell r="F365" t="str">
            <v>MEREL</v>
          </cell>
          <cell r="G365" t="str">
            <v>Manager, Employee Relations</v>
          </cell>
          <cell r="H365" t="str">
            <v>620</v>
          </cell>
          <cell r="I365" t="str">
            <v>Human Resources</v>
          </cell>
          <cell r="J365" t="str">
            <v>Full Time - Permanent</v>
          </cell>
          <cell r="K365" t="str">
            <v>MER</v>
          </cell>
          <cell r="L365" t="str">
            <v>Manager, Employee Relations</v>
          </cell>
          <cell r="M365" t="str">
            <v>N</v>
          </cell>
          <cell r="N365" t="str">
            <v>P</v>
          </cell>
          <cell r="O365">
            <v>35</v>
          </cell>
          <cell r="P365">
            <v>0</v>
          </cell>
          <cell r="Q365">
            <v>0</v>
          </cell>
          <cell r="R365">
            <v>0</v>
          </cell>
          <cell r="S365">
            <v>0</v>
          </cell>
          <cell r="T365">
            <v>0.55000000000000004</v>
          </cell>
          <cell r="U365" t="str">
            <v>620</v>
          </cell>
          <cell r="V365" t="str">
            <v>101</v>
          </cell>
          <cell r="W365" t="str">
            <v>5610</v>
          </cell>
          <cell r="X365" t="str">
            <v>5610</v>
          </cell>
          <cell r="Y365" t="str">
            <v>5610</v>
          </cell>
          <cell r="Z365" t="str">
            <v>5610</v>
          </cell>
        </row>
        <row r="366">
          <cell r="B366" t="str">
            <v>10211</v>
          </cell>
          <cell r="C366" t="str">
            <v>Janet Rinieri</v>
          </cell>
          <cell r="D366" t="str">
            <v>JANET</v>
          </cell>
          <cell r="E366" t="str">
            <v>RINIERI</v>
          </cell>
          <cell r="F366" t="str">
            <v>CLKMAI</v>
          </cell>
          <cell r="G366" t="str">
            <v>Maintenance Clerk</v>
          </cell>
          <cell r="H366" t="str">
            <v>650</v>
          </cell>
          <cell r="I366" t="str">
            <v>Facilities - General</v>
          </cell>
          <cell r="J366" t="str">
            <v>Full Time - Permanent</v>
          </cell>
          <cell r="K366" t="str">
            <v>MCLK</v>
          </cell>
          <cell r="L366" t="str">
            <v>Maintenance Clerk</v>
          </cell>
          <cell r="M366" t="str">
            <v>B</v>
          </cell>
          <cell r="N366" t="str">
            <v>W</v>
          </cell>
          <cell r="O366">
            <v>40</v>
          </cell>
          <cell r="P366">
            <v>0</v>
          </cell>
          <cell r="Q366">
            <v>0</v>
          </cell>
          <cell r="R366">
            <v>0</v>
          </cell>
          <cell r="S366">
            <v>0</v>
          </cell>
          <cell r="T366">
            <v>0.55000000000000004</v>
          </cell>
          <cell r="U366" t="str">
            <v>650</v>
          </cell>
          <cell r="V366" t="str">
            <v>101</v>
          </cell>
          <cell r="W366" t="str">
            <v>5675</v>
          </cell>
          <cell r="X366" t="str">
            <v>5675</v>
          </cell>
          <cell r="Y366" t="str">
            <v>5675</v>
          </cell>
          <cell r="Z366" t="str">
            <v>5675</v>
          </cell>
        </row>
        <row r="367">
          <cell r="B367" t="str">
            <v>10274</v>
          </cell>
          <cell r="C367" t="str">
            <v>Mark Warelis</v>
          </cell>
          <cell r="D367" t="str">
            <v>MARK</v>
          </cell>
          <cell r="E367" t="str">
            <v>WARELIS</v>
          </cell>
          <cell r="F367" t="str">
            <v>LHFAC</v>
          </cell>
          <cell r="G367" t="str">
            <v>Lead Hand Facilities Maintainer</v>
          </cell>
          <cell r="H367" t="str">
            <v>650</v>
          </cell>
          <cell r="I367" t="str">
            <v>Facilities - General</v>
          </cell>
          <cell r="J367" t="str">
            <v>Full Time - Permanent</v>
          </cell>
          <cell r="K367" t="str">
            <v>LHFAC</v>
          </cell>
          <cell r="L367" t="str">
            <v>Lead Hand Facilities Maintainer</v>
          </cell>
          <cell r="M367" t="str">
            <v>B</v>
          </cell>
          <cell r="N367" t="str">
            <v>W</v>
          </cell>
          <cell r="O367">
            <v>40</v>
          </cell>
          <cell r="P367">
            <v>0</v>
          </cell>
          <cell r="Q367">
            <v>0</v>
          </cell>
          <cell r="R367">
            <v>0</v>
          </cell>
          <cell r="S367">
            <v>0</v>
          </cell>
          <cell r="T367">
            <v>0.55000000000000004</v>
          </cell>
          <cell r="U367" t="str">
            <v>650</v>
          </cell>
          <cell r="V367" t="str">
            <v>101</v>
          </cell>
          <cell r="W367" t="str">
            <v>5675</v>
          </cell>
          <cell r="X367" t="str">
            <v>5675</v>
          </cell>
          <cell r="Y367" t="str">
            <v>5675</v>
          </cell>
          <cell r="Z367" t="str">
            <v>5675</v>
          </cell>
        </row>
        <row r="368">
          <cell r="B368" t="str">
            <v>10275</v>
          </cell>
          <cell r="C368" t="str">
            <v>Gilles Mongrain</v>
          </cell>
          <cell r="D368" t="str">
            <v>GILLES</v>
          </cell>
          <cell r="E368" t="str">
            <v>MONGRAIN</v>
          </cell>
          <cell r="F368" t="str">
            <v>FACMA1</v>
          </cell>
          <cell r="G368" t="str">
            <v>Facilities Maintainer</v>
          </cell>
          <cell r="H368" t="str">
            <v>650</v>
          </cell>
          <cell r="I368" t="str">
            <v>Facilities - General</v>
          </cell>
          <cell r="J368" t="str">
            <v>Full Time - Permanent</v>
          </cell>
          <cell r="K368" t="str">
            <v>FACM</v>
          </cell>
          <cell r="L368" t="str">
            <v>Facilities Maintainer</v>
          </cell>
          <cell r="M368" t="str">
            <v>B</v>
          </cell>
          <cell r="N368" t="str">
            <v>W</v>
          </cell>
          <cell r="O368">
            <v>40</v>
          </cell>
          <cell r="P368">
            <v>0</v>
          </cell>
          <cell r="Q368">
            <v>0</v>
          </cell>
          <cell r="R368">
            <v>0</v>
          </cell>
          <cell r="S368">
            <v>0</v>
          </cell>
          <cell r="T368">
            <v>0.55000000000000004</v>
          </cell>
          <cell r="U368" t="str">
            <v>650</v>
          </cell>
          <cell r="V368" t="str">
            <v>101</v>
          </cell>
          <cell r="W368" t="str">
            <v>5675</v>
          </cell>
          <cell r="X368" t="str">
            <v>5675</v>
          </cell>
          <cell r="Y368" t="str">
            <v>5675</v>
          </cell>
          <cell r="Z368" t="str">
            <v>5675</v>
          </cell>
        </row>
        <row r="369">
          <cell r="B369" t="str">
            <v>10277</v>
          </cell>
          <cell r="C369" t="str">
            <v>Sam Gentile</v>
          </cell>
          <cell r="D369" t="str">
            <v>SAM</v>
          </cell>
          <cell r="E369" t="str">
            <v>GENTILE</v>
          </cell>
          <cell r="F369" t="str">
            <v>FACMA1</v>
          </cell>
          <cell r="G369" t="str">
            <v>Facilities Maintainer</v>
          </cell>
          <cell r="H369" t="str">
            <v>650</v>
          </cell>
          <cell r="I369" t="str">
            <v>Facilities - General</v>
          </cell>
          <cell r="J369" t="str">
            <v>Full Time - Permanent</v>
          </cell>
          <cell r="K369" t="str">
            <v>FACM</v>
          </cell>
          <cell r="L369" t="str">
            <v>Facilities Maintainer</v>
          </cell>
          <cell r="M369" t="str">
            <v>B</v>
          </cell>
          <cell r="N369" t="str">
            <v>W</v>
          </cell>
          <cell r="O369">
            <v>40</v>
          </cell>
          <cell r="P369">
            <v>0</v>
          </cell>
          <cell r="Q369">
            <v>0</v>
          </cell>
          <cell r="R369">
            <v>0</v>
          </cell>
          <cell r="S369">
            <v>0</v>
          </cell>
          <cell r="T369">
            <v>0.55000000000000004</v>
          </cell>
          <cell r="U369" t="str">
            <v>650</v>
          </cell>
          <cell r="V369" t="str">
            <v>101</v>
          </cell>
          <cell r="W369" t="str">
            <v>5675</v>
          </cell>
          <cell r="X369" t="str">
            <v>5675</v>
          </cell>
          <cell r="Y369" t="str">
            <v>5675</v>
          </cell>
          <cell r="Z369" t="str">
            <v>5675</v>
          </cell>
        </row>
        <row r="370">
          <cell r="B370" t="str">
            <v>10284</v>
          </cell>
          <cell r="C370" t="str">
            <v>Evanthia Ikonomidis</v>
          </cell>
          <cell r="D370" t="str">
            <v>EVANTHIA</v>
          </cell>
          <cell r="E370" t="str">
            <v>IKONOMIDIS</v>
          </cell>
          <cell r="F370" t="str">
            <v>CLEA</v>
          </cell>
          <cell r="G370" t="str">
            <v>Cleaner</v>
          </cell>
          <cell r="H370" t="str">
            <v>650</v>
          </cell>
          <cell r="I370" t="str">
            <v>Facilities - General</v>
          </cell>
          <cell r="J370" t="str">
            <v>Full Time - Permanent</v>
          </cell>
          <cell r="K370" t="str">
            <v>CLN</v>
          </cell>
          <cell r="L370" t="str">
            <v>Cleaner</v>
          </cell>
          <cell r="M370" t="str">
            <v>B</v>
          </cell>
          <cell r="N370" t="str">
            <v>W</v>
          </cell>
          <cell r="O370">
            <v>22</v>
          </cell>
          <cell r="P370">
            <v>0</v>
          </cell>
          <cell r="Q370">
            <v>0</v>
          </cell>
          <cell r="R370">
            <v>0</v>
          </cell>
          <cell r="S370">
            <v>0</v>
          </cell>
          <cell r="T370">
            <v>0.55000000000000004</v>
          </cell>
          <cell r="U370" t="str">
            <v>650</v>
          </cell>
          <cell r="V370" t="str">
            <v>101</v>
          </cell>
          <cell r="W370" t="str">
            <v>5675</v>
          </cell>
          <cell r="X370" t="str">
            <v>5675</v>
          </cell>
          <cell r="Y370" t="str">
            <v>5675</v>
          </cell>
          <cell r="Z370" t="str">
            <v>5675</v>
          </cell>
        </row>
        <row r="371">
          <cell r="B371" t="str">
            <v>10289</v>
          </cell>
          <cell r="C371" t="str">
            <v>Cindy Rogerson</v>
          </cell>
          <cell r="D371" t="str">
            <v>CINDY</v>
          </cell>
          <cell r="E371" t="str">
            <v>ROGERSON</v>
          </cell>
          <cell r="F371" t="str">
            <v>CLEA</v>
          </cell>
          <cell r="G371" t="str">
            <v>Cleaner</v>
          </cell>
          <cell r="H371" t="str">
            <v>650</v>
          </cell>
          <cell r="I371" t="str">
            <v>Facilities - General</v>
          </cell>
          <cell r="J371" t="str">
            <v>Full Time - Permanent</v>
          </cell>
          <cell r="K371" t="str">
            <v>CLN</v>
          </cell>
          <cell r="L371" t="str">
            <v>Cleaner</v>
          </cell>
          <cell r="M371" t="str">
            <v>B</v>
          </cell>
          <cell r="N371" t="str">
            <v>W</v>
          </cell>
          <cell r="O371">
            <v>22</v>
          </cell>
          <cell r="P371">
            <v>0</v>
          </cell>
          <cell r="Q371">
            <v>0</v>
          </cell>
          <cell r="R371">
            <v>0</v>
          </cell>
          <cell r="S371">
            <v>0</v>
          </cell>
          <cell r="T371">
            <v>0.55000000000000004</v>
          </cell>
          <cell r="U371" t="str">
            <v>650</v>
          </cell>
          <cell r="V371" t="str">
            <v>101</v>
          </cell>
          <cell r="W371" t="str">
            <v>5675</v>
          </cell>
          <cell r="X371" t="str">
            <v>5675</v>
          </cell>
          <cell r="Y371" t="str">
            <v>5675</v>
          </cell>
          <cell r="Z371" t="str">
            <v>5675</v>
          </cell>
        </row>
        <row r="372">
          <cell r="B372" t="str">
            <v>10290</v>
          </cell>
          <cell r="C372" t="str">
            <v>Mikel Schneider</v>
          </cell>
          <cell r="D372" t="str">
            <v>MIKEL</v>
          </cell>
          <cell r="E372" t="str">
            <v>SCHNEIDER</v>
          </cell>
          <cell r="F372" t="str">
            <v>FACMA1</v>
          </cell>
          <cell r="G372" t="str">
            <v>Facilities Maintainer</v>
          </cell>
          <cell r="H372" t="str">
            <v>650</v>
          </cell>
          <cell r="I372" t="str">
            <v>Facilities - General</v>
          </cell>
          <cell r="J372" t="str">
            <v>Full Time - Permanent</v>
          </cell>
          <cell r="K372" t="str">
            <v>FACM</v>
          </cell>
          <cell r="L372" t="str">
            <v>Facilities Maintainer</v>
          </cell>
          <cell r="M372" t="str">
            <v>B</v>
          </cell>
          <cell r="N372" t="str">
            <v>W</v>
          </cell>
          <cell r="O372">
            <v>40</v>
          </cell>
          <cell r="P372">
            <v>0</v>
          </cell>
          <cell r="Q372">
            <v>0</v>
          </cell>
          <cell r="R372">
            <v>0</v>
          </cell>
          <cell r="S372">
            <v>0</v>
          </cell>
          <cell r="T372">
            <v>0.55000000000000004</v>
          </cell>
          <cell r="U372" t="str">
            <v>650</v>
          </cell>
          <cell r="V372" t="str">
            <v>101</v>
          </cell>
          <cell r="W372" t="str">
            <v>5675</v>
          </cell>
          <cell r="X372" t="str">
            <v>5675</v>
          </cell>
          <cell r="Y372" t="str">
            <v>5675</v>
          </cell>
          <cell r="Z372" t="str">
            <v>5675</v>
          </cell>
        </row>
        <row r="373">
          <cell r="B373" t="str">
            <v>10860</v>
          </cell>
          <cell r="C373" t="str">
            <v>Joe Gerrior</v>
          </cell>
          <cell r="D373" t="str">
            <v>Joe</v>
          </cell>
          <cell r="E373" t="str">
            <v>Gerrior</v>
          </cell>
          <cell r="F373" t="str">
            <v>MFAC</v>
          </cell>
          <cell r="G373" t="str">
            <v>Manager, Facilities</v>
          </cell>
          <cell r="H373" t="str">
            <v>650</v>
          </cell>
          <cell r="I373" t="str">
            <v>Facilities - General</v>
          </cell>
          <cell r="J373" t="str">
            <v>Full Time - Permanent</v>
          </cell>
          <cell r="K373" t="str">
            <v>MFAC</v>
          </cell>
          <cell r="L373" t="str">
            <v>Manager, Facilities</v>
          </cell>
          <cell r="M373" t="str">
            <v>N</v>
          </cell>
          <cell r="N373" t="str">
            <v>P</v>
          </cell>
          <cell r="O373">
            <v>40</v>
          </cell>
          <cell r="P373">
            <v>0</v>
          </cell>
          <cell r="Q373">
            <v>0</v>
          </cell>
          <cell r="R373">
            <v>0</v>
          </cell>
          <cell r="S373">
            <v>0</v>
          </cell>
          <cell r="T373">
            <v>0.55000000000000004</v>
          </cell>
          <cell r="U373" t="str">
            <v>650</v>
          </cell>
          <cell r="V373" t="str">
            <v>101</v>
          </cell>
          <cell r="W373" t="str">
            <v>5675</v>
          </cell>
          <cell r="X373" t="str">
            <v>5675</v>
          </cell>
          <cell r="Y373" t="str">
            <v>5675</v>
          </cell>
          <cell r="Z373" t="str">
            <v>5675</v>
          </cell>
        </row>
        <row r="374">
          <cell r="B374" t="str">
            <v>10018</v>
          </cell>
          <cell r="C374" t="str">
            <v>Valerie Mckenna</v>
          </cell>
          <cell r="D374" t="str">
            <v>VALERIE</v>
          </cell>
          <cell r="E374" t="str">
            <v>MCKENNA</v>
          </cell>
          <cell r="F374" t="str">
            <v>PRCLE</v>
          </cell>
          <cell r="G374" t="str">
            <v>Public Relations Clerk</v>
          </cell>
          <cell r="H374" t="str">
            <v>680</v>
          </cell>
          <cell r="I374" t="str">
            <v>Corporate Communications</v>
          </cell>
          <cell r="J374" t="str">
            <v>Full Time - Permanent</v>
          </cell>
          <cell r="K374" t="str">
            <v>PRCLK</v>
          </cell>
          <cell r="L374" t="str">
            <v>Public Relations Clerk</v>
          </cell>
          <cell r="M374" t="str">
            <v>B</v>
          </cell>
          <cell r="N374" t="str">
            <v>W</v>
          </cell>
          <cell r="O374">
            <v>35</v>
          </cell>
          <cell r="P374">
            <v>0</v>
          </cell>
          <cell r="Q374">
            <v>0</v>
          </cell>
          <cell r="R374">
            <v>0</v>
          </cell>
          <cell r="S374">
            <v>0</v>
          </cell>
          <cell r="T374">
            <v>0.55000000000000004</v>
          </cell>
          <cell r="U374" t="str">
            <v>680</v>
          </cell>
          <cell r="V374" t="str">
            <v>101</v>
          </cell>
          <cell r="W374" t="str">
            <v>5615</v>
          </cell>
          <cell r="X374" t="str">
            <v>5615</v>
          </cell>
          <cell r="Y374" t="str">
            <v>5615</v>
          </cell>
          <cell r="Z374" t="str">
            <v>5615</v>
          </cell>
        </row>
        <row r="375">
          <cell r="B375" t="str">
            <v>10224</v>
          </cell>
          <cell r="C375" t="str">
            <v>Sheri Ojero</v>
          </cell>
          <cell r="D375" t="str">
            <v>SHERI</v>
          </cell>
          <cell r="E375" t="str">
            <v>OJERO</v>
          </cell>
          <cell r="F375" t="str">
            <v>SPCOMM</v>
          </cell>
          <cell r="G375" t="str">
            <v>Specialist, Communications</v>
          </cell>
          <cell r="H375" t="str">
            <v>680</v>
          </cell>
          <cell r="I375" t="str">
            <v>Corporate Communications</v>
          </cell>
          <cell r="J375" t="str">
            <v>Full Time - Permanent</v>
          </cell>
          <cell r="K375" t="str">
            <v>SPECOM</v>
          </cell>
          <cell r="L375" t="str">
            <v>Specialist, Communications</v>
          </cell>
          <cell r="M375" t="str">
            <v>N</v>
          </cell>
          <cell r="N375" t="str">
            <v>P</v>
          </cell>
          <cell r="O375">
            <v>35</v>
          </cell>
          <cell r="P375">
            <v>0</v>
          </cell>
          <cell r="Q375">
            <v>0</v>
          </cell>
          <cell r="R375">
            <v>0</v>
          </cell>
          <cell r="S375">
            <v>0</v>
          </cell>
          <cell r="T375">
            <v>0.55000000000000004</v>
          </cell>
          <cell r="U375" t="str">
            <v>680</v>
          </cell>
          <cell r="V375" t="str">
            <v>101</v>
          </cell>
          <cell r="W375" t="str">
            <v>5615</v>
          </cell>
          <cell r="X375" t="str">
            <v>5615</v>
          </cell>
          <cell r="Y375" t="str">
            <v>5615</v>
          </cell>
          <cell r="Z375" t="str">
            <v>5615</v>
          </cell>
        </row>
        <row r="376">
          <cell r="B376" t="str">
            <v>10454</v>
          </cell>
          <cell r="C376" t="str">
            <v>Sandra Manners</v>
          </cell>
          <cell r="D376" t="str">
            <v>SANDRA</v>
          </cell>
          <cell r="E376" t="str">
            <v>MANNERS</v>
          </cell>
          <cell r="F376" t="str">
            <v>DCORPC</v>
          </cell>
          <cell r="G376" t="str">
            <v>Director, Corporate Communications</v>
          </cell>
          <cell r="H376" t="str">
            <v>680</v>
          </cell>
          <cell r="I376" t="str">
            <v>Corporate Communications</v>
          </cell>
          <cell r="J376" t="str">
            <v>Full Time - Permanent</v>
          </cell>
          <cell r="K376" t="str">
            <v>DCCOMM</v>
          </cell>
          <cell r="L376" t="str">
            <v>Director, Corporate Communications</v>
          </cell>
          <cell r="M376" t="str">
            <v>N</v>
          </cell>
          <cell r="N376" t="str">
            <v>P</v>
          </cell>
          <cell r="O376">
            <v>35</v>
          </cell>
          <cell r="P376">
            <v>0</v>
          </cell>
          <cell r="Q376">
            <v>0</v>
          </cell>
          <cell r="R376">
            <v>0</v>
          </cell>
          <cell r="S376">
            <v>0</v>
          </cell>
          <cell r="T376">
            <v>0.55000000000000004</v>
          </cell>
          <cell r="U376" t="str">
            <v>680</v>
          </cell>
          <cell r="V376" t="str">
            <v>101</v>
          </cell>
          <cell r="W376" t="str">
            <v>5610</v>
          </cell>
          <cell r="X376" t="str">
            <v>5610</v>
          </cell>
          <cell r="Y376" t="str">
            <v>5610</v>
          </cell>
          <cell r="Z376" t="str">
            <v>5610</v>
          </cell>
        </row>
        <row r="377">
          <cell r="B377" t="str">
            <v>New 2011-1</v>
          </cell>
          <cell r="C377">
            <v>0</v>
          </cell>
          <cell r="D377">
            <v>0</v>
          </cell>
          <cell r="E377">
            <v>0</v>
          </cell>
          <cell r="F377">
            <v>0</v>
          </cell>
          <cell r="G377" t="str">
            <v>Manager Regulatory Operations</v>
          </cell>
          <cell r="H377" t="str">
            <v>201</v>
          </cell>
          <cell r="I377" t="str">
            <v>Regulatory Services</v>
          </cell>
          <cell r="J377" t="str">
            <v>Full Time - Permanent</v>
          </cell>
          <cell r="K377">
            <v>0</v>
          </cell>
          <cell r="L377" t="str">
            <v>Manager Regulatory Operations</v>
          </cell>
          <cell r="M377" t="str">
            <v>N</v>
          </cell>
          <cell r="N377" t="str">
            <v>P</v>
          </cell>
          <cell r="O377">
            <v>35</v>
          </cell>
          <cell r="P377">
            <v>0</v>
          </cell>
          <cell r="Q377">
            <v>0</v>
          </cell>
          <cell r="R377">
            <v>0</v>
          </cell>
          <cell r="S377">
            <v>0</v>
          </cell>
          <cell r="T377">
            <v>0.55000000000000004</v>
          </cell>
          <cell r="U377" t="str">
            <v>201</v>
          </cell>
          <cell r="V377" t="str">
            <v>101</v>
          </cell>
          <cell r="W377" t="str">
            <v>5610</v>
          </cell>
          <cell r="X377" t="str">
            <v>5610</v>
          </cell>
          <cell r="Y377" t="str">
            <v>5610</v>
          </cell>
          <cell r="Z377" t="str">
            <v>5610</v>
          </cell>
        </row>
        <row r="378">
          <cell r="B378" t="str">
            <v>New 2011-2</v>
          </cell>
          <cell r="C378">
            <v>0</v>
          </cell>
          <cell r="D378">
            <v>0</v>
          </cell>
          <cell r="E378">
            <v>0</v>
          </cell>
          <cell r="F378">
            <v>0</v>
          </cell>
          <cell r="G378" t="str">
            <v>Rates Analyst</v>
          </cell>
          <cell r="H378" t="str">
            <v>201</v>
          </cell>
          <cell r="I378" t="str">
            <v>Regulatory Services</v>
          </cell>
          <cell r="J378" t="str">
            <v>Full Time - Permanent</v>
          </cell>
          <cell r="K378">
            <v>0</v>
          </cell>
          <cell r="L378" t="str">
            <v>Rates Analyst</v>
          </cell>
          <cell r="M378" t="str">
            <v>B</v>
          </cell>
          <cell r="N378" t="str">
            <v>W</v>
          </cell>
          <cell r="O378">
            <v>35</v>
          </cell>
          <cell r="P378">
            <v>0</v>
          </cell>
          <cell r="Q378">
            <v>0</v>
          </cell>
          <cell r="R378">
            <v>0</v>
          </cell>
          <cell r="S378">
            <v>0</v>
          </cell>
          <cell r="T378">
            <v>0.5</v>
          </cell>
          <cell r="U378" t="str">
            <v>201</v>
          </cell>
          <cell r="V378" t="str">
            <v>101</v>
          </cell>
          <cell r="W378" t="str">
            <v>5615</v>
          </cell>
          <cell r="X378" t="str">
            <v>5615</v>
          </cell>
          <cell r="Y378" t="str">
            <v>5615</v>
          </cell>
          <cell r="Z378" t="str">
            <v>5615</v>
          </cell>
        </row>
        <row r="379">
          <cell r="B379" t="str">
            <v>New 2011-3</v>
          </cell>
          <cell r="C379">
            <v>0</v>
          </cell>
          <cell r="D379">
            <v>0</v>
          </cell>
          <cell r="E379">
            <v>0</v>
          </cell>
          <cell r="F379">
            <v>0</v>
          </cell>
          <cell r="G379" t="str">
            <v>Rates Analyst</v>
          </cell>
          <cell r="H379" t="str">
            <v>201</v>
          </cell>
          <cell r="I379" t="str">
            <v>Regulatory Services</v>
          </cell>
          <cell r="J379" t="str">
            <v>Full Time - Permanent</v>
          </cell>
          <cell r="K379">
            <v>0</v>
          </cell>
          <cell r="L379" t="str">
            <v>Rates Analyst</v>
          </cell>
          <cell r="M379" t="str">
            <v>B</v>
          </cell>
          <cell r="N379" t="str">
            <v>W</v>
          </cell>
          <cell r="O379">
            <v>35</v>
          </cell>
          <cell r="P379">
            <v>0</v>
          </cell>
          <cell r="Q379">
            <v>0</v>
          </cell>
          <cell r="R379">
            <v>0</v>
          </cell>
          <cell r="S379">
            <v>0</v>
          </cell>
          <cell r="T379">
            <v>0.5</v>
          </cell>
          <cell r="U379" t="str">
            <v>201</v>
          </cell>
          <cell r="V379" t="str">
            <v>101</v>
          </cell>
          <cell r="W379" t="str">
            <v>5615</v>
          </cell>
          <cell r="X379" t="str">
            <v>5615</v>
          </cell>
          <cell r="Y379" t="str">
            <v>5615</v>
          </cell>
          <cell r="Z379" t="str">
            <v>5615</v>
          </cell>
        </row>
        <row r="380">
          <cell r="B380" t="str">
            <v>New 2011-4</v>
          </cell>
          <cell r="C380">
            <v>0</v>
          </cell>
          <cell r="D380">
            <v>0</v>
          </cell>
          <cell r="E380">
            <v>0</v>
          </cell>
          <cell r="F380">
            <v>0</v>
          </cell>
          <cell r="G380" t="str">
            <v>Financial Advisor/Modeller</v>
          </cell>
          <cell r="H380" t="str">
            <v>205</v>
          </cell>
          <cell r="I380" t="str">
            <v>Financial Services</v>
          </cell>
          <cell r="J380" t="str">
            <v>Full Time - Permanent</v>
          </cell>
          <cell r="K380">
            <v>0</v>
          </cell>
          <cell r="L380" t="str">
            <v>Financial Advisor/Modeller</v>
          </cell>
          <cell r="M380" t="str">
            <v>N</v>
          </cell>
          <cell r="N380" t="str">
            <v>P</v>
          </cell>
          <cell r="O380">
            <v>35</v>
          </cell>
          <cell r="P380">
            <v>0</v>
          </cell>
          <cell r="Q380">
            <v>0</v>
          </cell>
          <cell r="R380">
            <v>0</v>
          </cell>
          <cell r="S380">
            <v>0</v>
          </cell>
          <cell r="T380">
            <v>0.55000000000000004</v>
          </cell>
          <cell r="U380" t="str">
            <v>205</v>
          </cell>
          <cell r="V380" t="str">
            <v>101</v>
          </cell>
          <cell r="W380" t="str">
            <v>5615</v>
          </cell>
          <cell r="X380" t="str">
            <v>5615</v>
          </cell>
          <cell r="Y380" t="str">
            <v>5615</v>
          </cell>
          <cell r="Z380" t="str">
            <v>5615</v>
          </cell>
        </row>
        <row r="381">
          <cell r="B381" t="str">
            <v>New 2011-5</v>
          </cell>
          <cell r="C381">
            <v>0</v>
          </cell>
          <cell r="D381">
            <v>0</v>
          </cell>
          <cell r="E381">
            <v>0</v>
          </cell>
          <cell r="F381">
            <v>0</v>
          </cell>
          <cell r="G381" t="str">
            <v>General Clerk</v>
          </cell>
          <cell r="H381" t="str">
            <v>205</v>
          </cell>
          <cell r="I381" t="str">
            <v>Financial Services</v>
          </cell>
          <cell r="J381" t="str">
            <v>Full Time - Permanent</v>
          </cell>
          <cell r="K381">
            <v>0</v>
          </cell>
          <cell r="L381" t="str">
            <v>General Clerk</v>
          </cell>
          <cell r="M381" t="str">
            <v>B</v>
          </cell>
          <cell r="N381" t="str">
            <v>W</v>
          </cell>
          <cell r="O381">
            <v>35</v>
          </cell>
          <cell r="P381">
            <v>0</v>
          </cell>
          <cell r="Q381">
            <v>0</v>
          </cell>
          <cell r="R381">
            <v>0</v>
          </cell>
          <cell r="S381">
            <v>0</v>
          </cell>
          <cell r="T381">
            <v>0.5</v>
          </cell>
          <cell r="U381" t="str">
            <v>205</v>
          </cell>
          <cell r="V381" t="str">
            <v>101</v>
          </cell>
          <cell r="W381" t="str">
            <v>5615</v>
          </cell>
          <cell r="X381" t="str">
            <v>5615</v>
          </cell>
          <cell r="Y381" t="str">
            <v>5615</v>
          </cell>
          <cell r="Z381" t="str">
            <v>5615</v>
          </cell>
        </row>
        <row r="382">
          <cell r="B382" t="str">
            <v>Bud2010-1</v>
          </cell>
          <cell r="C382">
            <v>0</v>
          </cell>
          <cell r="D382">
            <v>0</v>
          </cell>
          <cell r="E382">
            <v>0</v>
          </cell>
          <cell r="F382">
            <v>0</v>
          </cell>
          <cell r="G382" t="str">
            <v>Senior Progammer Analyst -R. Rohr Replacement</v>
          </cell>
          <cell r="H382" t="str">
            <v>210</v>
          </cell>
          <cell r="I382" t="str">
            <v>Business Applications</v>
          </cell>
          <cell r="J382" t="str">
            <v>Full Time - Permanent</v>
          </cell>
          <cell r="K382">
            <v>0</v>
          </cell>
          <cell r="L382" t="str">
            <v>Senior Progammer Analyst -R. Rohr Replacement</v>
          </cell>
          <cell r="M382" t="str">
            <v>N</v>
          </cell>
          <cell r="N382" t="str">
            <v>W</v>
          </cell>
          <cell r="O382">
            <v>35</v>
          </cell>
          <cell r="P382">
            <v>0</v>
          </cell>
          <cell r="Q382">
            <v>0</v>
          </cell>
          <cell r="R382">
            <v>0</v>
          </cell>
          <cell r="S382">
            <v>0</v>
          </cell>
          <cell r="T382">
            <v>0.55000000000000004</v>
          </cell>
          <cell r="U382" t="str">
            <v>210</v>
          </cell>
          <cell r="V382" t="str">
            <v>101</v>
          </cell>
          <cell r="W382" t="str">
            <v>9098</v>
          </cell>
          <cell r="X382" t="str">
            <v>9098</v>
          </cell>
          <cell r="Y382" t="str">
            <v>9098</v>
          </cell>
          <cell r="Z382" t="str">
            <v>9098</v>
          </cell>
        </row>
        <row r="383">
          <cell r="B383" t="str">
            <v>New 2011-6</v>
          </cell>
          <cell r="C383">
            <v>0</v>
          </cell>
          <cell r="D383">
            <v>0</v>
          </cell>
          <cell r="E383">
            <v>0</v>
          </cell>
          <cell r="F383">
            <v>0</v>
          </cell>
          <cell r="G383" t="str">
            <v>IFS Subject Matter Expert</v>
          </cell>
          <cell r="H383" t="str">
            <v>212</v>
          </cell>
          <cell r="I383" t="str">
            <v>Business Projects</v>
          </cell>
          <cell r="J383" t="str">
            <v>Full Time - Permanent</v>
          </cell>
          <cell r="K383">
            <v>0</v>
          </cell>
          <cell r="L383" t="str">
            <v>IFS Subject Matter Expert</v>
          </cell>
          <cell r="M383" t="str">
            <v>N</v>
          </cell>
          <cell r="N383" t="str">
            <v>P</v>
          </cell>
          <cell r="O383">
            <v>35</v>
          </cell>
          <cell r="P383">
            <v>0</v>
          </cell>
          <cell r="Q383">
            <v>0</v>
          </cell>
          <cell r="R383">
            <v>0</v>
          </cell>
          <cell r="S383">
            <v>0</v>
          </cell>
          <cell r="T383">
            <v>0.55000000000000004</v>
          </cell>
          <cell r="U383" t="str">
            <v>212</v>
          </cell>
          <cell r="V383" t="str">
            <v>101</v>
          </cell>
          <cell r="W383" t="str">
            <v>5615</v>
          </cell>
          <cell r="X383" t="str">
            <v>5615</v>
          </cell>
          <cell r="Y383">
            <v>9092</v>
          </cell>
          <cell r="Z383">
            <v>9092</v>
          </cell>
        </row>
        <row r="384">
          <cell r="B384" t="str">
            <v>Bud2010-2</v>
          </cell>
          <cell r="C384">
            <v>0</v>
          </cell>
          <cell r="D384">
            <v>0</v>
          </cell>
          <cell r="E384">
            <v>0</v>
          </cell>
          <cell r="F384">
            <v>0</v>
          </cell>
          <cell r="G384" t="str">
            <v>Manager, Security</v>
          </cell>
          <cell r="H384" t="str">
            <v>213</v>
          </cell>
          <cell r="I384" t="str">
            <v>Cyber Security</v>
          </cell>
          <cell r="J384" t="str">
            <v>Full Time - Permanent</v>
          </cell>
          <cell r="K384">
            <v>0</v>
          </cell>
          <cell r="L384" t="str">
            <v>Manager, Security</v>
          </cell>
          <cell r="M384" t="str">
            <v>N</v>
          </cell>
          <cell r="N384" t="str">
            <v>P</v>
          </cell>
          <cell r="O384">
            <v>35</v>
          </cell>
          <cell r="P384">
            <v>0</v>
          </cell>
          <cell r="Q384">
            <v>0</v>
          </cell>
          <cell r="R384">
            <v>0</v>
          </cell>
          <cell r="S384">
            <v>0</v>
          </cell>
          <cell r="T384">
            <v>0.55000000000000004</v>
          </cell>
          <cell r="U384" t="str">
            <v>213</v>
          </cell>
          <cell r="V384" t="str">
            <v>101</v>
          </cell>
          <cell r="W384" t="str">
            <v>9099</v>
          </cell>
          <cell r="X384" t="str">
            <v>9099</v>
          </cell>
          <cell r="Y384">
            <v>9093</v>
          </cell>
          <cell r="Z384">
            <v>9093</v>
          </cell>
        </row>
        <row r="385">
          <cell r="B385" t="str">
            <v>Bud2010-3</v>
          </cell>
          <cell r="C385">
            <v>0</v>
          </cell>
          <cell r="D385">
            <v>0</v>
          </cell>
          <cell r="E385">
            <v>0</v>
          </cell>
          <cell r="F385">
            <v>0</v>
          </cell>
          <cell r="G385" t="str">
            <v>Security Analyst</v>
          </cell>
          <cell r="H385" t="str">
            <v>213</v>
          </cell>
          <cell r="I385" t="str">
            <v>Cyber Security</v>
          </cell>
          <cell r="J385" t="str">
            <v>Full Time - Permanent</v>
          </cell>
          <cell r="K385">
            <v>0</v>
          </cell>
          <cell r="L385" t="str">
            <v>Security Analyst</v>
          </cell>
          <cell r="M385" t="str">
            <v>N</v>
          </cell>
          <cell r="N385" t="str">
            <v>P</v>
          </cell>
          <cell r="O385">
            <v>35</v>
          </cell>
          <cell r="P385">
            <v>0</v>
          </cell>
          <cell r="Q385">
            <v>0</v>
          </cell>
          <cell r="R385">
            <v>0</v>
          </cell>
          <cell r="S385">
            <v>0</v>
          </cell>
          <cell r="T385">
            <v>0.55000000000000004</v>
          </cell>
          <cell r="U385" t="str">
            <v>213</v>
          </cell>
          <cell r="V385" t="str">
            <v>101</v>
          </cell>
          <cell r="W385" t="str">
            <v>9099</v>
          </cell>
          <cell r="X385" t="str">
            <v>9099</v>
          </cell>
          <cell r="Y385">
            <v>9093</v>
          </cell>
          <cell r="Z385">
            <v>9093</v>
          </cell>
        </row>
        <row r="386">
          <cell r="B386" t="str">
            <v>New 2011-7</v>
          </cell>
          <cell r="C386">
            <v>0</v>
          </cell>
          <cell r="D386">
            <v>0</v>
          </cell>
          <cell r="E386">
            <v>0</v>
          </cell>
          <cell r="F386">
            <v>0</v>
          </cell>
          <cell r="G386" t="str">
            <v>Manager, Engineering Applications</v>
          </cell>
          <cell r="H386" t="str">
            <v>214</v>
          </cell>
          <cell r="I386" t="str">
            <v>Engineering applications</v>
          </cell>
          <cell r="J386" t="str">
            <v>Full Time - Permanent</v>
          </cell>
          <cell r="K386">
            <v>0</v>
          </cell>
          <cell r="L386" t="str">
            <v>Manager, Engineering Applications</v>
          </cell>
          <cell r="M386" t="str">
            <v>N</v>
          </cell>
          <cell r="N386" t="str">
            <v>P</v>
          </cell>
          <cell r="O386">
            <v>35</v>
          </cell>
          <cell r="P386">
            <v>0</v>
          </cell>
          <cell r="Q386">
            <v>0</v>
          </cell>
          <cell r="R386">
            <v>0</v>
          </cell>
          <cell r="S386">
            <v>0</v>
          </cell>
          <cell r="T386">
            <v>0.55000000000000004</v>
          </cell>
          <cell r="U386" t="str">
            <v>214</v>
          </cell>
          <cell r="V386" t="str">
            <v>101</v>
          </cell>
          <cell r="W386" t="str">
            <v>9098</v>
          </cell>
          <cell r="X386" t="str">
            <v>9098</v>
          </cell>
          <cell r="Y386">
            <v>9094</v>
          </cell>
          <cell r="Z386">
            <v>9094</v>
          </cell>
        </row>
        <row r="387">
          <cell r="B387" t="str">
            <v>New 2011-8</v>
          </cell>
          <cell r="C387">
            <v>0</v>
          </cell>
          <cell r="D387">
            <v>0</v>
          </cell>
          <cell r="E387">
            <v>0</v>
          </cell>
          <cell r="F387">
            <v>0</v>
          </cell>
          <cell r="G387" t="str">
            <v>Engineering Application Specialist</v>
          </cell>
          <cell r="H387" t="str">
            <v>214</v>
          </cell>
          <cell r="I387" t="str">
            <v>Engineering applications</v>
          </cell>
          <cell r="J387" t="str">
            <v>Full Time - Permanent</v>
          </cell>
          <cell r="K387">
            <v>0</v>
          </cell>
          <cell r="L387" t="str">
            <v>Engineering Application Specialist</v>
          </cell>
          <cell r="M387" t="str">
            <v>N</v>
          </cell>
          <cell r="N387" t="str">
            <v>P</v>
          </cell>
          <cell r="O387">
            <v>35</v>
          </cell>
          <cell r="P387">
            <v>0</v>
          </cell>
          <cell r="Q387">
            <v>0</v>
          </cell>
          <cell r="R387">
            <v>0</v>
          </cell>
          <cell r="S387">
            <v>0</v>
          </cell>
          <cell r="T387">
            <v>0.55000000000000004</v>
          </cell>
          <cell r="U387" t="str">
            <v>214</v>
          </cell>
          <cell r="V387" t="str">
            <v>101</v>
          </cell>
          <cell r="W387" t="str">
            <v>9098</v>
          </cell>
          <cell r="X387" t="str">
            <v>9098</v>
          </cell>
          <cell r="Y387">
            <v>9094</v>
          </cell>
          <cell r="Z387">
            <v>9094</v>
          </cell>
        </row>
        <row r="388">
          <cell r="B388" t="str">
            <v>New 2011-9</v>
          </cell>
          <cell r="C388">
            <v>0</v>
          </cell>
          <cell r="D388">
            <v>0</v>
          </cell>
          <cell r="E388">
            <v>0</v>
          </cell>
          <cell r="F388">
            <v>0</v>
          </cell>
          <cell r="G388" t="str">
            <v>Data Warehousing Specialist</v>
          </cell>
          <cell r="H388" t="str">
            <v>214</v>
          </cell>
          <cell r="I388" t="str">
            <v>Engineering applications</v>
          </cell>
          <cell r="J388" t="str">
            <v>Full Time - Permanent</v>
          </cell>
          <cell r="K388">
            <v>0</v>
          </cell>
          <cell r="L388" t="str">
            <v>Data Warehousing Specialist</v>
          </cell>
          <cell r="M388" t="str">
            <v>N</v>
          </cell>
          <cell r="N388" t="str">
            <v>P</v>
          </cell>
          <cell r="O388">
            <v>35</v>
          </cell>
          <cell r="P388">
            <v>0</v>
          </cell>
          <cell r="Q388">
            <v>0</v>
          </cell>
          <cell r="R388">
            <v>0</v>
          </cell>
          <cell r="S388">
            <v>0</v>
          </cell>
          <cell r="T388">
            <v>0.55000000000000004</v>
          </cell>
          <cell r="U388" t="str">
            <v>214</v>
          </cell>
          <cell r="V388" t="str">
            <v>101</v>
          </cell>
          <cell r="W388" t="str">
            <v>9098</v>
          </cell>
          <cell r="X388" t="str">
            <v>9098</v>
          </cell>
          <cell r="Y388">
            <v>9094</v>
          </cell>
          <cell r="Z388">
            <v>9094</v>
          </cell>
        </row>
        <row r="389">
          <cell r="B389" t="str">
            <v>New 2011-10</v>
          </cell>
          <cell r="C389">
            <v>0</v>
          </cell>
          <cell r="D389">
            <v>0</v>
          </cell>
          <cell r="E389">
            <v>0</v>
          </cell>
          <cell r="F389">
            <v>0</v>
          </cell>
          <cell r="G389" t="str">
            <v>Head billing clerk</v>
          </cell>
          <cell r="H389" t="str">
            <v>302</v>
          </cell>
          <cell r="I389" t="str">
            <v>Customer Care - Billing</v>
          </cell>
          <cell r="J389" t="str">
            <v>Full Time - Permanent</v>
          </cell>
          <cell r="K389">
            <v>0</v>
          </cell>
          <cell r="L389" t="str">
            <v>Head billing clerk</v>
          </cell>
          <cell r="M389" t="str">
            <v>B</v>
          </cell>
          <cell r="N389" t="str">
            <v>W</v>
          </cell>
          <cell r="O389">
            <v>35</v>
          </cell>
          <cell r="P389">
            <v>0</v>
          </cell>
          <cell r="Q389">
            <v>0</v>
          </cell>
          <cell r="R389">
            <v>0</v>
          </cell>
          <cell r="S389">
            <v>0</v>
          </cell>
          <cell r="T389">
            <v>0.5</v>
          </cell>
          <cell r="U389" t="str">
            <v>302</v>
          </cell>
          <cell r="V389" t="str">
            <v>101</v>
          </cell>
          <cell r="W389" t="str">
            <v>9909</v>
          </cell>
          <cell r="X389" t="str">
            <v>9909</v>
          </cell>
          <cell r="Y389" t="str">
            <v>9909</v>
          </cell>
          <cell r="Z389" t="str">
            <v>9909</v>
          </cell>
        </row>
        <row r="390">
          <cell r="B390" t="str">
            <v>New 2011-14</v>
          </cell>
          <cell r="C390">
            <v>0</v>
          </cell>
          <cell r="D390">
            <v>0</v>
          </cell>
          <cell r="E390">
            <v>0</v>
          </cell>
          <cell r="F390">
            <v>0</v>
          </cell>
          <cell r="G390" t="str">
            <v>New Billing clerk</v>
          </cell>
          <cell r="H390" t="str">
            <v>302</v>
          </cell>
          <cell r="I390" t="str">
            <v>Customer Care - Billing</v>
          </cell>
          <cell r="J390" t="str">
            <v>Full Time - Permanent</v>
          </cell>
          <cell r="K390">
            <v>0</v>
          </cell>
          <cell r="L390" t="str">
            <v>New Billing clerk</v>
          </cell>
          <cell r="M390" t="str">
            <v>B</v>
          </cell>
          <cell r="N390" t="str">
            <v>W</v>
          </cell>
          <cell r="O390">
            <v>35</v>
          </cell>
          <cell r="P390">
            <v>0</v>
          </cell>
          <cell r="Q390">
            <v>0</v>
          </cell>
          <cell r="R390">
            <v>0</v>
          </cell>
          <cell r="S390">
            <v>0</v>
          </cell>
          <cell r="T390">
            <v>0.5</v>
          </cell>
          <cell r="U390" t="str">
            <v>302</v>
          </cell>
          <cell r="V390" t="str">
            <v>101</v>
          </cell>
          <cell r="W390" t="str">
            <v>9909</v>
          </cell>
          <cell r="X390" t="str">
            <v>9909</v>
          </cell>
          <cell r="Y390" t="str">
            <v>9909</v>
          </cell>
          <cell r="Z390" t="str">
            <v>9909</v>
          </cell>
        </row>
        <row r="391">
          <cell r="B391" t="str">
            <v>New 2011-15</v>
          </cell>
          <cell r="C391">
            <v>0</v>
          </cell>
          <cell r="D391">
            <v>0</v>
          </cell>
          <cell r="E391">
            <v>0</v>
          </cell>
          <cell r="F391">
            <v>0</v>
          </cell>
          <cell r="G391" t="str">
            <v>Supervisor, Back Office</v>
          </cell>
          <cell r="H391" t="str">
            <v>303</v>
          </cell>
          <cell r="I391" t="str">
            <v>Customer Care - Customer Service</v>
          </cell>
          <cell r="J391" t="str">
            <v>Full Time - Permanent</v>
          </cell>
          <cell r="K391">
            <v>0</v>
          </cell>
          <cell r="L391" t="str">
            <v>Supervisor, Back Office</v>
          </cell>
          <cell r="M391" t="str">
            <v>N</v>
          </cell>
          <cell r="N391" t="str">
            <v>P</v>
          </cell>
          <cell r="O391">
            <v>35</v>
          </cell>
          <cell r="P391">
            <v>0</v>
          </cell>
          <cell r="Q391">
            <v>0</v>
          </cell>
          <cell r="R391">
            <v>0</v>
          </cell>
          <cell r="S391">
            <v>0</v>
          </cell>
          <cell r="T391">
            <v>0.55000000000000004</v>
          </cell>
          <cell r="U391" t="str">
            <v>303</v>
          </cell>
          <cell r="V391" t="str">
            <v>101</v>
          </cell>
          <cell r="W391" t="str">
            <v>9909</v>
          </cell>
          <cell r="X391" t="str">
            <v>9909</v>
          </cell>
          <cell r="Y391" t="str">
            <v>9909</v>
          </cell>
          <cell r="Z391" t="str">
            <v>9909</v>
          </cell>
        </row>
        <row r="392">
          <cell r="B392" t="str">
            <v>Bud2010-4</v>
          </cell>
          <cell r="C392">
            <v>0</v>
          </cell>
          <cell r="D392">
            <v>0</v>
          </cell>
          <cell r="E392">
            <v>0</v>
          </cell>
          <cell r="F392">
            <v>0</v>
          </cell>
          <cell r="G392" t="str">
            <v>Customer Service Representative</v>
          </cell>
          <cell r="H392" t="str">
            <v>303</v>
          </cell>
          <cell r="I392" t="str">
            <v>Customer Care - Customer Service</v>
          </cell>
          <cell r="J392" t="str">
            <v>Full Time - Permanent</v>
          </cell>
          <cell r="K392">
            <v>0</v>
          </cell>
          <cell r="L392" t="str">
            <v>Customer Service Representative</v>
          </cell>
          <cell r="M392" t="str">
            <v>B</v>
          </cell>
          <cell r="N392" t="str">
            <v>W</v>
          </cell>
          <cell r="O392">
            <v>35</v>
          </cell>
          <cell r="P392">
            <v>0</v>
          </cell>
          <cell r="Q392">
            <v>0</v>
          </cell>
          <cell r="R392">
            <v>0</v>
          </cell>
          <cell r="S392">
            <v>0</v>
          </cell>
          <cell r="T392">
            <v>0.5</v>
          </cell>
          <cell r="U392" t="str">
            <v>303</v>
          </cell>
          <cell r="V392" t="str">
            <v>102</v>
          </cell>
          <cell r="W392" t="str">
            <v>9909</v>
          </cell>
          <cell r="X392" t="str">
            <v>9909</v>
          </cell>
          <cell r="Y392" t="str">
            <v>9909</v>
          </cell>
          <cell r="Z392" t="str">
            <v>9909</v>
          </cell>
        </row>
        <row r="393">
          <cell r="B393" t="str">
            <v>New 2011-17</v>
          </cell>
          <cell r="C393">
            <v>0</v>
          </cell>
          <cell r="D393">
            <v>0</v>
          </cell>
          <cell r="E393">
            <v>0</v>
          </cell>
          <cell r="F393">
            <v>0</v>
          </cell>
          <cell r="G393" t="str">
            <v>New Supervisor, Collections</v>
          </cell>
          <cell r="H393" t="str">
            <v>303</v>
          </cell>
          <cell r="I393" t="str">
            <v>Customer Care - Credit and Collections</v>
          </cell>
          <cell r="J393" t="str">
            <v>Full Time - Permanent</v>
          </cell>
          <cell r="K393">
            <v>0</v>
          </cell>
          <cell r="L393" t="str">
            <v>New Supervisor, Collections</v>
          </cell>
          <cell r="M393" t="str">
            <v>N</v>
          </cell>
          <cell r="N393" t="str">
            <v>P</v>
          </cell>
          <cell r="O393">
            <v>35</v>
          </cell>
          <cell r="P393">
            <v>0</v>
          </cell>
          <cell r="Q393">
            <v>0</v>
          </cell>
          <cell r="R393">
            <v>0</v>
          </cell>
          <cell r="S393">
            <v>0</v>
          </cell>
          <cell r="T393">
            <v>0.55000000000000004</v>
          </cell>
          <cell r="U393" t="str">
            <v>305</v>
          </cell>
          <cell r="V393" t="str">
            <v>101</v>
          </cell>
          <cell r="W393" t="str">
            <v>9909</v>
          </cell>
          <cell r="X393" t="str">
            <v>9909</v>
          </cell>
          <cell r="Y393" t="str">
            <v>9909</v>
          </cell>
          <cell r="Z393" t="str">
            <v>9909</v>
          </cell>
        </row>
        <row r="394">
          <cell r="B394" t="str">
            <v>New 2011-13</v>
          </cell>
          <cell r="C394">
            <v>0</v>
          </cell>
          <cell r="D394">
            <v>0</v>
          </cell>
          <cell r="E394">
            <v>0</v>
          </cell>
          <cell r="F394">
            <v>0</v>
          </cell>
          <cell r="G394" t="str">
            <v>MSP Specialist</v>
          </cell>
          <cell r="H394" t="str">
            <v>310</v>
          </cell>
          <cell r="I394" t="str">
            <v>Meter Assets and inside Service</v>
          </cell>
          <cell r="J394" t="str">
            <v>Full Time - Permanent</v>
          </cell>
          <cell r="K394">
            <v>0</v>
          </cell>
          <cell r="L394" t="str">
            <v>MSP Specialist</v>
          </cell>
          <cell r="M394" t="str">
            <v>N</v>
          </cell>
          <cell r="N394" t="str">
            <v>P</v>
          </cell>
          <cell r="O394">
            <v>40</v>
          </cell>
          <cell r="P394">
            <v>0</v>
          </cell>
          <cell r="Q394">
            <v>0</v>
          </cell>
          <cell r="R394">
            <v>0</v>
          </cell>
          <cell r="S394">
            <v>0</v>
          </cell>
          <cell r="T394">
            <v>0.55000000000000004</v>
          </cell>
          <cell r="U394" t="str">
            <v>310</v>
          </cell>
          <cell r="V394" t="str">
            <v>101</v>
          </cell>
          <cell r="W394" t="str">
            <v>5065</v>
          </cell>
          <cell r="X394" t="str">
            <v>5065</v>
          </cell>
          <cell r="Y394" t="str">
            <v>5065</v>
          </cell>
          <cell r="Z394" t="str">
            <v>5065</v>
          </cell>
        </row>
        <row r="395">
          <cell r="B395" t="str">
            <v>Bud2010-5</v>
          </cell>
          <cell r="C395">
            <v>0</v>
          </cell>
          <cell r="D395">
            <v>0</v>
          </cell>
          <cell r="E395">
            <v>0</v>
          </cell>
          <cell r="F395">
            <v>0</v>
          </cell>
          <cell r="G395" t="str">
            <v>New classification</v>
          </cell>
          <cell r="H395" t="str">
            <v>311</v>
          </cell>
          <cell r="I395" t="str">
            <v>Customer Connections</v>
          </cell>
          <cell r="J395" t="str">
            <v>Full Time - Permanent</v>
          </cell>
          <cell r="K395">
            <v>0</v>
          </cell>
          <cell r="L395" t="str">
            <v>New classification</v>
          </cell>
          <cell r="M395" t="str">
            <v>B</v>
          </cell>
          <cell r="N395" t="str">
            <v>W</v>
          </cell>
          <cell r="O395">
            <v>40</v>
          </cell>
          <cell r="P395">
            <v>0</v>
          </cell>
          <cell r="Q395">
            <v>0</v>
          </cell>
          <cell r="R395">
            <v>0</v>
          </cell>
          <cell r="S395">
            <v>0</v>
          </cell>
          <cell r="T395">
            <v>0.5</v>
          </cell>
          <cell r="U395" t="str">
            <v>311</v>
          </cell>
          <cell r="V395" t="str">
            <v>101</v>
          </cell>
          <cell r="W395" t="str">
            <v>5065</v>
          </cell>
          <cell r="X395" t="str">
            <v>5065</v>
          </cell>
          <cell r="Y395" t="str">
            <v>5065</v>
          </cell>
          <cell r="Z395" t="str">
            <v>5065</v>
          </cell>
        </row>
        <row r="396">
          <cell r="B396" t="str">
            <v>Bud2010-6</v>
          </cell>
          <cell r="C396">
            <v>0</v>
          </cell>
          <cell r="D396">
            <v>0</v>
          </cell>
          <cell r="E396">
            <v>0</v>
          </cell>
          <cell r="F396">
            <v>0</v>
          </cell>
          <cell r="G396" t="str">
            <v>CSR TOU Temp Staff</v>
          </cell>
          <cell r="H396" t="str">
            <v>313</v>
          </cell>
          <cell r="I396" t="str">
            <v>Advance Meter Inventory/Meter Data Management &amp; Repository</v>
          </cell>
          <cell r="J396" t="str">
            <v>Full Time - Temporary</v>
          </cell>
          <cell r="K396">
            <v>0</v>
          </cell>
          <cell r="L396" t="str">
            <v>CSR TOU Temp Staff</v>
          </cell>
          <cell r="M396" t="str">
            <v>B</v>
          </cell>
          <cell r="N396" t="str">
            <v>W</v>
          </cell>
          <cell r="O396">
            <v>35</v>
          </cell>
          <cell r="P396">
            <v>0</v>
          </cell>
          <cell r="Q396">
            <v>0</v>
          </cell>
          <cell r="R396">
            <v>0</v>
          </cell>
          <cell r="S396">
            <v>0</v>
          </cell>
          <cell r="T396">
            <v>0.5</v>
          </cell>
          <cell r="U396" t="str">
            <v>313</v>
          </cell>
          <cell r="V396" t="str">
            <v>101</v>
          </cell>
          <cell r="W396" t="str">
            <v>9909</v>
          </cell>
          <cell r="X396" t="str">
            <v>9909</v>
          </cell>
          <cell r="Y396">
            <v>5065</v>
          </cell>
          <cell r="Z396">
            <v>5065</v>
          </cell>
        </row>
        <row r="397">
          <cell r="B397" t="str">
            <v>Bud2010-7</v>
          </cell>
          <cell r="C397">
            <v>0</v>
          </cell>
          <cell r="D397">
            <v>0</v>
          </cell>
          <cell r="E397">
            <v>0</v>
          </cell>
          <cell r="F397">
            <v>0</v>
          </cell>
          <cell r="G397" t="str">
            <v>CSR TOU Temp Staff</v>
          </cell>
          <cell r="H397" t="str">
            <v>313</v>
          </cell>
          <cell r="I397" t="str">
            <v>Advance Meter Inventory/Meter Data Management &amp; Repository</v>
          </cell>
          <cell r="J397" t="str">
            <v>Full Time - Temporary</v>
          </cell>
          <cell r="K397">
            <v>0</v>
          </cell>
          <cell r="L397" t="str">
            <v>CSR TOU Temp Staff</v>
          </cell>
          <cell r="M397" t="str">
            <v>B</v>
          </cell>
          <cell r="N397" t="str">
            <v>W</v>
          </cell>
          <cell r="O397">
            <v>35</v>
          </cell>
          <cell r="P397">
            <v>0</v>
          </cell>
          <cell r="Q397">
            <v>0</v>
          </cell>
          <cell r="R397">
            <v>0</v>
          </cell>
          <cell r="S397">
            <v>0</v>
          </cell>
          <cell r="T397">
            <v>0.5</v>
          </cell>
          <cell r="U397" t="str">
            <v>313</v>
          </cell>
          <cell r="V397" t="str">
            <v>101</v>
          </cell>
          <cell r="W397" t="str">
            <v>9909</v>
          </cell>
          <cell r="X397" t="str">
            <v>9909</v>
          </cell>
          <cell r="Y397">
            <v>5065</v>
          </cell>
          <cell r="Z397">
            <v>5065</v>
          </cell>
        </row>
        <row r="398">
          <cell r="B398" t="str">
            <v>Bud2010-8</v>
          </cell>
          <cell r="C398">
            <v>0</v>
          </cell>
          <cell r="D398">
            <v>0</v>
          </cell>
          <cell r="E398">
            <v>0</v>
          </cell>
          <cell r="F398">
            <v>0</v>
          </cell>
          <cell r="G398" t="str">
            <v>CSR TOU Temp Staff</v>
          </cell>
          <cell r="H398" t="str">
            <v>313</v>
          </cell>
          <cell r="I398" t="str">
            <v>Advance Meter Inventory/Meter Data Management &amp; Repository</v>
          </cell>
          <cell r="J398" t="str">
            <v>Full Time - Temporary</v>
          </cell>
          <cell r="K398">
            <v>0</v>
          </cell>
          <cell r="L398" t="str">
            <v>CSR TOU Temp Staff</v>
          </cell>
          <cell r="M398" t="str">
            <v>B</v>
          </cell>
          <cell r="N398" t="str">
            <v>W</v>
          </cell>
          <cell r="O398">
            <v>35</v>
          </cell>
          <cell r="P398">
            <v>0</v>
          </cell>
          <cell r="Q398">
            <v>0</v>
          </cell>
          <cell r="R398">
            <v>0</v>
          </cell>
          <cell r="S398">
            <v>0</v>
          </cell>
          <cell r="T398">
            <v>0.5</v>
          </cell>
          <cell r="U398" t="str">
            <v>313</v>
          </cell>
          <cell r="V398" t="str">
            <v>101</v>
          </cell>
          <cell r="W398" t="str">
            <v>9909</v>
          </cell>
          <cell r="X398" t="str">
            <v>9909</v>
          </cell>
          <cell r="Y398">
            <v>5065</v>
          </cell>
          <cell r="Z398">
            <v>5065</v>
          </cell>
        </row>
        <row r="399">
          <cell r="B399" t="str">
            <v>New 2011-14</v>
          </cell>
          <cell r="C399">
            <v>0</v>
          </cell>
          <cell r="D399">
            <v>0</v>
          </cell>
          <cell r="E399">
            <v>0</v>
          </cell>
          <cell r="F399">
            <v>0</v>
          </cell>
          <cell r="G399" t="str">
            <v>SPEC CONSER PROG-Residential Programs</v>
          </cell>
          <cell r="H399" t="str">
            <v>330</v>
          </cell>
          <cell r="I399" t="str">
            <v>Conservation &amp; Demand Management</v>
          </cell>
          <cell r="J399" t="str">
            <v>Full Time - Permanent</v>
          </cell>
          <cell r="K399">
            <v>0</v>
          </cell>
          <cell r="L399" t="str">
            <v>SPEC CONSER PROG-Residential Programs</v>
          </cell>
          <cell r="M399" t="str">
            <v>N</v>
          </cell>
          <cell r="N399" t="str">
            <v>P</v>
          </cell>
          <cell r="O399">
            <v>35</v>
          </cell>
          <cell r="P399">
            <v>0</v>
          </cell>
          <cell r="Q399">
            <v>0</v>
          </cell>
          <cell r="R399">
            <v>0</v>
          </cell>
          <cell r="S399">
            <v>0</v>
          </cell>
          <cell r="T399">
            <v>0.55000000000000004</v>
          </cell>
          <cell r="U399" t="str">
            <v>330</v>
          </cell>
          <cell r="V399" t="str">
            <v>101</v>
          </cell>
          <cell r="W399" t="str">
            <v>5410</v>
          </cell>
          <cell r="X399" t="str">
            <v>5410</v>
          </cell>
          <cell r="Y399">
            <v>5415</v>
          </cell>
          <cell r="Z399">
            <v>5415</v>
          </cell>
        </row>
        <row r="400">
          <cell r="B400" t="str">
            <v>New 2011-24</v>
          </cell>
          <cell r="C400">
            <v>0</v>
          </cell>
          <cell r="D400">
            <v>0</v>
          </cell>
          <cell r="E400">
            <v>0</v>
          </cell>
          <cell r="F400">
            <v>0</v>
          </cell>
          <cell r="G400" t="str">
            <v>SPEC CONS PROG-Res Programs(JR.)</v>
          </cell>
          <cell r="H400" t="str">
            <v>330</v>
          </cell>
          <cell r="I400" t="str">
            <v>Conservation &amp; Demand Management</v>
          </cell>
          <cell r="J400" t="str">
            <v>Full Time - Permanent</v>
          </cell>
          <cell r="K400">
            <v>0</v>
          </cell>
          <cell r="L400" t="str">
            <v>SPEC CONS PROG-Res Programs(JR.)</v>
          </cell>
          <cell r="M400" t="str">
            <v>N</v>
          </cell>
          <cell r="N400" t="str">
            <v>P</v>
          </cell>
          <cell r="O400">
            <v>35</v>
          </cell>
          <cell r="P400">
            <v>0</v>
          </cell>
          <cell r="Q400">
            <v>0</v>
          </cell>
          <cell r="R400">
            <v>0</v>
          </cell>
          <cell r="S400">
            <v>0</v>
          </cell>
          <cell r="T400">
            <v>0.55000000000000004</v>
          </cell>
          <cell r="U400" t="str">
            <v>330</v>
          </cell>
          <cell r="V400" t="str">
            <v>101</v>
          </cell>
          <cell r="W400" t="str">
            <v>5410</v>
          </cell>
          <cell r="X400" t="str">
            <v>5410</v>
          </cell>
          <cell r="Y400">
            <v>5415</v>
          </cell>
          <cell r="Z400">
            <v>5415</v>
          </cell>
        </row>
        <row r="401">
          <cell r="B401" t="str">
            <v>New 2011-15</v>
          </cell>
          <cell r="C401">
            <v>0</v>
          </cell>
          <cell r="D401">
            <v>0</v>
          </cell>
          <cell r="E401">
            <v>0</v>
          </cell>
          <cell r="F401">
            <v>0</v>
          </cell>
          <cell r="G401" t="str">
            <v>CDM Analyst (Finance)</v>
          </cell>
          <cell r="H401" t="str">
            <v>330</v>
          </cell>
          <cell r="I401" t="str">
            <v>Conservation &amp; Demand Management</v>
          </cell>
          <cell r="J401" t="str">
            <v>Full Time - Permanent</v>
          </cell>
          <cell r="K401">
            <v>0</v>
          </cell>
          <cell r="L401" t="str">
            <v>CDM Analyst (Finance)</v>
          </cell>
          <cell r="M401" t="str">
            <v>N</v>
          </cell>
          <cell r="N401" t="str">
            <v>P</v>
          </cell>
          <cell r="O401">
            <v>35</v>
          </cell>
          <cell r="P401">
            <v>0</v>
          </cell>
          <cell r="Q401">
            <v>0</v>
          </cell>
          <cell r="R401">
            <v>0</v>
          </cell>
          <cell r="S401">
            <v>0</v>
          </cell>
          <cell r="T401">
            <v>0.55000000000000004</v>
          </cell>
          <cell r="U401" t="str">
            <v>330</v>
          </cell>
          <cell r="V401" t="str">
            <v>101</v>
          </cell>
          <cell r="W401" t="str">
            <v>5410</v>
          </cell>
          <cell r="X401" t="str">
            <v>5410</v>
          </cell>
          <cell r="Y401">
            <v>5415</v>
          </cell>
          <cell r="Z401">
            <v>5415</v>
          </cell>
        </row>
        <row r="402">
          <cell r="B402" t="str">
            <v>New 2011-16</v>
          </cell>
          <cell r="C402">
            <v>0</v>
          </cell>
          <cell r="D402">
            <v>0</v>
          </cell>
          <cell r="E402">
            <v>0</v>
          </cell>
          <cell r="F402">
            <v>0</v>
          </cell>
          <cell r="G402" t="str">
            <v>Marketing Specialist</v>
          </cell>
          <cell r="H402" t="str">
            <v>330</v>
          </cell>
          <cell r="I402" t="str">
            <v>Conservation &amp; Demand Management</v>
          </cell>
          <cell r="J402" t="str">
            <v>Full Time - Permanent</v>
          </cell>
          <cell r="K402">
            <v>0</v>
          </cell>
          <cell r="L402" t="str">
            <v>Marketing Specialist</v>
          </cell>
          <cell r="M402" t="str">
            <v>N</v>
          </cell>
          <cell r="N402" t="str">
            <v>P</v>
          </cell>
          <cell r="O402">
            <v>35</v>
          </cell>
          <cell r="P402">
            <v>0</v>
          </cell>
          <cell r="Q402">
            <v>0</v>
          </cell>
          <cell r="R402">
            <v>0</v>
          </cell>
          <cell r="S402">
            <v>0</v>
          </cell>
          <cell r="T402">
            <v>0.55000000000000004</v>
          </cell>
          <cell r="U402" t="str">
            <v>330</v>
          </cell>
          <cell r="V402" t="str">
            <v>101</v>
          </cell>
          <cell r="W402" t="str">
            <v>5410</v>
          </cell>
          <cell r="X402" t="str">
            <v>5410</v>
          </cell>
          <cell r="Y402">
            <v>5415</v>
          </cell>
          <cell r="Z402">
            <v>5415</v>
          </cell>
        </row>
        <row r="403">
          <cell r="B403" t="str">
            <v>New 2011-27</v>
          </cell>
          <cell r="C403">
            <v>0</v>
          </cell>
          <cell r="D403">
            <v>0</v>
          </cell>
          <cell r="E403">
            <v>0</v>
          </cell>
          <cell r="F403">
            <v>0</v>
          </cell>
          <cell r="G403" t="str">
            <v>Conservation Clerk</v>
          </cell>
          <cell r="H403" t="str">
            <v>330</v>
          </cell>
          <cell r="I403" t="str">
            <v>Conservation &amp; Demand Management</v>
          </cell>
          <cell r="J403" t="str">
            <v>Full Time - Permanent</v>
          </cell>
          <cell r="K403">
            <v>0</v>
          </cell>
          <cell r="L403" t="str">
            <v>Conservation Clerk</v>
          </cell>
          <cell r="M403" t="str">
            <v>B</v>
          </cell>
          <cell r="N403" t="str">
            <v>W</v>
          </cell>
          <cell r="O403">
            <v>35</v>
          </cell>
          <cell r="P403">
            <v>0</v>
          </cell>
          <cell r="Q403">
            <v>0</v>
          </cell>
          <cell r="R403">
            <v>0</v>
          </cell>
          <cell r="S403">
            <v>0</v>
          </cell>
          <cell r="T403">
            <v>0.5</v>
          </cell>
          <cell r="U403" t="str">
            <v>330</v>
          </cell>
          <cell r="V403" t="str">
            <v>101</v>
          </cell>
          <cell r="W403" t="str">
            <v>5410</v>
          </cell>
          <cell r="X403" t="str">
            <v>5410</v>
          </cell>
          <cell r="Y403">
            <v>5415</v>
          </cell>
          <cell r="Z403">
            <v>5415</v>
          </cell>
        </row>
        <row r="404">
          <cell r="B404" t="str">
            <v>New 2011-28</v>
          </cell>
          <cell r="C404">
            <v>0</v>
          </cell>
          <cell r="D404">
            <v>0</v>
          </cell>
          <cell r="E404">
            <v>0</v>
          </cell>
          <cell r="F404">
            <v>0</v>
          </cell>
          <cell r="G404" t="str">
            <v>Supervisor, Engineering Design</v>
          </cell>
          <cell r="H404" t="str">
            <v>501</v>
          </cell>
          <cell r="I404" t="str">
            <v>Capital Projects</v>
          </cell>
          <cell r="J404" t="str">
            <v>Full Time - Permanent</v>
          </cell>
          <cell r="K404">
            <v>0</v>
          </cell>
          <cell r="L404" t="str">
            <v>Supervisor, Engineering Design</v>
          </cell>
          <cell r="M404" t="str">
            <v>N</v>
          </cell>
          <cell r="N404" t="str">
            <v>P</v>
          </cell>
          <cell r="O404">
            <v>35</v>
          </cell>
          <cell r="P404">
            <v>0</v>
          </cell>
          <cell r="Q404">
            <v>0</v>
          </cell>
          <cell r="R404">
            <v>0</v>
          </cell>
          <cell r="S404">
            <v>0</v>
          </cell>
          <cell r="T404">
            <v>1.85</v>
          </cell>
          <cell r="U404" t="str">
            <v>501</v>
          </cell>
          <cell r="V404" t="str">
            <v>101</v>
          </cell>
          <cell r="W404" t="str">
            <v>9080</v>
          </cell>
          <cell r="X404" t="str">
            <v>9080</v>
          </cell>
          <cell r="Y404" t="str">
            <v>9080</v>
          </cell>
          <cell r="Z404" t="str">
            <v>9080</v>
          </cell>
        </row>
        <row r="405">
          <cell r="B405" t="str">
            <v>New 2011-29</v>
          </cell>
          <cell r="C405">
            <v>0</v>
          </cell>
          <cell r="D405">
            <v>0</v>
          </cell>
          <cell r="E405">
            <v>0</v>
          </cell>
          <cell r="F405">
            <v>0</v>
          </cell>
          <cell r="G405" t="str">
            <v>Engineering Leader</v>
          </cell>
          <cell r="H405" t="str">
            <v>501</v>
          </cell>
          <cell r="I405" t="str">
            <v>Capital Projects</v>
          </cell>
          <cell r="J405" t="str">
            <v>Full Time - Permanent</v>
          </cell>
          <cell r="K405">
            <v>0</v>
          </cell>
          <cell r="L405" t="str">
            <v>Engineering Leader</v>
          </cell>
          <cell r="M405" t="str">
            <v>B</v>
          </cell>
          <cell r="N405" t="str">
            <v>W</v>
          </cell>
          <cell r="O405">
            <v>35</v>
          </cell>
          <cell r="P405">
            <v>0</v>
          </cell>
          <cell r="Q405">
            <v>0</v>
          </cell>
          <cell r="R405">
            <v>0</v>
          </cell>
          <cell r="S405">
            <v>0</v>
          </cell>
          <cell r="T405">
            <v>1.85</v>
          </cell>
          <cell r="U405" t="str">
            <v>501</v>
          </cell>
          <cell r="V405" t="str">
            <v>101</v>
          </cell>
          <cell r="W405" t="str">
            <v>9080</v>
          </cell>
          <cell r="X405" t="str">
            <v>9080</v>
          </cell>
          <cell r="Y405" t="str">
            <v>9080</v>
          </cell>
          <cell r="Z405" t="str">
            <v>9080</v>
          </cell>
        </row>
        <row r="406">
          <cell r="B406" t="str">
            <v>Bud2010-9</v>
          </cell>
          <cell r="C406">
            <v>0</v>
          </cell>
          <cell r="D406">
            <v>0</v>
          </cell>
          <cell r="E406">
            <v>0</v>
          </cell>
          <cell r="F406">
            <v>0</v>
          </cell>
          <cell r="G406" t="str">
            <v>Engineering Technician 2</v>
          </cell>
          <cell r="H406" t="str">
            <v>501</v>
          </cell>
          <cell r="I406" t="str">
            <v>Capital Projects</v>
          </cell>
          <cell r="J406" t="str">
            <v>Full Time - Permanent</v>
          </cell>
          <cell r="K406">
            <v>0</v>
          </cell>
          <cell r="L406" t="str">
            <v>Engineering Technician 2</v>
          </cell>
          <cell r="M406" t="str">
            <v>B</v>
          </cell>
          <cell r="N406" t="str">
            <v>W</v>
          </cell>
          <cell r="O406">
            <v>35</v>
          </cell>
          <cell r="P406">
            <v>0</v>
          </cell>
          <cell r="Q406">
            <v>0</v>
          </cell>
          <cell r="R406">
            <v>0</v>
          </cell>
          <cell r="S406">
            <v>0</v>
          </cell>
          <cell r="T406">
            <v>1.85</v>
          </cell>
          <cell r="U406" t="str">
            <v>501</v>
          </cell>
          <cell r="V406" t="str">
            <v>101</v>
          </cell>
          <cell r="W406" t="str">
            <v>9080</v>
          </cell>
          <cell r="X406" t="str">
            <v>9080</v>
          </cell>
          <cell r="Y406" t="str">
            <v>9080</v>
          </cell>
          <cell r="Z406" t="str">
            <v>9080</v>
          </cell>
        </row>
        <row r="407">
          <cell r="B407" t="str">
            <v>New 2011-31</v>
          </cell>
          <cell r="C407">
            <v>0</v>
          </cell>
          <cell r="D407">
            <v>0</v>
          </cell>
          <cell r="E407">
            <v>0</v>
          </cell>
          <cell r="F407">
            <v>0</v>
          </cell>
          <cell r="G407" t="str">
            <v>Engineering Technician 2</v>
          </cell>
          <cell r="H407" t="str">
            <v>501</v>
          </cell>
          <cell r="I407" t="str">
            <v>Capital Projects</v>
          </cell>
          <cell r="J407" t="str">
            <v>Full Time - Permanent</v>
          </cell>
          <cell r="K407">
            <v>0</v>
          </cell>
          <cell r="L407" t="str">
            <v>Engineering Technician 2</v>
          </cell>
          <cell r="M407" t="str">
            <v>B</v>
          </cell>
          <cell r="N407" t="str">
            <v>W</v>
          </cell>
          <cell r="O407">
            <v>35</v>
          </cell>
          <cell r="P407">
            <v>0</v>
          </cell>
          <cell r="Q407">
            <v>0</v>
          </cell>
          <cell r="R407">
            <v>0</v>
          </cell>
          <cell r="S407">
            <v>0</v>
          </cell>
          <cell r="T407">
            <v>1.85</v>
          </cell>
          <cell r="U407" t="str">
            <v>501</v>
          </cell>
          <cell r="V407" t="str">
            <v>101</v>
          </cell>
          <cell r="W407" t="str">
            <v>9080</v>
          </cell>
          <cell r="X407" t="str">
            <v>9080</v>
          </cell>
          <cell r="Y407" t="str">
            <v>9080</v>
          </cell>
          <cell r="Z407" t="str">
            <v>9080</v>
          </cell>
        </row>
        <row r="408">
          <cell r="B408" t="str">
            <v>New 2011-32</v>
          </cell>
          <cell r="C408">
            <v>0</v>
          </cell>
          <cell r="D408">
            <v>0</v>
          </cell>
          <cell r="E408">
            <v>0</v>
          </cell>
          <cell r="F408">
            <v>0</v>
          </cell>
          <cell r="G408" t="str">
            <v>Engineering Technician 2</v>
          </cell>
          <cell r="H408" t="str">
            <v>501</v>
          </cell>
          <cell r="I408" t="str">
            <v>Capital Projects</v>
          </cell>
          <cell r="J408" t="str">
            <v>Full Time - Permanent</v>
          </cell>
          <cell r="K408">
            <v>0</v>
          </cell>
          <cell r="L408" t="str">
            <v>Engineering Technician 2</v>
          </cell>
          <cell r="M408" t="str">
            <v>B</v>
          </cell>
          <cell r="N408" t="str">
            <v>W</v>
          </cell>
          <cell r="O408">
            <v>35</v>
          </cell>
          <cell r="P408">
            <v>0</v>
          </cell>
          <cell r="Q408">
            <v>0</v>
          </cell>
          <cell r="R408">
            <v>0</v>
          </cell>
          <cell r="S408">
            <v>0</v>
          </cell>
          <cell r="T408">
            <v>1.85</v>
          </cell>
          <cell r="U408" t="str">
            <v>501</v>
          </cell>
          <cell r="V408" t="str">
            <v>101</v>
          </cell>
          <cell r="W408" t="str">
            <v>9080</v>
          </cell>
          <cell r="X408" t="str">
            <v>9080</v>
          </cell>
          <cell r="Y408" t="str">
            <v>9080</v>
          </cell>
          <cell r="Z408" t="str">
            <v>9080</v>
          </cell>
        </row>
        <row r="409">
          <cell r="B409" t="str">
            <v>New 2011-21</v>
          </cell>
          <cell r="C409">
            <v>0</v>
          </cell>
          <cell r="D409">
            <v>0</v>
          </cell>
          <cell r="E409">
            <v>0</v>
          </cell>
          <cell r="F409">
            <v>0</v>
          </cell>
          <cell r="G409" t="str">
            <v>Accounting Analyst</v>
          </cell>
          <cell r="H409" t="str">
            <v>501</v>
          </cell>
          <cell r="I409" t="str">
            <v>Capital Projects</v>
          </cell>
          <cell r="J409" t="str">
            <v>Full Time - Permanent</v>
          </cell>
          <cell r="K409">
            <v>0</v>
          </cell>
          <cell r="L409" t="str">
            <v>Accounting Analyst</v>
          </cell>
          <cell r="M409" t="str">
            <v>B</v>
          </cell>
          <cell r="N409" t="str">
            <v>W</v>
          </cell>
          <cell r="O409">
            <v>35</v>
          </cell>
          <cell r="P409">
            <v>0</v>
          </cell>
          <cell r="Q409">
            <v>0</v>
          </cell>
          <cell r="R409">
            <v>0</v>
          </cell>
          <cell r="S409">
            <v>0</v>
          </cell>
          <cell r="T409">
            <v>1.85</v>
          </cell>
          <cell r="U409" t="str">
            <v>501</v>
          </cell>
          <cell r="V409" t="str">
            <v>101</v>
          </cell>
          <cell r="W409" t="str">
            <v>9080</v>
          </cell>
          <cell r="X409" t="str">
            <v>9080</v>
          </cell>
          <cell r="Y409" t="str">
            <v>9080</v>
          </cell>
          <cell r="Z409" t="str">
            <v>9080</v>
          </cell>
        </row>
        <row r="410">
          <cell r="B410" t="str">
            <v>Bud2010-10</v>
          </cell>
          <cell r="C410">
            <v>0</v>
          </cell>
          <cell r="D410">
            <v>0</v>
          </cell>
          <cell r="E410">
            <v>0</v>
          </cell>
          <cell r="F410">
            <v>0</v>
          </cell>
          <cell r="G410" t="str">
            <v>Line Maintainer - Apprentice</v>
          </cell>
          <cell r="H410" t="str">
            <v>502</v>
          </cell>
          <cell r="I410" t="str">
            <v>Overhead</v>
          </cell>
          <cell r="J410" t="str">
            <v>Full Time - Permanent</v>
          </cell>
          <cell r="K410">
            <v>0</v>
          </cell>
          <cell r="L410" t="str">
            <v>Line Maintainer - Apprentice</v>
          </cell>
          <cell r="M410" t="str">
            <v>B</v>
          </cell>
          <cell r="N410" t="str">
            <v>W</v>
          </cell>
          <cell r="O410">
            <v>40</v>
          </cell>
          <cell r="P410">
            <v>0</v>
          </cell>
          <cell r="Q410">
            <v>0</v>
          </cell>
          <cell r="R410">
            <v>0</v>
          </cell>
          <cell r="S410">
            <v>0</v>
          </cell>
          <cell r="T410">
            <v>0.75</v>
          </cell>
          <cell r="U410" t="str">
            <v>502</v>
          </cell>
          <cell r="V410" t="str">
            <v>101</v>
          </cell>
          <cell r="W410" t="str">
            <v>5020</v>
          </cell>
          <cell r="X410" t="str">
            <v>5020</v>
          </cell>
          <cell r="Y410" t="str">
            <v>5020</v>
          </cell>
          <cell r="Z410">
            <v>9090</v>
          </cell>
        </row>
        <row r="411">
          <cell r="B411" t="str">
            <v>Bud2010-11</v>
          </cell>
          <cell r="C411">
            <v>0</v>
          </cell>
          <cell r="D411">
            <v>0</v>
          </cell>
          <cell r="E411">
            <v>0</v>
          </cell>
          <cell r="F411">
            <v>0</v>
          </cell>
          <cell r="G411" t="str">
            <v>Line Maintainer - Apprentice</v>
          </cell>
          <cell r="H411" t="str">
            <v>502</v>
          </cell>
          <cell r="I411" t="str">
            <v>Overhead</v>
          </cell>
          <cell r="J411" t="str">
            <v>Full Time - Permanent</v>
          </cell>
          <cell r="K411">
            <v>0</v>
          </cell>
          <cell r="L411" t="str">
            <v>Line Maintainer - Apprentice</v>
          </cell>
          <cell r="M411" t="str">
            <v>B</v>
          </cell>
          <cell r="N411" t="str">
            <v>W</v>
          </cell>
          <cell r="O411">
            <v>40</v>
          </cell>
          <cell r="P411">
            <v>0</v>
          </cell>
          <cell r="Q411">
            <v>0</v>
          </cell>
          <cell r="R411">
            <v>0</v>
          </cell>
          <cell r="S411">
            <v>0</v>
          </cell>
          <cell r="T411">
            <v>0.75</v>
          </cell>
          <cell r="U411" t="str">
            <v>502</v>
          </cell>
          <cell r="V411" t="str">
            <v>101</v>
          </cell>
          <cell r="W411" t="str">
            <v>5020</v>
          </cell>
          <cell r="X411" t="str">
            <v>5020</v>
          </cell>
          <cell r="Y411" t="str">
            <v>5020</v>
          </cell>
          <cell r="Z411">
            <v>9090</v>
          </cell>
        </row>
        <row r="412">
          <cell r="B412" t="str">
            <v>Bud2010-12</v>
          </cell>
          <cell r="C412">
            <v>0</v>
          </cell>
          <cell r="D412">
            <v>0</v>
          </cell>
          <cell r="E412">
            <v>0</v>
          </cell>
          <cell r="F412">
            <v>0</v>
          </cell>
          <cell r="G412" t="str">
            <v>Line Maintainer - Apprentice</v>
          </cell>
          <cell r="H412" t="str">
            <v>502</v>
          </cell>
          <cell r="I412" t="str">
            <v>Overhead</v>
          </cell>
          <cell r="J412" t="str">
            <v>Full Time - Permanent</v>
          </cell>
          <cell r="K412">
            <v>0</v>
          </cell>
          <cell r="L412" t="str">
            <v>Line Maintainer - Apprentice</v>
          </cell>
          <cell r="M412" t="str">
            <v>B</v>
          </cell>
          <cell r="N412" t="str">
            <v>W</v>
          </cell>
          <cell r="O412">
            <v>40</v>
          </cell>
          <cell r="P412">
            <v>0</v>
          </cell>
          <cell r="Q412">
            <v>0</v>
          </cell>
          <cell r="R412">
            <v>0</v>
          </cell>
          <cell r="S412">
            <v>0</v>
          </cell>
          <cell r="T412">
            <v>0.75</v>
          </cell>
          <cell r="U412" t="str">
            <v>502</v>
          </cell>
          <cell r="V412" t="str">
            <v>101</v>
          </cell>
          <cell r="W412" t="str">
            <v>5020</v>
          </cell>
          <cell r="X412" t="str">
            <v>5020</v>
          </cell>
          <cell r="Y412" t="str">
            <v>5020</v>
          </cell>
          <cell r="Z412">
            <v>9090</v>
          </cell>
        </row>
        <row r="413">
          <cell r="B413" t="str">
            <v>Bud2010-13</v>
          </cell>
          <cell r="C413">
            <v>0</v>
          </cell>
          <cell r="D413">
            <v>0</v>
          </cell>
          <cell r="E413">
            <v>0</v>
          </cell>
          <cell r="F413">
            <v>0</v>
          </cell>
          <cell r="G413" t="str">
            <v>Line Maintainer - Apprentice</v>
          </cell>
          <cell r="H413" t="str">
            <v>502</v>
          </cell>
          <cell r="I413" t="str">
            <v>Overhead</v>
          </cell>
          <cell r="J413" t="str">
            <v>Full Time - Permanent</v>
          </cell>
          <cell r="K413">
            <v>0</v>
          </cell>
          <cell r="L413" t="str">
            <v>Line Maintainer - Apprentice</v>
          </cell>
          <cell r="M413" t="str">
            <v>B</v>
          </cell>
          <cell r="N413" t="str">
            <v>W</v>
          </cell>
          <cell r="O413">
            <v>40</v>
          </cell>
          <cell r="P413">
            <v>0</v>
          </cell>
          <cell r="Q413">
            <v>0</v>
          </cell>
          <cell r="R413">
            <v>0</v>
          </cell>
          <cell r="S413">
            <v>0</v>
          </cell>
          <cell r="T413">
            <v>0.75</v>
          </cell>
          <cell r="U413" t="str">
            <v>502</v>
          </cell>
          <cell r="V413" t="str">
            <v>101</v>
          </cell>
          <cell r="W413" t="str">
            <v>5020</v>
          </cell>
          <cell r="X413" t="str">
            <v>5020</v>
          </cell>
          <cell r="Y413" t="str">
            <v>5020</v>
          </cell>
          <cell r="Z413">
            <v>9090</v>
          </cell>
        </row>
        <row r="414">
          <cell r="B414" t="str">
            <v>New 2011-22</v>
          </cell>
          <cell r="C414">
            <v>0</v>
          </cell>
          <cell r="D414">
            <v>0</v>
          </cell>
          <cell r="E414">
            <v>0</v>
          </cell>
          <cell r="F414">
            <v>0</v>
          </cell>
          <cell r="G414" t="str">
            <v>Line Maintainer - Apprentice</v>
          </cell>
          <cell r="H414" t="str">
            <v>502</v>
          </cell>
          <cell r="I414" t="str">
            <v>Overhead</v>
          </cell>
          <cell r="J414" t="str">
            <v>Full Time - Permanent</v>
          </cell>
          <cell r="K414">
            <v>0</v>
          </cell>
          <cell r="L414" t="str">
            <v>Line Maintainer - Apprentice</v>
          </cell>
          <cell r="M414" t="str">
            <v>B</v>
          </cell>
          <cell r="N414" t="str">
            <v>W</v>
          </cell>
          <cell r="O414">
            <v>40</v>
          </cell>
          <cell r="P414">
            <v>0</v>
          </cell>
          <cell r="Q414">
            <v>0</v>
          </cell>
          <cell r="R414">
            <v>0</v>
          </cell>
          <cell r="S414">
            <v>0</v>
          </cell>
          <cell r="T414">
            <v>0.75</v>
          </cell>
          <cell r="U414" t="str">
            <v>502</v>
          </cell>
          <cell r="V414" t="str">
            <v>101</v>
          </cell>
          <cell r="W414" t="str">
            <v>5020</v>
          </cell>
          <cell r="X414" t="str">
            <v>5020</v>
          </cell>
          <cell r="Y414" t="str">
            <v>5020</v>
          </cell>
          <cell r="Z414">
            <v>9090</v>
          </cell>
        </row>
        <row r="415">
          <cell r="B415" t="str">
            <v>New 2011-23</v>
          </cell>
          <cell r="C415">
            <v>0</v>
          </cell>
          <cell r="D415">
            <v>0</v>
          </cell>
          <cell r="E415">
            <v>0</v>
          </cell>
          <cell r="F415">
            <v>0</v>
          </cell>
          <cell r="G415" t="str">
            <v>Line Maintainer - Apprentice</v>
          </cell>
          <cell r="H415" t="str">
            <v>502</v>
          </cell>
          <cell r="I415" t="str">
            <v>Overhead</v>
          </cell>
          <cell r="J415" t="str">
            <v>Full Time - Permanent</v>
          </cell>
          <cell r="K415">
            <v>0</v>
          </cell>
          <cell r="L415" t="str">
            <v>Line Maintainer - Apprentice</v>
          </cell>
          <cell r="M415" t="str">
            <v>B</v>
          </cell>
          <cell r="N415" t="str">
            <v>W</v>
          </cell>
          <cell r="O415">
            <v>40</v>
          </cell>
          <cell r="P415">
            <v>0</v>
          </cell>
          <cell r="Q415">
            <v>0</v>
          </cell>
          <cell r="R415">
            <v>0</v>
          </cell>
          <cell r="S415">
            <v>0</v>
          </cell>
          <cell r="T415">
            <v>0.75</v>
          </cell>
          <cell r="U415" t="str">
            <v>502</v>
          </cell>
          <cell r="V415" t="str">
            <v>101</v>
          </cell>
          <cell r="W415" t="str">
            <v>5020</v>
          </cell>
          <cell r="X415" t="str">
            <v>5020</v>
          </cell>
          <cell r="Y415" t="str">
            <v>5020</v>
          </cell>
          <cell r="Z415">
            <v>9090</v>
          </cell>
        </row>
        <row r="416">
          <cell r="B416" t="str">
            <v>Bud2010-18</v>
          </cell>
          <cell r="C416">
            <v>0</v>
          </cell>
          <cell r="D416">
            <v>0</v>
          </cell>
          <cell r="E416">
            <v>0</v>
          </cell>
          <cell r="F416">
            <v>0</v>
          </cell>
          <cell r="G416" t="str">
            <v>Apprentice Power Worker</v>
          </cell>
          <cell r="H416" t="str">
            <v>502</v>
          </cell>
          <cell r="I416" t="str">
            <v>Overhead</v>
          </cell>
          <cell r="J416" t="str">
            <v>Full Time - Permanent</v>
          </cell>
          <cell r="K416">
            <v>0</v>
          </cell>
          <cell r="L416" t="str">
            <v>Apprentice Power Worker</v>
          </cell>
          <cell r="M416" t="str">
            <v>B</v>
          </cell>
          <cell r="N416" t="str">
            <v>W</v>
          </cell>
          <cell r="O416">
            <v>40</v>
          </cell>
          <cell r="P416">
            <v>0</v>
          </cell>
          <cell r="Q416">
            <v>0</v>
          </cell>
          <cell r="R416">
            <v>0</v>
          </cell>
          <cell r="S416">
            <v>0</v>
          </cell>
          <cell r="T416">
            <v>0.75</v>
          </cell>
          <cell r="U416" t="str">
            <v>502</v>
          </cell>
          <cell r="V416" t="str">
            <v>102</v>
          </cell>
          <cell r="W416" t="str">
            <v>5020</v>
          </cell>
          <cell r="X416" t="str">
            <v>5020</v>
          </cell>
          <cell r="Y416" t="str">
            <v>5020</v>
          </cell>
          <cell r="Z416">
            <v>9090</v>
          </cell>
        </row>
        <row r="417">
          <cell r="B417" t="str">
            <v>New 2011-24</v>
          </cell>
          <cell r="C417">
            <v>0</v>
          </cell>
          <cell r="D417">
            <v>0</v>
          </cell>
          <cell r="E417">
            <v>0</v>
          </cell>
          <cell r="F417">
            <v>0</v>
          </cell>
          <cell r="G417" t="str">
            <v>Apprentice Power Worker</v>
          </cell>
          <cell r="H417" t="str">
            <v>502</v>
          </cell>
          <cell r="I417" t="str">
            <v>Overhead</v>
          </cell>
          <cell r="J417" t="str">
            <v>Full Time - Permanent</v>
          </cell>
          <cell r="K417">
            <v>0</v>
          </cell>
          <cell r="L417" t="str">
            <v>Apprentice Power Worker</v>
          </cell>
          <cell r="M417" t="str">
            <v>B</v>
          </cell>
          <cell r="N417" t="str">
            <v>W</v>
          </cell>
          <cell r="O417">
            <v>40</v>
          </cell>
          <cell r="P417">
            <v>0</v>
          </cell>
          <cell r="Q417">
            <v>0</v>
          </cell>
          <cell r="R417">
            <v>0</v>
          </cell>
          <cell r="S417">
            <v>0</v>
          </cell>
          <cell r="T417">
            <v>0.75</v>
          </cell>
          <cell r="U417" t="str">
            <v>502</v>
          </cell>
          <cell r="V417" t="str">
            <v>102</v>
          </cell>
          <cell r="W417" t="str">
            <v>5020</v>
          </cell>
          <cell r="X417" t="str">
            <v>5020</v>
          </cell>
          <cell r="Y417" t="str">
            <v>5020</v>
          </cell>
          <cell r="Z417">
            <v>9090</v>
          </cell>
        </row>
        <row r="418">
          <cell r="B418" t="str">
            <v>New 2011-25</v>
          </cell>
          <cell r="C418">
            <v>0</v>
          </cell>
          <cell r="D418">
            <v>0</v>
          </cell>
          <cell r="E418">
            <v>0</v>
          </cell>
          <cell r="F418">
            <v>0</v>
          </cell>
          <cell r="G418" t="str">
            <v>Splicer Apprentice</v>
          </cell>
          <cell r="H418" t="str">
            <v>503</v>
          </cell>
          <cell r="I418" t="str">
            <v>Underground</v>
          </cell>
          <cell r="J418" t="str">
            <v>Full Time - Permanent</v>
          </cell>
          <cell r="K418">
            <v>0</v>
          </cell>
          <cell r="L418" t="str">
            <v>Splicer Apprentice</v>
          </cell>
          <cell r="M418" t="str">
            <v>B</v>
          </cell>
          <cell r="N418" t="str">
            <v>W</v>
          </cell>
          <cell r="O418">
            <v>40</v>
          </cell>
          <cell r="P418">
            <v>0</v>
          </cell>
          <cell r="Q418">
            <v>0</v>
          </cell>
          <cell r="R418">
            <v>0</v>
          </cell>
          <cell r="S418">
            <v>0</v>
          </cell>
          <cell r="T418">
            <v>0.75</v>
          </cell>
          <cell r="U418" t="str">
            <v>503</v>
          </cell>
          <cell r="V418" t="str">
            <v>101</v>
          </cell>
          <cell r="W418" t="str">
            <v>5020</v>
          </cell>
          <cell r="X418" t="str">
            <v>5020</v>
          </cell>
          <cell r="Y418" t="str">
            <v>5020</v>
          </cell>
          <cell r="Z418">
            <v>9090</v>
          </cell>
        </row>
        <row r="419">
          <cell r="B419" t="str">
            <v>New 2011-26</v>
          </cell>
          <cell r="C419">
            <v>0</v>
          </cell>
          <cell r="D419">
            <v>0</v>
          </cell>
          <cell r="E419">
            <v>0</v>
          </cell>
          <cell r="F419">
            <v>0</v>
          </cell>
          <cell r="G419" t="str">
            <v>Splicer Apprentice</v>
          </cell>
          <cell r="H419" t="str">
            <v>503</v>
          </cell>
          <cell r="I419" t="str">
            <v>Underground</v>
          </cell>
          <cell r="J419" t="str">
            <v>Full Time - Permanent</v>
          </cell>
          <cell r="K419">
            <v>0</v>
          </cell>
          <cell r="L419" t="str">
            <v>Splicer Apprentice</v>
          </cell>
          <cell r="M419" t="str">
            <v>B</v>
          </cell>
          <cell r="N419" t="str">
            <v>W</v>
          </cell>
          <cell r="O419">
            <v>40</v>
          </cell>
          <cell r="P419">
            <v>0</v>
          </cell>
          <cell r="Q419">
            <v>0</v>
          </cell>
          <cell r="R419">
            <v>0</v>
          </cell>
          <cell r="S419">
            <v>0</v>
          </cell>
          <cell r="T419">
            <v>0.75</v>
          </cell>
          <cell r="U419" t="str">
            <v>503</v>
          </cell>
          <cell r="V419" t="str">
            <v>101</v>
          </cell>
          <cell r="W419" t="str">
            <v>5020</v>
          </cell>
          <cell r="X419" t="str">
            <v>5020</v>
          </cell>
          <cell r="Y419" t="str">
            <v>5020</v>
          </cell>
          <cell r="Z419">
            <v>9090</v>
          </cell>
        </row>
        <row r="420">
          <cell r="B420" t="str">
            <v>New 2011-27</v>
          </cell>
          <cell r="C420">
            <v>0</v>
          </cell>
          <cell r="D420">
            <v>0</v>
          </cell>
          <cell r="E420">
            <v>0</v>
          </cell>
          <cell r="F420">
            <v>0</v>
          </cell>
          <cell r="G420" t="str">
            <v>Smart Grid Eng (Hired in 2010 under variance account)</v>
          </cell>
          <cell r="H420" t="str">
            <v>521</v>
          </cell>
          <cell r="I420" t="str">
            <v>Network Assets</v>
          </cell>
          <cell r="J420" t="str">
            <v>Full Time - Permanent</v>
          </cell>
          <cell r="K420">
            <v>0</v>
          </cell>
          <cell r="L420" t="str">
            <v>Smart Grid Eng (Hired in 2010 under variance account)</v>
          </cell>
          <cell r="M420" t="str">
            <v>N</v>
          </cell>
          <cell r="N420" t="str">
            <v>P</v>
          </cell>
          <cell r="O420">
            <v>35</v>
          </cell>
          <cell r="P420">
            <v>0</v>
          </cell>
          <cell r="Q420">
            <v>0</v>
          </cell>
          <cell r="R420">
            <v>0</v>
          </cell>
          <cell r="S420">
            <v>0</v>
          </cell>
          <cell r="T420">
            <v>0.55000000000000004</v>
          </cell>
          <cell r="U420" t="str">
            <v>521</v>
          </cell>
          <cell r="V420" t="str">
            <v>101</v>
          </cell>
          <cell r="W420" t="str">
            <v>9080</v>
          </cell>
          <cell r="X420" t="str">
            <v>9080</v>
          </cell>
          <cell r="Y420" t="str">
            <v>9080</v>
          </cell>
          <cell r="Z420" t="str">
            <v>9080</v>
          </cell>
        </row>
        <row r="421">
          <cell r="B421" t="str">
            <v>New 2011-45</v>
          </cell>
          <cell r="C421">
            <v>0</v>
          </cell>
          <cell r="D421">
            <v>0</v>
          </cell>
          <cell r="E421">
            <v>0</v>
          </cell>
          <cell r="F421">
            <v>0</v>
          </cell>
          <cell r="G421" t="str">
            <v>Standards Technician - New Hire</v>
          </cell>
          <cell r="H421" t="str">
            <v>521</v>
          </cell>
          <cell r="I421" t="str">
            <v>Network Assets</v>
          </cell>
          <cell r="J421" t="str">
            <v>Full Time - Permanent</v>
          </cell>
          <cell r="K421">
            <v>0</v>
          </cell>
          <cell r="L421" t="str">
            <v>Standards Technician - New Hire</v>
          </cell>
          <cell r="M421" t="str">
            <v>B</v>
          </cell>
          <cell r="N421" t="str">
            <v>P</v>
          </cell>
          <cell r="O421">
            <v>35</v>
          </cell>
          <cell r="P421">
            <v>0</v>
          </cell>
          <cell r="Q421">
            <v>0</v>
          </cell>
          <cell r="R421">
            <v>0</v>
          </cell>
          <cell r="S421">
            <v>0</v>
          </cell>
          <cell r="T421">
            <v>0.55000000000000004</v>
          </cell>
          <cell r="U421" t="str">
            <v>521</v>
          </cell>
          <cell r="V421" t="str">
            <v>101</v>
          </cell>
          <cell r="W421" t="str">
            <v>9080</v>
          </cell>
          <cell r="X421" t="str">
            <v>9080</v>
          </cell>
          <cell r="Y421" t="str">
            <v>9080</v>
          </cell>
          <cell r="Z421" t="str">
            <v>9080</v>
          </cell>
        </row>
        <row r="422">
          <cell r="B422" t="str">
            <v>Bud2010-14</v>
          </cell>
          <cell r="C422">
            <v>0</v>
          </cell>
          <cell r="D422">
            <v>0</v>
          </cell>
          <cell r="E422">
            <v>0</v>
          </cell>
          <cell r="F422">
            <v>0</v>
          </cell>
          <cell r="G422" t="str">
            <v>Engineering Draftsperson</v>
          </cell>
          <cell r="H422" t="str">
            <v>522</v>
          </cell>
          <cell r="I422" t="str">
            <v>Network Records</v>
          </cell>
          <cell r="J422" t="str">
            <v>Full Time - Permanent</v>
          </cell>
          <cell r="K422">
            <v>0</v>
          </cell>
          <cell r="L422" t="str">
            <v>Engineering Draftsperson</v>
          </cell>
          <cell r="M422" t="str">
            <v>B</v>
          </cell>
          <cell r="N422" t="str">
            <v>W</v>
          </cell>
          <cell r="O422">
            <v>35</v>
          </cell>
          <cell r="P422">
            <v>0</v>
          </cell>
          <cell r="Q422">
            <v>0</v>
          </cell>
          <cell r="R422">
            <v>0</v>
          </cell>
          <cell r="S422">
            <v>0</v>
          </cell>
          <cell r="T422">
            <v>1</v>
          </cell>
          <cell r="U422" t="str">
            <v>522</v>
          </cell>
          <cell r="V422" t="str">
            <v>101</v>
          </cell>
          <cell r="W422" t="str">
            <v>9080</v>
          </cell>
          <cell r="X422" t="str">
            <v>9080</v>
          </cell>
          <cell r="Y422" t="str">
            <v>9080</v>
          </cell>
          <cell r="Z422" t="str">
            <v>9080</v>
          </cell>
        </row>
        <row r="423">
          <cell r="B423" t="str">
            <v>New 2011-29</v>
          </cell>
          <cell r="C423">
            <v>0</v>
          </cell>
          <cell r="D423">
            <v>0</v>
          </cell>
          <cell r="E423">
            <v>0</v>
          </cell>
          <cell r="F423">
            <v>0</v>
          </cell>
          <cell r="G423" t="str">
            <v>Grid Shift Technolgy Supervisor</v>
          </cell>
          <cell r="H423" t="str">
            <v>523</v>
          </cell>
          <cell r="I423" t="str">
            <v>Network Operating</v>
          </cell>
          <cell r="J423" t="str">
            <v>Full Time - Permanent</v>
          </cell>
          <cell r="K423">
            <v>0</v>
          </cell>
          <cell r="L423" t="str">
            <v>Grid Shift Technolgy Supervisor</v>
          </cell>
          <cell r="M423" t="str">
            <v>N</v>
          </cell>
          <cell r="N423" t="str">
            <v>P</v>
          </cell>
          <cell r="O423">
            <v>40</v>
          </cell>
          <cell r="P423">
            <v>0</v>
          </cell>
          <cell r="Q423">
            <v>0</v>
          </cell>
          <cell r="R423">
            <v>0</v>
          </cell>
          <cell r="S423">
            <v>0</v>
          </cell>
          <cell r="T423">
            <v>0.55000000000000004</v>
          </cell>
          <cell r="U423" t="str">
            <v>523</v>
          </cell>
          <cell r="V423" t="str">
            <v>101</v>
          </cell>
          <cell r="W423" t="str">
            <v>5005</v>
          </cell>
          <cell r="X423" t="str">
            <v>5005</v>
          </cell>
          <cell r="Y423" t="str">
            <v>5005</v>
          </cell>
          <cell r="Z423" t="str">
            <v>5005</v>
          </cell>
        </row>
        <row r="424">
          <cell r="B424" t="str">
            <v>New 2011-30</v>
          </cell>
          <cell r="C424">
            <v>0</v>
          </cell>
          <cell r="D424">
            <v>0</v>
          </cell>
          <cell r="E424">
            <v>0</v>
          </cell>
          <cell r="F424">
            <v>0</v>
          </cell>
          <cell r="G424" t="str">
            <v>Op-4 Apprentices 2011</v>
          </cell>
          <cell r="H424" t="str">
            <v>523</v>
          </cell>
          <cell r="I424" t="str">
            <v>Network Operating</v>
          </cell>
          <cell r="J424" t="str">
            <v>Full Time - Permanent</v>
          </cell>
          <cell r="K424">
            <v>0</v>
          </cell>
          <cell r="L424" t="str">
            <v>Op-4 Apprentices 2011</v>
          </cell>
          <cell r="M424" t="str">
            <v>B</v>
          </cell>
          <cell r="N424" t="str">
            <v>W</v>
          </cell>
          <cell r="O424">
            <v>40</v>
          </cell>
          <cell r="P424">
            <v>0</v>
          </cell>
          <cell r="Q424">
            <v>0</v>
          </cell>
          <cell r="R424">
            <v>0</v>
          </cell>
          <cell r="S424">
            <v>0</v>
          </cell>
          <cell r="T424">
            <v>0.5</v>
          </cell>
          <cell r="U424" t="str">
            <v>523</v>
          </cell>
          <cell r="V424" t="str">
            <v>101</v>
          </cell>
          <cell r="W424" t="str">
            <v>5005</v>
          </cell>
          <cell r="X424" t="str">
            <v>5005</v>
          </cell>
          <cell r="Y424">
            <v>5010</v>
          </cell>
          <cell r="Z424">
            <v>5010</v>
          </cell>
        </row>
        <row r="425">
          <cell r="B425" t="str">
            <v>New 2011-31</v>
          </cell>
          <cell r="C425">
            <v>0</v>
          </cell>
          <cell r="D425">
            <v>0</v>
          </cell>
          <cell r="E425">
            <v>0</v>
          </cell>
          <cell r="F425">
            <v>0</v>
          </cell>
          <cell r="G425" t="str">
            <v>Op-4 Apprentices 2011</v>
          </cell>
          <cell r="H425" t="str">
            <v>523</v>
          </cell>
          <cell r="I425" t="str">
            <v>Network Operating</v>
          </cell>
          <cell r="J425" t="str">
            <v>Full Time - Permanent</v>
          </cell>
          <cell r="K425">
            <v>0</v>
          </cell>
          <cell r="L425" t="str">
            <v>Op-4 Apprentices 2011</v>
          </cell>
          <cell r="M425" t="str">
            <v>B</v>
          </cell>
          <cell r="N425" t="str">
            <v>W</v>
          </cell>
          <cell r="O425">
            <v>40</v>
          </cell>
          <cell r="P425">
            <v>0</v>
          </cell>
          <cell r="Q425">
            <v>0</v>
          </cell>
          <cell r="R425">
            <v>0</v>
          </cell>
          <cell r="S425">
            <v>0</v>
          </cell>
          <cell r="T425">
            <v>0.5</v>
          </cell>
          <cell r="U425" t="str">
            <v>523</v>
          </cell>
          <cell r="V425" t="str">
            <v>101</v>
          </cell>
          <cell r="W425" t="str">
            <v>5005</v>
          </cell>
          <cell r="X425" t="str">
            <v>5005</v>
          </cell>
          <cell r="Y425">
            <v>5010</v>
          </cell>
          <cell r="Z425">
            <v>5010</v>
          </cell>
        </row>
        <row r="426">
          <cell r="B426" t="str">
            <v>New 2011-32</v>
          </cell>
          <cell r="C426">
            <v>0</v>
          </cell>
          <cell r="D426">
            <v>0</v>
          </cell>
          <cell r="E426">
            <v>0</v>
          </cell>
          <cell r="F426">
            <v>0</v>
          </cell>
          <cell r="G426" t="str">
            <v>Op-4 Apprentices 2011</v>
          </cell>
          <cell r="H426" t="str">
            <v>523</v>
          </cell>
          <cell r="I426" t="str">
            <v>Network Operating</v>
          </cell>
          <cell r="J426" t="str">
            <v>Full Time - Permanent</v>
          </cell>
          <cell r="K426">
            <v>0</v>
          </cell>
          <cell r="L426" t="str">
            <v>Op-4 Apprentices 2011</v>
          </cell>
          <cell r="M426" t="str">
            <v>B</v>
          </cell>
          <cell r="N426" t="str">
            <v>W</v>
          </cell>
          <cell r="O426">
            <v>40</v>
          </cell>
          <cell r="P426">
            <v>0</v>
          </cell>
          <cell r="Q426">
            <v>0</v>
          </cell>
          <cell r="R426">
            <v>0</v>
          </cell>
          <cell r="S426">
            <v>0</v>
          </cell>
          <cell r="T426">
            <v>0.5</v>
          </cell>
          <cell r="U426" t="str">
            <v>523</v>
          </cell>
          <cell r="V426" t="str">
            <v>101</v>
          </cell>
          <cell r="W426" t="str">
            <v>5005</v>
          </cell>
          <cell r="X426" t="str">
            <v>5005</v>
          </cell>
          <cell r="Y426">
            <v>5010</v>
          </cell>
          <cell r="Z426">
            <v>5010</v>
          </cell>
        </row>
        <row r="427">
          <cell r="B427" t="str">
            <v>New 2011-33</v>
          </cell>
          <cell r="C427">
            <v>0</v>
          </cell>
          <cell r="D427">
            <v>0</v>
          </cell>
          <cell r="E427">
            <v>0</v>
          </cell>
          <cell r="F427">
            <v>0</v>
          </cell>
          <cell r="G427" t="str">
            <v>DSO (2nd)</v>
          </cell>
          <cell r="H427" t="str">
            <v>523</v>
          </cell>
          <cell r="I427" t="str">
            <v>Network Operating</v>
          </cell>
          <cell r="J427" t="str">
            <v>Full Time - Permanent</v>
          </cell>
          <cell r="K427">
            <v>0</v>
          </cell>
          <cell r="L427" t="str">
            <v>DSO (2nd)</v>
          </cell>
          <cell r="M427" t="str">
            <v>B</v>
          </cell>
          <cell r="N427" t="str">
            <v>W</v>
          </cell>
          <cell r="O427">
            <v>40</v>
          </cell>
          <cell r="P427">
            <v>0</v>
          </cell>
          <cell r="Q427">
            <v>0</v>
          </cell>
          <cell r="R427">
            <v>0</v>
          </cell>
          <cell r="S427">
            <v>0</v>
          </cell>
          <cell r="T427">
            <v>0.5</v>
          </cell>
          <cell r="U427" t="str">
            <v>523</v>
          </cell>
          <cell r="V427" t="str">
            <v>101</v>
          </cell>
          <cell r="W427" t="str">
            <v>5005</v>
          </cell>
          <cell r="X427" t="str">
            <v>5005</v>
          </cell>
          <cell r="Y427">
            <v>5010</v>
          </cell>
          <cell r="Z427">
            <v>5010</v>
          </cell>
        </row>
        <row r="428">
          <cell r="B428" t="str">
            <v>New 2011-33</v>
          </cell>
          <cell r="C428">
            <v>0</v>
          </cell>
          <cell r="D428">
            <v>0</v>
          </cell>
          <cell r="E428">
            <v>0</v>
          </cell>
          <cell r="F428">
            <v>0</v>
          </cell>
          <cell r="G428" t="str">
            <v>N ew Project Specialist Operational Improvement</v>
          </cell>
          <cell r="H428" t="str">
            <v>524</v>
          </cell>
          <cell r="I428" t="str">
            <v>Operational Improvement</v>
          </cell>
          <cell r="J428" t="str">
            <v>Full Time - Permanent</v>
          </cell>
          <cell r="K428">
            <v>0</v>
          </cell>
          <cell r="L428" t="str">
            <v>N ew Project Specialist Operational Improvement</v>
          </cell>
          <cell r="M428" t="str">
            <v>N</v>
          </cell>
          <cell r="N428" t="str">
            <v>P</v>
          </cell>
          <cell r="O428">
            <v>35</v>
          </cell>
          <cell r="P428">
            <v>0</v>
          </cell>
          <cell r="Q428">
            <v>0</v>
          </cell>
          <cell r="R428">
            <v>0</v>
          </cell>
          <cell r="S428">
            <v>0</v>
          </cell>
          <cell r="T428">
            <v>0.55000000000000004</v>
          </cell>
          <cell r="U428" t="str">
            <v>524</v>
          </cell>
          <cell r="V428" t="str">
            <v>101</v>
          </cell>
          <cell r="W428" t="str">
            <v>5005</v>
          </cell>
          <cell r="X428" t="str">
            <v>5005</v>
          </cell>
          <cell r="Y428" t="str">
            <v>5005</v>
          </cell>
          <cell r="Z428" t="str">
            <v>5005</v>
          </cell>
        </row>
        <row r="429">
          <cell r="B429" t="str">
            <v>Bud2010-15</v>
          </cell>
          <cell r="C429">
            <v>0</v>
          </cell>
          <cell r="D429">
            <v>0</v>
          </cell>
          <cell r="E429">
            <v>0</v>
          </cell>
          <cell r="F429">
            <v>0</v>
          </cell>
          <cell r="G429" t="str">
            <v>Performance Measurement &amp; Resource Management Specialist</v>
          </cell>
          <cell r="H429" t="str">
            <v>524</v>
          </cell>
          <cell r="I429" t="str">
            <v>Operational Improvement</v>
          </cell>
          <cell r="J429" t="str">
            <v>Full Time - Permanent</v>
          </cell>
          <cell r="K429">
            <v>0</v>
          </cell>
          <cell r="L429" t="str">
            <v>Performance Measurement &amp; Resource Management Specialist</v>
          </cell>
          <cell r="M429" t="str">
            <v>N</v>
          </cell>
          <cell r="N429" t="str">
            <v>P</v>
          </cell>
          <cell r="O429">
            <v>35</v>
          </cell>
          <cell r="P429">
            <v>0</v>
          </cell>
          <cell r="Q429">
            <v>0</v>
          </cell>
          <cell r="R429">
            <v>0</v>
          </cell>
          <cell r="S429">
            <v>0</v>
          </cell>
          <cell r="T429">
            <v>0.55000000000000004</v>
          </cell>
          <cell r="U429" t="str">
            <v>524</v>
          </cell>
          <cell r="V429" t="str">
            <v>101</v>
          </cell>
          <cell r="W429" t="str">
            <v>5005</v>
          </cell>
          <cell r="X429" t="str">
            <v>5005</v>
          </cell>
          <cell r="Y429" t="str">
            <v>5005</v>
          </cell>
          <cell r="Z429" t="str">
            <v>5005</v>
          </cell>
        </row>
        <row r="430">
          <cell r="B430" t="str">
            <v>New 2011-34</v>
          </cell>
          <cell r="C430">
            <v>0</v>
          </cell>
          <cell r="D430">
            <v>0</v>
          </cell>
          <cell r="E430">
            <v>0</v>
          </cell>
          <cell r="F430">
            <v>0</v>
          </cell>
          <cell r="G430" t="str">
            <v>Substation Apprentice</v>
          </cell>
          <cell r="H430" t="str">
            <v>525</v>
          </cell>
          <cell r="I430" t="str">
            <v>Substations</v>
          </cell>
          <cell r="J430" t="str">
            <v>Full Time - Permanent</v>
          </cell>
          <cell r="K430">
            <v>0</v>
          </cell>
          <cell r="L430" t="str">
            <v>Substation Apprentice</v>
          </cell>
          <cell r="M430" t="str">
            <v>B</v>
          </cell>
          <cell r="N430" t="str">
            <v>W</v>
          </cell>
          <cell r="O430">
            <v>40</v>
          </cell>
          <cell r="P430">
            <v>0</v>
          </cell>
          <cell r="Q430">
            <v>0</v>
          </cell>
          <cell r="R430">
            <v>0</v>
          </cell>
          <cell r="S430">
            <v>0</v>
          </cell>
          <cell r="T430">
            <v>0.75</v>
          </cell>
          <cell r="U430" t="str">
            <v>525</v>
          </cell>
          <cell r="V430" t="str">
            <v>101</v>
          </cell>
          <cell r="W430" t="str">
            <v>5016</v>
          </cell>
          <cell r="X430" t="str">
            <v>5016</v>
          </cell>
          <cell r="Y430" t="str">
            <v>5016</v>
          </cell>
          <cell r="Z430">
            <v>9090</v>
          </cell>
        </row>
        <row r="431">
          <cell r="B431" t="str">
            <v>New 2011-35</v>
          </cell>
          <cell r="C431">
            <v>0</v>
          </cell>
          <cell r="D431">
            <v>0</v>
          </cell>
          <cell r="E431">
            <v>0</v>
          </cell>
          <cell r="F431">
            <v>0</v>
          </cell>
          <cell r="G431" t="str">
            <v>Substation Apprentice</v>
          </cell>
          <cell r="H431" t="str">
            <v>525</v>
          </cell>
          <cell r="I431" t="str">
            <v>Substations</v>
          </cell>
          <cell r="J431" t="str">
            <v>Full Time - Permanent</v>
          </cell>
          <cell r="K431">
            <v>0</v>
          </cell>
          <cell r="L431" t="str">
            <v>Substation Apprentice</v>
          </cell>
          <cell r="M431" t="str">
            <v>B</v>
          </cell>
          <cell r="N431" t="str">
            <v>W</v>
          </cell>
          <cell r="O431">
            <v>40</v>
          </cell>
          <cell r="P431">
            <v>0</v>
          </cell>
          <cell r="Q431">
            <v>0</v>
          </cell>
          <cell r="R431">
            <v>0</v>
          </cell>
          <cell r="S431">
            <v>0</v>
          </cell>
          <cell r="T431">
            <v>0.75</v>
          </cell>
          <cell r="U431" t="str">
            <v>525</v>
          </cell>
          <cell r="V431" t="str">
            <v>101</v>
          </cell>
          <cell r="W431" t="str">
            <v>5016</v>
          </cell>
          <cell r="X431" t="str">
            <v>5016</v>
          </cell>
          <cell r="Y431" t="str">
            <v>5016</v>
          </cell>
          <cell r="Z431">
            <v>9090</v>
          </cell>
        </row>
        <row r="432">
          <cell r="B432" t="str">
            <v>New 2011-36</v>
          </cell>
          <cell r="C432">
            <v>0</v>
          </cell>
          <cell r="D432">
            <v>0</v>
          </cell>
          <cell r="E432">
            <v>0</v>
          </cell>
          <cell r="F432">
            <v>0</v>
          </cell>
          <cell r="G432" t="str">
            <v>Substation Apprentice</v>
          </cell>
          <cell r="H432" t="str">
            <v>525</v>
          </cell>
          <cell r="I432" t="str">
            <v>Substations</v>
          </cell>
          <cell r="J432" t="str">
            <v>Full Time - Permanent</v>
          </cell>
          <cell r="K432">
            <v>0</v>
          </cell>
          <cell r="L432" t="str">
            <v>Substation Apprentice</v>
          </cell>
          <cell r="M432" t="str">
            <v>B</v>
          </cell>
          <cell r="N432" t="str">
            <v>W</v>
          </cell>
          <cell r="O432">
            <v>40</v>
          </cell>
          <cell r="P432">
            <v>0</v>
          </cell>
          <cell r="Q432">
            <v>0</v>
          </cell>
          <cell r="R432">
            <v>0</v>
          </cell>
          <cell r="S432">
            <v>0</v>
          </cell>
          <cell r="T432">
            <v>0.75</v>
          </cell>
          <cell r="U432" t="str">
            <v>525</v>
          </cell>
          <cell r="V432" t="str">
            <v>101</v>
          </cell>
          <cell r="W432" t="str">
            <v>5016</v>
          </cell>
          <cell r="X432" t="str">
            <v>5016</v>
          </cell>
          <cell r="Y432" t="str">
            <v>5016</v>
          </cell>
          <cell r="Z432">
            <v>9090</v>
          </cell>
        </row>
        <row r="433">
          <cell r="B433" t="str">
            <v>New 2011-57</v>
          </cell>
          <cell r="C433">
            <v>0</v>
          </cell>
          <cell r="D433">
            <v>0</v>
          </cell>
          <cell r="E433">
            <v>0</v>
          </cell>
          <cell r="F433">
            <v>0</v>
          </cell>
          <cell r="G433" t="str">
            <v>Substation Apprentice</v>
          </cell>
          <cell r="H433" t="str">
            <v>525</v>
          </cell>
          <cell r="I433" t="str">
            <v>Substations</v>
          </cell>
          <cell r="J433" t="str">
            <v>Full Time - Permanent</v>
          </cell>
          <cell r="K433">
            <v>0</v>
          </cell>
          <cell r="L433" t="str">
            <v>Substation Apprentice</v>
          </cell>
          <cell r="M433" t="str">
            <v>B</v>
          </cell>
          <cell r="N433" t="str">
            <v>W</v>
          </cell>
          <cell r="O433">
            <v>40</v>
          </cell>
          <cell r="P433">
            <v>0</v>
          </cell>
          <cell r="Q433">
            <v>0</v>
          </cell>
          <cell r="R433">
            <v>0</v>
          </cell>
          <cell r="S433">
            <v>0</v>
          </cell>
          <cell r="T433">
            <v>0.75</v>
          </cell>
          <cell r="U433" t="str">
            <v>525</v>
          </cell>
          <cell r="V433" t="str">
            <v>102</v>
          </cell>
          <cell r="W433" t="str">
            <v>5016</v>
          </cell>
          <cell r="X433" t="str">
            <v>5016</v>
          </cell>
          <cell r="Y433" t="str">
            <v>5016</v>
          </cell>
          <cell r="Z433">
            <v>9090</v>
          </cell>
        </row>
        <row r="434">
          <cell r="B434" t="str">
            <v>New 2011-58</v>
          </cell>
          <cell r="C434">
            <v>0</v>
          </cell>
          <cell r="D434">
            <v>0</v>
          </cell>
          <cell r="E434">
            <v>0</v>
          </cell>
          <cell r="F434">
            <v>0</v>
          </cell>
          <cell r="G434" t="str">
            <v>Substation Apprentice</v>
          </cell>
          <cell r="H434" t="str">
            <v>525</v>
          </cell>
          <cell r="I434" t="str">
            <v>Substations</v>
          </cell>
          <cell r="J434" t="str">
            <v>Full Time - Permanent</v>
          </cell>
          <cell r="K434">
            <v>0</v>
          </cell>
          <cell r="L434" t="str">
            <v>Substation Apprentice</v>
          </cell>
          <cell r="M434" t="str">
            <v>B</v>
          </cell>
          <cell r="N434" t="str">
            <v>W</v>
          </cell>
          <cell r="O434">
            <v>40</v>
          </cell>
          <cell r="P434">
            <v>0</v>
          </cell>
          <cell r="Q434">
            <v>0</v>
          </cell>
          <cell r="R434">
            <v>0</v>
          </cell>
          <cell r="S434">
            <v>0</v>
          </cell>
          <cell r="T434">
            <v>0.75</v>
          </cell>
          <cell r="U434" t="str">
            <v>525</v>
          </cell>
          <cell r="V434" t="str">
            <v>102</v>
          </cell>
          <cell r="W434" t="str">
            <v>5016</v>
          </cell>
          <cell r="X434" t="str">
            <v>5016</v>
          </cell>
          <cell r="Y434" t="str">
            <v>5016</v>
          </cell>
          <cell r="Z434">
            <v>9090</v>
          </cell>
        </row>
        <row r="435">
          <cell r="B435" t="str">
            <v>New 2011-59</v>
          </cell>
          <cell r="C435">
            <v>0</v>
          </cell>
          <cell r="D435">
            <v>0</v>
          </cell>
          <cell r="E435">
            <v>0</v>
          </cell>
          <cell r="F435">
            <v>0</v>
          </cell>
          <cell r="G435" t="str">
            <v>Substation Apprentice</v>
          </cell>
          <cell r="H435" t="str">
            <v>525</v>
          </cell>
          <cell r="I435" t="str">
            <v>Substations</v>
          </cell>
          <cell r="J435" t="str">
            <v>Full Time - Permanent</v>
          </cell>
          <cell r="K435">
            <v>0</v>
          </cell>
          <cell r="L435" t="str">
            <v>Substation Apprentice</v>
          </cell>
          <cell r="M435" t="str">
            <v>B</v>
          </cell>
          <cell r="N435" t="str">
            <v>W</v>
          </cell>
          <cell r="O435">
            <v>40</v>
          </cell>
          <cell r="P435">
            <v>0</v>
          </cell>
          <cell r="Q435">
            <v>0</v>
          </cell>
          <cell r="R435">
            <v>0</v>
          </cell>
          <cell r="S435">
            <v>0</v>
          </cell>
          <cell r="T435">
            <v>0.75</v>
          </cell>
          <cell r="U435" t="str">
            <v>525</v>
          </cell>
          <cell r="V435" t="str">
            <v>102</v>
          </cell>
          <cell r="W435" t="str">
            <v>5016</v>
          </cell>
          <cell r="X435" t="str">
            <v>5016</v>
          </cell>
          <cell r="Y435" t="str">
            <v>5016</v>
          </cell>
          <cell r="Z435">
            <v>9090</v>
          </cell>
        </row>
        <row r="436">
          <cell r="B436" t="str">
            <v>New 2011-37</v>
          </cell>
          <cell r="C436">
            <v>0</v>
          </cell>
          <cell r="D436">
            <v>0</v>
          </cell>
          <cell r="E436">
            <v>0</v>
          </cell>
          <cell r="F436">
            <v>0</v>
          </cell>
          <cell r="G436" t="str">
            <v>Specialist, Commodity Management #2</v>
          </cell>
          <cell r="H436" t="str">
            <v>543</v>
          </cell>
          <cell r="I436" t="str">
            <v>Procurement</v>
          </cell>
          <cell r="J436" t="str">
            <v>Full Time - Permanent</v>
          </cell>
          <cell r="K436">
            <v>0</v>
          </cell>
          <cell r="L436" t="str">
            <v>Specialist, Commodity Management #2</v>
          </cell>
          <cell r="M436" t="str">
            <v>N</v>
          </cell>
          <cell r="N436" t="str">
            <v>P</v>
          </cell>
          <cell r="O436">
            <v>35</v>
          </cell>
          <cell r="P436">
            <v>0</v>
          </cell>
          <cell r="Q436">
            <v>0</v>
          </cell>
          <cell r="R436">
            <v>0</v>
          </cell>
          <cell r="S436">
            <v>0</v>
          </cell>
          <cell r="T436">
            <v>0.55000000000000004</v>
          </cell>
          <cell r="U436" t="str">
            <v>543</v>
          </cell>
          <cell r="V436" t="str">
            <v>101</v>
          </cell>
          <cell r="W436" t="str">
            <v>9041</v>
          </cell>
          <cell r="X436" t="str">
            <v>9041</v>
          </cell>
          <cell r="Y436" t="str">
            <v>9041</v>
          </cell>
          <cell r="Z436" t="str">
            <v>9041</v>
          </cell>
        </row>
        <row r="437">
          <cell r="B437" t="str">
            <v>Bud2010-19</v>
          </cell>
          <cell r="C437">
            <v>0</v>
          </cell>
          <cell r="D437">
            <v>0</v>
          </cell>
          <cell r="E437">
            <v>0</v>
          </cell>
          <cell r="F437">
            <v>0</v>
          </cell>
          <cell r="G437" t="str">
            <v>Data Analyst</v>
          </cell>
          <cell r="H437" t="str">
            <v>593</v>
          </cell>
          <cell r="I437" t="str">
            <v>Supply Chain</v>
          </cell>
          <cell r="J437" t="str">
            <v>Full Time - Permanent</v>
          </cell>
          <cell r="K437">
            <v>0</v>
          </cell>
          <cell r="L437" t="str">
            <v>Data Analyst</v>
          </cell>
          <cell r="M437" t="str">
            <v>N</v>
          </cell>
          <cell r="N437" t="str">
            <v>P</v>
          </cell>
          <cell r="O437">
            <v>35</v>
          </cell>
          <cell r="P437">
            <v>0</v>
          </cell>
          <cell r="Q437">
            <v>0</v>
          </cell>
          <cell r="R437">
            <v>0</v>
          </cell>
          <cell r="S437">
            <v>0</v>
          </cell>
          <cell r="T437">
            <v>0.55000000000000004</v>
          </cell>
          <cell r="U437" t="str">
            <v>593</v>
          </cell>
          <cell r="V437" t="str">
            <v>101</v>
          </cell>
          <cell r="W437" t="str">
            <v>5615</v>
          </cell>
          <cell r="X437" t="str">
            <v>5615</v>
          </cell>
          <cell r="Y437" t="str">
            <v>5615</v>
          </cell>
          <cell r="Z437" t="str">
            <v>5615</v>
          </cell>
        </row>
        <row r="438">
          <cell r="B438" t="str">
            <v>New 2011-38</v>
          </cell>
          <cell r="C438">
            <v>0</v>
          </cell>
          <cell r="D438">
            <v>0</v>
          </cell>
          <cell r="E438">
            <v>0</v>
          </cell>
          <cell r="F438">
            <v>0</v>
          </cell>
          <cell r="G438" t="str">
            <v>Manager Documents &amp; Records</v>
          </cell>
          <cell r="H438" t="str">
            <v>600</v>
          </cell>
          <cell r="I438" t="str">
            <v>Corporate Services - Executive</v>
          </cell>
          <cell r="J438" t="str">
            <v>Full Time - Permanent</v>
          </cell>
          <cell r="K438">
            <v>0</v>
          </cell>
          <cell r="L438" t="str">
            <v>Manager Documents &amp; Records</v>
          </cell>
          <cell r="M438" t="str">
            <v>B</v>
          </cell>
          <cell r="N438" t="str">
            <v>P</v>
          </cell>
          <cell r="O438">
            <v>35</v>
          </cell>
          <cell r="P438">
            <v>0</v>
          </cell>
          <cell r="Q438">
            <v>0</v>
          </cell>
          <cell r="R438">
            <v>0</v>
          </cell>
          <cell r="S438">
            <v>0</v>
          </cell>
          <cell r="T438">
            <v>0.55000000000000004</v>
          </cell>
          <cell r="U438" t="str">
            <v>600</v>
          </cell>
          <cell r="V438" t="str">
            <v>101</v>
          </cell>
          <cell r="W438" t="str">
            <v>5605</v>
          </cell>
          <cell r="X438" t="str">
            <v>5605</v>
          </cell>
          <cell r="Y438">
            <v>5610</v>
          </cell>
          <cell r="Z438">
            <v>5610</v>
          </cell>
        </row>
        <row r="439">
          <cell r="B439" t="str">
            <v>Bud2010-16</v>
          </cell>
          <cell r="C439">
            <v>0</v>
          </cell>
          <cell r="D439">
            <v>0</v>
          </cell>
          <cell r="E439">
            <v>0</v>
          </cell>
          <cell r="F439">
            <v>0</v>
          </cell>
          <cell r="G439" t="str">
            <v>Communications Specialist</v>
          </cell>
          <cell r="H439" t="str">
            <v>680</v>
          </cell>
          <cell r="I439" t="str">
            <v>Corporate Communications</v>
          </cell>
          <cell r="J439" t="str">
            <v>Full Time - Permanent</v>
          </cell>
          <cell r="K439">
            <v>0</v>
          </cell>
          <cell r="L439" t="str">
            <v>Communications Specialist</v>
          </cell>
          <cell r="M439" t="str">
            <v>B</v>
          </cell>
          <cell r="N439" t="str">
            <v>P</v>
          </cell>
          <cell r="O439">
            <v>35</v>
          </cell>
          <cell r="P439">
            <v>0</v>
          </cell>
          <cell r="Q439">
            <v>0</v>
          </cell>
          <cell r="R439">
            <v>0</v>
          </cell>
          <cell r="S439">
            <v>0</v>
          </cell>
          <cell r="T439">
            <v>0.55000000000000004</v>
          </cell>
          <cell r="U439" t="str">
            <v>680</v>
          </cell>
          <cell r="V439" t="str">
            <v>101</v>
          </cell>
          <cell r="W439" t="str">
            <v>5615</v>
          </cell>
          <cell r="X439" t="str">
            <v>5615</v>
          </cell>
          <cell r="Y439" t="str">
            <v>5615</v>
          </cell>
          <cell r="Z439" t="str">
            <v>5615</v>
          </cell>
        </row>
        <row r="440">
          <cell r="B440" t="str">
            <v>Student-2011-1</v>
          </cell>
          <cell r="C440">
            <v>0</v>
          </cell>
          <cell r="D440">
            <v>0</v>
          </cell>
          <cell r="E440">
            <v>0</v>
          </cell>
          <cell r="F440">
            <v>0</v>
          </cell>
          <cell r="G440" t="str">
            <v>Student - Summer</v>
          </cell>
          <cell r="H440" t="str">
            <v>205</v>
          </cell>
          <cell r="I440" t="str">
            <v>Financial Services</v>
          </cell>
          <cell r="J440">
            <v>0</v>
          </cell>
          <cell r="K440">
            <v>0</v>
          </cell>
          <cell r="L440" t="str">
            <v>Student - Summer</v>
          </cell>
          <cell r="M440" t="str">
            <v>N</v>
          </cell>
          <cell r="N440" t="str">
            <v>W</v>
          </cell>
          <cell r="O440">
            <v>35</v>
          </cell>
          <cell r="P440">
            <v>0</v>
          </cell>
          <cell r="Q440">
            <v>0</v>
          </cell>
          <cell r="R440">
            <v>0</v>
          </cell>
          <cell r="S440">
            <v>0</v>
          </cell>
          <cell r="T440">
            <v>0</v>
          </cell>
          <cell r="U440" t="str">
            <v>205</v>
          </cell>
          <cell r="V440" t="str">
            <v>101</v>
          </cell>
          <cell r="W440" t="str">
            <v>5615</v>
          </cell>
          <cell r="X440" t="str">
            <v>5615</v>
          </cell>
          <cell r="Y440" t="str">
            <v>5615</v>
          </cell>
          <cell r="Z440" t="str">
            <v>5615</v>
          </cell>
        </row>
        <row r="441">
          <cell r="B441" t="str">
            <v>Student-2011-10</v>
          </cell>
          <cell r="C441">
            <v>0</v>
          </cell>
          <cell r="D441">
            <v>0</v>
          </cell>
          <cell r="E441">
            <v>0</v>
          </cell>
          <cell r="F441">
            <v>0</v>
          </cell>
          <cell r="G441" t="str">
            <v>Student</v>
          </cell>
          <cell r="H441" t="str">
            <v>303</v>
          </cell>
          <cell r="I441" t="str">
            <v>Customer Care - Customer Service</v>
          </cell>
          <cell r="J441">
            <v>0</v>
          </cell>
          <cell r="K441">
            <v>0</v>
          </cell>
          <cell r="L441" t="str">
            <v>Student</v>
          </cell>
          <cell r="M441" t="str">
            <v>N</v>
          </cell>
          <cell r="N441" t="str">
            <v>w</v>
          </cell>
          <cell r="O441">
            <v>35</v>
          </cell>
          <cell r="P441">
            <v>0</v>
          </cell>
          <cell r="Q441">
            <v>0</v>
          </cell>
          <cell r="R441">
            <v>0</v>
          </cell>
          <cell r="S441">
            <v>0</v>
          </cell>
          <cell r="T441">
            <v>0</v>
          </cell>
          <cell r="U441" t="str">
            <v>303</v>
          </cell>
          <cell r="V441" t="str">
            <v>101</v>
          </cell>
          <cell r="W441" t="str">
            <v>9909</v>
          </cell>
          <cell r="X441" t="str">
            <v>9909</v>
          </cell>
          <cell r="Y441" t="str">
            <v>9909</v>
          </cell>
          <cell r="Z441" t="str">
            <v>9909</v>
          </cell>
        </row>
        <row r="442">
          <cell r="B442" t="str">
            <v>Student-2011-11</v>
          </cell>
          <cell r="C442">
            <v>0</v>
          </cell>
          <cell r="D442">
            <v>0</v>
          </cell>
          <cell r="E442">
            <v>0</v>
          </cell>
          <cell r="F442">
            <v>0</v>
          </cell>
          <cell r="G442" t="str">
            <v>Summer Student</v>
          </cell>
          <cell r="H442" t="str">
            <v>310</v>
          </cell>
          <cell r="I442" t="str">
            <v>Meter Assets and inside Service</v>
          </cell>
          <cell r="J442">
            <v>0</v>
          </cell>
          <cell r="K442">
            <v>0</v>
          </cell>
          <cell r="L442" t="str">
            <v>Summer Student</v>
          </cell>
          <cell r="M442" t="str">
            <v>N</v>
          </cell>
          <cell r="N442" t="str">
            <v>W</v>
          </cell>
          <cell r="O442">
            <v>35</v>
          </cell>
          <cell r="P442">
            <v>0</v>
          </cell>
          <cell r="Q442">
            <v>0</v>
          </cell>
          <cell r="R442">
            <v>0</v>
          </cell>
          <cell r="S442">
            <v>0</v>
          </cell>
          <cell r="T442">
            <v>0</v>
          </cell>
          <cell r="U442" t="str">
            <v>310</v>
          </cell>
          <cell r="V442" t="str">
            <v>101</v>
          </cell>
          <cell r="W442" t="str">
            <v>5065</v>
          </cell>
          <cell r="X442" t="str">
            <v>5065</v>
          </cell>
          <cell r="Y442" t="str">
            <v>5065</v>
          </cell>
          <cell r="Z442" t="str">
            <v>5065</v>
          </cell>
        </row>
        <row r="443">
          <cell r="B443" t="str">
            <v>Student-2011-12</v>
          </cell>
          <cell r="C443">
            <v>0</v>
          </cell>
          <cell r="D443">
            <v>0</v>
          </cell>
          <cell r="E443">
            <v>0</v>
          </cell>
          <cell r="F443">
            <v>0</v>
          </cell>
          <cell r="G443" t="str">
            <v>Co-op Student (Technologist Background)</v>
          </cell>
          <cell r="H443" t="str">
            <v>310</v>
          </cell>
          <cell r="I443" t="str">
            <v>Meter Assets and inside Service</v>
          </cell>
          <cell r="J443">
            <v>0</v>
          </cell>
          <cell r="K443">
            <v>0</v>
          </cell>
          <cell r="L443" t="str">
            <v>Co-op Student (Technologist Background)</v>
          </cell>
          <cell r="M443" t="str">
            <v>N</v>
          </cell>
          <cell r="N443" t="str">
            <v>W</v>
          </cell>
          <cell r="O443">
            <v>40</v>
          </cell>
          <cell r="P443">
            <v>0</v>
          </cell>
          <cell r="Q443">
            <v>0</v>
          </cell>
          <cell r="R443">
            <v>0</v>
          </cell>
          <cell r="S443">
            <v>0</v>
          </cell>
          <cell r="T443">
            <v>0</v>
          </cell>
          <cell r="U443" t="str">
            <v>310</v>
          </cell>
          <cell r="V443" t="str">
            <v>101</v>
          </cell>
          <cell r="W443" t="str">
            <v>5065</v>
          </cell>
          <cell r="X443" t="str">
            <v>5065</v>
          </cell>
          <cell r="Y443" t="str">
            <v>5065</v>
          </cell>
          <cell r="Z443" t="str">
            <v>5065</v>
          </cell>
        </row>
        <row r="444">
          <cell r="B444" t="str">
            <v>Student-2011-13</v>
          </cell>
          <cell r="C444">
            <v>0</v>
          </cell>
          <cell r="D444">
            <v>0</v>
          </cell>
          <cell r="E444">
            <v>0</v>
          </cell>
          <cell r="F444">
            <v>0</v>
          </cell>
          <cell r="G444" t="str">
            <v>Summer Student</v>
          </cell>
          <cell r="H444" t="str">
            <v>311</v>
          </cell>
          <cell r="I444" t="str">
            <v>Customer Connections</v>
          </cell>
          <cell r="J444">
            <v>0</v>
          </cell>
          <cell r="K444">
            <v>0</v>
          </cell>
          <cell r="L444" t="str">
            <v>Summer Student</v>
          </cell>
          <cell r="M444" t="str">
            <v>N</v>
          </cell>
          <cell r="N444" t="str">
            <v>W</v>
          </cell>
          <cell r="O444">
            <v>40</v>
          </cell>
          <cell r="P444">
            <v>0</v>
          </cell>
          <cell r="Q444">
            <v>0</v>
          </cell>
          <cell r="R444">
            <v>0</v>
          </cell>
          <cell r="S444">
            <v>0</v>
          </cell>
          <cell r="T444">
            <v>0</v>
          </cell>
          <cell r="U444" t="str">
            <v>311</v>
          </cell>
          <cell r="V444" t="str">
            <v>101</v>
          </cell>
          <cell r="W444" t="str">
            <v>5065</v>
          </cell>
          <cell r="X444" t="str">
            <v>5065</v>
          </cell>
          <cell r="Y444" t="str">
            <v>5065</v>
          </cell>
          <cell r="Z444" t="str">
            <v>5065</v>
          </cell>
        </row>
        <row r="445">
          <cell r="B445" t="str">
            <v>Student-2011-14</v>
          </cell>
          <cell r="C445">
            <v>0</v>
          </cell>
          <cell r="D445">
            <v>0</v>
          </cell>
          <cell r="E445">
            <v>0</v>
          </cell>
          <cell r="F445">
            <v>0</v>
          </cell>
          <cell r="G445" t="str">
            <v>Summer Student - CDM Clerk</v>
          </cell>
          <cell r="H445" t="str">
            <v>330</v>
          </cell>
          <cell r="I445" t="str">
            <v>Conservation &amp; Demand Management</v>
          </cell>
          <cell r="J445">
            <v>0</v>
          </cell>
          <cell r="K445">
            <v>0</v>
          </cell>
          <cell r="L445" t="str">
            <v>Summer Student - CDM Clerk</v>
          </cell>
          <cell r="M445" t="str">
            <v>N</v>
          </cell>
          <cell r="N445" t="str">
            <v>W</v>
          </cell>
          <cell r="O445">
            <v>35</v>
          </cell>
          <cell r="P445">
            <v>0</v>
          </cell>
          <cell r="Q445">
            <v>0</v>
          </cell>
          <cell r="R445">
            <v>0</v>
          </cell>
          <cell r="S445">
            <v>0</v>
          </cell>
          <cell r="T445">
            <v>0</v>
          </cell>
          <cell r="U445" t="str">
            <v>330</v>
          </cell>
          <cell r="V445" t="str">
            <v>101</v>
          </cell>
          <cell r="W445" t="str">
            <v>5410</v>
          </cell>
          <cell r="X445" t="str">
            <v>5410</v>
          </cell>
          <cell r="Y445">
            <v>5415</v>
          </cell>
          <cell r="Z445">
            <v>5415</v>
          </cell>
        </row>
        <row r="446">
          <cell r="B446" t="str">
            <v>Student-2011-15</v>
          </cell>
          <cell r="C446">
            <v>0</v>
          </cell>
          <cell r="D446">
            <v>0</v>
          </cell>
          <cell r="E446">
            <v>0</v>
          </cell>
          <cell r="F446">
            <v>0</v>
          </cell>
          <cell r="G446" t="str">
            <v>Coop Student</v>
          </cell>
          <cell r="H446" t="str">
            <v>330</v>
          </cell>
          <cell r="I446" t="str">
            <v>Conservation &amp; Demand Management</v>
          </cell>
          <cell r="J446">
            <v>0</v>
          </cell>
          <cell r="K446">
            <v>0</v>
          </cell>
          <cell r="L446" t="str">
            <v>Coop Student</v>
          </cell>
          <cell r="M446" t="str">
            <v>N</v>
          </cell>
          <cell r="N446" t="str">
            <v>P</v>
          </cell>
          <cell r="O446">
            <v>35</v>
          </cell>
          <cell r="P446">
            <v>0</v>
          </cell>
          <cell r="Q446">
            <v>0</v>
          </cell>
          <cell r="R446">
            <v>0</v>
          </cell>
          <cell r="S446">
            <v>0</v>
          </cell>
          <cell r="T446">
            <v>0</v>
          </cell>
          <cell r="U446" t="str">
            <v>330</v>
          </cell>
          <cell r="V446" t="str">
            <v>101</v>
          </cell>
          <cell r="W446" t="str">
            <v>5410</v>
          </cell>
          <cell r="X446" t="str">
            <v>5410</v>
          </cell>
          <cell r="Y446">
            <v>5415</v>
          </cell>
          <cell r="Z446">
            <v>5415</v>
          </cell>
        </row>
        <row r="447">
          <cell r="B447" t="str">
            <v>Student-2011-16</v>
          </cell>
          <cell r="C447">
            <v>0</v>
          </cell>
          <cell r="D447">
            <v>0</v>
          </cell>
          <cell r="E447">
            <v>0</v>
          </cell>
          <cell r="F447">
            <v>0</v>
          </cell>
          <cell r="G447" t="str">
            <v>Student Engineering Assistant</v>
          </cell>
          <cell r="H447" t="str">
            <v>501</v>
          </cell>
          <cell r="I447" t="str">
            <v>Capital Projects</v>
          </cell>
          <cell r="J447">
            <v>0</v>
          </cell>
          <cell r="K447">
            <v>0</v>
          </cell>
          <cell r="L447" t="str">
            <v>Student Engineering Assistant</v>
          </cell>
          <cell r="M447" t="str">
            <v>N</v>
          </cell>
          <cell r="N447" t="str">
            <v>P</v>
          </cell>
          <cell r="O447">
            <v>35</v>
          </cell>
          <cell r="P447">
            <v>0</v>
          </cell>
          <cell r="Q447">
            <v>0</v>
          </cell>
          <cell r="R447">
            <v>0</v>
          </cell>
          <cell r="S447">
            <v>0</v>
          </cell>
          <cell r="T447">
            <v>0</v>
          </cell>
          <cell r="U447" t="str">
            <v>501</v>
          </cell>
          <cell r="V447" t="str">
            <v>101</v>
          </cell>
          <cell r="W447" t="str">
            <v>9080</v>
          </cell>
          <cell r="X447" t="str">
            <v>9080</v>
          </cell>
          <cell r="Y447" t="str">
            <v>9080</v>
          </cell>
          <cell r="Z447" t="str">
            <v>9080</v>
          </cell>
        </row>
        <row r="448">
          <cell r="B448" t="str">
            <v>Student-2011-17</v>
          </cell>
          <cell r="C448">
            <v>0</v>
          </cell>
          <cell r="D448">
            <v>0</v>
          </cell>
          <cell r="E448">
            <v>0</v>
          </cell>
          <cell r="F448">
            <v>0</v>
          </cell>
          <cell r="G448" t="str">
            <v>Cambrian Co-Op</v>
          </cell>
          <cell r="H448" t="str">
            <v>502</v>
          </cell>
          <cell r="I448" t="str">
            <v>Overhead</v>
          </cell>
          <cell r="J448">
            <v>0</v>
          </cell>
          <cell r="K448">
            <v>0</v>
          </cell>
          <cell r="L448" t="str">
            <v>Cambrian Co-Op</v>
          </cell>
          <cell r="M448" t="str">
            <v>N</v>
          </cell>
          <cell r="N448" t="str">
            <v>W</v>
          </cell>
          <cell r="O448">
            <v>40</v>
          </cell>
          <cell r="P448">
            <v>0</v>
          </cell>
          <cell r="Q448">
            <v>0</v>
          </cell>
          <cell r="R448">
            <v>0</v>
          </cell>
          <cell r="S448">
            <v>0</v>
          </cell>
          <cell r="T448">
            <v>0</v>
          </cell>
          <cell r="U448" t="str">
            <v>502</v>
          </cell>
          <cell r="V448" t="str">
            <v>101</v>
          </cell>
          <cell r="W448" t="str">
            <v>5020</v>
          </cell>
          <cell r="X448" t="str">
            <v>5020</v>
          </cell>
          <cell r="Y448" t="str">
            <v>5020</v>
          </cell>
          <cell r="Z448">
            <v>9090</v>
          </cell>
        </row>
        <row r="449">
          <cell r="B449" t="str">
            <v>Student-2011-18</v>
          </cell>
          <cell r="C449">
            <v>0</v>
          </cell>
          <cell r="D449">
            <v>0</v>
          </cell>
          <cell r="E449">
            <v>0</v>
          </cell>
          <cell r="F449">
            <v>0</v>
          </cell>
          <cell r="G449" t="str">
            <v>Cambrian Co-Op</v>
          </cell>
          <cell r="H449" t="str">
            <v>502</v>
          </cell>
          <cell r="I449" t="str">
            <v>Overhead</v>
          </cell>
          <cell r="J449">
            <v>0</v>
          </cell>
          <cell r="K449">
            <v>0</v>
          </cell>
          <cell r="L449" t="str">
            <v>Cambrian Co-Op</v>
          </cell>
          <cell r="M449" t="str">
            <v>N</v>
          </cell>
          <cell r="N449" t="str">
            <v>W</v>
          </cell>
          <cell r="O449">
            <v>40</v>
          </cell>
          <cell r="P449">
            <v>0</v>
          </cell>
          <cell r="Q449">
            <v>0</v>
          </cell>
          <cell r="R449">
            <v>0</v>
          </cell>
          <cell r="S449">
            <v>0</v>
          </cell>
          <cell r="T449">
            <v>0</v>
          </cell>
          <cell r="U449" t="str">
            <v>502</v>
          </cell>
          <cell r="V449" t="str">
            <v>101</v>
          </cell>
          <cell r="W449" t="str">
            <v>5020</v>
          </cell>
          <cell r="X449" t="str">
            <v>5020</v>
          </cell>
          <cell r="Y449" t="str">
            <v>5020</v>
          </cell>
          <cell r="Z449">
            <v>9090</v>
          </cell>
        </row>
        <row r="450">
          <cell r="B450" t="str">
            <v>Student-2011-19</v>
          </cell>
          <cell r="C450">
            <v>0</v>
          </cell>
          <cell r="D450">
            <v>0</v>
          </cell>
          <cell r="E450">
            <v>0</v>
          </cell>
          <cell r="F450">
            <v>0</v>
          </cell>
          <cell r="G450" t="str">
            <v>Cambrian Co-Op</v>
          </cell>
          <cell r="H450" t="str">
            <v>502</v>
          </cell>
          <cell r="I450" t="str">
            <v>Overhead</v>
          </cell>
          <cell r="J450">
            <v>0</v>
          </cell>
          <cell r="K450">
            <v>0</v>
          </cell>
          <cell r="L450" t="str">
            <v>Cambrian Co-Op</v>
          </cell>
          <cell r="M450" t="str">
            <v>N</v>
          </cell>
          <cell r="N450" t="str">
            <v>W</v>
          </cell>
          <cell r="O450">
            <v>40</v>
          </cell>
          <cell r="P450">
            <v>0</v>
          </cell>
          <cell r="Q450">
            <v>0</v>
          </cell>
          <cell r="R450">
            <v>0</v>
          </cell>
          <cell r="S450">
            <v>0</v>
          </cell>
          <cell r="T450">
            <v>0</v>
          </cell>
          <cell r="U450" t="str">
            <v>502</v>
          </cell>
          <cell r="V450" t="str">
            <v>101</v>
          </cell>
          <cell r="W450" t="str">
            <v>5020</v>
          </cell>
          <cell r="X450" t="str">
            <v>5020</v>
          </cell>
          <cell r="Y450" t="str">
            <v>5020</v>
          </cell>
          <cell r="Z450">
            <v>9090</v>
          </cell>
        </row>
        <row r="451">
          <cell r="B451" t="str">
            <v>Student-2011-2</v>
          </cell>
          <cell r="C451">
            <v>0</v>
          </cell>
          <cell r="D451">
            <v>0</v>
          </cell>
          <cell r="E451">
            <v>0</v>
          </cell>
          <cell r="F451">
            <v>0</v>
          </cell>
          <cell r="G451" t="str">
            <v>Co-op Student</v>
          </cell>
          <cell r="H451" t="str">
            <v>205</v>
          </cell>
          <cell r="I451" t="str">
            <v>Financial Services</v>
          </cell>
          <cell r="J451">
            <v>0</v>
          </cell>
          <cell r="K451">
            <v>0</v>
          </cell>
          <cell r="L451" t="str">
            <v>Co-op Student</v>
          </cell>
          <cell r="M451" t="str">
            <v>N</v>
          </cell>
          <cell r="N451" t="str">
            <v>W</v>
          </cell>
          <cell r="O451">
            <v>35</v>
          </cell>
          <cell r="P451">
            <v>0</v>
          </cell>
          <cell r="Q451">
            <v>0</v>
          </cell>
          <cell r="R451">
            <v>0</v>
          </cell>
          <cell r="S451">
            <v>0</v>
          </cell>
          <cell r="T451">
            <v>0</v>
          </cell>
          <cell r="U451" t="str">
            <v>205</v>
          </cell>
          <cell r="V451" t="str">
            <v>101</v>
          </cell>
          <cell r="W451" t="str">
            <v>5615</v>
          </cell>
          <cell r="X451" t="str">
            <v>5615</v>
          </cell>
          <cell r="Y451" t="str">
            <v>5615</v>
          </cell>
          <cell r="Z451" t="str">
            <v>5615</v>
          </cell>
        </row>
        <row r="452">
          <cell r="B452" t="str">
            <v>Student-2011-20</v>
          </cell>
          <cell r="C452">
            <v>0</v>
          </cell>
          <cell r="D452">
            <v>0</v>
          </cell>
          <cell r="E452">
            <v>0</v>
          </cell>
          <cell r="F452">
            <v>0</v>
          </cell>
          <cell r="G452" t="str">
            <v>Cambrian Co-Op</v>
          </cell>
          <cell r="H452" t="str">
            <v>502</v>
          </cell>
          <cell r="I452" t="str">
            <v>Overhead</v>
          </cell>
          <cell r="J452">
            <v>0</v>
          </cell>
          <cell r="K452">
            <v>0</v>
          </cell>
          <cell r="L452" t="str">
            <v>Cambrian Co-Op</v>
          </cell>
          <cell r="M452" t="str">
            <v>N</v>
          </cell>
          <cell r="N452" t="str">
            <v>W</v>
          </cell>
          <cell r="O452">
            <v>40</v>
          </cell>
          <cell r="P452">
            <v>0</v>
          </cell>
          <cell r="Q452">
            <v>0</v>
          </cell>
          <cell r="R452">
            <v>0</v>
          </cell>
          <cell r="S452">
            <v>0</v>
          </cell>
          <cell r="T452">
            <v>0</v>
          </cell>
          <cell r="U452" t="str">
            <v>502</v>
          </cell>
          <cell r="V452" t="str">
            <v>101</v>
          </cell>
          <cell r="W452" t="str">
            <v>5020</v>
          </cell>
          <cell r="X452" t="str">
            <v>5020</v>
          </cell>
          <cell r="Y452" t="str">
            <v>5020</v>
          </cell>
          <cell r="Z452">
            <v>9090</v>
          </cell>
        </row>
        <row r="453">
          <cell r="B453" t="str">
            <v>Student-2011-21</v>
          </cell>
          <cell r="C453">
            <v>0</v>
          </cell>
          <cell r="D453">
            <v>0</v>
          </cell>
          <cell r="E453">
            <v>0</v>
          </cell>
          <cell r="F453">
            <v>0</v>
          </cell>
          <cell r="G453" t="str">
            <v>Summer strudent</v>
          </cell>
          <cell r="H453" t="str">
            <v>502</v>
          </cell>
          <cell r="I453" t="str">
            <v>Overhead</v>
          </cell>
          <cell r="J453">
            <v>0</v>
          </cell>
          <cell r="K453">
            <v>0</v>
          </cell>
          <cell r="L453" t="str">
            <v>Summer strudent</v>
          </cell>
          <cell r="M453" t="str">
            <v>N</v>
          </cell>
          <cell r="N453" t="str">
            <v>W</v>
          </cell>
          <cell r="O453">
            <v>40</v>
          </cell>
          <cell r="P453">
            <v>0</v>
          </cell>
          <cell r="Q453">
            <v>0</v>
          </cell>
          <cell r="R453">
            <v>0</v>
          </cell>
          <cell r="S453">
            <v>0</v>
          </cell>
          <cell r="T453">
            <v>0</v>
          </cell>
          <cell r="U453" t="str">
            <v>502</v>
          </cell>
          <cell r="V453" t="str">
            <v>102</v>
          </cell>
          <cell r="W453" t="str">
            <v>5020</v>
          </cell>
          <cell r="X453" t="str">
            <v>5020</v>
          </cell>
          <cell r="Y453" t="str">
            <v>5020</v>
          </cell>
          <cell r="Z453">
            <v>9090</v>
          </cell>
        </row>
        <row r="454">
          <cell r="B454" t="str">
            <v>Student-2011-22</v>
          </cell>
          <cell r="C454">
            <v>0</v>
          </cell>
          <cell r="D454">
            <v>0</v>
          </cell>
          <cell r="E454">
            <v>0</v>
          </cell>
          <cell r="F454">
            <v>0</v>
          </cell>
          <cell r="G454" t="str">
            <v>Summer strudent</v>
          </cell>
          <cell r="H454" t="str">
            <v>502</v>
          </cell>
          <cell r="I454" t="str">
            <v>Overhead</v>
          </cell>
          <cell r="J454">
            <v>0</v>
          </cell>
          <cell r="K454">
            <v>0</v>
          </cell>
          <cell r="L454" t="str">
            <v>Summer strudent</v>
          </cell>
          <cell r="M454" t="str">
            <v>N</v>
          </cell>
          <cell r="N454" t="str">
            <v>W</v>
          </cell>
          <cell r="O454">
            <v>40</v>
          </cell>
          <cell r="P454">
            <v>0</v>
          </cell>
          <cell r="Q454">
            <v>0</v>
          </cell>
          <cell r="R454">
            <v>0</v>
          </cell>
          <cell r="S454">
            <v>0</v>
          </cell>
          <cell r="T454">
            <v>0</v>
          </cell>
          <cell r="U454" t="str">
            <v>502</v>
          </cell>
          <cell r="V454" t="str">
            <v>102</v>
          </cell>
          <cell r="W454" t="str">
            <v>5020</v>
          </cell>
          <cell r="X454" t="str">
            <v>5020</v>
          </cell>
          <cell r="Y454" t="str">
            <v>5020</v>
          </cell>
          <cell r="Z454">
            <v>9090</v>
          </cell>
        </row>
        <row r="455">
          <cell r="B455" t="str">
            <v>Student-2011-23</v>
          </cell>
          <cell r="C455">
            <v>0</v>
          </cell>
          <cell r="D455">
            <v>0</v>
          </cell>
          <cell r="E455">
            <v>0</v>
          </cell>
          <cell r="F455">
            <v>0</v>
          </cell>
          <cell r="G455" t="str">
            <v>Cambrian Collage Co-op</v>
          </cell>
          <cell r="H455" t="str">
            <v>502</v>
          </cell>
          <cell r="I455" t="str">
            <v>Overhead</v>
          </cell>
          <cell r="J455">
            <v>0</v>
          </cell>
          <cell r="K455">
            <v>0</v>
          </cell>
          <cell r="L455" t="str">
            <v>Cambrian Collage Co-op</v>
          </cell>
          <cell r="M455" t="str">
            <v>N</v>
          </cell>
          <cell r="N455" t="str">
            <v>W</v>
          </cell>
          <cell r="O455">
            <v>40</v>
          </cell>
          <cell r="P455">
            <v>0</v>
          </cell>
          <cell r="Q455">
            <v>0</v>
          </cell>
          <cell r="R455">
            <v>0</v>
          </cell>
          <cell r="S455">
            <v>0</v>
          </cell>
          <cell r="T455">
            <v>0</v>
          </cell>
          <cell r="U455" t="str">
            <v>502</v>
          </cell>
          <cell r="V455" t="str">
            <v>102</v>
          </cell>
          <cell r="W455" t="str">
            <v>5020</v>
          </cell>
          <cell r="X455" t="str">
            <v>5020</v>
          </cell>
          <cell r="Y455" t="str">
            <v>5020</v>
          </cell>
          <cell r="Z455">
            <v>9090</v>
          </cell>
        </row>
        <row r="456">
          <cell r="B456" t="str">
            <v>Student-2011-24</v>
          </cell>
          <cell r="C456">
            <v>0</v>
          </cell>
          <cell r="D456">
            <v>0</v>
          </cell>
          <cell r="E456">
            <v>0</v>
          </cell>
          <cell r="F456">
            <v>0</v>
          </cell>
          <cell r="G456" t="str">
            <v>Cambrian Collage Co-op</v>
          </cell>
          <cell r="H456" t="str">
            <v>502</v>
          </cell>
          <cell r="I456" t="str">
            <v>Overhead</v>
          </cell>
          <cell r="J456">
            <v>0</v>
          </cell>
          <cell r="K456">
            <v>0</v>
          </cell>
          <cell r="L456" t="str">
            <v>Cambrian Collage Co-op</v>
          </cell>
          <cell r="M456" t="str">
            <v>N</v>
          </cell>
          <cell r="N456" t="str">
            <v>W</v>
          </cell>
          <cell r="O456">
            <v>40</v>
          </cell>
          <cell r="P456">
            <v>0</v>
          </cell>
          <cell r="Q456">
            <v>0</v>
          </cell>
          <cell r="R456">
            <v>0</v>
          </cell>
          <cell r="S456">
            <v>0</v>
          </cell>
          <cell r="T456">
            <v>0</v>
          </cell>
          <cell r="U456" t="str">
            <v>502</v>
          </cell>
          <cell r="V456" t="str">
            <v>102</v>
          </cell>
          <cell r="W456" t="str">
            <v>5020</v>
          </cell>
          <cell r="X456" t="str">
            <v>5020</v>
          </cell>
          <cell r="Y456" t="str">
            <v>5020</v>
          </cell>
          <cell r="Z456">
            <v>9090</v>
          </cell>
        </row>
        <row r="457">
          <cell r="B457" t="str">
            <v>Student-2011-25</v>
          </cell>
          <cell r="C457">
            <v>0</v>
          </cell>
          <cell r="D457">
            <v>0</v>
          </cell>
          <cell r="E457">
            <v>0</v>
          </cell>
          <cell r="F457">
            <v>0</v>
          </cell>
          <cell r="G457" t="str">
            <v>Duct Crew Backfill</v>
          </cell>
          <cell r="H457" t="str">
            <v>503</v>
          </cell>
          <cell r="I457" t="str">
            <v>Underground</v>
          </cell>
          <cell r="J457">
            <v>0</v>
          </cell>
          <cell r="K457">
            <v>0</v>
          </cell>
          <cell r="L457" t="str">
            <v>Duct Crew Backfill</v>
          </cell>
          <cell r="M457" t="str">
            <v>N</v>
          </cell>
          <cell r="N457" t="str">
            <v>W</v>
          </cell>
          <cell r="O457">
            <v>40</v>
          </cell>
          <cell r="P457">
            <v>0</v>
          </cell>
          <cell r="Q457">
            <v>0</v>
          </cell>
          <cell r="R457">
            <v>0</v>
          </cell>
          <cell r="S457">
            <v>0</v>
          </cell>
          <cell r="T457">
            <v>0</v>
          </cell>
          <cell r="U457" t="str">
            <v>503</v>
          </cell>
          <cell r="V457" t="str">
            <v>101</v>
          </cell>
          <cell r="W457" t="str">
            <v>5020</v>
          </cell>
          <cell r="X457" t="str">
            <v>5020</v>
          </cell>
          <cell r="Y457" t="str">
            <v>5020</v>
          </cell>
          <cell r="Z457">
            <v>9090</v>
          </cell>
        </row>
        <row r="458">
          <cell r="B458" t="str">
            <v>Student-2011-26</v>
          </cell>
          <cell r="C458">
            <v>0</v>
          </cell>
          <cell r="D458">
            <v>0</v>
          </cell>
          <cell r="E458">
            <v>0</v>
          </cell>
          <cell r="F458">
            <v>0</v>
          </cell>
          <cell r="G458" t="str">
            <v>Duct Crew Backfill</v>
          </cell>
          <cell r="H458" t="str">
            <v>503</v>
          </cell>
          <cell r="I458" t="str">
            <v>Underground</v>
          </cell>
          <cell r="J458">
            <v>0</v>
          </cell>
          <cell r="K458">
            <v>0</v>
          </cell>
          <cell r="L458" t="str">
            <v>Duct Crew Backfill</v>
          </cell>
          <cell r="M458" t="str">
            <v>N</v>
          </cell>
          <cell r="N458" t="str">
            <v>W</v>
          </cell>
          <cell r="O458">
            <v>40</v>
          </cell>
          <cell r="P458">
            <v>0</v>
          </cell>
          <cell r="Q458">
            <v>0</v>
          </cell>
          <cell r="R458">
            <v>0</v>
          </cell>
          <cell r="S458">
            <v>0</v>
          </cell>
          <cell r="T458">
            <v>0</v>
          </cell>
          <cell r="U458" t="str">
            <v>503</v>
          </cell>
          <cell r="V458" t="str">
            <v>101</v>
          </cell>
          <cell r="W458" t="str">
            <v>5020</v>
          </cell>
          <cell r="X458" t="str">
            <v>5020</v>
          </cell>
          <cell r="Y458" t="str">
            <v>5020</v>
          </cell>
          <cell r="Z458">
            <v>9090</v>
          </cell>
        </row>
        <row r="459">
          <cell r="B459" t="str">
            <v>Student-2011-27</v>
          </cell>
          <cell r="C459">
            <v>0</v>
          </cell>
          <cell r="D459">
            <v>0</v>
          </cell>
          <cell r="E459">
            <v>0</v>
          </cell>
          <cell r="F459">
            <v>0</v>
          </cell>
          <cell r="G459" t="str">
            <v>Paint vault covers</v>
          </cell>
          <cell r="H459" t="str">
            <v>503</v>
          </cell>
          <cell r="I459" t="str">
            <v>Underground</v>
          </cell>
          <cell r="J459">
            <v>0</v>
          </cell>
          <cell r="K459">
            <v>0</v>
          </cell>
          <cell r="L459" t="str">
            <v>Paint vault covers</v>
          </cell>
          <cell r="M459" t="str">
            <v>N</v>
          </cell>
          <cell r="N459" t="str">
            <v>W</v>
          </cell>
          <cell r="O459">
            <v>40</v>
          </cell>
          <cell r="P459">
            <v>0</v>
          </cell>
          <cell r="Q459">
            <v>0</v>
          </cell>
          <cell r="R459">
            <v>0</v>
          </cell>
          <cell r="S459">
            <v>0</v>
          </cell>
          <cell r="T459">
            <v>0</v>
          </cell>
          <cell r="U459" t="str">
            <v>503</v>
          </cell>
          <cell r="V459" t="str">
            <v>101</v>
          </cell>
          <cell r="W459" t="str">
            <v>5020</v>
          </cell>
          <cell r="X459" t="str">
            <v>5020</v>
          </cell>
          <cell r="Y459" t="str">
            <v>5020</v>
          </cell>
          <cell r="Z459">
            <v>9090</v>
          </cell>
        </row>
        <row r="460">
          <cell r="B460" t="str">
            <v>Student-2011-28</v>
          </cell>
          <cell r="C460">
            <v>0</v>
          </cell>
          <cell r="D460">
            <v>0</v>
          </cell>
          <cell r="E460">
            <v>0</v>
          </cell>
          <cell r="F460">
            <v>0</v>
          </cell>
          <cell r="G460" t="str">
            <v>Paint vault covers</v>
          </cell>
          <cell r="H460" t="str">
            <v>503</v>
          </cell>
          <cell r="I460" t="str">
            <v>Underground</v>
          </cell>
          <cell r="J460">
            <v>0</v>
          </cell>
          <cell r="K460">
            <v>0</v>
          </cell>
          <cell r="L460" t="str">
            <v>Paint vault covers</v>
          </cell>
          <cell r="M460" t="str">
            <v>N</v>
          </cell>
          <cell r="N460" t="str">
            <v>W</v>
          </cell>
          <cell r="O460">
            <v>40</v>
          </cell>
          <cell r="P460">
            <v>0</v>
          </cell>
          <cell r="Q460">
            <v>0</v>
          </cell>
          <cell r="R460">
            <v>0</v>
          </cell>
          <cell r="S460">
            <v>0</v>
          </cell>
          <cell r="T460">
            <v>0</v>
          </cell>
          <cell r="U460" t="str">
            <v>503</v>
          </cell>
          <cell r="V460" t="str">
            <v>101</v>
          </cell>
          <cell r="W460" t="str">
            <v>5020</v>
          </cell>
          <cell r="X460" t="str">
            <v>5020</v>
          </cell>
          <cell r="Y460" t="str">
            <v>5020</v>
          </cell>
          <cell r="Z460">
            <v>9090</v>
          </cell>
        </row>
        <row r="461">
          <cell r="B461" t="str">
            <v>Student-2011-29</v>
          </cell>
          <cell r="C461">
            <v>0</v>
          </cell>
          <cell r="D461">
            <v>0</v>
          </cell>
          <cell r="E461">
            <v>0</v>
          </cell>
          <cell r="F461">
            <v>0</v>
          </cell>
          <cell r="G461" t="str">
            <v>Landscaping</v>
          </cell>
          <cell r="H461" t="str">
            <v>503</v>
          </cell>
          <cell r="I461" t="str">
            <v>Underground</v>
          </cell>
          <cell r="J461">
            <v>0</v>
          </cell>
          <cell r="K461">
            <v>0</v>
          </cell>
          <cell r="L461" t="str">
            <v>Landscaping</v>
          </cell>
          <cell r="M461" t="str">
            <v>N</v>
          </cell>
          <cell r="N461" t="str">
            <v>W</v>
          </cell>
          <cell r="O461">
            <v>40</v>
          </cell>
          <cell r="P461">
            <v>0</v>
          </cell>
          <cell r="Q461">
            <v>0</v>
          </cell>
          <cell r="R461">
            <v>0</v>
          </cell>
          <cell r="S461">
            <v>0</v>
          </cell>
          <cell r="T461">
            <v>0</v>
          </cell>
          <cell r="U461" t="str">
            <v>503</v>
          </cell>
          <cell r="V461" t="str">
            <v>101</v>
          </cell>
          <cell r="W461" t="str">
            <v>5020</v>
          </cell>
          <cell r="X461" t="str">
            <v>5020</v>
          </cell>
          <cell r="Y461" t="str">
            <v>5020</v>
          </cell>
          <cell r="Z461">
            <v>9090</v>
          </cell>
        </row>
        <row r="462">
          <cell r="B462" t="str">
            <v>Student-2011-3</v>
          </cell>
          <cell r="C462">
            <v>0</v>
          </cell>
          <cell r="D462">
            <v>0</v>
          </cell>
          <cell r="E462">
            <v>0</v>
          </cell>
          <cell r="F462">
            <v>0</v>
          </cell>
          <cell r="G462" t="str">
            <v>Summer Student</v>
          </cell>
          <cell r="H462" t="str">
            <v>211</v>
          </cell>
          <cell r="I462" t="str">
            <v>PC Services</v>
          </cell>
          <cell r="J462">
            <v>0</v>
          </cell>
          <cell r="K462">
            <v>0</v>
          </cell>
          <cell r="L462" t="str">
            <v>Summer Student</v>
          </cell>
          <cell r="M462" t="str">
            <v>N</v>
          </cell>
          <cell r="N462" t="str">
            <v>P</v>
          </cell>
          <cell r="O462">
            <v>35</v>
          </cell>
          <cell r="P462">
            <v>0</v>
          </cell>
          <cell r="Q462">
            <v>0</v>
          </cell>
          <cell r="R462">
            <v>0</v>
          </cell>
          <cell r="S462">
            <v>0</v>
          </cell>
          <cell r="T462">
            <v>0</v>
          </cell>
          <cell r="U462" t="str">
            <v>211</v>
          </cell>
          <cell r="V462" t="str">
            <v>101</v>
          </cell>
          <cell r="W462" t="str">
            <v>9099</v>
          </cell>
          <cell r="X462" t="str">
            <v>9099</v>
          </cell>
          <cell r="Y462" t="str">
            <v>9099</v>
          </cell>
          <cell r="Z462" t="str">
            <v>9099</v>
          </cell>
        </row>
        <row r="463">
          <cell r="B463" t="str">
            <v>Student-2011-30</v>
          </cell>
          <cell r="C463">
            <v>0</v>
          </cell>
          <cell r="D463">
            <v>0</v>
          </cell>
          <cell r="E463">
            <v>0</v>
          </cell>
          <cell r="F463">
            <v>0</v>
          </cell>
          <cell r="G463" t="str">
            <v>Landscaping</v>
          </cell>
          <cell r="H463" t="str">
            <v>503</v>
          </cell>
          <cell r="I463" t="str">
            <v>Underground</v>
          </cell>
          <cell r="J463">
            <v>0</v>
          </cell>
          <cell r="K463">
            <v>0</v>
          </cell>
          <cell r="L463" t="str">
            <v>Landscaping</v>
          </cell>
          <cell r="M463" t="str">
            <v>N</v>
          </cell>
          <cell r="N463" t="str">
            <v>W</v>
          </cell>
          <cell r="O463">
            <v>40</v>
          </cell>
          <cell r="P463">
            <v>0</v>
          </cell>
          <cell r="Q463">
            <v>0</v>
          </cell>
          <cell r="R463">
            <v>0</v>
          </cell>
          <cell r="S463">
            <v>0</v>
          </cell>
          <cell r="T463">
            <v>0</v>
          </cell>
          <cell r="U463" t="str">
            <v>503</v>
          </cell>
          <cell r="V463" t="str">
            <v>101</v>
          </cell>
          <cell r="W463" t="str">
            <v>5020</v>
          </cell>
          <cell r="X463" t="str">
            <v>5020</v>
          </cell>
          <cell r="Y463" t="str">
            <v>5020</v>
          </cell>
          <cell r="Z463">
            <v>9090</v>
          </cell>
        </row>
        <row r="464">
          <cell r="B464" t="str">
            <v>Student-2011-31</v>
          </cell>
          <cell r="C464">
            <v>0</v>
          </cell>
          <cell r="D464">
            <v>0</v>
          </cell>
          <cell r="E464">
            <v>0</v>
          </cell>
          <cell r="F464">
            <v>0</v>
          </cell>
          <cell r="G464" t="str">
            <v>Networks Student</v>
          </cell>
          <cell r="H464" t="str">
            <v>521</v>
          </cell>
          <cell r="I464" t="str">
            <v>Network Assets</v>
          </cell>
          <cell r="J464">
            <v>0</v>
          </cell>
          <cell r="K464">
            <v>0</v>
          </cell>
          <cell r="L464" t="str">
            <v>Networks Student</v>
          </cell>
          <cell r="M464" t="str">
            <v>N</v>
          </cell>
          <cell r="N464" t="str">
            <v>P</v>
          </cell>
          <cell r="O464">
            <v>35</v>
          </cell>
          <cell r="P464">
            <v>0</v>
          </cell>
          <cell r="Q464">
            <v>0</v>
          </cell>
          <cell r="R464">
            <v>0</v>
          </cell>
          <cell r="S464">
            <v>0</v>
          </cell>
          <cell r="T464">
            <v>0</v>
          </cell>
          <cell r="U464" t="str">
            <v>521</v>
          </cell>
          <cell r="V464" t="str">
            <v>101</v>
          </cell>
          <cell r="W464" t="str">
            <v>9080</v>
          </cell>
          <cell r="X464" t="str">
            <v>9080</v>
          </cell>
          <cell r="Y464" t="str">
            <v>9080</v>
          </cell>
          <cell r="Z464" t="str">
            <v>9080</v>
          </cell>
        </row>
        <row r="465">
          <cell r="B465" t="str">
            <v>Student-2011-32</v>
          </cell>
          <cell r="C465">
            <v>0</v>
          </cell>
          <cell r="D465">
            <v>0</v>
          </cell>
          <cell r="E465">
            <v>0</v>
          </cell>
          <cell r="F465">
            <v>0</v>
          </cell>
          <cell r="G465" t="str">
            <v>Networks Student</v>
          </cell>
          <cell r="H465" t="str">
            <v>521</v>
          </cell>
          <cell r="I465" t="str">
            <v>Network Assets</v>
          </cell>
          <cell r="J465">
            <v>0</v>
          </cell>
          <cell r="K465">
            <v>0</v>
          </cell>
          <cell r="L465" t="str">
            <v>Networks Student</v>
          </cell>
          <cell r="M465" t="str">
            <v>N</v>
          </cell>
          <cell r="N465" t="str">
            <v>P</v>
          </cell>
          <cell r="O465">
            <v>35</v>
          </cell>
          <cell r="P465">
            <v>0</v>
          </cell>
          <cell r="Q465">
            <v>0</v>
          </cell>
          <cell r="R465">
            <v>0</v>
          </cell>
          <cell r="S465">
            <v>0</v>
          </cell>
          <cell r="T465">
            <v>0</v>
          </cell>
          <cell r="U465" t="str">
            <v>521</v>
          </cell>
          <cell r="V465" t="str">
            <v>101</v>
          </cell>
          <cell r="W465" t="str">
            <v>9080</v>
          </cell>
          <cell r="X465" t="str">
            <v>9080</v>
          </cell>
          <cell r="Y465" t="str">
            <v>9080</v>
          </cell>
          <cell r="Z465" t="str">
            <v>9080</v>
          </cell>
        </row>
        <row r="466">
          <cell r="B466" t="str">
            <v>Student-2011-33</v>
          </cell>
          <cell r="C466">
            <v>0</v>
          </cell>
          <cell r="D466">
            <v>0</v>
          </cell>
          <cell r="E466">
            <v>0</v>
          </cell>
          <cell r="F466">
            <v>0</v>
          </cell>
          <cell r="G466" t="str">
            <v>Networks Student</v>
          </cell>
          <cell r="H466" t="str">
            <v>521</v>
          </cell>
          <cell r="I466" t="str">
            <v>Network Assets</v>
          </cell>
          <cell r="J466">
            <v>0</v>
          </cell>
          <cell r="K466">
            <v>0</v>
          </cell>
          <cell r="L466" t="str">
            <v>Networks Student</v>
          </cell>
          <cell r="M466" t="str">
            <v>N</v>
          </cell>
          <cell r="N466" t="str">
            <v>P</v>
          </cell>
          <cell r="O466">
            <v>35</v>
          </cell>
          <cell r="P466">
            <v>0</v>
          </cell>
          <cell r="Q466">
            <v>0</v>
          </cell>
          <cell r="R466">
            <v>0</v>
          </cell>
          <cell r="S466">
            <v>0</v>
          </cell>
          <cell r="T466">
            <v>0</v>
          </cell>
          <cell r="U466" t="str">
            <v>521</v>
          </cell>
          <cell r="V466" t="str">
            <v>101</v>
          </cell>
          <cell r="W466" t="str">
            <v>9080</v>
          </cell>
          <cell r="X466" t="str">
            <v>9080</v>
          </cell>
          <cell r="Y466" t="str">
            <v>9080</v>
          </cell>
          <cell r="Z466" t="str">
            <v>9080</v>
          </cell>
        </row>
        <row r="467">
          <cell r="B467" t="str">
            <v>Student-2011-34</v>
          </cell>
          <cell r="C467">
            <v>0</v>
          </cell>
          <cell r="D467">
            <v>0</v>
          </cell>
          <cell r="E467">
            <v>0</v>
          </cell>
          <cell r="F467">
            <v>0</v>
          </cell>
          <cell r="G467" t="str">
            <v>Student Co-op</v>
          </cell>
          <cell r="H467" t="str">
            <v>522</v>
          </cell>
          <cell r="I467" t="str">
            <v>Network Records</v>
          </cell>
          <cell r="J467">
            <v>0</v>
          </cell>
          <cell r="K467">
            <v>0</v>
          </cell>
          <cell r="L467" t="str">
            <v>Student Co-op</v>
          </cell>
          <cell r="M467" t="str">
            <v>N</v>
          </cell>
          <cell r="N467" t="str">
            <v>W</v>
          </cell>
          <cell r="O467">
            <v>35</v>
          </cell>
          <cell r="P467">
            <v>0</v>
          </cell>
          <cell r="Q467">
            <v>0</v>
          </cell>
          <cell r="R467">
            <v>0</v>
          </cell>
          <cell r="S467">
            <v>0</v>
          </cell>
          <cell r="T467">
            <v>0</v>
          </cell>
          <cell r="U467" t="str">
            <v>522</v>
          </cell>
          <cell r="V467" t="str">
            <v>101</v>
          </cell>
          <cell r="W467" t="str">
            <v>9080</v>
          </cell>
          <cell r="X467" t="str">
            <v>9080</v>
          </cell>
          <cell r="Y467" t="str">
            <v>9080</v>
          </cell>
          <cell r="Z467" t="str">
            <v>9080</v>
          </cell>
        </row>
        <row r="468">
          <cell r="B468" t="str">
            <v>Student-2011-35</v>
          </cell>
          <cell r="C468">
            <v>0</v>
          </cell>
          <cell r="D468">
            <v>0</v>
          </cell>
          <cell r="E468">
            <v>0</v>
          </cell>
          <cell r="F468">
            <v>0</v>
          </cell>
          <cell r="G468" t="str">
            <v>Student Co-op</v>
          </cell>
          <cell r="H468" t="str">
            <v>522</v>
          </cell>
          <cell r="I468" t="str">
            <v>Network Records</v>
          </cell>
          <cell r="J468">
            <v>0</v>
          </cell>
          <cell r="K468">
            <v>0</v>
          </cell>
          <cell r="L468" t="str">
            <v>Student Co-op</v>
          </cell>
          <cell r="M468" t="str">
            <v>N</v>
          </cell>
          <cell r="N468" t="str">
            <v>W</v>
          </cell>
          <cell r="O468">
            <v>35</v>
          </cell>
          <cell r="P468">
            <v>0</v>
          </cell>
          <cell r="Q468">
            <v>0</v>
          </cell>
          <cell r="R468">
            <v>0</v>
          </cell>
          <cell r="S468">
            <v>0</v>
          </cell>
          <cell r="T468">
            <v>0</v>
          </cell>
          <cell r="U468" t="str">
            <v>522</v>
          </cell>
          <cell r="V468" t="str">
            <v>101</v>
          </cell>
          <cell r="W468" t="str">
            <v>9080</v>
          </cell>
          <cell r="X468" t="str">
            <v>9080</v>
          </cell>
          <cell r="Y468" t="str">
            <v>9080</v>
          </cell>
          <cell r="Z468" t="str">
            <v>9080</v>
          </cell>
        </row>
        <row r="469">
          <cell r="B469" t="str">
            <v>Student-2011-36</v>
          </cell>
          <cell r="C469">
            <v>0</v>
          </cell>
          <cell r="D469">
            <v>0</v>
          </cell>
          <cell r="E469">
            <v>0</v>
          </cell>
          <cell r="F469">
            <v>0</v>
          </cell>
          <cell r="G469" t="str">
            <v>Student - Procurement</v>
          </cell>
          <cell r="H469" t="str">
            <v>543</v>
          </cell>
          <cell r="I469" t="str">
            <v>Procurement</v>
          </cell>
          <cell r="J469">
            <v>0</v>
          </cell>
          <cell r="K469">
            <v>0</v>
          </cell>
          <cell r="L469" t="str">
            <v>Student - Procurement</v>
          </cell>
          <cell r="M469" t="str">
            <v>N</v>
          </cell>
          <cell r="N469" t="str">
            <v>W</v>
          </cell>
          <cell r="O469">
            <v>35</v>
          </cell>
          <cell r="P469">
            <v>0</v>
          </cell>
          <cell r="Q469">
            <v>0</v>
          </cell>
          <cell r="R469">
            <v>0</v>
          </cell>
          <cell r="S469">
            <v>0</v>
          </cell>
          <cell r="T469">
            <v>0</v>
          </cell>
          <cell r="U469" t="str">
            <v>543</v>
          </cell>
          <cell r="V469" t="str">
            <v>101</v>
          </cell>
          <cell r="W469" t="str">
            <v>9041</v>
          </cell>
          <cell r="X469" t="str">
            <v>9041</v>
          </cell>
          <cell r="Y469" t="str">
            <v>9041</v>
          </cell>
          <cell r="Z469" t="str">
            <v>9041</v>
          </cell>
        </row>
        <row r="470">
          <cell r="B470" t="str">
            <v>Student-2011-37</v>
          </cell>
          <cell r="C470">
            <v>0</v>
          </cell>
          <cell r="D470">
            <v>0</v>
          </cell>
          <cell r="E470">
            <v>0</v>
          </cell>
          <cell r="F470">
            <v>0</v>
          </cell>
          <cell r="G470" t="str">
            <v>Summer Student</v>
          </cell>
          <cell r="H470" t="str">
            <v>545</v>
          </cell>
          <cell r="I470" t="str">
            <v>Logistics</v>
          </cell>
          <cell r="J470">
            <v>0</v>
          </cell>
          <cell r="K470">
            <v>0</v>
          </cell>
          <cell r="L470" t="str">
            <v>Summer Student</v>
          </cell>
          <cell r="M470" t="str">
            <v>N</v>
          </cell>
          <cell r="N470" t="str">
            <v>W</v>
          </cell>
          <cell r="O470">
            <v>40</v>
          </cell>
          <cell r="P470">
            <v>0</v>
          </cell>
          <cell r="Q470">
            <v>0</v>
          </cell>
          <cell r="R470">
            <v>0</v>
          </cell>
          <cell r="S470">
            <v>0</v>
          </cell>
          <cell r="T470">
            <v>0</v>
          </cell>
          <cell r="U470" t="str">
            <v>545</v>
          </cell>
          <cell r="V470" t="str">
            <v>101</v>
          </cell>
          <cell r="W470" t="str">
            <v>5020</v>
          </cell>
          <cell r="X470" t="str">
            <v>5020</v>
          </cell>
          <cell r="Y470">
            <v>9040</v>
          </cell>
          <cell r="Z470">
            <v>9040</v>
          </cell>
        </row>
        <row r="471">
          <cell r="B471" t="str">
            <v>Student-2011-38</v>
          </cell>
          <cell r="C471">
            <v>0</v>
          </cell>
          <cell r="D471">
            <v>0</v>
          </cell>
          <cell r="E471">
            <v>0</v>
          </cell>
          <cell r="F471">
            <v>0</v>
          </cell>
          <cell r="G471" t="str">
            <v>Summer Student</v>
          </cell>
          <cell r="H471" t="str">
            <v>545</v>
          </cell>
          <cell r="I471" t="str">
            <v>Logistics</v>
          </cell>
          <cell r="J471">
            <v>0</v>
          </cell>
          <cell r="K471">
            <v>0</v>
          </cell>
          <cell r="L471" t="str">
            <v>Summer Student</v>
          </cell>
          <cell r="M471" t="str">
            <v>N</v>
          </cell>
          <cell r="N471" t="str">
            <v>W</v>
          </cell>
          <cell r="O471">
            <v>40</v>
          </cell>
          <cell r="P471">
            <v>0</v>
          </cell>
          <cell r="Q471">
            <v>0</v>
          </cell>
          <cell r="R471">
            <v>0</v>
          </cell>
          <cell r="S471">
            <v>0</v>
          </cell>
          <cell r="T471">
            <v>0</v>
          </cell>
          <cell r="U471" t="str">
            <v>545</v>
          </cell>
          <cell r="V471" t="str">
            <v>102</v>
          </cell>
          <cell r="W471" t="str">
            <v>5020</v>
          </cell>
          <cell r="X471" t="str">
            <v>5020</v>
          </cell>
          <cell r="Y471">
            <v>9040</v>
          </cell>
          <cell r="Z471">
            <v>9040</v>
          </cell>
        </row>
        <row r="472">
          <cell r="B472" t="str">
            <v>Student-2011-39</v>
          </cell>
          <cell r="C472">
            <v>0</v>
          </cell>
          <cell r="D472">
            <v>0</v>
          </cell>
          <cell r="E472">
            <v>0</v>
          </cell>
          <cell r="F472">
            <v>0</v>
          </cell>
          <cell r="G472" t="str">
            <v>Student - SCM</v>
          </cell>
          <cell r="H472" t="str">
            <v>593</v>
          </cell>
          <cell r="I472" t="str">
            <v>Supply Chain</v>
          </cell>
          <cell r="J472">
            <v>0</v>
          </cell>
          <cell r="K472">
            <v>0</v>
          </cell>
          <cell r="L472" t="str">
            <v>Student - SCM</v>
          </cell>
          <cell r="M472" t="str">
            <v>N</v>
          </cell>
          <cell r="N472" t="str">
            <v>W</v>
          </cell>
          <cell r="O472">
            <v>35</v>
          </cell>
          <cell r="P472">
            <v>0</v>
          </cell>
          <cell r="Q472">
            <v>0</v>
          </cell>
          <cell r="R472">
            <v>0</v>
          </cell>
          <cell r="S472">
            <v>0</v>
          </cell>
          <cell r="T472">
            <v>0</v>
          </cell>
          <cell r="U472" t="str">
            <v>593</v>
          </cell>
          <cell r="V472" t="str">
            <v>101</v>
          </cell>
          <cell r="W472" t="str">
            <v>5615</v>
          </cell>
          <cell r="X472" t="str">
            <v>5615</v>
          </cell>
          <cell r="Y472" t="str">
            <v>5615</v>
          </cell>
          <cell r="Z472" t="str">
            <v>5615</v>
          </cell>
        </row>
        <row r="473">
          <cell r="B473" t="str">
            <v>Student-2011-4</v>
          </cell>
          <cell r="C473">
            <v>0</v>
          </cell>
          <cell r="D473">
            <v>0</v>
          </cell>
          <cell r="E473">
            <v>0</v>
          </cell>
          <cell r="F473">
            <v>0</v>
          </cell>
          <cell r="G473" t="str">
            <v>Student</v>
          </cell>
          <cell r="H473" t="str">
            <v>302</v>
          </cell>
          <cell r="I473" t="str">
            <v>Customer Care - Billing</v>
          </cell>
          <cell r="J473">
            <v>0</v>
          </cell>
          <cell r="K473">
            <v>0</v>
          </cell>
          <cell r="L473" t="str">
            <v>Student</v>
          </cell>
          <cell r="M473" t="str">
            <v>N</v>
          </cell>
          <cell r="N473" t="str">
            <v>W</v>
          </cell>
          <cell r="O473">
            <v>35</v>
          </cell>
          <cell r="P473">
            <v>0</v>
          </cell>
          <cell r="Q473">
            <v>0</v>
          </cell>
          <cell r="R473">
            <v>0</v>
          </cell>
          <cell r="S473">
            <v>0</v>
          </cell>
          <cell r="T473">
            <v>0</v>
          </cell>
          <cell r="U473" t="str">
            <v>302</v>
          </cell>
          <cell r="V473" t="str">
            <v>101</v>
          </cell>
          <cell r="W473" t="str">
            <v>9909</v>
          </cell>
          <cell r="X473" t="str">
            <v>9909</v>
          </cell>
          <cell r="Y473" t="str">
            <v>9909</v>
          </cell>
          <cell r="Z473" t="str">
            <v>9909</v>
          </cell>
        </row>
        <row r="474">
          <cell r="B474" t="str">
            <v>Student-2011-40</v>
          </cell>
          <cell r="C474">
            <v>0</v>
          </cell>
          <cell r="D474">
            <v>0</v>
          </cell>
          <cell r="E474">
            <v>0</v>
          </cell>
          <cell r="F474">
            <v>0</v>
          </cell>
          <cell r="G474" t="str">
            <v>Student</v>
          </cell>
          <cell r="H474" t="str">
            <v>650</v>
          </cell>
          <cell r="I474" t="str">
            <v>Building John Street hamilton</v>
          </cell>
          <cell r="J474">
            <v>0</v>
          </cell>
          <cell r="K474">
            <v>0</v>
          </cell>
          <cell r="L474" t="str">
            <v>Student</v>
          </cell>
          <cell r="M474" t="str">
            <v>N</v>
          </cell>
          <cell r="N474" t="str">
            <v>W</v>
          </cell>
          <cell r="O474">
            <v>40</v>
          </cell>
          <cell r="P474">
            <v>0</v>
          </cell>
          <cell r="Q474">
            <v>0</v>
          </cell>
          <cell r="R474">
            <v>0</v>
          </cell>
          <cell r="S474">
            <v>0</v>
          </cell>
          <cell r="T474">
            <v>0</v>
          </cell>
          <cell r="U474" t="str">
            <v>651</v>
          </cell>
          <cell r="V474" t="str">
            <v>101</v>
          </cell>
          <cell r="W474" t="str">
            <v>5675</v>
          </cell>
          <cell r="X474" t="str">
            <v>5675</v>
          </cell>
          <cell r="Y474" t="str">
            <v>5675</v>
          </cell>
          <cell r="Z474" t="str">
            <v>5675</v>
          </cell>
        </row>
        <row r="475">
          <cell r="B475" t="str">
            <v>Student-2011-41</v>
          </cell>
          <cell r="C475">
            <v>0</v>
          </cell>
          <cell r="D475">
            <v>0</v>
          </cell>
          <cell r="E475">
            <v>0</v>
          </cell>
          <cell r="F475">
            <v>0</v>
          </cell>
          <cell r="G475" t="str">
            <v>Student</v>
          </cell>
          <cell r="H475" t="str">
            <v>650</v>
          </cell>
          <cell r="I475" t="str">
            <v>Building John Street hamilton</v>
          </cell>
          <cell r="J475">
            <v>0</v>
          </cell>
          <cell r="K475">
            <v>0</v>
          </cell>
          <cell r="L475" t="str">
            <v>Student</v>
          </cell>
          <cell r="M475" t="str">
            <v>N</v>
          </cell>
          <cell r="N475" t="str">
            <v>W</v>
          </cell>
          <cell r="O475">
            <v>40</v>
          </cell>
          <cell r="P475">
            <v>0</v>
          </cell>
          <cell r="Q475">
            <v>0</v>
          </cell>
          <cell r="R475">
            <v>0</v>
          </cell>
          <cell r="S475">
            <v>0</v>
          </cell>
          <cell r="T475">
            <v>0</v>
          </cell>
          <cell r="U475" t="str">
            <v>651</v>
          </cell>
          <cell r="V475" t="str">
            <v>101</v>
          </cell>
          <cell r="W475" t="str">
            <v>5675</v>
          </cell>
          <cell r="X475" t="str">
            <v>5675</v>
          </cell>
          <cell r="Y475" t="str">
            <v>5675</v>
          </cell>
          <cell r="Z475" t="str">
            <v>5675</v>
          </cell>
        </row>
        <row r="476">
          <cell r="B476" t="str">
            <v>Student-2011-5</v>
          </cell>
          <cell r="C476">
            <v>0</v>
          </cell>
          <cell r="D476">
            <v>0</v>
          </cell>
          <cell r="E476">
            <v>0</v>
          </cell>
          <cell r="F476">
            <v>0</v>
          </cell>
          <cell r="G476" t="str">
            <v>Student</v>
          </cell>
          <cell r="H476" t="str">
            <v>303</v>
          </cell>
          <cell r="I476" t="str">
            <v>Customer Care - Customer Service</v>
          </cell>
          <cell r="J476">
            <v>0</v>
          </cell>
          <cell r="K476">
            <v>0</v>
          </cell>
          <cell r="L476" t="str">
            <v>Student</v>
          </cell>
          <cell r="M476" t="str">
            <v>N</v>
          </cell>
          <cell r="N476" t="str">
            <v>W</v>
          </cell>
          <cell r="O476">
            <v>35</v>
          </cell>
          <cell r="P476">
            <v>0</v>
          </cell>
          <cell r="Q476">
            <v>0</v>
          </cell>
          <cell r="R476">
            <v>0</v>
          </cell>
          <cell r="S476">
            <v>0</v>
          </cell>
          <cell r="T476">
            <v>0</v>
          </cell>
          <cell r="U476" t="str">
            <v>303</v>
          </cell>
          <cell r="V476" t="str">
            <v>101</v>
          </cell>
          <cell r="W476" t="str">
            <v>9909</v>
          </cell>
          <cell r="X476" t="str">
            <v>9909</v>
          </cell>
          <cell r="Y476" t="str">
            <v>9909</v>
          </cell>
          <cell r="Z476" t="str">
            <v>9909</v>
          </cell>
        </row>
        <row r="477">
          <cell r="B477" t="str">
            <v>Student-2011-6</v>
          </cell>
          <cell r="C477">
            <v>0</v>
          </cell>
          <cell r="D477">
            <v>0</v>
          </cell>
          <cell r="E477">
            <v>0</v>
          </cell>
          <cell r="F477">
            <v>0</v>
          </cell>
          <cell r="G477" t="str">
            <v>Student</v>
          </cell>
          <cell r="H477" t="str">
            <v>303</v>
          </cell>
          <cell r="I477" t="str">
            <v>Customer Care - Customer Service</v>
          </cell>
          <cell r="J477">
            <v>0</v>
          </cell>
          <cell r="K477">
            <v>0</v>
          </cell>
          <cell r="L477" t="str">
            <v>Student</v>
          </cell>
          <cell r="M477" t="str">
            <v>N</v>
          </cell>
          <cell r="N477" t="str">
            <v>W</v>
          </cell>
          <cell r="O477">
            <v>35</v>
          </cell>
          <cell r="P477">
            <v>0</v>
          </cell>
          <cell r="Q477">
            <v>0</v>
          </cell>
          <cell r="R477">
            <v>0</v>
          </cell>
          <cell r="S477">
            <v>0</v>
          </cell>
          <cell r="T477">
            <v>0</v>
          </cell>
          <cell r="U477" t="str">
            <v>303</v>
          </cell>
          <cell r="V477" t="str">
            <v>101</v>
          </cell>
          <cell r="W477" t="str">
            <v>9909</v>
          </cell>
          <cell r="X477" t="str">
            <v>9909</v>
          </cell>
          <cell r="Y477" t="str">
            <v>9909</v>
          </cell>
          <cell r="Z477" t="str">
            <v>9909</v>
          </cell>
        </row>
        <row r="478">
          <cell r="B478" t="str">
            <v>Student-2011-7</v>
          </cell>
          <cell r="C478">
            <v>0</v>
          </cell>
          <cell r="D478">
            <v>0</v>
          </cell>
          <cell r="E478">
            <v>0</v>
          </cell>
          <cell r="F478">
            <v>0</v>
          </cell>
          <cell r="G478" t="str">
            <v>Student</v>
          </cell>
          <cell r="H478" t="str">
            <v>303</v>
          </cell>
          <cell r="I478" t="str">
            <v>Customer Care - Customer Service</v>
          </cell>
          <cell r="J478">
            <v>0</v>
          </cell>
          <cell r="K478">
            <v>0</v>
          </cell>
          <cell r="L478" t="str">
            <v>Student</v>
          </cell>
          <cell r="M478" t="str">
            <v>N</v>
          </cell>
          <cell r="N478" t="str">
            <v>W</v>
          </cell>
          <cell r="O478">
            <v>35</v>
          </cell>
          <cell r="P478">
            <v>0</v>
          </cell>
          <cell r="Q478">
            <v>0</v>
          </cell>
          <cell r="R478">
            <v>0</v>
          </cell>
          <cell r="S478">
            <v>0</v>
          </cell>
          <cell r="T478">
            <v>0</v>
          </cell>
          <cell r="U478" t="str">
            <v>303</v>
          </cell>
          <cell r="V478" t="str">
            <v>101</v>
          </cell>
          <cell r="W478" t="str">
            <v>9909</v>
          </cell>
          <cell r="X478" t="str">
            <v>9909</v>
          </cell>
          <cell r="Y478" t="str">
            <v>9909</v>
          </cell>
          <cell r="Z478" t="str">
            <v>9909</v>
          </cell>
        </row>
        <row r="479">
          <cell r="B479" t="str">
            <v>Student-2011-8</v>
          </cell>
          <cell r="C479">
            <v>0</v>
          </cell>
          <cell r="D479">
            <v>0</v>
          </cell>
          <cell r="E479">
            <v>0</v>
          </cell>
          <cell r="F479">
            <v>0</v>
          </cell>
          <cell r="G479" t="str">
            <v>Student</v>
          </cell>
          <cell r="H479" t="str">
            <v>303</v>
          </cell>
          <cell r="I479" t="str">
            <v>Customer Care - Customer Service</v>
          </cell>
          <cell r="J479">
            <v>0</v>
          </cell>
          <cell r="K479">
            <v>0</v>
          </cell>
          <cell r="L479" t="str">
            <v>Student</v>
          </cell>
          <cell r="M479" t="str">
            <v>N</v>
          </cell>
          <cell r="N479" t="str">
            <v>W</v>
          </cell>
          <cell r="O479">
            <v>35</v>
          </cell>
          <cell r="P479">
            <v>0</v>
          </cell>
          <cell r="Q479">
            <v>0</v>
          </cell>
          <cell r="R479">
            <v>0</v>
          </cell>
          <cell r="S479">
            <v>0</v>
          </cell>
          <cell r="T479">
            <v>0</v>
          </cell>
          <cell r="U479" t="str">
            <v>303</v>
          </cell>
          <cell r="V479" t="str">
            <v>101</v>
          </cell>
          <cell r="W479" t="str">
            <v>9909</v>
          </cell>
          <cell r="X479" t="str">
            <v>9909</v>
          </cell>
          <cell r="Y479" t="str">
            <v>9909</v>
          </cell>
          <cell r="Z479" t="str">
            <v>9909</v>
          </cell>
        </row>
        <row r="480">
          <cell r="B480" t="str">
            <v>Student-2011-9</v>
          </cell>
          <cell r="C480">
            <v>0</v>
          </cell>
          <cell r="D480">
            <v>0</v>
          </cell>
          <cell r="E480">
            <v>0</v>
          </cell>
          <cell r="F480">
            <v>0</v>
          </cell>
          <cell r="G480" t="str">
            <v>Student</v>
          </cell>
          <cell r="H480" t="str">
            <v>303</v>
          </cell>
          <cell r="I480" t="str">
            <v>Customer Care - Customer Service</v>
          </cell>
          <cell r="J480">
            <v>0</v>
          </cell>
          <cell r="K480">
            <v>0</v>
          </cell>
          <cell r="L480" t="str">
            <v>Student</v>
          </cell>
          <cell r="M480" t="str">
            <v>N</v>
          </cell>
          <cell r="N480" t="str">
            <v>W</v>
          </cell>
          <cell r="O480">
            <v>35</v>
          </cell>
          <cell r="P480">
            <v>0</v>
          </cell>
          <cell r="Q480">
            <v>0</v>
          </cell>
          <cell r="R480">
            <v>0</v>
          </cell>
          <cell r="S480">
            <v>0</v>
          </cell>
          <cell r="T480">
            <v>0</v>
          </cell>
          <cell r="U480" t="str">
            <v>303</v>
          </cell>
          <cell r="V480" t="str">
            <v>101</v>
          </cell>
          <cell r="W480" t="str">
            <v>9909</v>
          </cell>
          <cell r="X480" t="str">
            <v>9909</v>
          </cell>
          <cell r="Y480" t="str">
            <v>9909</v>
          </cell>
          <cell r="Z480" t="str">
            <v>9909</v>
          </cell>
        </row>
        <row r="481">
          <cell r="B481" t="str">
            <v>Vac29</v>
          </cell>
          <cell r="C481" t="str">
            <v>VACANCY</v>
          </cell>
          <cell r="D481">
            <v>0</v>
          </cell>
          <cell r="E481">
            <v>0</v>
          </cell>
          <cell r="F481">
            <v>0</v>
          </cell>
          <cell r="G481" t="str">
            <v>MANAGER, RATES AND PBR</v>
          </cell>
          <cell r="H481" t="str">
            <v>201</v>
          </cell>
          <cell r="I481" t="str">
            <v>Regulatory Services</v>
          </cell>
          <cell r="J481" t="str">
            <v>Full Time - Permanent</v>
          </cell>
          <cell r="K481">
            <v>0</v>
          </cell>
          <cell r="L481" t="str">
            <v>MANAGER, RATES AND PBR</v>
          </cell>
          <cell r="M481" t="str">
            <v>N</v>
          </cell>
          <cell r="N481" t="str">
            <v>P</v>
          </cell>
          <cell r="O481">
            <v>35</v>
          </cell>
          <cell r="P481">
            <v>0</v>
          </cell>
          <cell r="Q481">
            <v>0</v>
          </cell>
          <cell r="R481">
            <v>0</v>
          </cell>
          <cell r="S481">
            <v>0</v>
          </cell>
          <cell r="T481">
            <v>0.55000000000000004</v>
          </cell>
          <cell r="U481" t="str">
            <v>201</v>
          </cell>
          <cell r="V481" t="str">
            <v>101</v>
          </cell>
          <cell r="W481" t="str">
            <v>5615</v>
          </cell>
          <cell r="X481" t="str">
            <v>5615</v>
          </cell>
          <cell r="Y481">
            <v>5610</v>
          </cell>
          <cell r="Z481">
            <v>5610</v>
          </cell>
        </row>
        <row r="482">
          <cell r="B482" t="str">
            <v>Vac31</v>
          </cell>
          <cell r="C482" t="str">
            <v>VACANCY</v>
          </cell>
          <cell r="D482">
            <v>0</v>
          </cell>
          <cell r="E482">
            <v>0</v>
          </cell>
          <cell r="F482">
            <v>0</v>
          </cell>
          <cell r="G482" t="str">
            <v>Rates Analyst</v>
          </cell>
          <cell r="H482" t="str">
            <v>201</v>
          </cell>
          <cell r="I482" t="str">
            <v>Regulatory Services</v>
          </cell>
          <cell r="J482" t="str">
            <v>Full Time - Permanent</v>
          </cell>
          <cell r="K482">
            <v>0</v>
          </cell>
          <cell r="L482" t="str">
            <v>Rates Analyst</v>
          </cell>
          <cell r="M482" t="str">
            <v>B</v>
          </cell>
          <cell r="N482" t="str">
            <v>W</v>
          </cell>
          <cell r="O482">
            <v>35</v>
          </cell>
          <cell r="P482">
            <v>0</v>
          </cell>
          <cell r="Q482">
            <v>0</v>
          </cell>
          <cell r="R482">
            <v>0</v>
          </cell>
          <cell r="S482">
            <v>0</v>
          </cell>
          <cell r="T482">
            <v>0.55000000000000004</v>
          </cell>
          <cell r="U482" t="str">
            <v>201</v>
          </cell>
          <cell r="V482" t="str">
            <v>101</v>
          </cell>
          <cell r="W482" t="str">
            <v>5615</v>
          </cell>
          <cell r="X482" t="str">
            <v>5615</v>
          </cell>
          <cell r="Y482" t="str">
            <v>5615</v>
          </cell>
          <cell r="Z482" t="str">
            <v>5615</v>
          </cell>
        </row>
        <row r="483">
          <cell r="B483" t="str">
            <v>Vac30</v>
          </cell>
          <cell r="C483" t="str">
            <v>VACANCY</v>
          </cell>
          <cell r="D483">
            <v>0</v>
          </cell>
          <cell r="E483">
            <v>0</v>
          </cell>
          <cell r="F483">
            <v>0</v>
          </cell>
          <cell r="G483" t="str">
            <v>Executive Assistant</v>
          </cell>
          <cell r="H483" t="str">
            <v>205</v>
          </cell>
          <cell r="I483" t="str">
            <v>Financial Services</v>
          </cell>
          <cell r="J483" t="str">
            <v>Full Time - Permanent</v>
          </cell>
          <cell r="K483">
            <v>0</v>
          </cell>
          <cell r="L483" t="str">
            <v>Executive Assistant</v>
          </cell>
          <cell r="M483" t="str">
            <v>N</v>
          </cell>
          <cell r="N483" t="str">
            <v>P</v>
          </cell>
          <cell r="O483">
            <v>35</v>
          </cell>
          <cell r="P483">
            <v>0</v>
          </cell>
          <cell r="Q483">
            <v>0</v>
          </cell>
          <cell r="R483">
            <v>0</v>
          </cell>
          <cell r="S483">
            <v>0</v>
          </cell>
          <cell r="T483">
            <v>0.55000000000000004</v>
          </cell>
          <cell r="U483" t="str">
            <v>205</v>
          </cell>
          <cell r="V483" t="str">
            <v>101</v>
          </cell>
          <cell r="W483" t="str">
            <v>5610</v>
          </cell>
          <cell r="X483" t="str">
            <v>5610</v>
          </cell>
          <cell r="Y483" t="str">
            <v>5610</v>
          </cell>
          <cell r="Z483" t="str">
            <v>5610</v>
          </cell>
        </row>
        <row r="484">
          <cell r="B484" t="str">
            <v>Vac32</v>
          </cell>
          <cell r="C484" t="str">
            <v>VACANCY</v>
          </cell>
          <cell r="D484">
            <v>0</v>
          </cell>
          <cell r="E484">
            <v>0</v>
          </cell>
          <cell r="F484">
            <v>0</v>
          </cell>
          <cell r="G484" t="str">
            <v>MANAGER, TREASURY AND RISK</v>
          </cell>
          <cell r="H484" t="str">
            <v>205</v>
          </cell>
          <cell r="I484" t="str">
            <v>Financial Services</v>
          </cell>
          <cell r="J484" t="str">
            <v>Full Time - Permanent</v>
          </cell>
          <cell r="K484">
            <v>0</v>
          </cell>
          <cell r="L484" t="str">
            <v>MANAGER, TREASURY AND RISK</v>
          </cell>
          <cell r="M484" t="str">
            <v>N</v>
          </cell>
          <cell r="N484" t="str">
            <v>P</v>
          </cell>
          <cell r="O484">
            <v>35</v>
          </cell>
          <cell r="P484">
            <v>0</v>
          </cell>
          <cell r="Q484">
            <v>0</v>
          </cell>
          <cell r="R484">
            <v>0</v>
          </cell>
          <cell r="S484">
            <v>0</v>
          </cell>
          <cell r="T484">
            <v>0.55000000000000004</v>
          </cell>
          <cell r="U484" t="str">
            <v>205</v>
          </cell>
          <cell r="V484" t="str">
            <v>101</v>
          </cell>
          <cell r="W484" t="str">
            <v>5610</v>
          </cell>
          <cell r="X484" t="str">
            <v>5610</v>
          </cell>
          <cell r="Y484" t="str">
            <v>5610</v>
          </cell>
          <cell r="Z484" t="str">
            <v>5610</v>
          </cell>
        </row>
        <row r="485">
          <cell r="B485" t="str">
            <v>Vac33</v>
          </cell>
          <cell r="C485" t="str">
            <v>VACANCY</v>
          </cell>
          <cell r="D485">
            <v>0</v>
          </cell>
          <cell r="E485">
            <v>0</v>
          </cell>
          <cell r="F485">
            <v>0</v>
          </cell>
          <cell r="G485" t="str">
            <v>MANAGER, TAXATION</v>
          </cell>
          <cell r="H485" t="str">
            <v>205</v>
          </cell>
          <cell r="I485" t="str">
            <v>Financial Services</v>
          </cell>
          <cell r="J485" t="str">
            <v>Full Time - Permanent</v>
          </cell>
          <cell r="K485">
            <v>0</v>
          </cell>
          <cell r="L485" t="str">
            <v>MANAGER, TAXATION</v>
          </cell>
          <cell r="M485" t="str">
            <v>N</v>
          </cell>
          <cell r="N485" t="str">
            <v>P</v>
          </cell>
          <cell r="O485">
            <v>35</v>
          </cell>
          <cell r="P485">
            <v>0</v>
          </cell>
          <cell r="Q485">
            <v>0</v>
          </cell>
          <cell r="R485">
            <v>0</v>
          </cell>
          <cell r="S485">
            <v>0</v>
          </cell>
          <cell r="T485">
            <v>0.55000000000000004</v>
          </cell>
          <cell r="U485" t="str">
            <v>205</v>
          </cell>
          <cell r="V485" t="str">
            <v>101</v>
          </cell>
          <cell r="W485" t="str">
            <v>5610</v>
          </cell>
          <cell r="X485" t="str">
            <v>5610</v>
          </cell>
          <cell r="Y485" t="str">
            <v>5610</v>
          </cell>
          <cell r="Z485" t="str">
            <v>5610</v>
          </cell>
        </row>
        <row r="486">
          <cell r="B486" t="str">
            <v>Vac43</v>
          </cell>
          <cell r="C486" t="str">
            <v>VACANCY</v>
          </cell>
          <cell r="D486">
            <v>0</v>
          </cell>
          <cell r="E486">
            <v>0</v>
          </cell>
          <cell r="F486">
            <v>0</v>
          </cell>
          <cell r="G486" t="str">
            <v>IFRS reporting specialist</v>
          </cell>
          <cell r="H486" t="str">
            <v>205</v>
          </cell>
          <cell r="I486" t="str">
            <v>Financial Services</v>
          </cell>
          <cell r="J486" t="str">
            <v>Full Time - Permanent</v>
          </cell>
          <cell r="K486">
            <v>0</v>
          </cell>
          <cell r="L486" t="str">
            <v>IFRS reporting specialist</v>
          </cell>
          <cell r="M486" t="str">
            <v>N</v>
          </cell>
          <cell r="N486" t="str">
            <v>P</v>
          </cell>
          <cell r="O486">
            <v>35</v>
          </cell>
          <cell r="P486">
            <v>0</v>
          </cell>
          <cell r="Q486">
            <v>0</v>
          </cell>
          <cell r="R486">
            <v>0</v>
          </cell>
          <cell r="S486">
            <v>0</v>
          </cell>
          <cell r="T486">
            <v>0.55000000000000004</v>
          </cell>
          <cell r="U486" t="str">
            <v>205</v>
          </cell>
          <cell r="V486" t="str">
            <v>101</v>
          </cell>
          <cell r="W486" t="str">
            <v>5610</v>
          </cell>
          <cell r="X486" t="str">
            <v>5610</v>
          </cell>
          <cell r="Y486" t="str">
            <v>5610</v>
          </cell>
          <cell r="Z486" t="str">
            <v>5610</v>
          </cell>
        </row>
        <row r="487">
          <cell r="B487" t="str">
            <v>Vac34</v>
          </cell>
          <cell r="C487" t="str">
            <v>VACANCY</v>
          </cell>
          <cell r="D487">
            <v>0</v>
          </cell>
          <cell r="E487">
            <v>0</v>
          </cell>
          <cell r="F487">
            <v>0</v>
          </cell>
          <cell r="G487" t="str">
            <v>PC Technician</v>
          </cell>
          <cell r="H487" t="str">
            <v>211</v>
          </cell>
          <cell r="I487" t="str">
            <v>PC Services</v>
          </cell>
          <cell r="J487" t="str">
            <v>Full Time - Permanent</v>
          </cell>
          <cell r="K487">
            <v>0</v>
          </cell>
          <cell r="L487" t="str">
            <v>PC Technician</v>
          </cell>
          <cell r="M487" t="str">
            <v>B</v>
          </cell>
          <cell r="N487" t="str">
            <v>W</v>
          </cell>
          <cell r="O487">
            <v>35</v>
          </cell>
          <cell r="P487">
            <v>0</v>
          </cell>
          <cell r="Q487">
            <v>0</v>
          </cell>
          <cell r="R487">
            <v>0</v>
          </cell>
          <cell r="S487">
            <v>0</v>
          </cell>
          <cell r="T487">
            <v>0.55000000000000004</v>
          </cell>
          <cell r="U487" t="str">
            <v>211</v>
          </cell>
          <cell r="V487" t="str">
            <v>101</v>
          </cell>
          <cell r="W487" t="str">
            <v>9099</v>
          </cell>
          <cell r="X487" t="str">
            <v>9099</v>
          </cell>
          <cell r="Y487" t="str">
            <v>9099</v>
          </cell>
          <cell r="Z487" t="str">
            <v>9099</v>
          </cell>
        </row>
        <row r="488">
          <cell r="B488" t="str">
            <v>Vac2</v>
          </cell>
          <cell r="C488" t="str">
            <v>VACANCY</v>
          </cell>
          <cell r="D488">
            <v>0</v>
          </cell>
          <cell r="E488">
            <v>0</v>
          </cell>
          <cell r="F488">
            <v>0</v>
          </cell>
          <cell r="G488" t="str">
            <v>Billing Clerk</v>
          </cell>
          <cell r="H488" t="str">
            <v>301</v>
          </cell>
          <cell r="I488" t="str">
            <v>Customer Care - Billing</v>
          </cell>
          <cell r="J488" t="str">
            <v>Full Time - Permanent</v>
          </cell>
          <cell r="K488">
            <v>0</v>
          </cell>
          <cell r="L488" t="str">
            <v>Billing Clerk</v>
          </cell>
          <cell r="M488" t="str">
            <v>B</v>
          </cell>
          <cell r="N488" t="str">
            <v>W</v>
          </cell>
          <cell r="O488">
            <v>35</v>
          </cell>
          <cell r="P488">
            <v>0</v>
          </cell>
          <cell r="Q488">
            <v>0</v>
          </cell>
          <cell r="R488">
            <v>0</v>
          </cell>
          <cell r="S488">
            <v>0</v>
          </cell>
          <cell r="T488">
            <v>0.55000000000000004</v>
          </cell>
          <cell r="U488" t="str">
            <v>302</v>
          </cell>
          <cell r="V488" t="str">
            <v>101</v>
          </cell>
          <cell r="W488" t="str">
            <v>9909</v>
          </cell>
          <cell r="X488" t="str">
            <v>9909</v>
          </cell>
          <cell r="Y488" t="str">
            <v>9909</v>
          </cell>
          <cell r="Z488" t="str">
            <v>9909</v>
          </cell>
        </row>
        <row r="489">
          <cell r="B489" t="str">
            <v>Vac3</v>
          </cell>
          <cell r="C489" t="str">
            <v>VACANCY</v>
          </cell>
          <cell r="D489">
            <v>0</v>
          </cell>
          <cell r="E489">
            <v>0</v>
          </cell>
          <cell r="F489">
            <v>0</v>
          </cell>
          <cell r="G489" t="str">
            <v>Billing Clerk</v>
          </cell>
          <cell r="H489" t="str">
            <v>301</v>
          </cell>
          <cell r="I489" t="str">
            <v>Customer Care - Billing</v>
          </cell>
          <cell r="J489" t="str">
            <v>Full Time - Permanent</v>
          </cell>
          <cell r="K489">
            <v>0</v>
          </cell>
          <cell r="L489" t="str">
            <v>Billing Clerk</v>
          </cell>
          <cell r="M489" t="str">
            <v>B</v>
          </cell>
          <cell r="N489" t="str">
            <v>W</v>
          </cell>
          <cell r="O489">
            <v>35</v>
          </cell>
          <cell r="P489">
            <v>0</v>
          </cell>
          <cell r="Q489">
            <v>0</v>
          </cell>
          <cell r="R489">
            <v>0</v>
          </cell>
          <cell r="S489">
            <v>0</v>
          </cell>
          <cell r="T489">
            <v>0.55000000000000004</v>
          </cell>
          <cell r="U489" t="str">
            <v>302</v>
          </cell>
          <cell r="V489" t="str">
            <v>101</v>
          </cell>
          <cell r="W489" t="str">
            <v>9909</v>
          </cell>
          <cell r="X489" t="str">
            <v>9909</v>
          </cell>
          <cell r="Y489" t="str">
            <v>9909</v>
          </cell>
          <cell r="Z489" t="str">
            <v>9909</v>
          </cell>
        </row>
        <row r="490">
          <cell r="B490" t="str">
            <v>Vac39</v>
          </cell>
          <cell r="C490" t="str">
            <v>VACANCY</v>
          </cell>
          <cell r="D490">
            <v>0</v>
          </cell>
          <cell r="E490">
            <v>0</v>
          </cell>
          <cell r="F490">
            <v>0</v>
          </cell>
          <cell r="G490" t="str">
            <v>Customer Service Representative</v>
          </cell>
          <cell r="H490" t="str">
            <v>303</v>
          </cell>
          <cell r="I490" t="str">
            <v>Customer Care - Customer Service</v>
          </cell>
          <cell r="J490" t="str">
            <v>Full Time - Permanent</v>
          </cell>
          <cell r="K490">
            <v>0</v>
          </cell>
          <cell r="L490" t="str">
            <v>Customer Service Representative</v>
          </cell>
          <cell r="M490" t="str">
            <v>B</v>
          </cell>
          <cell r="N490" t="str">
            <v>W</v>
          </cell>
          <cell r="O490">
            <v>35</v>
          </cell>
          <cell r="P490">
            <v>0</v>
          </cell>
          <cell r="Q490">
            <v>0</v>
          </cell>
          <cell r="R490">
            <v>0</v>
          </cell>
          <cell r="S490">
            <v>0</v>
          </cell>
          <cell r="T490">
            <v>0.55000000000000004</v>
          </cell>
          <cell r="U490" t="str">
            <v>303</v>
          </cell>
          <cell r="V490" t="str">
            <v>102</v>
          </cell>
          <cell r="W490" t="str">
            <v>9909</v>
          </cell>
          <cell r="X490" t="str">
            <v>9909</v>
          </cell>
          <cell r="Y490" t="str">
            <v>9909</v>
          </cell>
          <cell r="Z490" t="str">
            <v>9909</v>
          </cell>
        </row>
        <row r="491">
          <cell r="B491" t="str">
            <v>Vac40</v>
          </cell>
          <cell r="C491" t="str">
            <v>VACANCY</v>
          </cell>
          <cell r="D491">
            <v>0</v>
          </cell>
          <cell r="E491">
            <v>0</v>
          </cell>
          <cell r="F491">
            <v>0</v>
          </cell>
          <cell r="G491" t="str">
            <v>General Clerk</v>
          </cell>
          <cell r="H491" t="str">
            <v>391</v>
          </cell>
          <cell r="I491" t="str">
            <v>Customer Care - Customer Service</v>
          </cell>
          <cell r="J491" t="str">
            <v>Full Time - Permanent</v>
          </cell>
          <cell r="K491">
            <v>0</v>
          </cell>
          <cell r="L491" t="str">
            <v>General Clerk</v>
          </cell>
          <cell r="M491" t="str">
            <v>B</v>
          </cell>
          <cell r="N491" t="str">
            <v>W</v>
          </cell>
          <cell r="O491">
            <v>35</v>
          </cell>
          <cell r="P491">
            <v>0</v>
          </cell>
          <cell r="Q491">
            <v>0</v>
          </cell>
          <cell r="R491">
            <v>0</v>
          </cell>
          <cell r="S491">
            <v>0</v>
          </cell>
          <cell r="T491">
            <v>0.55000000000000004</v>
          </cell>
          <cell r="U491" t="str">
            <v>303</v>
          </cell>
          <cell r="V491" t="str">
            <v>101</v>
          </cell>
          <cell r="W491" t="str">
            <v>9909</v>
          </cell>
          <cell r="X491" t="str">
            <v>9909</v>
          </cell>
          <cell r="Y491" t="str">
            <v>9909</v>
          </cell>
          <cell r="Z491" t="str">
            <v>9909</v>
          </cell>
        </row>
        <row r="492">
          <cell r="B492" t="str">
            <v>Vac4</v>
          </cell>
          <cell r="C492" t="str">
            <v>VACANCY</v>
          </cell>
          <cell r="D492">
            <v>0</v>
          </cell>
          <cell r="E492">
            <v>0</v>
          </cell>
          <cell r="F492">
            <v>0</v>
          </cell>
          <cell r="G492" t="str">
            <v>LH QMS</v>
          </cell>
          <cell r="H492" t="str">
            <v>310</v>
          </cell>
          <cell r="I492" t="str">
            <v>Meter Assets and inside Service</v>
          </cell>
          <cell r="J492" t="str">
            <v>Full Time - Permanent</v>
          </cell>
          <cell r="K492">
            <v>0</v>
          </cell>
          <cell r="L492" t="str">
            <v>LH QMS</v>
          </cell>
          <cell r="M492" t="str">
            <v>B</v>
          </cell>
          <cell r="N492" t="str">
            <v>W</v>
          </cell>
          <cell r="O492">
            <v>40</v>
          </cell>
          <cell r="P492">
            <v>0</v>
          </cell>
          <cell r="Q492">
            <v>0</v>
          </cell>
          <cell r="R492">
            <v>0</v>
          </cell>
          <cell r="S492">
            <v>0</v>
          </cell>
          <cell r="T492">
            <v>0.55000000000000004</v>
          </cell>
          <cell r="U492" t="str">
            <v>310</v>
          </cell>
          <cell r="V492" t="str">
            <v>101</v>
          </cell>
          <cell r="W492" t="str">
            <v>5065</v>
          </cell>
          <cell r="X492" t="str">
            <v>5065</v>
          </cell>
          <cell r="Y492" t="str">
            <v>5065</v>
          </cell>
          <cell r="Z492" t="str">
            <v>5065</v>
          </cell>
        </row>
        <row r="493">
          <cell r="B493" t="str">
            <v>Vac38</v>
          </cell>
          <cell r="C493" t="str">
            <v>VACANCY</v>
          </cell>
          <cell r="D493">
            <v>0</v>
          </cell>
          <cell r="E493">
            <v>0</v>
          </cell>
          <cell r="F493">
            <v>0</v>
          </cell>
          <cell r="G493" t="str">
            <v>Engineering Technician 2</v>
          </cell>
          <cell r="H493" t="str">
            <v>311</v>
          </cell>
          <cell r="I493" t="str">
            <v>Customer Connections</v>
          </cell>
          <cell r="J493" t="str">
            <v>Full Time - Permanent</v>
          </cell>
          <cell r="K493">
            <v>0</v>
          </cell>
          <cell r="L493" t="str">
            <v>Engineering Technician 2</v>
          </cell>
          <cell r="M493" t="str">
            <v>B</v>
          </cell>
          <cell r="N493" t="str">
            <v>W</v>
          </cell>
          <cell r="O493">
            <v>35</v>
          </cell>
          <cell r="P493">
            <v>0</v>
          </cell>
          <cell r="Q493">
            <v>0</v>
          </cell>
          <cell r="R493">
            <v>0</v>
          </cell>
          <cell r="S493">
            <v>0</v>
          </cell>
          <cell r="T493">
            <v>0.55000000000000004</v>
          </cell>
          <cell r="U493" t="str">
            <v>311</v>
          </cell>
          <cell r="V493" t="str">
            <v>101</v>
          </cell>
          <cell r="W493" t="str">
            <v>5065</v>
          </cell>
          <cell r="X493" t="str">
            <v>5065</v>
          </cell>
          <cell r="Y493" t="str">
            <v>5065</v>
          </cell>
          <cell r="Z493" t="str">
            <v>5065</v>
          </cell>
        </row>
        <row r="494">
          <cell r="B494" t="str">
            <v>Vac6</v>
          </cell>
          <cell r="C494" t="str">
            <v>VACANCY</v>
          </cell>
          <cell r="D494">
            <v>0</v>
          </cell>
          <cell r="E494">
            <v>0</v>
          </cell>
          <cell r="F494">
            <v>0</v>
          </cell>
          <cell r="G494" t="str">
            <v>SPECIALIST CONSERVATION PROGRAMS</v>
          </cell>
          <cell r="H494" t="str">
            <v>330</v>
          </cell>
          <cell r="I494" t="str">
            <v>Conservation &amp; Demand Management</v>
          </cell>
          <cell r="J494" t="str">
            <v>Contractor</v>
          </cell>
          <cell r="K494">
            <v>0</v>
          </cell>
          <cell r="L494" t="str">
            <v>SPECIALIST CONSERVATION PROGRAMS</v>
          </cell>
          <cell r="M494" t="str">
            <v>N</v>
          </cell>
          <cell r="N494" t="str">
            <v>P</v>
          </cell>
          <cell r="O494">
            <v>35</v>
          </cell>
          <cell r="P494">
            <v>0</v>
          </cell>
          <cell r="Q494">
            <v>0</v>
          </cell>
          <cell r="R494">
            <v>0</v>
          </cell>
          <cell r="S494">
            <v>0</v>
          </cell>
          <cell r="T494">
            <v>0.55000000000000004</v>
          </cell>
          <cell r="U494" t="str">
            <v>330</v>
          </cell>
          <cell r="V494" t="str">
            <v>101</v>
          </cell>
          <cell r="W494" t="str">
            <v>5415</v>
          </cell>
          <cell r="X494" t="str">
            <v>5415</v>
          </cell>
          <cell r="Y494">
            <v>5415</v>
          </cell>
          <cell r="Z494">
            <v>5415</v>
          </cell>
        </row>
        <row r="495">
          <cell r="B495" t="str">
            <v>Vac5</v>
          </cell>
          <cell r="C495" t="str">
            <v>VACANCY</v>
          </cell>
          <cell r="D495">
            <v>0</v>
          </cell>
          <cell r="E495">
            <v>0</v>
          </cell>
          <cell r="F495">
            <v>0</v>
          </cell>
          <cell r="G495" t="str">
            <v>Engineering Technician 2</v>
          </cell>
          <cell r="H495" t="str">
            <v>501</v>
          </cell>
          <cell r="I495" t="str">
            <v>Capital Projects</v>
          </cell>
          <cell r="J495" t="str">
            <v>Full Time - Permanent</v>
          </cell>
          <cell r="K495">
            <v>0</v>
          </cell>
          <cell r="L495" t="str">
            <v>Engineering Technician 2</v>
          </cell>
          <cell r="M495" t="str">
            <v>B</v>
          </cell>
          <cell r="N495" t="str">
            <v>W</v>
          </cell>
          <cell r="O495">
            <v>35</v>
          </cell>
          <cell r="P495">
            <v>0</v>
          </cell>
          <cell r="Q495">
            <v>0</v>
          </cell>
          <cell r="R495">
            <v>0</v>
          </cell>
          <cell r="S495">
            <v>0</v>
          </cell>
          <cell r="T495">
            <v>1.85</v>
          </cell>
          <cell r="U495" t="str">
            <v>501</v>
          </cell>
          <cell r="V495" t="str">
            <v>101</v>
          </cell>
          <cell r="W495" t="str">
            <v>9080</v>
          </cell>
          <cell r="X495" t="str">
            <v>9080</v>
          </cell>
          <cell r="Y495" t="str">
            <v>9080</v>
          </cell>
          <cell r="Z495" t="str">
            <v>9080</v>
          </cell>
        </row>
        <row r="496">
          <cell r="B496" t="str">
            <v>Vac12</v>
          </cell>
          <cell r="C496" t="str">
            <v>VACANCY</v>
          </cell>
          <cell r="D496">
            <v>0</v>
          </cell>
          <cell r="E496">
            <v>0</v>
          </cell>
          <cell r="F496">
            <v>0</v>
          </cell>
          <cell r="G496" t="str">
            <v>Line Maintainer - 1st Class</v>
          </cell>
          <cell r="H496" t="str">
            <v>502</v>
          </cell>
          <cell r="I496" t="str">
            <v>Overhead</v>
          </cell>
          <cell r="J496" t="str">
            <v>Full Time - Permanent</v>
          </cell>
          <cell r="K496">
            <v>0</v>
          </cell>
          <cell r="L496" t="str">
            <v>Line Maintainer - 1st Class</v>
          </cell>
          <cell r="M496" t="str">
            <v>B</v>
          </cell>
          <cell r="N496" t="str">
            <v>W</v>
          </cell>
          <cell r="O496">
            <v>40</v>
          </cell>
          <cell r="P496">
            <v>0</v>
          </cell>
          <cell r="Q496">
            <v>0</v>
          </cell>
          <cell r="R496">
            <v>0</v>
          </cell>
          <cell r="S496">
            <v>0</v>
          </cell>
          <cell r="T496">
            <v>0.75</v>
          </cell>
          <cell r="U496" t="str">
            <v>502</v>
          </cell>
          <cell r="V496" t="str">
            <v>102</v>
          </cell>
          <cell r="W496" t="str">
            <v>5020</v>
          </cell>
          <cell r="X496" t="str">
            <v>5020</v>
          </cell>
          <cell r="Y496" t="str">
            <v>5020</v>
          </cell>
          <cell r="Z496">
            <v>9090</v>
          </cell>
        </row>
        <row r="497">
          <cell r="B497" t="str">
            <v>Vac13</v>
          </cell>
          <cell r="C497" t="str">
            <v>VACANCY</v>
          </cell>
          <cell r="D497">
            <v>0</v>
          </cell>
          <cell r="E497">
            <v>0</v>
          </cell>
          <cell r="F497">
            <v>0</v>
          </cell>
          <cell r="G497" t="str">
            <v>Line Maintainer - 1st Class</v>
          </cell>
          <cell r="H497" t="str">
            <v>502</v>
          </cell>
          <cell r="I497" t="str">
            <v>Overhead</v>
          </cell>
          <cell r="J497" t="str">
            <v>Full Time - Permanent</v>
          </cell>
          <cell r="K497">
            <v>0</v>
          </cell>
          <cell r="L497" t="str">
            <v>Line Maintainer - 1st Class</v>
          </cell>
          <cell r="M497" t="str">
            <v>B</v>
          </cell>
          <cell r="N497" t="str">
            <v>W</v>
          </cell>
          <cell r="O497">
            <v>40</v>
          </cell>
          <cell r="P497">
            <v>0</v>
          </cell>
          <cell r="Q497">
            <v>0</v>
          </cell>
          <cell r="R497">
            <v>0</v>
          </cell>
          <cell r="S497">
            <v>0</v>
          </cell>
          <cell r="T497">
            <v>0.75</v>
          </cell>
          <cell r="U497" t="str">
            <v>502</v>
          </cell>
          <cell r="V497" t="str">
            <v>102</v>
          </cell>
          <cell r="W497" t="str">
            <v>5020</v>
          </cell>
          <cell r="X497" t="str">
            <v>5020</v>
          </cell>
          <cell r="Y497" t="str">
            <v>5020</v>
          </cell>
          <cell r="Z497">
            <v>9090</v>
          </cell>
        </row>
        <row r="498">
          <cell r="B498" t="str">
            <v>Vac14</v>
          </cell>
          <cell r="C498" t="str">
            <v>VACANCY</v>
          </cell>
          <cell r="D498">
            <v>0</v>
          </cell>
          <cell r="E498">
            <v>0</v>
          </cell>
          <cell r="F498">
            <v>0</v>
          </cell>
          <cell r="G498" t="str">
            <v>Labourer</v>
          </cell>
          <cell r="H498" t="str">
            <v>502</v>
          </cell>
          <cell r="I498" t="str">
            <v>Overhead</v>
          </cell>
          <cell r="J498" t="str">
            <v>Full Time - Permanent</v>
          </cell>
          <cell r="K498">
            <v>0</v>
          </cell>
          <cell r="L498" t="str">
            <v>Labourer</v>
          </cell>
          <cell r="M498" t="str">
            <v>B</v>
          </cell>
          <cell r="N498" t="str">
            <v>W</v>
          </cell>
          <cell r="O498">
            <v>40</v>
          </cell>
          <cell r="P498">
            <v>0</v>
          </cell>
          <cell r="Q498">
            <v>0</v>
          </cell>
          <cell r="R498">
            <v>0</v>
          </cell>
          <cell r="S498">
            <v>0</v>
          </cell>
          <cell r="T498">
            <v>0.75</v>
          </cell>
          <cell r="U498" t="str">
            <v>502</v>
          </cell>
          <cell r="V498" t="str">
            <v>102</v>
          </cell>
          <cell r="W498" t="str">
            <v>5020</v>
          </cell>
          <cell r="X498" t="str">
            <v>5020</v>
          </cell>
          <cell r="Y498" t="str">
            <v>5020</v>
          </cell>
          <cell r="Z498">
            <v>9090</v>
          </cell>
        </row>
        <row r="499">
          <cell r="B499" t="str">
            <v>Vac15</v>
          </cell>
          <cell r="C499" t="str">
            <v>VACANCY</v>
          </cell>
          <cell r="D499">
            <v>0</v>
          </cell>
          <cell r="E499">
            <v>0</v>
          </cell>
          <cell r="F499">
            <v>0</v>
          </cell>
          <cell r="G499" t="str">
            <v>Cable Splicer - Apprentice</v>
          </cell>
          <cell r="H499" t="str">
            <v>503</v>
          </cell>
          <cell r="I499" t="str">
            <v>Underground</v>
          </cell>
          <cell r="J499" t="str">
            <v>Full Time - Permanent</v>
          </cell>
          <cell r="K499">
            <v>0</v>
          </cell>
          <cell r="L499" t="str">
            <v>Cable Splicer - Apprentice</v>
          </cell>
          <cell r="M499" t="str">
            <v>B</v>
          </cell>
          <cell r="N499" t="str">
            <v>W</v>
          </cell>
          <cell r="O499">
            <v>40</v>
          </cell>
          <cell r="P499">
            <v>0</v>
          </cell>
          <cell r="Q499">
            <v>0</v>
          </cell>
          <cell r="R499">
            <v>0</v>
          </cell>
          <cell r="S499">
            <v>0</v>
          </cell>
          <cell r="T499">
            <v>0.75</v>
          </cell>
          <cell r="U499" t="str">
            <v>503</v>
          </cell>
          <cell r="V499" t="str">
            <v>101</v>
          </cell>
          <cell r="W499" t="str">
            <v>5040</v>
          </cell>
          <cell r="X499" t="str">
            <v>5040</v>
          </cell>
          <cell r="Y499" t="str">
            <v>5040</v>
          </cell>
          <cell r="Z499">
            <v>9090</v>
          </cell>
        </row>
        <row r="500">
          <cell r="B500" t="str">
            <v>Vac16</v>
          </cell>
          <cell r="C500" t="str">
            <v>VACANCY</v>
          </cell>
          <cell r="D500">
            <v>0</v>
          </cell>
          <cell r="E500">
            <v>0</v>
          </cell>
          <cell r="F500">
            <v>0</v>
          </cell>
          <cell r="G500" t="str">
            <v>Cable Splicer - Apprentice</v>
          </cell>
          <cell r="H500" t="str">
            <v>503</v>
          </cell>
          <cell r="I500" t="str">
            <v>Underground</v>
          </cell>
          <cell r="J500" t="str">
            <v>Full Time - Permanent</v>
          </cell>
          <cell r="K500">
            <v>0</v>
          </cell>
          <cell r="L500" t="str">
            <v>Cable Splicer - Apprentice</v>
          </cell>
          <cell r="M500" t="str">
            <v>B</v>
          </cell>
          <cell r="N500" t="str">
            <v>W</v>
          </cell>
          <cell r="O500">
            <v>40</v>
          </cell>
          <cell r="P500">
            <v>0</v>
          </cell>
          <cell r="Q500">
            <v>0</v>
          </cell>
          <cell r="R500">
            <v>0</v>
          </cell>
          <cell r="S500">
            <v>0</v>
          </cell>
          <cell r="T500">
            <v>0.75</v>
          </cell>
          <cell r="U500" t="str">
            <v>503</v>
          </cell>
          <cell r="V500" t="str">
            <v>101</v>
          </cell>
          <cell r="W500" t="str">
            <v>5040</v>
          </cell>
          <cell r="X500" t="str">
            <v>5040</v>
          </cell>
          <cell r="Y500" t="str">
            <v>5040</v>
          </cell>
          <cell r="Z500">
            <v>9090</v>
          </cell>
        </row>
        <row r="501">
          <cell r="B501" t="str">
            <v>Vac17</v>
          </cell>
          <cell r="C501" t="str">
            <v>VACANCY</v>
          </cell>
          <cell r="D501">
            <v>0</v>
          </cell>
          <cell r="E501">
            <v>0</v>
          </cell>
          <cell r="F501">
            <v>0</v>
          </cell>
          <cell r="G501" t="str">
            <v>Cable Splicer - Apprentice</v>
          </cell>
          <cell r="H501" t="str">
            <v>503</v>
          </cell>
          <cell r="I501" t="str">
            <v>Underground</v>
          </cell>
          <cell r="J501" t="str">
            <v>Full Time - Permanent</v>
          </cell>
          <cell r="K501">
            <v>0</v>
          </cell>
          <cell r="L501" t="str">
            <v>Cable Splicer - Apprentice</v>
          </cell>
          <cell r="M501" t="str">
            <v>B</v>
          </cell>
          <cell r="N501" t="str">
            <v>W</v>
          </cell>
          <cell r="O501">
            <v>40</v>
          </cell>
          <cell r="P501">
            <v>0</v>
          </cell>
          <cell r="Q501">
            <v>0</v>
          </cell>
          <cell r="R501">
            <v>0</v>
          </cell>
          <cell r="S501">
            <v>0</v>
          </cell>
          <cell r="T501">
            <v>0.75</v>
          </cell>
          <cell r="U501" t="str">
            <v>503</v>
          </cell>
          <cell r="V501" t="str">
            <v>101</v>
          </cell>
          <cell r="W501" t="str">
            <v>5040</v>
          </cell>
          <cell r="X501" t="str">
            <v>5040</v>
          </cell>
          <cell r="Y501" t="str">
            <v>5040</v>
          </cell>
          <cell r="Z501">
            <v>9090</v>
          </cell>
        </row>
        <row r="502">
          <cell r="B502" t="str">
            <v>Vac41</v>
          </cell>
          <cell r="C502" t="str">
            <v>VACANCY</v>
          </cell>
          <cell r="D502">
            <v>0</v>
          </cell>
          <cell r="E502">
            <v>0</v>
          </cell>
          <cell r="F502">
            <v>0</v>
          </cell>
          <cell r="G502" t="str">
            <v>Contractor Inspector</v>
          </cell>
          <cell r="H502" t="str">
            <v>503</v>
          </cell>
          <cell r="I502" t="str">
            <v>Contractor Management</v>
          </cell>
          <cell r="J502" t="str">
            <v>Full Time - Permanent</v>
          </cell>
          <cell r="K502">
            <v>0</v>
          </cell>
          <cell r="L502" t="str">
            <v>Contractor Inspector</v>
          </cell>
          <cell r="M502" t="str">
            <v>B</v>
          </cell>
          <cell r="N502" t="str">
            <v>W</v>
          </cell>
          <cell r="O502">
            <v>40</v>
          </cell>
          <cell r="P502">
            <v>0</v>
          </cell>
          <cell r="Q502">
            <v>0</v>
          </cell>
          <cell r="R502">
            <v>0</v>
          </cell>
          <cell r="S502">
            <v>0</v>
          </cell>
          <cell r="T502">
            <v>0.55000000000000004</v>
          </cell>
          <cell r="U502" t="str">
            <v>504</v>
          </cell>
          <cell r="V502" t="str">
            <v>101</v>
          </cell>
          <cell r="W502" t="str">
            <v>5105</v>
          </cell>
          <cell r="X502" t="str">
            <v>5105</v>
          </cell>
          <cell r="Y502" t="str">
            <v>5105</v>
          </cell>
          <cell r="Z502" t="str">
            <v>5105</v>
          </cell>
        </row>
        <row r="503">
          <cell r="B503" t="str">
            <v>Vac42</v>
          </cell>
          <cell r="C503" t="str">
            <v>VACANCY</v>
          </cell>
          <cell r="D503">
            <v>0</v>
          </cell>
          <cell r="E503">
            <v>0</v>
          </cell>
          <cell r="F503">
            <v>0</v>
          </cell>
          <cell r="G503" t="str">
            <v>Contractor Inspector</v>
          </cell>
          <cell r="H503" t="str">
            <v>503</v>
          </cell>
          <cell r="I503" t="str">
            <v>Contractor Management</v>
          </cell>
          <cell r="J503" t="str">
            <v>Full Time - Permanent</v>
          </cell>
          <cell r="K503">
            <v>0</v>
          </cell>
          <cell r="L503" t="str">
            <v>Contractor Inspector</v>
          </cell>
          <cell r="M503" t="str">
            <v>B</v>
          </cell>
          <cell r="N503" t="str">
            <v>W</v>
          </cell>
          <cell r="O503">
            <v>40</v>
          </cell>
          <cell r="P503">
            <v>0</v>
          </cell>
          <cell r="Q503">
            <v>0</v>
          </cell>
          <cell r="R503">
            <v>0</v>
          </cell>
          <cell r="S503">
            <v>0</v>
          </cell>
          <cell r="T503">
            <v>0.55000000000000004</v>
          </cell>
          <cell r="U503" t="str">
            <v>504</v>
          </cell>
          <cell r="V503" t="str">
            <v>101</v>
          </cell>
          <cell r="W503" t="str">
            <v>5105</v>
          </cell>
          <cell r="X503" t="str">
            <v>5105</v>
          </cell>
          <cell r="Y503" t="str">
            <v>5105</v>
          </cell>
          <cell r="Z503" t="str">
            <v>5105</v>
          </cell>
        </row>
        <row r="504">
          <cell r="B504" t="str">
            <v>Vac7</v>
          </cell>
          <cell r="C504" t="str">
            <v>VACANCY</v>
          </cell>
          <cell r="D504">
            <v>0</v>
          </cell>
          <cell r="E504">
            <v>0</v>
          </cell>
          <cell r="F504">
            <v>0</v>
          </cell>
          <cell r="G504" t="str">
            <v>Engineer in Training, Project Specialist</v>
          </cell>
          <cell r="H504" t="str">
            <v>521</v>
          </cell>
          <cell r="I504" t="str">
            <v>Network Assets</v>
          </cell>
          <cell r="J504" t="str">
            <v>Full Time - Permanent</v>
          </cell>
          <cell r="K504">
            <v>0</v>
          </cell>
          <cell r="L504" t="str">
            <v>Engineer in Training, Project Specialist</v>
          </cell>
          <cell r="M504" t="str">
            <v>N</v>
          </cell>
          <cell r="N504" t="str">
            <v>P</v>
          </cell>
          <cell r="O504">
            <v>35</v>
          </cell>
          <cell r="P504">
            <v>0</v>
          </cell>
          <cell r="Q504">
            <v>0</v>
          </cell>
          <cell r="R504">
            <v>0</v>
          </cell>
          <cell r="S504">
            <v>0</v>
          </cell>
          <cell r="T504">
            <v>0.55000000000000004</v>
          </cell>
          <cell r="U504" t="str">
            <v>521</v>
          </cell>
          <cell r="V504" t="str">
            <v>101</v>
          </cell>
          <cell r="W504" t="str">
            <v>9080</v>
          </cell>
          <cell r="X504" t="str">
            <v>9080</v>
          </cell>
          <cell r="Y504" t="str">
            <v>9080</v>
          </cell>
          <cell r="Z504" t="str">
            <v>9080</v>
          </cell>
        </row>
        <row r="505">
          <cell r="B505" t="str">
            <v>Vac20</v>
          </cell>
          <cell r="C505" t="str">
            <v>VACANCY</v>
          </cell>
          <cell r="D505">
            <v>0</v>
          </cell>
          <cell r="E505">
            <v>0</v>
          </cell>
          <cell r="F505">
            <v>0</v>
          </cell>
          <cell r="G505" t="str">
            <v>Op-4</v>
          </cell>
          <cell r="H505" t="str">
            <v>523</v>
          </cell>
          <cell r="I505" t="str">
            <v>Network Operating</v>
          </cell>
          <cell r="J505" t="str">
            <v>Full Time - Permanent</v>
          </cell>
          <cell r="K505">
            <v>0</v>
          </cell>
          <cell r="L505" t="str">
            <v>Op-4</v>
          </cell>
          <cell r="M505" t="str">
            <v>B</v>
          </cell>
          <cell r="N505" t="str">
            <v>W</v>
          </cell>
          <cell r="O505">
            <v>40</v>
          </cell>
          <cell r="P505">
            <v>0</v>
          </cell>
          <cell r="Q505">
            <v>0</v>
          </cell>
          <cell r="R505">
            <v>0</v>
          </cell>
          <cell r="S505">
            <v>0</v>
          </cell>
          <cell r="T505">
            <v>0.55000000000000004</v>
          </cell>
          <cell r="U505" t="str">
            <v>523</v>
          </cell>
          <cell r="V505" t="str">
            <v>101</v>
          </cell>
          <cell r="W505" t="str">
            <v>5010</v>
          </cell>
          <cell r="X505" t="str">
            <v>5010</v>
          </cell>
          <cell r="Y505" t="str">
            <v>5010</v>
          </cell>
          <cell r="Z505" t="str">
            <v>5010</v>
          </cell>
        </row>
        <row r="506">
          <cell r="B506" t="str">
            <v>Vac21</v>
          </cell>
          <cell r="C506" t="str">
            <v>VACANCY</v>
          </cell>
          <cell r="D506">
            <v>0</v>
          </cell>
          <cell r="E506">
            <v>0</v>
          </cell>
          <cell r="F506">
            <v>0</v>
          </cell>
          <cell r="G506" t="str">
            <v>MANAGER, SUBSTATIONS</v>
          </cell>
          <cell r="H506" t="str">
            <v>525</v>
          </cell>
          <cell r="I506" t="str">
            <v>Substations</v>
          </cell>
          <cell r="J506" t="str">
            <v>Full Time - Permanent</v>
          </cell>
          <cell r="K506">
            <v>0</v>
          </cell>
          <cell r="L506" t="str">
            <v>MANAGER, SUBSTATIONS</v>
          </cell>
          <cell r="M506" t="str">
            <v>N</v>
          </cell>
          <cell r="N506" t="str">
            <v>P</v>
          </cell>
          <cell r="O506">
            <v>40</v>
          </cell>
          <cell r="P506">
            <v>0</v>
          </cell>
          <cell r="Q506">
            <v>0</v>
          </cell>
          <cell r="R506">
            <v>0</v>
          </cell>
          <cell r="S506">
            <v>0</v>
          </cell>
          <cell r="T506">
            <v>0.75</v>
          </cell>
          <cell r="U506" t="str">
            <v>525</v>
          </cell>
          <cell r="V506" t="str">
            <v>101</v>
          </cell>
          <cell r="W506" t="str">
            <v>5016</v>
          </cell>
          <cell r="X506" t="str">
            <v>5016</v>
          </cell>
          <cell r="Y506" t="str">
            <v>5016</v>
          </cell>
          <cell r="Z506">
            <v>9090</v>
          </cell>
        </row>
        <row r="507">
          <cell r="B507" t="str">
            <v>Vac22</v>
          </cell>
          <cell r="C507" t="str">
            <v>VACANCY</v>
          </cell>
          <cell r="D507">
            <v>0</v>
          </cell>
          <cell r="E507">
            <v>0</v>
          </cell>
          <cell r="F507">
            <v>0</v>
          </cell>
          <cell r="G507" t="str">
            <v>PURCHASING ASSITANT</v>
          </cell>
          <cell r="H507" t="str">
            <v>543</v>
          </cell>
          <cell r="I507" t="str">
            <v>Procurement</v>
          </cell>
          <cell r="J507" t="str">
            <v>Full Time - Permanent</v>
          </cell>
          <cell r="K507">
            <v>0</v>
          </cell>
          <cell r="L507" t="str">
            <v>PURCHASING ASSITANT</v>
          </cell>
          <cell r="M507" t="str">
            <v>B</v>
          </cell>
          <cell r="N507" t="str">
            <v>W</v>
          </cell>
          <cell r="O507">
            <v>35</v>
          </cell>
          <cell r="P507">
            <v>0</v>
          </cell>
          <cell r="Q507">
            <v>0</v>
          </cell>
          <cell r="R507">
            <v>0</v>
          </cell>
          <cell r="S507">
            <v>0</v>
          </cell>
          <cell r="T507">
            <v>0.55000000000000004</v>
          </cell>
          <cell r="U507" t="str">
            <v>543</v>
          </cell>
          <cell r="V507" t="str">
            <v>101</v>
          </cell>
          <cell r="W507" t="str">
            <v>9041</v>
          </cell>
          <cell r="X507" t="str">
            <v>9041</v>
          </cell>
          <cell r="Y507" t="str">
            <v>9041</v>
          </cell>
          <cell r="Z507" t="str">
            <v>9041</v>
          </cell>
        </row>
        <row r="508">
          <cell r="B508" t="str">
            <v>Vac24</v>
          </cell>
          <cell r="C508" t="str">
            <v>Randy Coomber</v>
          </cell>
          <cell r="D508">
            <v>0</v>
          </cell>
          <cell r="E508">
            <v>0</v>
          </cell>
          <cell r="F508">
            <v>0</v>
          </cell>
          <cell r="G508" t="str">
            <v>MANAGER, LOGISTICS</v>
          </cell>
          <cell r="H508" t="str">
            <v>545</v>
          </cell>
          <cell r="I508" t="str">
            <v>Logistics</v>
          </cell>
          <cell r="J508" t="str">
            <v>Full Time - Permanent</v>
          </cell>
          <cell r="K508">
            <v>0</v>
          </cell>
          <cell r="L508" t="str">
            <v>MANAGER, LOGISTICS</v>
          </cell>
          <cell r="M508" t="str">
            <v>N</v>
          </cell>
          <cell r="N508" t="str">
            <v>P</v>
          </cell>
          <cell r="O508">
            <v>40</v>
          </cell>
          <cell r="P508">
            <v>0</v>
          </cell>
          <cell r="Q508">
            <v>0</v>
          </cell>
          <cell r="R508">
            <v>0</v>
          </cell>
          <cell r="S508">
            <v>0</v>
          </cell>
          <cell r="T508">
            <v>0.55000000000000004</v>
          </cell>
          <cell r="U508" t="str">
            <v>545</v>
          </cell>
          <cell r="V508" t="str">
            <v>101</v>
          </cell>
          <cell r="W508" t="str">
            <v>9040</v>
          </cell>
          <cell r="X508" t="str">
            <v>9040</v>
          </cell>
          <cell r="Y508" t="str">
            <v>9040</v>
          </cell>
          <cell r="Z508" t="str">
            <v>9040</v>
          </cell>
        </row>
        <row r="509">
          <cell r="B509" t="str">
            <v>Bud2010-17</v>
          </cell>
          <cell r="C509" t="str">
            <v>VACANCY</v>
          </cell>
          <cell r="D509">
            <v>0</v>
          </cell>
          <cell r="E509">
            <v>0</v>
          </cell>
          <cell r="F509">
            <v>0</v>
          </cell>
          <cell r="G509" t="str">
            <v>Storekeeper 2nd Class</v>
          </cell>
          <cell r="H509" t="str">
            <v>545</v>
          </cell>
          <cell r="I509" t="str">
            <v>Logistics</v>
          </cell>
          <cell r="J509" t="str">
            <v>Full Time - Permanent</v>
          </cell>
          <cell r="K509">
            <v>0</v>
          </cell>
          <cell r="L509" t="str">
            <v>Storekeeper 2nd Class</v>
          </cell>
          <cell r="M509" t="str">
            <v>B</v>
          </cell>
          <cell r="N509" t="str">
            <v>W</v>
          </cell>
          <cell r="O509">
            <v>40</v>
          </cell>
          <cell r="P509">
            <v>0</v>
          </cell>
          <cell r="Q509">
            <v>0</v>
          </cell>
          <cell r="R509">
            <v>0</v>
          </cell>
          <cell r="S509">
            <v>0</v>
          </cell>
          <cell r="T509">
            <v>0.55000000000000004</v>
          </cell>
          <cell r="U509" t="str">
            <v>545</v>
          </cell>
          <cell r="V509" t="str">
            <v>101</v>
          </cell>
          <cell r="W509" t="str">
            <v>9040</v>
          </cell>
          <cell r="X509" t="str">
            <v>9040</v>
          </cell>
          <cell r="Y509" t="str">
            <v>9040</v>
          </cell>
          <cell r="Z509" t="str">
            <v>9040</v>
          </cell>
        </row>
        <row r="510">
          <cell r="B510" t="str">
            <v>Vac23</v>
          </cell>
          <cell r="C510" t="str">
            <v>VACANCY</v>
          </cell>
          <cell r="D510">
            <v>0</v>
          </cell>
          <cell r="E510">
            <v>0</v>
          </cell>
          <cell r="F510">
            <v>0</v>
          </cell>
          <cell r="G510" t="str">
            <v>ENVIRONMENTAL SPECIALIST</v>
          </cell>
          <cell r="H510" t="str">
            <v>593</v>
          </cell>
          <cell r="I510" t="str">
            <v>Supply Chain</v>
          </cell>
          <cell r="J510" t="str">
            <v>Full Time - Permanent</v>
          </cell>
          <cell r="K510">
            <v>0</v>
          </cell>
          <cell r="L510" t="str">
            <v>ENVIRONMENTAL SPECIALIST</v>
          </cell>
          <cell r="M510" t="str">
            <v>N</v>
          </cell>
          <cell r="N510" t="str">
            <v>P</v>
          </cell>
          <cell r="O510">
            <v>35</v>
          </cell>
          <cell r="P510">
            <v>0</v>
          </cell>
          <cell r="Q510">
            <v>0</v>
          </cell>
          <cell r="R510">
            <v>0</v>
          </cell>
          <cell r="S510">
            <v>0</v>
          </cell>
          <cell r="T510">
            <v>0.55000000000000004</v>
          </cell>
          <cell r="U510" t="str">
            <v>593</v>
          </cell>
          <cell r="V510" t="str">
            <v>101</v>
          </cell>
          <cell r="W510" t="str">
            <v>5615</v>
          </cell>
          <cell r="X510" t="str">
            <v>5615</v>
          </cell>
          <cell r="Y510" t="str">
            <v>5615</v>
          </cell>
          <cell r="Z510" t="str">
            <v>5615</v>
          </cell>
        </row>
        <row r="511">
          <cell r="B511" t="str">
            <v>Vac36</v>
          </cell>
          <cell r="C511" t="str">
            <v>VACANCY</v>
          </cell>
          <cell r="D511">
            <v>0</v>
          </cell>
          <cell r="E511">
            <v>0</v>
          </cell>
          <cell r="F511">
            <v>0</v>
          </cell>
          <cell r="G511" t="str">
            <v>SPECIALIST, COMPENSATION AND PROJECTS</v>
          </cell>
          <cell r="H511" t="str">
            <v>620</v>
          </cell>
          <cell r="I511" t="str">
            <v>Human Resources</v>
          </cell>
          <cell r="J511" t="str">
            <v>Full Time - Permanent</v>
          </cell>
          <cell r="K511">
            <v>0</v>
          </cell>
          <cell r="L511" t="str">
            <v>SPECIALIST, COMPENSATION AND PROJECTS</v>
          </cell>
          <cell r="M511" t="str">
            <v>N</v>
          </cell>
          <cell r="N511" t="str">
            <v>P</v>
          </cell>
          <cell r="O511">
            <v>35</v>
          </cell>
          <cell r="P511">
            <v>0</v>
          </cell>
          <cell r="Q511">
            <v>0</v>
          </cell>
          <cell r="R511">
            <v>0</v>
          </cell>
          <cell r="S511">
            <v>0</v>
          </cell>
          <cell r="T511">
            <v>0.55000000000000004</v>
          </cell>
          <cell r="U511" t="str">
            <v>620</v>
          </cell>
          <cell r="V511" t="str">
            <v>101</v>
          </cell>
          <cell r="W511" t="str">
            <v>5615</v>
          </cell>
          <cell r="X511" t="str">
            <v>5615</v>
          </cell>
          <cell r="Y511" t="str">
            <v>5615</v>
          </cell>
          <cell r="Z511" t="str">
            <v>5615</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r group data with H1 and TOR"/>
      <sheetName val="2011 yndx calc"/>
      <sheetName val="2010 yndx calc"/>
      <sheetName val="2009 yndx calc "/>
      <sheetName val="2009-2011 Unit costs"/>
      <sheetName val="Peer Group Unit Cost Calc"/>
      <sheetName val="Company ranking by unit cost BM"/>
      <sheetName val="peer group calc"/>
      <sheetName val="Left-bottom"/>
      <sheetName val="Right-top"/>
      <sheetName val="Right-bottom"/>
      <sheetName val="Peer groups"/>
      <sheetName val="12 group table"/>
      <sheetName val="6 peer group table"/>
      <sheetName val="Left-bottom chart"/>
      <sheetName val="TFP Calculations"/>
      <sheetName val="BM Database"/>
      <sheetName val="Capital Calculations for TFP"/>
      <sheetName val="Q Capital Data"/>
      <sheetName val="Capital Calculations BM"/>
      <sheetName val="data request responses"/>
      <sheetName val="COMA"/>
      <sheetName val="Aggregate HV charges"/>
      <sheetName val="HV-Related O&amp;M Exp"/>
      <sheetName val="Z variables"/>
      <sheetName val="CNP Plant"/>
      <sheetName val="OM&amp;A Price"/>
      <sheetName val="Q OM&amp;A"/>
      <sheetName val="Output Indexes"/>
      <sheetName val="Q Output"/>
      <sheetName val="Q Business Conditions"/>
      <sheetName val="GDPIPI Ontario"/>
      <sheetName val="Z key"/>
      <sheetName val="embedded dist summary"/>
      <sheetName val="TWA40 0211"/>
    </sheetNames>
    <sheetDataSet>
      <sheetData sheetId="0"/>
      <sheetData sheetId="1"/>
      <sheetData sheetId="2"/>
      <sheetData sheetId="3"/>
      <sheetData sheetId="4"/>
      <sheetData sheetId="5">
        <row r="4">
          <cell r="A4" t="str">
            <v>ENERSOURCE HYDRO MISSISSAUGA INC.</v>
          </cell>
          <cell r="B4">
            <v>39751187.478046209</v>
          </cell>
          <cell r="C4">
            <v>-8.2088511345344548E-2</v>
          </cell>
          <cell r="D4" t="str">
            <v>BRANTFORD POWER INC.</v>
          </cell>
          <cell r="E4">
            <v>37081179.829891548</v>
          </cell>
          <cell r="F4">
            <v>-0.1585595139735004</v>
          </cell>
          <cell r="G4" t="str">
            <v>CENTRE WELLINGTON HYDRO LTD.</v>
          </cell>
          <cell r="H4">
            <v>50486278.411016107</v>
          </cell>
          <cell r="I4">
            <v>1.5065519962440623E-2</v>
          </cell>
        </row>
        <row r="5">
          <cell r="A5" t="str">
            <v>ENWIN UTILITIES LTD.</v>
          </cell>
          <cell r="B5">
            <v>41480380.506671302</v>
          </cell>
          <cell r="C5">
            <v>-4.215898350537458E-2</v>
          </cell>
          <cell r="D5" t="str">
            <v>E.L.K. ENERGY INC.</v>
          </cell>
          <cell r="E5">
            <v>44017464.503229409</v>
          </cell>
          <cell r="F5">
            <v>-1.1623984144445698E-3</v>
          </cell>
          <cell r="G5" t="str">
            <v>COLLUS POWER CORPORATION</v>
          </cell>
          <cell r="H5">
            <v>51108225.999345817</v>
          </cell>
          <cell r="I5">
            <v>2.7570255348115826E-2</v>
          </cell>
        </row>
        <row r="6">
          <cell r="A6" t="str">
            <v>HORIZON UTILITIES CORPORATION</v>
          </cell>
          <cell r="B6">
            <v>33331805.582322493</v>
          </cell>
          <cell r="C6">
            <v>-0.23032117471925681</v>
          </cell>
          <cell r="D6" t="str">
            <v>ESSEX POWERLINES CORPORATION</v>
          </cell>
          <cell r="E6">
            <v>51829376.320674591</v>
          </cell>
          <cell r="F6">
            <v>0.17610431495934223</v>
          </cell>
          <cell r="G6" t="str">
            <v>COOPERATIVE HYDRO EMBRUN INC.</v>
          </cell>
          <cell r="H6">
            <v>77988639.027818441</v>
          </cell>
          <cell r="I6">
            <v>0.56802166682704269</v>
          </cell>
        </row>
        <row r="7">
          <cell r="A7" t="str">
            <v>HYDRO ONE BRAMPTON NETWORKS INC.</v>
          </cell>
          <cell r="B7">
            <v>38012939.225483082</v>
          </cell>
          <cell r="C7">
            <v>-0.12222713719250365</v>
          </cell>
          <cell r="D7" t="str">
            <v>FESTIVAL HYDRO INC.</v>
          </cell>
          <cell r="E7">
            <v>43079283.818667859</v>
          </cell>
          <cell r="F7">
            <v>-2.2451451643591892E-2</v>
          </cell>
          <cell r="G7" t="str">
            <v>GRIMSBY POWER INCORPORATED</v>
          </cell>
          <cell r="H7">
            <v>38490822.808299117</v>
          </cell>
          <cell r="I7">
            <v>-0.22611235572548991</v>
          </cell>
        </row>
        <row r="8">
          <cell r="A8" t="str">
            <v>HYDRO ONE NETWORKS INC.</v>
          </cell>
          <cell r="B8">
            <v>73591195.799244985</v>
          </cell>
          <cell r="C8">
            <v>0.69932543839772909</v>
          </cell>
          <cell r="D8" t="str">
            <v>KINGSTON HYDRO CORPORATION</v>
          </cell>
          <cell r="E8">
            <v>32982826.858639326</v>
          </cell>
          <cell r="F8">
            <v>-0.25155871550534403</v>
          </cell>
          <cell r="G8" t="str">
            <v>GUELPH HYDRO ELECTRIC SYSTEMS INC.</v>
          </cell>
          <cell r="H8">
            <v>43500450.880043529</v>
          </cell>
          <cell r="I8">
            <v>-0.12538992413595701</v>
          </cell>
        </row>
        <row r="9">
          <cell r="A9" t="str">
            <v>HYDRO OTTAWA LIMITED</v>
          </cell>
          <cell r="B9">
            <v>40345821.897338338</v>
          </cell>
          <cell r="C9">
            <v>-6.8357556381566875E-2</v>
          </cell>
          <cell r="D9" t="str">
            <v>ORANGEVILLE HYDRO LIMITED</v>
          </cell>
          <cell r="E9">
            <v>55354574.790507875</v>
          </cell>
          <cell r="F9">
            <v>0.25609758182420256</v>
          </cell>
          <cell r="G9" t="str">
            <v>LAKEFRONT UTILITIES INC.</v>
          </cell>
          <cell r="H9">
            <v>47924777.743373483</v>
          </cell>
          <cell r="I9">
            <v>-3.643542423307089E-2</v>
          </cell>
        </row>
        <row r="10">
          <cell r="A10" t="str">
            <v>KITCHENER-WILMOT HYDRO INC.</v>
          </cell>
          <cell r="B10">
            <v>33249560.446607154</v>
          </cell>
          <cell r="C10">
            <v>-0.23222033194571112</v>
          </cell>
          <cell r="D10" t="str">
            <v>OSHAWA PUC NETWORKS INC.</v>
          </cell>
          <cell r="E10">
            <v>37037119.018569</v>
          </cell>
          <cell r="F10">
            <v>-0.15955933519450913</v>
          </cell>
          <cell r="G10" t="str">
            <v>MIDLAND POWER UTILITY CORPORATION</v>
          </cell>
          <cell r="H10">
            <v>59360554.748443127</v>
          </cell>
          <cell r="I10">
            <v>0.19348968209626907</v>
          </cell>
        </row>
        <row r="11">
          <cell r="A11" t="str">
            <v>LONDON HYDRO INC.</v>
          </cell>
          <cell r="B11">
            <v>32708205.569364682</v>
          </cell>
          <cell r="C11">
            <v>-0.24472098646161791</v>
          </cell>
          <cell r="D11" t="str">
            <v>PETERBOROUGH DISTRIBUTION INCORPORATED</v>
          </cell>
          <cell r="E11">
            <v>47946122.784339197</v>
          </cell>
          <cell r="F11">
            <v>8.7986117049571627E-2</v>
          </cell>
          <cell r="G11" t="str">
            <v>NEWMARKET-TAY POWER DISTRIBUTION LTD.</v>
          </cell>
          <cell r="H11">
            <v>40069741.447477661</v>
          </cell>
          <cell r="I11">
            <v>-0.19436698015218465</v>
          </cell>
        </row>
        <row r="12">
          <cell r="A12" t="str">
            <v>POWERSTREAM INC.</v>
          </cell>
          <cell r="B12">
            <v>41092822.54197415</v>
          </cell>
          <cell r="C12">
            <v>-5.110824844272021E-2</v>
          </cell>
          <cell r="D12" t="str">
            <v>TILLSONBURG HYDRO INC.</v>
          </cell>
          <cell r="E12">
            <v>38269240.303189866</v>
          </cell>
          <cell r="F12">
            <v>-0.13160022662970464</v>
          </cell>
          <cell r="G12" t="str">
            <v>ST. THOMAS ENERGY INC.</v>
          </cell>
          <cell r="H12">
            <v>36947872.00325156</v>
          </cell>
          <cell r="I12">
            <v>-0.25713457028548253</v>
          </cell>
        </row>
        <row r="13">
          <cell r="A13" t="str">
            <v>TORONTO HYDRO-ELECTRIC SYSTEM LIMITED</v>
          </cell>
          <cell r="B13">
            <v>56014118.394734323</v>
          </cell>
          <cell r="C13">
            <v>0.29344570724546881</v>
          </cell>
          <cell r="D13" t="str">
            <v>WOODSTOCK HYDRO SERVICES INC.</v>
          </cell>
          <cell r="E13">
            <v>53089710.556999266</v>
          </cell>
          <cell r="F13">
            <v>0.2047036275279783</v>
          </cell>
          <cell r="G13" t="str">
            <v>WASAGA DISTRIBUTION INC.</v>
          </cell>
          <cell r="H13">
            <v>51492288.624786288</v>
          </cell>
          <cell r="I13">
            <v>3.5292130298316286E-2</v>
          </cell>
        </row>
        <row r="14">
          <cell r="A14" t="str">
            <v>VERIDIAN CONNECTIONS INC.</v>
          </cell>
          <cell r="B14">
            <v>46789311.331008933</v>
          </cell>
          <cell r="C14">
            <v>8.0431784350898261E-2</v>
          </cell>
        </row>
        <row r="20">
          <cell r="A20" t="str">
            <v>BRANT COUNTY POWER INC.</v>
          </cell>
          <cell r="B20">
            <v>48302776.297091581</v>
          </cell>
          <cell r="C20">
            <v>4.6351050231945724E-2</v>
          </cell>
          <cell r="D20" t="str">
            <v>CHAPLEAU PUBLIC UTILITIES CORPORATION</v>
          </cell>
          <cell r="E20">
            <v>39701692.306614399</v>
          </cell>
          <cell r="F20">
            <v>-0.20585088880309965</v>
          </cell>
          <cell r="G20" t="str">
            <v>ALGOMA POWER INC.</v>
          </cell>
          <cell r="H20">
            <v>113948443.5025468</v>
          </cell>
          <cell r="I20">
            <v>1.0978386034662262</v>
          </cell>
        </row>
        <row r="21">
          <cell r="A21" t="str">
            <v>BURLINGTON HYDRO INC.</v>
          </cell>
          <cell r="B21">
            <v>36206139.620957106</v>
          </cell>
          <cell r="C21">
            <v>-0.21569037803911842</v>
          </cell>
          <cell r="D21" t="str">
            <v>ENTEGRUS POWERLINES</v>
          </cell>
          <cell r="E21">
            <v>36471578.223085068</v>
          </cell>
          <cell r="F21">
            <v>-0.2704625483940446</v>
          </cell>
          <cell r="G21" t="str">
            <v>ATIKOKAN HYDRO INC.</v>
          </cell>
          <cell r="H21">
            <v>56725011.831178673</v>
          </cell>
          <cell r="I21">
            <v>4.4331242654186087E-2</v>
          </cell>
        </row>
        <row r="22">
          <cell r="A22" t="str">
            <v>CAMBRIDGE AND NORTH DUMFRIES HYDRO INC.</v>
          </cell>
          <cell r="B22">
            <v>34737859.608833656</v>
          </cell>
          <cell r="C22">
            <v>-0.24749675544629973</v>
          </cell>
          <cell r="D22" t="str">
            <v>ESPANOLA REGIONAL HYDRO DISTRIBUTION CORPORATION</v>
          </cell>
          <cell r="E22">
            <v>66658364.037140571</v>
          </cell>
          <cell r="F22">
            <v>0.33336080852944472</v>
          </cell>
          <cell r="G22" t="str">
            <v>BLUEWATER POWER DISTRIBUTION CORPORATION</v>
          </cell>
          <cell r="H22">
            <v>39162445.494403876</v>
          </cell>
          <cell r="I22">
            <v>-0.27900296450766182</v>
          </cell>
        </row>
        <row r="23">
          <cell r="A23" t="str">
            <v>CANADIAN NIAGARA POWER INC.</v>
          </cell>
          <cell r="B23">
            <v>53188192.30238793</v>
          </cell>
          <cell r="C23">
            <v>0.15218058136532675</v>
          </cell>
          <cell r="D23" t="str">
            <v>FORT FRANCES POWER CORPORATION</v>
          </cell>
          <cell r="E23">
            <v>44789087.220283099</v>
          </cell>
          <cell r="F23">
            <v>-0.10408822040610211</v>
          </cell>
          <cell r="G23" t="str">
            <v>ERIE THAMES POWERLINES CORPORATION</v>
          </cell>
          <cell r="H23">
            <v>56934558.145577155</v>
          </cell>
          <cell r="I23">
            <v>4.818907812825627E-2</v>
          </cell>
        </row>
        <row r="24">
          <cell r="A24" t="str">
            <v>HALTON HILLS HYDRO INC.</v>
          </cell>
          <cell r="B24">
            <v>50240894.028802089</v>
          </cell>
          <cell r="C24">
            <v>8.8335210967869199E-2</v>
          </cell>
          <cell r="D24" t="str">
            <v>HEARST POWER DISTRIBUTION COMPANY LIMITED</v>
          </cell>
          <cell r="E24">
            <v>46947846.17805583</v>
          </cell>
          <cell r="F24">
            <v>-6.0906773772454639E-2</v>
          </cell>
          <cell r="G24" t="str">
            <v>GREATER SUDBURY HYDRO INC.</v>
          </cell>
          <cell r="H24">
            <v>46933979.085859738</v>
          </cell>
          <cell r="I24">
            <v>-0.13592577384883339</v>
          </cell>
        </row>
        <row r="25">
          <cell r="A25" t="str">
            <v>INNISFIL HYDRO DISTRIBUTION SYSTEMS LIMITED</v>
          </cell>
          <cell r="B25">
            <v>58365014.830644965</v>
          </cell>
          <cell r="C25">
            <v>0.26432265899642765</v>
          </cell>
          <cell r="D25" t="str">
            <v>HYDRO 2000 INC.</v>
          </cell>
          <cell r="E25">
            <v>57964312.489297181</v>
          </cell>
          <cell r="F25">
            <v>0.15945453632075154</v>
          </cell>
          <cell r="G25" t="str">
            <v>HALDIMAND COUNTY HYDRO INC.</v>
          </cell>
          <cell r="H25">
            <v>43539691.92241738</v>
          </cell>
          <cell r="I25">
            <v>-0.19841602315671539</v>
          </cell>
        </row>
        <row r="26">
          <cell r="A26" t="str">
            <v>MILTON HYDRO DISTRIBUTION INC.</v>
          </cell>
          <cell r="B26">
            <v>48546484.603451103</v>
          </cell>
          <cell r="C26">
            <v>5.1630341855704608E-2</v>
          </cell>
          <cell r="D26" t="str">
            <v>HYDRO HAWKESBURY INC.</v>
          </cell>
          <cell r="E26">
            <v>35933788.926673122</v>
          </cell>
          <cell r="F26">
            <v>-0.2812198956743166</v>
          </cell>
          <cell r="G26" t="str">
            <v>LAKELAND POWER DISTRIBUTION LTD.</v>
          </cell>
          <cell r="H26">
            <v>70795463.142385244</v>
          </cell>
          <cell r="I26">
            <v>0.30337414856436112</v>
          </cell>
        </row>
        <row r="27">
          <cell r="A27" t="str">
            <v>NIAGARA-ON-THE-LAKE HYDRO INC.</v>
          </cell>
          <cell r="B27">
            <v>45072995.809250928</v>
          </cell>
          <cell r="C27">
            <v>-2.3613545274631793E-2</v>
          </cell>
          <cell r="D27" t="str">
            <v>KENORA HYDRO ELECTRIC CORPORATION LTD.</v>
          </cell>
          <cell r="E27">
            <v>41801142.673030429</v>
          </cell>
          <cell r="F27">
            <v>-0.1638557861859368</v>
          </cell>
          <cell r="G27" t="str">
            <v>NIAGARA PENINSULA ENERGY INC.</v>
          </cell>
          <cell r="H27">
            <v>46888458.201888166</v>
          </cell>
          <cell r="I27">
            <v>-0.13676383240166776</v>
          </cell>
        </row>
        <row r="28">
          <cell r="A28" t="str">
            <v>OAKVILLE HYDRO ELECTRICITY DISTRIBUTION INC.</v>
          </cell>
          <cell r="B28">
            <v>47231842.206519842</v>
          </cell>
          <cell r="C28">
            <v>2.3152114346630896E-2</v>
          </cell>
          <cell r="D28" t="str">
            <v>NORTHERN ONTARIO WIRES INC.</v>
          </cell>
          <cell r="E28">
            <v>39196204.861059025</v>
          </cell>
          <cell r="F28">
            <v>-0.2159621052849752</v>
          </cell>
          <cell r="G28" t="str">
            <v>NORFOLK POWER DISTRIBUTION INC.</v>
          </cell>
          <cell r="H28">
            <v>48865910.495023571</v>
          </cell>
          <cell r="I28">
            <v>-0.10035810688634252</v>
          </cell>
        </row>
        <row r="29">
          <cell r="A29" t="str">
            <v>WATERLOO NORTH HYDRO INC.</v>
          </cell>
          <cell r="B29">
            <v>41599533.163341686</v>
          </cell>
          <cell r="C29">
            <v>-9.8856865971860691E-2</v>
          </cell>
          <cell r="D29" t="str">
            <v>ORILLIA POWER DISTRIBUTION CORPORATION</v>
          </cell>
          <cell r="E29">
            <v>49965446.906025849</v>
          </cell>
          <cell r="F29">
            <v>-5.4599827812489878E-4</v>
          </cell>
          <cell r="G29" t="str">
            <v>NORTH BAY HYDRO DISTRIBUTION LIMITED</v>
          </cell>
          <cell r="H29">
            <v>41340243.180268228</v>
          </cell>
          <cell r="I29">
            <v>-0.23890879634253426</v>
          </cell>
        </row>
        <row r="30">
          <cell r="A30" t="str">
            <v>WHITBY HYDRO ELECTRIC CORPORATION</v>
          </cell>
          <cell r="B30">
            <v>44302032.489557736</v>
          </cell>
          <cell r="C30">
            <v>-4.0314413031996142E-2</v>
          </cell>
          <cell r="D30" t="str">
            <v>OTTAWA RIVER POWER CORPORATION</v>
          </cell>
          <cell r="E30">
            <v>69396290.623507768</v>
          </cell>
          <cell r="F30">
            <v>0.38812728921983147</v>
          </cell>
          <cell r="G30" t="str">
            <v>PUC DISTRIBUTION INC.</v>
          </cell>
          <cell r="H30">
            <v>35016855.164206512</v>
          </cell>
          <cell r="I30">
            <v>-0.35532502000506716</v>
          </cell>
        </row>
        <row r="31">
          <cell r="D31" t="str">
            <v>PARRY SOUND POWER CORPORATION</v>
          </cell>
          <cell r="E31">
            <v>57293999.191035986</v>
          </cell>
          <cell r="F31">
            <v>0.14604632424942623</v>
          </cell>
          <cell r="G31" t="str">
            <v>SIOUX LOOKOUT HYDRO INC.</v>
          </cell>
          <cell r="H31">
            <v>62569064.40096283</v>
          </cell>
          <cell r="I31">
            <v>0.15192269984952014</v>
          </cell>
        </row>
        <row r="32">
          <cell r="D32" t="str">
            <v>RENFREW HYDRO INC.</v>
          </cell>
          <cell r="E32">
            <v>77119044.592503086</v>
          </cell>
          <cell r="F32">
            <v>0.5426047899043096</v>
          </cell>
          <cell r="G32" t="str">
            <v>THUNDER BAY HYDRO ELECTRICITY DISTRIBUTION INC.</v>
          </cell>
          <cell r="H32">
            <v>43401768.264088981</v>
          </cell>
          <cell r="I32">
            <v>-0.20095525551372548</v>
          </cell>
        </row>
        <row r="33">
          <cell r="D33" t="str">
            <v>RIDEAU ST. LAWRENCE DISTRIBUTION INC.</v>
          </cell>
          <cell r="E33">
            <v>44399971.015545964</v>
          </cell>
          <cell r="F33">
            <v>-0.11187167421350627</v>
          </cell>
        </row>
        <row r="34">
          <cell r="D34" t="str">
            <v>WELLAND HYDRO-ELECTRIC SYSTEM CORP.</v>
          </cell>
          <cell r="E34">
            <v>33295297.846245836</v>
          </cell>
          <cell r="F34">
            <v>-0.3339973775569513</v>
          </cell>
        </row>
        <row r="35">
          <cell r="D35" t="str">
            <v>WELLINGTON NORTH POWER INC.</v>
          </cell>
          <cell r="E35">
            <v>66963653.787803553</v>
          </cell>
          <cell r="F35">
            <v>0.33946748988383474</v>
          </cell>
        </row>
        <row r="36">
          <cell r="D36" t="str">
            <v>WEST COAST HURON ENERGY INC.</v>
          </cell>
          <cell r="E36">
            <v>36349509.957047127</v>
          </cell>
          <cell r="F36">
            <v>-0.27290426811296015</v>
          </cell>
        </row>
        <row r="37">
          <cell r="D37" t="str">
            <v>WESTARIO POWER INC.</v>
          </cell>
          <cell r="E37">
            <v>55622140.600852825</v>
          </cell>
          <cell r="F37">
            <v>0.11260429857487679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7A Iowa Depreciation"/>
      <sheetName val="Survivor Table"/>
      <sheetName val="Chart1"/>
      <sheetName val="Frequency Curve Equations"/>
      <sheetName val="Iowa Source Data"/>
      <sheetName val="Chart2"/>
      <sheetName val="Chart3"/>
      <sheetName val="Chart4"/>
      <sheetName val="Chart Data"/>
      <sheetName val="Iowa Curve Table 2014-07-21"/>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 Govenor Acquisition Analysis"/>
      <sheetName val="&gt;"/>
      <sheetName val="Dashboard"/>
      <sheetName val="&gt; "/>
      <sheetName val="Economic Analysis"/>
      <sheetName val="ROGRB"/>
      <sheetName val="Balance Sheet Analysis"/>
      <sheetName val="  &gt;"/>
      <sheetName val=" Rate Harmonization"/>
      <sheetName val="Rate Harm - Comm Imp Analysis"/>
      <sheetName val=" &gt;"/>
      <sheetName val="DCF &amp; Lev Analysis"/>
      <sheetName val="Debt Continuity"/>
      <sheetName val="II. Governor-York Input&amp;Output"/>
      <sheetName val="  &gt;&gt;"/>
      <sheetName val="Governor Rate Base"/>
      <sheetName val="Horizon - Financial Inputs"/>
      <sheetName val="Governor - Financial Inputs"/>
      <sheetName val="Transaction Costs"/>
      <sheetName val="  &gt;&gt; "/>
      <sheetName val="Demand-G (w-Growth)"/>
      <sheetName val="Rate-G (w-Growth)"/>
      <sheetName val="DCF-G (w-Growth)"/>
      <sheetName val="Pro Forma FS-G (w-Growth)"/>
      <sheetName val="Demand-G"/>
      <sheetName val="Rate-G"/>
      <sheetName val="DCF-G"/>
      <sheetName val="Pro Forma FS-G"/>
      <sheetName val="  &gt;&gt;  "/>
      <sheetName val="Demand-Y"/>
      <sheetName val="Rate-Y"/>
      <sheetName val="DCF-Y"/>
      <sheetName val="Pro Forma FS-Y"/>
      <sheetName val="Demand-Y (0% Growth)"/>
      <sheetName val="Rate-Y (0% Growth)"/>
      <sheetName val="DCF-Y (0% Growth)"/>
    </sheetNames>
    <sheetDataSet>
      <sheetData sheetId="0" refreshError="1"/>
      <sheetData sheetId="1" refreshError="1"/>
      <sheetData sheetId="2" refreshError="1"/>
      <sheetData sheetId="3">
        <row r="7">
          <cell r="F7">
            <v>5</v>
          </cell>
        </row>
        <row r="26">
          <cell r="G26">
            <v>23472296.408</v>
          </cell>
        </row>
      </sheetData>
      <sheetData sheetId="4" refreshError="1"/>
      <sheetData sheetId="5">
        <row r="7">
          <cell r="K7">
            <v>2019</v>
          </cell>
        </row>
      </sheetData>
      <sheetData sheetId="6"/>
      <sheetData sheetId="7">
        <row r="16">
          <cell r="E16">
            <v>27771967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D5">
            <v>2012</v>
          </cell>
        </row>
      </sheetData>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Schedules"/>
      <sheetName val="QuarterlyNotesFS"/>
      <sheetName val="Bal_ExternalReporting"/>
      <sheetName val="SCHANGES_ExternalReporting"/>
      <sheetName val="Operat_ExternalReporting"/>
      <sheetName val="Bal_side_land"/>
      <sheetName val="Bal_side"/>
      <sheetName val="TOWNOPERATING"/>
      <sheetName val="Operat_Cond_land (2)"/>
      <sheetName val="Operat_Cond_land"/>
      <sheetName val="Operating_qtr"/>
      <sheetName val="OperatQTR_Cond_land "/>
      <sheetName val="OPERATNG"/>
      <sheetName val="GL_DETAIL"/>
      <sheetName val="Operst_variance (2)"/>
      <sheetName val="Operst_variance"/>
      <sheetName val="DATA"/>
      <sheetName val="ADJUSTMT"/>
      <sheetName val="BALANCE"/>
      <sheetName val="Explanation"/>
      <sheetName val="TOWNOPERATING_LAND"/>
      <sheetName val="Regul_Assets"/>
      <sheetName val="TAXES"/>
      <sheetName val="Operating_qtr (3)"/>
      <sheetName val="Operating_qtr (2)"/>
      <sheetName val="Operating_qtr_LYear"/>
      <sheetName val="Capexp"/>
      <sheetName val="CapexpQTR"/>
      <sheetName val="Cap_Sum_Activity (2)"/>
      <sheetName val="Cap_Sum_Activity"/>
      <sheetName val="CapexpSum"/>
      <sheetName val="SCHANGES"/>
      <sheetName val="CFLOW"/>
      <sheetName val="SUPPLMT"/>
      <sheetName val="LASTYR"/>
      <sheetName val="PERFORM"/>
      <sheetName val="AVGCUST"/>
      <sheetName val="Sheet1"/>
      <sheetName val="BAL_QUARTER"/>
      <sheetName val="CAPITALEX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223">
          <cell r="C223">
            <v>-8814607.4800000004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for UO min&amp;max"/>
      <sheetName val="Summary - Underearners"/>
      <sheetName val="Summary - Overearners"/>
      <sheetName val="UO Chart Info Entry"/>
      <sheetName val="Underearner ROE Profitability"/>
      <sheetName val="Overearner ROE Profitability"/>
      <sheetName val="UO Charts"/>
      <sheetName val="UO Scorecard Inv Dashboard"/>
      <sheetName val="customers"/>
      <sheetName val="MULTIPLE UTILITIES"/>
      <sheetName val="LEGENDS"/>
      <sheetName val="multi Chart Info"/>
      <sheetName val="regulatory &amp; Profitability"/>
      <sheetName val="multi Other charts"/>
      <sheetName val="multi chart plot - Size"/>
      <sheetName val="multi Scorecard Dashboard"/>
      <sheetName val="multi Size Inv &amp; Rel Dashboard"/>
      <sheetName val="Size - Chart1 Info"/>
      <sheetName val="Size - Chart2 Info"/>
      <sheetName val="Size - Chart3 Info"/>
      <sheetName val="Size - Chart4 Info"/>
      <sheetName val="Size - Chart5 Info"/>
      <sheetName val="Size - Chart6 Info"/>
      <sheetName val="ONE UTILITY"/>
      <sheetName val="One Chart Info"/>
      <sheetName val="Comprehensive Analysis"/>
      <sheetName val="One Charts - Size"/>
      <sheetName val="One Dashboard"/>
      <sheetName val="1. Overview-Utility Scores"/>
      <sheetName val="2. Peer &amp; Size Group"/>
      <sheetName val="3. 2012 - 2014 ROE"/>
      <sheetName val="4. By Peer Group"/>
      <sheetName val="5. By Utility Size (# customer)"/>
      <sheetName val="6. Profitability Ratio"/>
      <sheetName val="7. Group I Inv + cost"/>
      <sheetName val="8. Group II Inv + cost"/>
      <sheetName val="9. Group III Inv + cost"/>
      <sheetName val="10. Group IV Inv + cost"/>
      <sheetName val="11. Group V Inv + cost"/>
      <sheetName val="12. 2014 ROE Staff Calculation"/>
      <sheetName val="13. Distribution asset"/>
      <sheetName val="14. PP&amp;E"/>
      <sheetName val="15. 2014 Total Cost"/>
      <sheetName val="16. 2014 TB"/>
      <sheetName val="17. ROE"/>
      <sheetName val="18. scorecard info"/>
      <sheetName val="19. 2011 Investment + OM&amp;A"/>
      <sheetName val="20. Past Profitability Ratio"/>
      <sheetName val="21. Total Customer Numbers Q4"/>
      <sheetName val="22. Info frm last COS"/>
      <sheetName val="23. next Rebasing"/>
      <sheetName val="24. EnWin PPE adjustment"/>
      <sheetName val="25. Enersource PPE adj"/>
      <sheetName val="26. PowerStream PPE adj"/>
      <sheetName val="27. Horizon PPE adj"/>
      <sheetName val="28. Guelph PPE adj"/>
      <sheetName val="29. Halton Hills PPE adj"/>
      <sheetName val="30. OE - SR - SAIDI"/>
      <sheetName val="31. OE - SR - SAIFI"/>
      <sheetName val="34. net dist asset add size"/>
      <sheetName val="35. % accum depn size"/>
      <sheetName val="36. dist asset % size"/>
      <sheetName val="37. net dist PP&amp;E size"/>
      <sheetName val="38. total cost size"/>
      <sheetName val="39. OM&amp;A size"/>
      <sheetName val="40. net dist asset add peer"/>
      <sheetName val="41. % accum depn peer"/>
      <sheetName val="42. dist asset % peer"/>
      <sheetName val="43. net dist PP&amp;E peer"/>
      <sheetName val="44. total cost peer"/>
      <sheetName val="45. OM&amp;A peer"/>
    </sheetNames>
    <sheetDataSet>
      <sheetData sheetId="0">
        <row r="3">
          <cell r="I3">
            <v>2014</v>
          </cell>
        </row>
      </sheetData>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s>
    <sheetDataSet>
      <sheetData sheetId="0"/>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_Thomas_Energy_Inc"/>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S26 - reg assets"/>
      <sheetName val="SS27-NBV-DEPR"/>
    </sheetNames>
    <sheetDataSet>
      <sheetData sheetId="0" refreshError="1"/>
      <sheetData sheetId="1" refreshError="1">
        <row r="8">
          <cell r="C8">
            <v>39447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panel (plant add chk)"/>
      <sheetName val="plant add chk"/>
      <sheetName val="COMPANY_DRILL_TrialBalance_(540"/>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AILSA CRAIG HYDRO ELECTRIC SYSTEM</v>
          </cell>
          <cell r="B5" t="str">
            <v>HYDRO ONE NETWORKS INC.</v>
          </cell>
          <cell r="D5">
            <v>-11297</v>
          </cell>
        </row>
        <row r="6">
          <cell r="A6" t="str">
            <v>AJAX HYDRO-ELECTRIC COMMISSION</v>
          </cell>
          <cell r="B6" t="str">
            <v>VERIDIAN CONNECTIONS INC.</v>
          </cell>
          <cell r="D6">
            <v>-1214160</v>
          </cell>
        </row>
        <row r="7">
          <cell r="A7" t="str">
            <v>ALLISTON</v>
          </cell>
          <cell r="B7" t="str">
            <v>POWERSTREAM INC.</v>
          </cell>
          <cell r="D7">
            <v>-113415</v>
          </cell>
        </row>
        <row r="8">
          <cell r="A8" t="str">
            <v>ALVINSTON PUBLIC UTILITIES COMMISSION</v>
          </cell>
          <cell r="B8" t="str">
            <v>BLUEWATER POWER DISTRIBUTION CORPORATION</v>
          </cell>
          <cell r="D8">
            <v>-13792</v>
          </cell>
        </row>
        <row r="9">
          <cell r="A9" t="str">
            <v>ANCASTER HYDRO-ELECTRIC COMMISSION</v>
          </cell>
          <cell r="B9" t="str">
            <v>HORIZON UTILITIES CORPORATION</v>
          </cell>
          <cell r="D9">
            <v>-296080</v>
          </cell>
        </row>
        <row r="10">
          <cell r="A10" t="str">
            <v>ARKONA HYDRO ELECTRIC COMMISSION</v>
          </cell>
          <cell r="B10" t="str">
            <v>HYDRO ONE NETWORKS INC.</v>
          </cell>
          <cell r="D10">
            <v>-512</v>
          </cell>
        </row>
        <row r="11">
          <cell r="A11" t="str">
            <v>ARNPRIOR HYDRO ELECTRIC COMMISSION</v>
          </cell>
          <cell r="B11" t="str">
            <v>HYDRO ONE NETWORKS INC.</v>
          </cell>
          <cell r="D11">
            <v>-55356</v>
          </cell>
        </row>
        <row r="12">
          <cell r="A12" t="str">
            <v>ASPHODEL-NORWOOD DISTRIBUTION INCORPORATED</v>
          </cell>
          <cell r="B12" t="str">
            <v>PETERBOROUGH DISTRIBUTION INCORPORATED</v>
          </cell>
          <cell r="D12">
            <v>-56817</v>
          </cell>
        </row>
        <row r="13">
          <cell r="A13" t="str">
            <v>ATIKOKAN HYDRO INC.</v>
          </cell>
          <cell r="B13" t="str">
            <v>ATIKOKAN HYDRO INC.</v>
          </cell>
          <cell r="D13">
            <v>-138338</v>
          </cell>
        </row>
        <row r="14">
          <cell r="A14" t="str">
            <v>AURORA HYDRO CONNECTIONS LIMITED</v>
          </cell>
          <cell r="B14" t="str">
            <v>POWERSTREAM INC.</v>
          </cell>
          <cell r="D14">
            <v>-1064644</v>
          </cell>
        </row>
        <row r="15">
          <cell r="A15" t="str">
            <v>AYLMER PUBLIC UTILITIES COMMISSION</v>
          </cell>
          <cell r="B15" t="str">
            <v>ERIE THAMES POWERLINES CORPORATION</v>
          </cell>
          <cell r="D15">
            <v>-78534</v>
          </cell>
        </row>
        <row r="16">
          <cell r="A16" t="str">
            <v>BATH HYDRO</v>
          </cell>
          <cell r="B16" t="str">
            <v>HYDRO ONE NETWORKS INC.</v>
          </cell>
          <cell r="D16">
            <v>-14356</v>
          </cell>
        </row>
        <row r="17">
          <cell r="A17" t="str">
            <v>BEACHBURG HYDRO</v>
          </cell>
          <cell r="B17" t="str">
            <v>OTTAWA RIVER POWER CORPORATION</v>
          </cell>
          <cell r="D17">
            <v>-11615</v>
          </cell>
        </row>
        <row r="18">
          <cell r="A18" t="str">
            <v>BEETON</v>
          </cell>
          <cell r="B18" t="str">
            <v>POWERSTREAM INC.</v>
          </cell>
          <cell r="D18">
            <v>-1224</v>
          </cell>
        </row>
        <row r="19">
          <cell r="A19" t="str">
            <v>BELLEVILLE ELECTRIC CORPORATION</v>
          </cell>
          <cell r="B19" t="str">
            <v>VERIDIAN CONNECTIONS INC.</v>
          </cell>
          <cell r="D19">
            <v>-257617</v>
          </cell>
        </row>
        <row r="20">
          <cell r="A20" t="str">
            <v>BLANDFORD-BLENHEIM PUBLIC UTILITIES COMMISSION</v>
          </cell>
          <cell r="B20" t="str">
            <v>HYDRO ONE NETWORKS INC.</v>
          </cell>
          <cell r="D20">
            <v>-8118</v>
          </cell>
        </row>
        <row r="21">
          <cell r="A21" t="str">
            <v>BLUE MOUNTAINS HYDRO SERVICES COMPANY INC.</v>
          </cell>
          <cell r="B21" t="str">
            <v>COLLUS POWER CORP.</v>
          </cell>
          <cell r="D21">
            <v>-61159</v>
          </cell>
        </row>
        <row r="22">
          <cell r="A22" t="str">
            <v>BLYTH HYDRO ELECTRIC COMMISSION</v>
          </cell>
          <cell r="B22" t="str">
            <v>HYDRO ONE NETWORKS INC.</v>
          </cell>
          <cell r="D22">
            <v>-21600</v>
          </cell>
        </row>
        <row r="23">
          <cell r="A23" t="str">
            <v>BOARD OF LIGHT &amp; HEAT COMM. OF THE CITY OF GUELPH</v>
          </cell>
          <cell r="B23" t="str">
            <v>GUELPH HYDRO ELECTRIC SYSTEMS INC.</v>
          </cell>
          <cell r="D23">
            <v>-3280287</v>
          </cell>
        </row>
        <row r="24">
          <cell r="A24" t="str">
            <v>BOBCAYGEON HYDRO ELECTRIC COMMISSION</v>
          </cell>
          <cell r="B24" t="str">
            <v>HYDRO ONE NETWORKS INC.</v>
          </cell>
          <cell r="D24">
            <v>-30357</v>
          </cell>
        </row>
        <row r="25">
          <cell r="A25" t="str">
            <v>BRADFORD WEST GWILLIMBURY PUBLIC UTILITIES COMMISSION</v>
          </cell>
          <cell r="B25" t="str">
            <v>POWERSTREAM INC.</v>
          </cell>
          <cell r="D25">
            <v>-482271</v>
          </cell>
        </row>
        <row r="26">
          <cell r="A26" t="str">
            <v>BRIGHTON DISTRIBUTION INC.</v>
          </cell>
          <cell r="B26" t="str">
            <v>HYDRO ONE NETWORKS INC.</v>
          </cell>
          <cell r="D26">
            <v>-84276</v>
          </cell>
        </row>
        <row r="27">
          <cell r="A27" t="str">
            <v>BROCK HYDRO-ELECTRIC COMMISSION</v>
          </cell>
          <cell r="B27" t="str">
            <v>VERIDIAN CONNECTIONS INC.</v>
          </cell>
          <cell r="D27">
            <v>-118719</v>
          </cell>
        </row>
        <row r="28">
          <cell r="A28" t="str">
            <v>BROCKVILLE UTILITIES INCORPORATED</v>
          </cell>
          <cell r="B28" t="str">
            <v>HYDRO ONE NETWORKS INC.</v>
          </cell>
          <cell r="D28">
            <v>-454703</v>
          </cell>
        </row>
        <row r="29">
          <cell r="A29" t="str">
            <v>BRUSSELS PUBLIC UTILITIES COMMISSION</v>
          </cell>
          <cell r="B29" t="str">
            <v>FESTIVAL HYDRO INC.</v>
          </cell>
          <cell r="D29">
            <v>-7778</v>
          </cell>
        </row>
        <row r="30">
          <cell r="A30" t="str">
            <v>BURK'S FALLS HYDRO ELECTRIC COMMISSION</v>
          </cell>
          <cell r="B30" t="str">
            <v>LAKELAND POWER DISTRIBUTION LTD.</v>
          </cell>
          <cell r="D30">
            <v>-42691</v>
          </cell>
        </row>
        <row r="31">
          <cell r="A31" t="str">
            <v>BURLINGTON HYDRO INC.</v>
          </cell>
          <cell r="B31" t="str">
            <v>BURLINGTON HYDRO INC.</v>
          </cell>
          <cell r="D31">
            <v>-4699681</v>
          </cell>
        </row>
        <row r="32">
          <cell r="A32" t="str">
            <v>CALEDON HYDRO CORPORATION</v>
          </cell>
          <cell r="B32" t="str">
            <v>HYDRO ONE NETWORKS INC.</v>
          </cell>
          <cell r="D32">
            <v>-1025158</v>
          </cell>
        </row>
        <row r="33">
          <cell r="A33" t="str">
            <v>CAMBRIDGE AND NORTH DUMFRIES HYDRO INC.</v>
          </cell>
          <cell r="B33" t="str">
            <v>CAMBRIDGE AND NORTH DUMFRIES HYDRO INC.</v>
          </cell>
          <cell r="D33">
            <v>-2213124</v>
          </cell>
        </row>
        <row r="34">
          <cell r="A34" t="str">
            <v>CAPREOL HYDRO ELECTRIC COMMISSION</v>
          </cell>
          <cell r="B34" t="str">
            <v>GREATER SUDBURY HYDRO INC.</v>
          </cell>
          <cell r="D34">
            <v>-158031</v>
          </cell>
        </row>
        <row r="35">
          <cell r="A35" t="str">
            <v>CASSELMAN HYDRO INC.</v>
          </cell>
          <cell r="B35" t="str">
            <v>HYDRO OTTAWA LIMITED</v>
          </cell>
          <cell r="D35">
            <v>-32757</v>
          </cell>
        </row>
        <row r="36">
          <cell r="A36" t="str">
            <v>CAVAN-MILLBROOK-NORTH MONAGHAN PUBLIC UTILITIES COMMISSION</v>
          </cell>
          <cell r="B36" t="str">
            <v>HYDRO ONE NETWORKS INC.</v>
          </cell>
          <cell r="D36">
            <v>-32841</v>
          </cell>
        </row>
        <row r="37">
          <cell r="A37" t="str">
            <v>CENTRE HASTINGS HYDRO ELECTRIC COMMISSION</v>
          </cell>
          <cell r="B37" t="str">
            <v>HYDRO ONE NETWORKS INC.</v>
          </cell>
          <cell r="D37">
            <v>-12753</v>
          </cell>
        </row>
        <row r="38">
          <cell r="A38" t="str">
            <v>CHALK RIVER HYDRO</v>
          </cell>
          <cell r="B38" t="str">
            <v>HYDRO ONE NETWORKS INC.</v>
          </cell>
          <cell r="D38">
            <v>-14160</v>
          </cell>
        </row>
        <row r="39">
          <cell r="A39" t="str">
            <v>CHAPLEAU PUBLIC UTILITIES CORPORATION</v>
          </cell>
          <cell r="B39" t="str">
            <v>CHAPLEAU PUBLIC UTILITIES CORPORATION</v>
          </cell>
          <cell r="D39">
            <v>-8179</v>
          </cell>
        </row>
        <row r="40">
          <cell r="A40" t="str">
            <v>CITY OF DRYDEN HYDRO ELECTRIC COMMISSION</v>
          </cell>
          <cell r="B40" t="str">
            <v>HYDRO ONE NETWORKS INC.</v>
          </cell>
          <cell r="D40">
            <v>-71382</v>
          </cell>
        </row>
        <row r="41">
          <cell r="A41" t="str">
            <v>CLARINGTON HYDRO-ELECTRIC COMMISSION</v>
          </cell>
          <cell r="B41" t="str">
            <v>VERIDIAN CONNECTIONS INC.</v>
          </cell>
          <cell r="D41">
            <v>-719052</v>
          </cell>
        </row>
        <row r="42">
          <cell r="A42" t="str">
            <v>CLINTON POWER CORPORATION</v>
          </cell>
          <cell r="B42" t="str">
            <v>ERIE THAMES POWERLINES CORPORATION</v>
          </cell>
          <cell r="D42">
            <v>-15123</v>
          </cell>
        </row>
        <row r="43">
          <cell r="A43" t="str">
            <v>COBDEN HYDRO</v>
          </cell>
          <cell r="B43" t="str">
            <v>HYDRO ONE NETWORKS INC.</v>
          </cell>
          <cell r="D43">
            <v>-7778</v>
          </cell>
        </row>
        <row r="44">
          <cell r="A44" t="str">
            <v>COLBORNE PUBLIC UTILITIES COMMISSION</v>
          </cell>
          <cell r="B44" t="str">
            <v>LAKEFRONT UTILITIES INC.</v>
          </cell>
          <cell r="D44">
            <v>-16834</v>
          </cell>
        </row>
        <row r="45">
          <cell r="A45" t="str">
            <v>COTTAM HYDRO-ELECTRIC SYSTEM</v>
          </cell>
          <cell r="B45" t="str">
            <v>E.L.K. ENERGY INC.</v>
          </cell>
          <cell r="D45">
            <v>-148231</v>
          </cell>
        </row>
        <row r="46">
          <cell r="A46" t="str">
            <v>DASHWOOD HYDRO-ELECTRIC SYSTEM</v>
          </cell>
          <cell r="B46" t="str">
            <v>FESTIVAL HYDRO INC.</v>
          </cell>
          <cell r="D46">
            <v>-129</v>
          </cell>
        </row>
        <row r="47">
          <cell r="A47" t="str">
            <v>DEEP RIVER HYDRO</v>
          </cell>
          <cell r="B47" t="str">
            <v>HYDRO ONE NETWORKS INC.</v>
          </cell>
          <cell r="D47">
            <v>-229875</v>
          </cell>
        </row>
        <row r="48">
          <cell r="A48" t="str">
            <v>DELHI HYDRO-ELECTRIC COMMISSION</v>
          </cell>
          <cell r="B48" t="str">
            <v>NORFOLK POWER DISTRIBUTION INC.</v>
          </cell>
          <cell r="D48">
            <v>-20713</v>
          </cell>
        </row>
        <row r="49">
          <cell r="A49" t="str">
            <v>DESERONTO PUBLIC UTILITIES COMMISSION</v>
          </cell>
          <cell r="B49" t="str">
            <v>HYDRO ONE NETWORKS INC.</v>
          </cell>
          <cell r="D49">
            <v>-7940</v>
          </cell>
        </row>
        <row r="50">
          <cell r="A50" t="str">
            <v>DRESDEN UTILITIES COMMISSION</v>
          </cell>
          <cell r="B50" t="str">
            <v>CHATHAM-KENT HYDRO INC.</v>
          </cell>
          <cell r="D50">
            <v>-33135</v>
          </cell>
        </row>
        <row r="51">
          <cell r="A51" t="str">
            <v>DUNDALK HYDRO ELECTRIC SYSTEM</v>
          </cell>
          <cell r="B51" t="str">
            <v>HYDRO ONE NETWORKS INC.</v>
          </cell>
          <cell r="D51">
            <v>-2020</v>
          </cell>
        </row>
        <row r="52">
          <cell r="A52" t="str">
            <v>DUNDAS HYDRO-ELECTRIC COMMISSION</v>
          </cell>
          <cell r="B52" t="str">
            <v>HORIZON UTILITIES CORPORATION</v>
          </cell>
          <cell r="D52">
            <v>-490989</v>
          </cell>
        </row>
        <row r="53">
          <cell r="A53" t="str">
            <v>DUNNVILLE HYDRO ELECTRIC COMMISSION</v>
          </cell>
          <cell r="B53" t="str">
            <v>HALDIMAND COUNTY HYDRO INC.</v>
          </cell>
          <cell r="D53">
            <v>-141195</v>
          </cell>
        </row>
        <row r="54">
          <cell r="A54" t="str">
            <v>DURHAM HYDRO ELECTRIC COMMISSION</v>
          </cell>
          <cell r="B54" t="str">
            <v>HYDRO ONE NETWORKS INC.</v>
          </cell>
          <cell r="D54">
            <v>-11586</v>
          </cell>
        </row>
        <row r="55">
          <cell r="A55" t="str">
            <v>DUTTON HYDRO LIMITED</v>
          </cell>
          <cell r="B55" t="str">
            <v>MIDDLESEX POWER DISTRIBUTION CORPORATION</v>
          </cell>
          <cell r="D55">
            <v>-4834</v>
          </cell>
        </row>
        <row r="56">
          <cell r="A56" t="str">
            <v>EAST ZORRA-TAVISTOCK PUBLIC UTILITY COMMISSION</v>
          </cell>
          <cell r="B56" t="str">
            <v>ERIE THAMES POWERLINES CORPORATION</v>
          </cell>
          <cell r="D56">
            <v>-38969</v>
          </cell>
        </row>
        <row r="57">
          <cell r="A57" t="str">
            <v>ELMWOOD HYDRO-ELECTRIC SYSTEM</v>
          </cell>
          <cell r="B57" t="str">
            <v>WESTARIO POWER INC.</v>
          </cell>
          <cell r="D57">
            <v>-234</v>
          </cell>
        </row>
        <row r="58">
          <cell r="A58" t="str">
            <v>EMBRUN COOPERATIVE HYDRO INC.</v>
          </cell>
          <cell r="B58" t="str">
            <v>COOPERATIVE HYDRO EMBRUN INC.</v>
          </cell>
          <cell r="D58">
            <v>-30195</v>
          </cell>
        </row>
        <row r="59">
          <cell r="A59" t="str">
            <v>ERIN HYDRO ELECTRIC COMMISSION</v>
          </cell>
          <cell r="B59" t="str">
            <v>HYDRO ONE NETWORKS INC.</v>
          </cell>
          <cell r="D59">
            <v>-228679</v>
          </cell>
        </row>
        <row r="60">
          <cell r="A60" t="str">
            <v>ESSEX HYDRO-ELECTRIC COMMISSION</v>
          </cell>
          <cell r="B60" t="str">
            <v>E.L.K. ENERGY INC.</v>
          </cell>
          <cell r="D60">
            <v>-199203</v>
          </cell>
        </row>
        <row r="61">
          <cell r="A61" t="str">
            <v>FENELON FALLS BOARD OF WATER, LIGHT AND POWER COMMISSIONERS</v>
          </cell>
          <cell r="B61" t="str">
            <v>HYDRO ONE NETWORKS INC.</v>
          </cell>
          <cell r="D61">
            <v>-14194</v>
          </cell>
        </row>
        <row r="62">
          <cell r="A62" t="str">
            <v>FLAMBOROUGH HYDRO ELECTRIC COMMISSION</v>
          </cell>
          <cell r="B62" t="str">
            <v>HORIZON UTILITIES CORPORATION</v>
          </cell>
          <cell r="D62">
            <v>-84589</v>
          </cell>
        </row>
        <row r="63">
          <cell r="A63" t="str">
            <v>FOREST PUBLIC UTILITIES COMMISSION</v>
          </cell>
          <cell r="B63" t="str">
            <v>HYDRO ONE NETWORKS INC.</v>
          </cell>
          <cell r="D63">
            <v>-14335</v>
          </cell>
        </row>
        <row r="64">
          <cell r="A64" t="str">
            <v>GEORGINA HYDRO ELECTRIC COMMISSION</v>
          </cell>
          <cell r="B64" t="str">
            <v>HYDRO ONE NETWORKS INC.</v>
          </cell>
          <cell r="D64">
            <v>-219735</v>
          </cell>
        </row>
        <row r="65">
          <cell r="A65" t="str">
            <v>GLENCOE PUBLIC UTILITIES COMMISSION</v>
          </cell>
          <cell r="B65" t="str">
            <v>HYDRO ONE NETWORKS INC.</v>
          </cell>
          <cell r="D65">
            <v>-31325</v>
          </cell>
        </row>
        <row r="66">
          <cell r="A66" t="str">
            <v>GOULBOURN HYDRO ELECTRIC COMMISSION</v>
          </cell>
          <cell r="B66" t="str">
            <v>HYDRO OTTAWA LIMITED</v>
          </cell>
          <cell r="D66">
            <v>-129459</v>
          </cell>
        </row>
        <row r="67">
          <cell r="A67" t="str">
            <v>GRAND BEND PUBLIC UTILITIES COMMISSION</v>
          </cell>
          <cell r="B67" t="str">
            <v>HYDRO ONE NETWORKS INC.</v>
          </cell>
          <cell r="D67">
            <v>-31267</v>
          </cell>
        </row>
        <row r="68">
          <cell r="A68" t="str">
            <v>GRAND VALLEY ENERGY INC.</v>
          </cell>
          <cell r="B68" t="str">
            <v>ORANGEVILLE HYDRO LIMITED</v>
          </cell>
          <cell r="D68">
            <v>-11046</v>
          </cell>
        </row>
        <row r="69">
          <cell r="A69" t="str">
            <v>GRAVENHURST HYDRO ELECTRIC INC.</v>
          </cell>
          <cell r="B69" t="str">
            <v>VERIDIAN CONNECTIONS INC.</v>
          </cell>
          <cell r="D69">
            <v>-71431</v>
          </cell>
        </row>
        <row r="70">
          <cell r="A70" t="str">
            <v>GRIMSBY POWER INCORPORATED</v>
          </cell>
          <cell r="B70" t="str">
            <v>GRIMSBY POWER INCORPORATED</v>
          </cell>
          <cell r="D70">
            <v>-107612</v>
          </cell>
        </row>
        <row r="71">
          <cell r="A71" t="str">
            <v>GUELPH/ERAMOSA HYDRO-ELECTRIC COMMISSION</v>
          </cell>
          <cell r="B71" t="str">
            <v>GUELPH HYDRO ELECTRIC SYSTEMS INC.</v>
          </cell>
          <cell r="D71">
            <v>-12633</v>
          </cell>
        </row>
        <row r="72">
          <cell r="A72" t="str">
            <v>HALDIMAND HYDRO-ELECTRIC COMMISSION</v>
          </cell>
          <cell r="B72" t="str">
            <v>HALDIMAND COUNTY HYDRO INC.</v>
          </cell>
          <cell r="D72">
            <v>-189717</v>
          </cell>
        </row>
        <row r="73">
          <cell r="A73" t="str">
            <v>HALTON HILLS HYDRO INC.</v>
          </cell>
          <cell r="B73" t="str">
            <v>HALTON HILLS HYDRO INC.</v>
          </cell>
          <cell r="D73">
            <v>-657710</v>
          </cell>
        </row>
        <row r="74">
          <cell r="A74" t="str">
            <v>HAMILTON HYDRO INC.</v>
          </cell>
          <cell r="B74" t="str">
            <v>HORIZON UTILITIES CORPORATION</v>
          </cell>
          <cell r="D74">
            <v>-1968216</v>
          </cell>
        </row>
        <row r="75">
          <cell r="A75" t="str">
            <v>HANOVER ELECTRIC SERVICES INC.</v>
          </cell>
          <cell r="B75" t="str">
            <v>WESTARIO POWER INC.</v>
          </cell>
          <cell r="D75">
            <v>-23479</v>
          </cell>
        </row>
        <row r="76">
          <cell r="A76" t="str">
            <v>HASTINGS PUBLIC UTILITIES</v>
          </cell>
          <cell r="B76" t="str">
            <v>HYDRO ONE NETWORKS INC.</v>
          </cell>
          <cell r="D76">
            <v>-2979</v>
          </cell>
        </row>
        <row r="77">
          <cell r="A77" t="str">
            <v>HAVELOCK-BELMONT-METHUEN HYDRO ELECTRIC COMMISSION</v>
          </cell>
          <cell r="B77" t="str">
            <v>HYDRO ONE NETWORKS INC.</v>
          </cell>
          <cell r="D77">
            <v>-13956</v>
          </cell>
        </row>
        <row r="78">
          <cell r="A78" t="str">
            <v>HEARST POWER DISTRIBUTION COMPANY LIMITED</v>
          </cell>
          <cell r="B78" t="str">
            <v>HEARST POWER DISTRIBUTION COMPANY LIMITED</v>
          </cell>
          <cell r="D78">
            <v>-78090</v>
          </cell>
        </row>
        <row r="79">
          <cell r="A79" t="str">
            <v>HENSALL PUBLIC UTILITIES COMMISSION</v>
          </cell>
          <cell r="B79" t="str">
            <v>FESTIVAL HYDRO INC.</v>
          </cell>
          <cell r="D79">
            <v>-13612</v>
          </cell>
        </row>
        <row r="80">
          <cell r="A80" t="str">
            <v>HOLSTEIN HYDRO ELECTRIC SYSTEM</v>
          </cell>
          <cell r="B80" t="str">
            <v>WELLINGTON NORTH POWER INC.</v>
          </cell>
          <cell r="D80">
            <v>-5000</v>
          </cell>
        </row>
        <row r="81">
          <cell r="A81" t="str">
            <v>HUNTSVILLE PUBLIC UTILITIES COMMISSION</v>
          </cell>
          <cell r="B81" t="str">
            <v>LAKELAND POWER DISTRIBUTION LTD.</v>
          </cell>
          <cell r="D81">
            <v>-27094</v>
          </cell>
        </row>
        <row r="82">
          <cell r="A82" t="str">
            <v>HYDRO ELECTRIC COMMISSION OF THE CORPORATION OF THE TOWNSHIP OF MIDDLESEX CENTRE</v>
          </cell>
          <cell r="B82" t="str">
            <v>HYDRO ONE NETWORKS INC.</v>
          </cell>
          <cell r="D82">
            <v>-4306</v>
          </cell>
        </row>
        <row r="83">
          <cell r="A83" t="str">
            <v>HYDRO ELECTRIC COMMISSION OF THE TOWN OF LEAMINGTON</v>
          </cell>
          <cell r="B83" t="str">
            <v>ESSEX POWERLINES CORPORATION</v>
          </cell>
          <cell r="D83">
            <v>-224853</v>
          </cell>
        </row>
        <row r="84">
          <cell r="A84" t="str">
            <v>HYDRO ELECTRIC COMMISSION OF THE TOWNSHIP OF SPRINGWATER</v>
          </cell>
          <cell r="B84" t="str">
            <v>HYDRO ONE NETWORKS INC.</v>
          </cell>
          <cell r="D84">
            <v>-4028</v>
          </cell>
        </row>
        <row r="85">
          <cell r="A85" t="str">
            <v>HYDRO HAWKESBURY INC.</v>
          </cell>
          <cell r="B85" t="str">
            <v>HYDRO HAWKESBURY INC.</v>
          </cell>
          <cell r="D85">
            <v>-55841</v>
          </cell>
        </row>
        <row r="86">
          <cell r="A86" t="str">
            <v>HYDRO MISSISSAUGA CORPORATION</v>
          </cell>
          <cell r="B86" t="str">
            <v>ENERSOURCE HYDRO MISSISSAUGA INC.</v>
          </cell>
          <cell r="D86">
            <v>-25023071</v>
          </cell>
        </row>
        <row r="87">
          <cell r="A87" t="str">
            <v>HYDRO ONE BRAMPTON NETWORKS INC.</v>
          </cell>
          <cell r="B87" t="str">
            <v>HYDRO ONE BRAMPTON NETWORKS INC.</v>
          </cell>
          <cell r="D87">
            <v>-5425168</v>
          </cell>
        </row>
        <row r="88">
          <cell r="A88" t="str">
            <v>HYDRO OTTAWA LIMITED</v>
          </cell>
          <cell r="B88" t="str">
            <v>HYDRO OTTAWA LIMITED</v>
          </cell>
          <cell r="D88">
            <v>-10547515</v>
          </cell>
        </row>
        <row r="89">
          <cell r="A89" t="str">
            <v>HYDRO VAUGHAN DISTRIBUTION INC.</v>
          </cell>
          <cell r="B89" t="str">
            <v>POWERSTREAM INC.</v>
          </cell>
          <cell r="D89">
            <v>-2445760</v>
          </cell>
        </row>
        <row r="90">
          <cell r="A90" t="str">
            <v>HYDRO-ELECTRIC COMMISSION FOR THE TOWN OF AMHERSTBURG</v>
          </cell>
          <cell r="B90" t="str">
            <v>ESSEX POWERLINES CORPORATION</v>
          </cell>
          <cell r="D90">
            <v>-99742</v>
          </cell>
        </row>
        <row r="91">
          <cell r="A91" t="str">
            <v>HYDRO-ELECTRIC COMMISSION OF SOUTH DUMFRIES</v>
          </cell>
          <cell r="B91" t="str">
            <v>BRANT COUNTY POWER INC.</v>
          </cell>
          <cell r="D91">
            <v>-198</v>
          </cell>
        </row>
        <row r="92">
          <cell r="A92" t="str">
            <v>HYDRO-ELECTRIC COMMISSION OF THE CITY OF BRANTFORD</v>
          </cell>
          <cell r="B92" t="str">
            <v>BRANTFORD POWER INC.</v>
          </cell>
          <cell r="D92">
            <v>-2369968</v>
          </cell>
        </row>
        <row r="93">
          <cell r="A93" t="str">
            <v>HYDRO-ELECTRIC COMMISSION OF THE CITY OF PEMBROKE</v>
          </cell>
          <cell r="B93" t="str">
            <v>OTTAWA RIVER POWER CORPORATION</v>
          </cell>
          <cell r="D93">
            <v>-206736</v>
          </cell>
        </row>
        <row r="94">
          <cell r="A94" t="str">
            <v>HYDRO-ELECTRIC COMMISSION OF THE CITY OF SARNIA</v>
          </cell>
          <cell r="B94" t="str">
            <v>BLUEWATER POWER DISTRIBUTION CORPORATION</v>
          </cell>
          <cell r="D94">
            <v>-207180</v>
          </cell>
        </row>
        <row r="95">
          <cell r="A95" t="str">
            <v>HYDRO-ELECTRIC COMMISSION OF THE CITY OF TORONTO - EAST YORK OFFICE</v>
          </cell>
          <cell r="B95" t="str">
            <v>TORONTO HYDRO-ELECTRIC SYSTEM LIMITED</v>
          </cell>
          <cell r="D95">
            <v>-440772</v>
          </cell>
        </row>
        <row r="96">
          <cell r="A96" t="str">
            <v>HYDRO-ELECTRIC COMMISSION OF THE CITY OF TORONTO - ETOBICOKE OFFICE</v>
          </cell>
          <cell r="B96" t="str">
            <v>TORONTO HYDRO-ELECTRIC SYSTEM LIMITED</v>
          </cell>
          <cell r="D96">
            <v>-4809570</v>
          </cell>
        </row>
        <row r="97">
          <cell r="A97" t="str">
            <v>HYDRO-ELECTRIC COMMISSION OF THE CITY OF TORONTO - NORTH YORK OFFICE</v>
          </cell>
          <cell r="B97" t="str">
            <v>TORONTO HYDRO-ELECTRIC SYSTEM LIMITED</v>
          </cell>
          <cell r="D97">
            <v>-5644332</v>
          </cell>
        </row>
        <row r="98">
          <cell r="A98" t="str">
            <v>HYDRO-ELECTRIC COMMISSION OF THE CITY OF TORONTO - SCARBOROUGH OFFICE</v>
          </cell>
          <cell r="B98" t="str">
            <v>TORONTO HYDRO-ELECTRIC SYSTEM LIMITED</v>
          </cell>
          <cell r="D98">
            <v>-11302126</v>
          </cell>
        </row>
        <row r="99">
          <cell r="A99" t="str">
            <v>HYDRO-ELECTRIC COMMISSION OF THE CITY OF TORONTO - TORONTO OFFICE</v>
          </cell>
          <cell r="B99" t="str">
            <v>TORONTO HYDRO-ELECTRIC SYSTEM LIMITED</v>
          </cell>
          <cell r="D99">
            <v>-5379481</v>
          </cell>
        </row>
        <row r="100">
          <cell r="A100" t="str">
            <v>HYDRO-ELECTRIC COMMISSION OF THE CITY OF TORONTO - YORK OFFICE</v>
          </cell>
          <cell r="B100" t="str">
            <v>TORONTO HYDRO-ELECTRIC SYSTEM LIMITED</v>
          </cell>
          <cell r="D100">
            <v>-65062</v>
          </cell>
        </row>
        <row r="101">
          <cell r="A101" t="str">
            <v>HYDRO-ELECTRIC COMMISSION OF THE TOWN OF BOTHWELL</v>
          </cell>
          <cell r="B101" t="str">
            <v>CHATHAM-KENT HYDRO INC.</v>
          </cell>
          <cell r="D101">
            <v>-7508</v>
          </cell>
        </row>
        <row r="102">
          <cell r="A102" t="str">
            <v>HYDRO-ELECTRIC COMMISSION OF THE TOWN OF BRACEBRIDGE</v>
          </cell>
          <cell r="B102" t="str">
            <v>LAKELAND POWER DISTRIBUTION LTD.</v>
          </cell>
          <cell r="D102">
            <v>-28516</v>
          </cell>
        </row>
        <row r="103">
          <cell r="A103" t="str">
            <v>HYDRO-ELECTRIC COMMISSION OF THE TOWN OF CACHE BAY</v>
          </cell>
          <cell r="B103" t="str">
            <v>GREATER SUDBURY HYDRO INC.</v>
          </cell>
          <cell r="D103">
            <v>-2373</v>
          </cell>
        </row>
        <row r="104">
          <cell r="A104" t="str">
            <v>HYDRO-ELECTRIC COMMISSION OF THE TOWN OF HARRISTON</v>
          </cell>
          <cell r="B104" t="str">
            <v>WESTARIO POWER INC.</v>
          </cell>
          <cell r="D104">
            <v>-19398</v>
          </cell>
        </row>
        <row r="105">
          <cell r="A105" t="str">
            <v>HYDRO-ELECTRIC COMMISSION OF THE TOWN OF HARROW</v>
          </cell>
          <cell r="B105" t="str">
            <v>E.L.K. ENERGY INC.</v>
          </cell>
          <cell r="D105">
            <v>-179669</v>
          </cell>
        </row>
        <row r="106">
          <cell r="A106" t="str">
            <v>HYDRO-ELECTRIC COMMISSION OF THE TOWN OF LASALLE</v>
          </cell>
          <cell r="B106" t="str">
            <v>ESSEX POWERLINES CORPORATION</v>
          </cell>
          <cell r="D106">
            <v>-195418</v>
          </cell>
        </row>
        <row r="107">
          <cell r="A107" t="str">
            <v>HYDRO-ELECTRIC COMMISSION OF THE TOWN OF PORT ELGIN</v>
          </cell>
          <cell r="B107" t="str">
            <v>WESTARIO POWER INC.</v>
          </cell>
          <cell r="D107">
            <v>-712701</v>
          </cell>
        </row>
        <row r="108">
          <cell r="A108" t="str">
            <v>HYDRO-ELECTRIC COMMISSION OF THE TOWN OF STAYNER</v>
          </cell>
          <cell r="B108" t="str">
            <v>COLLUS POWER CORP.</v>
          </cell>
          <cell r="D108">
            <v>-6815</v>
          </cell>
        </row>
        <row r="109">
          <cell r="A109" t="str">
            <v>HYDRO-ELECTRIC COMMISSION OF THE TOWN OF STURGEON FALLS</v>
          </cell>
          <cell r="B109" t="str">
            <v>GREATER SUDBURY HYDRO INC.</v>
          </cell>
          <cell r="D109">
            <v>-3460</v>
          </cell>
        </row>
        <row r="110">
          <cell r="A110" t="str">
            <v>HYDRO-ELECTRIC COMMISSION OF THE TOWN OF VANKLEEK HILL</v>
          </cell>
          <cell r="B110" t="str">
            <v>HYDRO ONE NETWORKS INC.</v>
          </cell>
          <cell r="D110">
            <v>-64435</v>
          </cell>
        </row>
        <row r="111">
          <cell r="A111" t="str">
            <v>HYDRO-ELECTRIC COMMISSION OF THE TOWN OF WALLACEBURG</v>
          </cell>
          <cell r="B111" t="str">
            <v>CHATHAM-KENT HYDRO INC.</v>
          </cell>
          <cell r="D111">
            <v>-210055</v>
          </cell>
        </row>
        <row r="112">
          <cell r="A112" t="str">
            <v>HYDRO-ELECTRIC COMMISSION OF THE TOWN OF WASAGA BEACH</v>
          </cell>
          <cell r="B112" t="str">
            <v>WASAGA DISTRIBUTION INC.</v>
          </cell>
          <cell r="D112">
            <v>-138457</v>
          </cell>
        </row>
        <row r="113">
          <cell r="A113" t="str">
            <v>HYDRO-ELECTRIC COMMISSION OF THE TOWN OF WEBBWOOD</v>
          </cell>
          <cell r="B113" t="str">
            <v>ESPANOLA REGIONAL HYDRO DISTRIBUTION CORPORATION</v>
          </cell>
          <cell r="D113">
            <v>-2162</v>
          </cell>
        </row>
        <row r="114">
          <cell r="A114" t="str">
            <v>HYDRO-ELECTRIC COMMISSION OF THE TOWN OF WIARTON</v>
          </cell>
          <cell r="B114" t="str">
            <v>HYDRO ONE NETWORKS INC.</v>
          </cell>
          <cell r="D114">
            <v>-12430</v>
          </cell>
        </row>
        <row r="115">
          <cell r="A115" t="str">
            <v>HYDRO-ELECTRIC COMMISSION OF THE TOWNSHIP OF BRANTFORD</v>
          </cell>
          <cell r="B115" t="str">
            <v>BRANT COUNTY POWER INC.</v>
          </cell>
          <cell r="D115">
            <v>-234847</v>
          </cell>
        </row>
        <row r="116">
          <cell r="A116" t="str">
            <v>HYDRO-ELECTRIC COMMISSION OF THE TOWNSHIP OF ESSA</v>
          </cell>
          <cell r="B116" t="str">
            <v>POWERSTREAM INC.</v>
          </cell>
          <cell r="D116">
            <v>-7200</v>
          </cell>
        </row>
        <row r="117">
          <cell r="A117" t="str">
            <v>HYDRO-ELECTRIC COMMISSION OF THE VILLAGE OF ALFRED</v>
          </cell>
          <cell r="B117" t="str">
            <v>HYDRO 2000 INC.</v>
          </cell>
          <cell r="D117">
            <v>-11969</v>
          </cell>
        </row>
        <row r="118">
          <cell r="A118" t="str">
            <v>HYDRO-ELECTRIC COMMISSION OF THE VILLAGE OF CLIFFORD</v>
          </cell>
          <cell r="B118" t="str">
            <v>WESTARIO POWER INC.</v>
          </cell>
          <cell r="D118">
            <v>-5623</v>
          </cell>
        </row>
        <row r="119">
          <cell r="A119" t="str">
            <v>HYDRO-ELECTRIC COMMISSION OF THE VILLAGE OF ELORA</v>
          </cell>
          <cell r="B119" t="str">
            <v>CENTRE WELLINGTON HYDRO LTD.</v>
          </cell>
          <cell r="D119">
            <v>-11776</v>
          </cell>
        </row>
        <row r="120">
          <cell r="A120" t="str">
            <v>HYDRO-ELECTRIC COMMISSION OF THE VILLAGE OF FINCH</v>
          </cell>
          <cell r="B120" t="str">
            <v>HYDRO ONE NETWORKS INC.</v>
          </cell>
          <cell r="D120">
            <v>-6624</v>
          </cell>
        </row>
        <row r="121">
          <cell r="A121" t="str">
            <v>HYDRO-ELECTRIC COMMISSION OF THE VILLAGE OF FRANKFORD</v>
          </cell>
          <cell r="B121" t="str">
            <v>HYDRO ONE NETWORKS INC.</v>
          </cell>
          <cell r="D121">
            <v>-9515</v>
          </cell>
        </row>
        <row r="122">
          <cell r="A122" t="str">
            <v>HYDRO-ELECTRIC COMMISSION OF THE VILLAGE OF L'ORIGNAL</v>
          </cell>
          <cell r="B122" t="str">
            <v>HYDRO ONE NETWORKS INC.</v>
          </cell>
          <cell r="D122">
            <v>-88699</v>
          </cell>
        </row>
        <row r="123">
          <cell r="A123" t="str">
            <v>HYDRO-ELECTRIC COMMISSION OF THE VILLAGE OF LUCAN</v>
          </cell>
          <cell r="B123" t="str">
            <v>HYDRO ONE NETWORKS INC.</v>
          </cell>
          <cell r="D123">
            <v>-81993</v>
          </cell>
        </row>
        <row r="124">
          <cell r="A124" t="str">
            <v>HYDRO-ELECTRIC COMMISSION OF THE VILLAGE OF MORRISBURG</v>
          </cell>
          <cell r="B124" t="str">
            <v>RIDEAU ST. LAWRENCE DISTRIBUTION INC.</v>
          </cell>
          <cell r="D124">
            <v>-100351</v>
          </cell>
        </row>
        <row r="125">
          <cell r="A125" t="str">
            <v>HYDRO-ELECTRIC COMMISSION OF THE VILLAGE OF PAISLEY</v>
          </cell>
          <cell r="B125" t="str">
            <v>HYDRO ONE NETWORKS INC.</v>
          </cell>
          <cell r="D125">
            <v>-36754</v>
          </cell>
        </row>
        <row r="126">
          <cell r="A126" t="str">
            <v>HYDRO-ELECTRIC COMMISSION OF THE VILLAGE OF PLANTAGENET</v>
          </cell>
          <cell r="B126" t="str">
            <v>HYDRO 2000 INC.</v>
          </cell>
          <cell r="D126">
            <v>-2442</v>
          </cell>
        </row>
        <row r="127">
          <cell r="A127" t="str">
            <v>HYDRO-ELECTRIC COMMISSION OF THE VILLAGE OF ST. CLAIR BEACH</v>
          </cell>
          <cell r="B127" t="str">
            <v>ESSEX POWERLINES CORPORATION</v>
          </cell>
          <cell r="D127">
            <v>-544852</v>
          </cell>
        </row>
        <row r="128">
          <cell r="A128" t="str">
            <v>HYDRO-ELECTRIC COMMISSION OF THE VILLAGE OF VICTORIA HARBOUR</v>
          </cell>
          <cell r="B128" t="str">
            <v>NEWMARKET-TAY POWER DISTRIBUTION LTD.</v>
          </cell>
          <cell r="D128">
            <v>-9338</v>
          </cell>
        </row>
        <row r="129">
          <cell r="A129" t="str">
            <v>INGERSOLL PUBLIC UTILITY COMMISSION</v>
          </cell>
          <cell r="B129" t="str">
            <v>ERIE THAMES POWERLINES CORPORATION</v>
          </cell>
          <cell r="D129">
            <v>-123199</v>
          </cell>
        </row>
        <row r="130">
          <cell r="A130" t="str">
            <v>INNISFIL HYDRO DISTRIBUTION SYSTEMS LIMITED</v>
          </cell>
          <cell r="B130" t="str">
            <v>INNISFIL HYDRO DISTRIBUTION SYSTEMS LIMITED</v>
          </cell>
          <cell r="D130">
            <v>-46807</v>
          </cell>
        </row>
        <row r="131">
          <cell r="A131" t="str">
            <v>KENORA HYDRO ELECTRIC CORPORATION LTD.</v>
          </cell>
          <cell r="B131" t="str">
            <v>KENORA HYDRO ELECTRIC CORPORATION LTD.</v>
          </cell>
          <cell r="D131">
            <v>-52588</v>
          </cell>
        </row>
        <row r="132">
          <cell r="A132" t="str">
            <v>KILLALOE HYDRO ELECTRIC COMMISSION</v>
          </cell>
          <cell r="B132" t="str">
            <v>OTTAWA RIVER POWER CORPORATION</v>
          </cell>
          <cell r="D132">
            <v>-5864</v>
          </cell>
        </row>
        <row r="133">
          <cell r="A133" t="str">
            <v>KINCARDINE HYDRO ELECTRIC COMMISSION</v>
          </cell>
          <cell r="B133" t="str">
            <v>WESTARIO POWER INC.</v>
          </cell>
          <cell r="D133">
            <v>-610241</v>
          </cell>
        </row>
        <row r="134">
          <cell r="A134" t="str">
            <v>KINGSTON ELECTRICITY DISTRIBUTION LIMITED</v>
          </cell>
          <cell r="B134" t="str">
            <v>KINGSTON ELECTRICITY DISTRIBUTION LIMITED</v>
          </cell>
          <cell r="D134">
            <v>-91585</v>
          </cell>
        </row>
        <row r="135">
          <cell r="B135" t="str">
            <v>KINGSTON HYDRO CORPORATION</v>
          </cell>
          <cell r="D135">
            <v>-91585</v>
          </cell>
        </row>
        <row r="136">
          <cell r="A136" t="str">
            <v>KINGSVILLE PUBLIC UTILITY COMMISSION</v>
          </cell>
          <cell r="B136" t="str">
            <v>E.L.K. ENERGY INC.</v>
          </cell>
          <cell r="D136">
            <v>-252323</v>
          </cell>
        </row>
        <row r="137">
          <cell r="A137" t="str">
            <v>KIRKFIELD HYDRO ELECTRIC SYSTEM</v>
          </cell>
          <cell r="B137" t="str">
            <v>HYDRO ONE NETWORKS INC.</v>
          </cell>
          <cell r="D137">
            <v>-10027</v>
          </cell>
        </row>
        <row r="138">
          <cell r="A138" t="str">
            <v>KITCHENER-WILMOT HYDRO INC.</v>
          </cell>
          <cell r="B138" t="str">
            <v>KITCHENER-WILMOT HYDRO INC.</v>
          </cell>
          <cell r="D138">
            <v>-2341206</v>
          </cell>
        </row>
        <row r="139">
          <cell r="A139" t="str">
            <v>LAKEFIELD DISTRIBUTION INCORPORATED</v>
          </cell>
          <cell r="B139" t="str">
            <v>PETERBOROUGH DISTRIBUTION INCORPORATED</v>
          </cell>
          <cell r="D139">
            <v>-95910</v>
          </cell>
        </row>
        <row r="140">
          <cell r="A140" t="str">
            <v>LAKESHORE TOWNSHIP HEC</v>
          </cell>
          <cell r="B140" t="str">
            <v>E.L.K. ENERGY INC.</v>
          </cell>
          <cell r="D140">
            <v>-222757</v>
          </cell>
        </row>
        <row r="141">
          <cell r="A141" t="str">
            <v>LANARK HIGHLANDS PUBLIC UTILITIES COMMISSION</v>
          </cell>
          <cell r="B141" t="str">
            <v>HYDRO ONE NETWORKS INC.</v>
          </cell>
          <cell r="D141">
            <v>-7179</v>
          </cell>
        </row>
        <row r="142">
          <cell r="A142" t="str">
            <v>LARDER LAKE ELECTRIC COMPANY</v>
          </cell>
          <cell r="B142" t="str">
            <v>HYDRO ONE NETWORKS INC.</v>
          </cell>
          <cell r="D142">
            <v>-7045</v>
          </cell>
        </row>
        <row r="143">
          <cell r="A143" t="str">
            <v>LATCHFORD HYDRO ELECTRIC</v>
          </cell>
          <cell r="B143" t="str">
            <v>HYDRO ONE NETWORKS INC.</v>
          </cell>
          <cell r="D143">
            <v>-6945</v>
          </cell>
        </row>
        <row r="144">
          <cell r="A144" t="str">
            <v>LINCOLN HYDRO-ELECTRIC COMMISSION</v>
          </cell>
          <cell r="B144" t="str">
            <v>NIAGARA PENINSULA ENERGY INC.</v>
          </cell>
          <cell r="D144">
            <v>-91083</v>
          </cell>
        </row>
        <row r="145">
          <cell r="A145" t="str">
            <v>LINDSAY HYDRO-ELECTRIC SYSTEM</v>
          </cell>
          <cell r="B145" t="str">
            <v>HYDRO ONE NETWORKS INC.</v>
          </cell>
          <cell r="D145">
            <v>-202013</v>
          </cell>
        </row>
        <row r="146">
          <cell r="A146" t="str">
            <v>LONDON HYDRO UTILITIES SERVICES INC.</v>
          </cell>
          <cell r="B146" t="str">
            <v>LONDON HYDRO INC.</v>
          </cell>
          <cell r="D146">
            <v>-6893891</v>
          </cell>
        </row>
        <row r="147">
          <cell r="A147" t="str">
            <v>MALAHIDE UTILITY COMMISSION</v>
          </cell>
          <cell r="B147" t="str">
            <v>HYDRO ONE NETWORKS INC.</v>
          </cell>
          <cell r="D147">
            <v>-3029</v>
          </cell>
        </row>
        <row r="148">
          <cell r="A148" t="str">
            <v>MAPLETON HYDRO ELECTRIC COMMISSION</v>
          </cell>
          <cell r="B148" t="str">
            <v>HYDRO ONE NETWORKS INC.</v>
          </cell>
          <cell r="D148">
            <v>-2741</v>
          </cell>
        </row>
        <row r="149">
          <cell r="A149" t="str">
            <v>MARKDALE HYDRO SYSTEM</v>
          </cell>
          <cell r="B149" t="str">
            <v>HYDRO ONE NETWORKS INC.</v>
          </cell>
          <cell r="D149">
            <v>-18412</v>
          </cell>
        </row>
        <row r="150">
          <cell r="A150" t="str">
            <v>MARKHAM HYDRO DISTRIBUTION INC.</v>
          </cell>
          <cell r="B150" t="str">
            <v>POWERSTREAM INC.</v>
          </cell>
          <cell r="D150">
            <v>-3424963</v>
          </cell>
        </row>
        <row r="151">
          <cell r="A151" t="str">
            <v>MARMORA HYDRO COMMISSION</v>
          </cell>
          <cell r="B151" t="str">
            <v>HYDRO ONE NETWORKS INC.</v>
          </cell>
          <cell r="D151">
            <v>-21445</v>
          </cell>
        </row>
        <row r="152">
          <cell r="A152" t="str">
            <v>MARTINTOWN HYDRO SYSTEM</v>
          </cell>
          <cell r="B152" t="str">
            <v>HYDRO ONE NETWORKS INC.</v>
          </cell>
          <cell r="D152">
            <v>-843</v>
          </cell>
        </row>
        <row r="153">
          <cell r="A153" t="str">
            <v>MIDLAND POWER UTILITY CORPORATION</v>
          </cell>
          <cell r="B153" t="str">
            <v>MIDLAND POWER UTILITY CORPORATION</v>
          </cell>
          <cell r="D153">
            <v>-26525</v>
          </cell>
        </row>
        <row r="154">
          <cell r="A154" t="str">
            <v>MILDMAY HYDRO-ELECTRIC COMMISSION</v>
          </cell>
          <cell r="B154" t="str">
            <v>WESTARIO POWER INC.</v>
          </cell>
          <cell r="D154">
            <v>-3976</v>
          </cell>
        </row>
        <row r="155">
          <cell r="A155" t="str">
            <v>MILTON HYDRO DISTRIBUTION INC.</v>
          </cell>
          <cell r="B155" t="str">
            <v>MILTON HYDRO DISTRIBUTION INC.</v>
          </cell>
          <cell r="D155">
            <v>-1932501</v>
          </cell>
        </row>
        <row r="156">
          <cell r="A156" t="str">
            <v>MISSISSIPPI MILLS PUBLIC UTILITIES COMMISSION</v>
          </cell>
          <cell r="B156" t="str">
            <v>OTTAWA RIVER POWER CORPORATION</v>
          </cell>
          <cell r="D156">
            <v>-40818</v>
          </cell>
        </row>
        <row r="157">
          <cell r="A157" t="str">
            <v>NANTICOKE HYDRO ELECTRIC COMMISSION</v>
          </cell>
          <cell r="B157" t="str">
            <v>HALDIMAND COUNTY HYDRO INC.</v>
          </cell>
          <cell r="D157">
            <v>-401779</v>
          </cell>
        </row>
        <row r="158">
          <cell r="A158" t="str">
            <v>NAPANEE HYDRO-ELECTRIC COMMISSION</v>
          </cell>
          <cell r="B158" t="str">
            <v>HYDRO ONE NETWORKS INC.</v>
          </cell>
          <cell r="D158">
            <v>-38335</v>
          </cell>
        </row>
        <row r="159">
          <cell r="A159" t="str">
            <v>NEPEAN HYDRO ELECTRIC COMMISSION</v>
          </cell>
          <cell r="B159" t="str">
            <v>HYDRO OTTAWA LIMITED</v>
          </cell>
          <cell r="D159">
            <v>-3913299</v>
          </cell>
        </row>
        <row r="160">
          <cell r="A160" t="str">
            <v>NEWBURGH</v>
          </cell>
          <cell r="B160" t="str">
            <v>HYDRO ONE NETWORKS INC.</v>
          </cell>
          <cell r="D160">
            <v>-6199</v>
          </cell>
        </row>
        <row r="161">
          <cell r="A161" t="str">
            <v>NEWBURY POWER INC.</v>
          </cell>
          <cell r="B161" t="str">
            <v>MIDDLESEX POWER DISTRIBUTION CORPORATION</v>
          </cell>
          <cell r="D161">
            <v>-3415</v>
          </cell>
        </row>
        <row r="162">
          <cell r="A162" t="str">
            <v>NEWMARKET HYDRO LTD.</v>
          </cell>
          <cell r="B162" t="str">
            <v>NEWMARKET-TAY POWER DISTRIBUTION LTD.</v>
          </cell>
          <cell r="D162">
            <v>-1766340</v>
          </cell>
        </row>
        <row r="163">
          <cell r="A163" t="str">
            <v>NIAGARA FALLS HYDRO INC.</v>
          </cell>
          <cell r="B163" t="str">
            <v>NIAGARA PENINSULA ENERGY INC.</v>
          </cell>
          <cell r="D163">
            <v>-1629285</v>
          </cell>
        </row>
        <row r="164">
          <cell r="A164" t="str">
            <v>NIAGARA-ON-THE-LAKE HYDRO INC.</v>
          </cell>
          <cell r="B164" t="str">
            <v>NIAGARA-ON-THE-LAKE HYDRO INC.</v>
          </cell>
          <cell r="D164">
            <v>-185586</v>
          </cell>
        </row>
        <row r="165">
          <cell r="A165" t="str">
            <v>NICKEL CENTRE HYDRO-ELECTRIC COMMISSION</v>
          </cell>
          <cell r="B165" t="str">
            <v>GREATER SUDBURY HYDRO INC.</v>
          </cell>
          <cell r="D165">
            <v>-12457</v>
          </cell>
        </row>
        <row r="166">
          <cell r="A166" t="str">
            <v>NIPIGON HYDRO ELECTRIC COMMISSION</v>
          </cell>
          <cell r="B166" t="str">
            <v>HYDRO ONE NETWORKS INC.</v>
          </cell>
          <cell r="D166">
            <v>-16664</v>
          </cell>
        </row>
        <row r="167">
          <cell r="A167" t="str">
            <v>NORFOLK POWER DISTRIBUTION INC.</v>
          </cell>
          <cell r="B167" t="str">
            <v>NORFOLK POWER DISTRIBUTION INC.</v>
          </cell>
          <cell r="D167">
            <v>-31602</v>
          </cell>
        </row>
        <row r="168">
          <cell r="A168" t="str">
            <v>NORTH BAY HYDRO DISTRIBUTION LIMITED</v>
          </cell>
          <cell r="B168" t="str">
            <v>NORTH BAY HYDRO DISTRIBUTION LIMITED</v>
          </cell>
          <cell r="D168">
            <v>-366446</v>
          </cell>
        </row>
        <row r="169">
          <cell r="A169" t="str">
            <v>NORTH GRENVILLE HYDRO-ELECTRIC COMMISSION</v>
          </cell>
          <cell r="B169" t="str">
            <v>HYDRO ONE NETWORKS INC.</v>
          </cell>
          <cell r="D169">
            <v>-4401</v>
          </cell>
        </row>
        <row r="170">
          <cell r="A170" t="str">
            <v>NORTH PERTH UTILITY COMMISSION</v>
          </cell>
          <cell r="B170" t="str">
            <v>HYDRO ONE NETWORKS INC.</v>
          </cell>
          <cell r="D170">
            <v>-109179</v>
          </cell>
        </row>
        <row r="171">
          <cell r="A171" t="str">
            <v>NORWICH PUBLIC UTILITY COMMISSION</v>
          </cell>
          <cell r="B171" t="str">
            <v>ERIE THAMES POWERLINES CORPORATION</v>
          </cell>
          <cell r="D171">
            <v>-61495</v>
          </cell>
        </row>
        <row r="172">
          <cell r="A172" t="str">
            <v>OAKVILLE HYDRO ELECTRICITY DISTRIBUTION INC.</v>
          </cell>
          <cell r="B172" t="str">
            <v>OAKVILLE HYDRO ELECTRICITY DISTRIBUTION INC.</v>
          </cell>
          <cell r="D172">
            <v>-6005524</v>
          </cell>
        </row>
        <row r="173">
          <cell r="A173" t="str">
            <v>OIL SPRINGS HYDRO ELECTRIC COMMISSION</v>
          </cell>
          <cell r="B173" t="str">
            <v>BLUEWATER POWER DISTRIBUTION CORPORATION</v>
          </cell>
          <cell r="D173">
            <v>-5065</v>
          </cell>
        </row>
        <row r="174">
          <cell r="A174" t="str">
            <v>ORANGEVILLE HYDRO LIMITED</v>
          </cell>
          <cell r="B174" t="str">
            <v>ORANGEVILLE HYDRO LIMITED</v>
          </cell>
          <cell r="D174">
            <v>-919210</v>
          </cell>
        </row>
        <row r="175">
          <cell r="A175" t="str">
            <v>ORILLIA POWER DISTRIBUTION CORPORATION</v>
          </cell>
          <cell r="B175" t="str">
            <v>ORILLIA POWER DISTRIBUTION CORPORATION</v>
          </cell>
          <cell r="D175">
            <v>-461777</v>
          </cell>
        </row>
        <row r="176">
          <cell r="A176" t="str">
            <v>OSHAWA PUC NETWORKS INC.</v>
          </cell>
          <cell r="B176" t="str">
            <v>OSHAWA PUC NETWORKS INC.</v>
          </cell>
          <cell r="D176">
            <v>-2854490</v>
          </cell>
        </row>
        <row r="177">
          <cell r="A177" t="str">
            <v>PARKHILL P.U.C.</v>
          </cell>
          <cell r="B177" t="str">
            <v>MIDDLESEX POWER DISTRIBUTION CORPORATION</v>
          </cell>
          <cell r="D177">
            <v>-22663</v>
          </cell>
        </row>
        <row r="178">
          <cell r="A178" t="str">
            <v>PARRY SOUND POWER CORPORATION</v>
          </cell>
          <cell r="B178" t="str">
            <v>PARRY SOUND POWER CORPORATION</v>
          </cell>
          <cell r="D178">
            <v>-38660</v>
          </cell>
        </row>
        <row r="179">
          <cell r="A179" t="str">
            <v>PELHAM HYDRO-ELECTRIC COMMISSION</v>
          </cell>
          <cell r="B179" t="str">
            <v>NIAGARA PENINSULA ENERGY INC.</v>
          </cell>
          <cell r="D179">
            <v>-52420</v>
          </cell>
        </row>
        <row r="180">
          <cell r="A180" t="str">
            <v>PERTH EAST HYDRO ELECTRIC COMMISSION</v>
          </cell>
          <cell r="B180" t="str">
            <v>HYDRO ONE NETWORKS INC.</v>
          </cell>
          <cell r="D180">
            <v>-23746</v>
          </cell>
        </row>
        <row r="181">
          <cell r="A181" t="str">
            <v>PETERBOROUGH UTILITIES COMMISSION</v>
          </cell>
          <cell r="B181" t="str">
            <v>PETERBOROUGH DISTRIBUTION INCORPORATED</v>
          </cell>
          <cell r="D181">
            <v>-1184532</v>
          </cell>
        </row>
        <row r="182">
          <cell r="A182" t="str">
            <v>PICKERING HYDRO-ELECTRIC COMMISSION</v>
          </cell>
          <cell r="B182" t="str">
            <v>VERIDIAN CONNECTIONS INC.</v>
          </cell>
          <cell r="D182">
            <v>-708917</v>
          </cell>
        </row>
        <row r="183">
          <cell r="A183" t="str">
            <v>POLICE VILLAGE OF APPLE HILL HYDRO SYSTEM</v>
          </cell>
          <cell r="B183" t="str">
            <v>HYDRO ONE NETWORKS INC.</v>
          </cell>
          <cell r="D183">
            <v>-698</v>
          </cell>
        </row>
        <row r="184">
          <cell r="A184" t="str">
            <v>POLICE VILLAGE OF AVONMORE HYDRO SYSTEM</v>
          </cell>
          <cell r="B184" t="str">
            <v>HYDRO ONE NETWORKS INC.</v>
          </cell>
          <cell r="D184">
            <v>-2588</v>
          </cell>
        </row>
        <row r="185">
          <cell r="A185" t="str">
            <v>POLICE VILLAGE OF COMBER HYDRO SYSTEM</v>
          </cell>
          <cell r="B185" t="str">
            <v>E.L.K. ENERGY INC.</v>
          </cell>
          <cell r="D185">
            <v>-31005</v>
          </cell>
        </row>
        <row r="186">
          <cell r="A186" t="str">
            <v>POLICE VILLAGE OF DUBLIN HYDRO SYSTEM</v>
          </cell>
          <cell r="B186" t="str">
            <v>ERIE THAMES POWERLINES CORPORATION</v>
          </cell>
          <cell r="D186">
            <v>-1945</v>
          </cell>
        </row>
        <row r="187">
          <cell r="A187" t="str">
            <v>POLICE VILLAGE OF GRANTON HYDRO SYSTEM</v>
          </cell>
          <cell r="B187" t="str">
            <v>HYDRO ONE NETWORKS INC.</v>
          </cell>
          <cell r="D187">
            <v>-42896</v>
          </cell>
        </row>
        <row r="188">
          <cell r="A188" t="str">
            <v>POLICE VILLAGE OF MERLIN HYDRO SYSTEM</v>
          </cell>
          <cell r="B188" t="str">
            <v>CHATHAM-KENT HYDRO INC.</v>
          </cell>
          <cell r="D188">
            <v>-24071</v>
          </cell>
        </row>
        <row r="189">
          <cell r="A189" t="str">
            <v>POLICE VILLAGE OF MOOREFIELD HYDRO SYSTEM</v>
          </cell>
          <cell r="B189" t="str">
            <v>HYDRO ONE NETWORKS INC.</v>
          </cell>
          <cell r="D189">
            <v>-99</v>
          </cell>
        </row>
        <row r="190">
          <cell r="A190" t="str">
            <v>POLICE VILLAGE OF MOUNT BRYDGES HYDRO SYSTEM</v>
          </cell>
          <cell r="B190" t="str">
            <v>MIDDLESEX POWER DISTRIBUTION CORPORATION</v>
          </cell>
          <cell r="D190">
            <v>-27561</v>
          </cell>
        </row>
        <row r="191">
          <cell r="A191" t="str">
            <v>POLICE VILLAGE OF PRICEVILLE HYDRO SYSTEM</v>
          </cell>
          <cell r="B191" t="str">
            <v>HYDRO ONE NETWORKS INC.</v>
          </cell>
          <cell r="D191">
            <v>-2111</v>
          </cell>
        </row>
        <row r="192">
          <cell r="A192" t="str">
            <v>POLICE VILLAGE OF RUSSELL HYDRO ELECTRIC SYSTEM</v>
          </cell>
          <cell r="B192" t="str">
            <v>HYDRO ONE NETWORKS INC.</v>
          </cell>
          <cell r="D192">
            <v>-6098</v>
          </cell>
        </row>
        <row r="193">
          <cell r="A193" t="str">
            <v>PORT BURWELL</v>
          </cell>
          <cell r="B193" t="str">
            <v>HYDRO ONE NETWORKS INC.</v>
          </cell>
          <cell r="D193">
            <v>-8900</v>
          </cell>
        </row>
        <row r="194">
          <cell r="A194" t="str">
            <v>PORT COLBORNE HYDRO INC.</v>
          </cell>
          <cell r="B194" t="str">
            <v>CANADIAN NIAGARA POWER INC.</v>
          </cell>
          <cell r="D194">
            <v>-48570</v>
          </cell>
        </row>
        <row r="195">
          <cell r="A195" t="str">
            <v>PORT HOPE HYDRO</v>
          </cell>
          <cell r="B195" t="str">
            <v>VERIDIAN CONNECTIONS INC.</v>
          </cell>
          <cell r="D195">
            <v>-515719</v>
          </cell>
        </row>
        <row r="196">
          <cell r="A196" t="str">
            <v>PRESCOTT PUBLIC UTILITIES COMMISSION</v>
          </cell>
          <cell r="B196" t="str">
            <v>RIDEAU ST. LAWRENCE DISTRIBUTION INC.</v>
          </cell>
          <cell r="D196">
            <v>-33640</v>
          </cell>
        </row>
        <row r="197">
          <cell r="A197" t="str">
            <v>PUBLIC UTILITIES COMMISSION OF CHATHAM-KENT</v>
          </cell>
          <cell r="B197" t="str">
            <v>CHATHAM-KENT HYDRO INC.</v>
          </cell>
          <cell r="D197">
            <v>-931984</v>
          </cell>
        </row>
        <row r="198">
          <cell r="A198" t="str">
            <v>PUBLIC UTILITIES COMMISSION OF THE CITY OF BARRIE</v>
          </cell>
          <cell r="B198" t="str">
            <v>POWERSTREAM INC.</v>
          </cell>
          <cell r="D198">
            <v>-3573120</v>
          </cell>
        </row>
        <row r="199">
          <cell r="A199" t="str">
            <v>PUBLIC UTILITIES COMMISSION OF THE CITY OF OWEN SOUND</v>
          </cell>
          <cell r="B199" t="str">
            <v>HYDRO ONE NETWORKS INC.</v>
          </cell>
          <cell r="D199">
            <v>-172860</v>
          </cell>
        </row>
        <row r="200">
          <cell r="A200" t="str">
            <v>PUBLIC UTILITIES COMMISSION OF THE CITY OF TRENTON</v>
          </cell>
          <cell r="B200" t="str">
            <v>HYDRO ONE NETWORKS INC.</v>
          </cell>
          <cell r="D200">
            <v>-785703</v>
          </cell>
        </row>
        <row r="201">
          <cell r="A201" t="str">
            <v>PUBLIC UTILITIES COMMISSION OF THE CORPORATION OF THE TOWNSHIP OF MAGNETAWAN</v>
          </cell>
          <cell r="B201" t="str">
            <v>LAKELAND POWER DISTRIBUTION LTD.</v>
          </cell>
          <cell r="D201">
            <v>-26307</v>
          </cell>
        </row>
        <row r="202">
          <cell r="A202" t="str">
            <v>PUBLIC UTILITIES COMMISSION OF THE TOWN OF ALEXANDRIA</v>
          </cell>
          <cell r="B202" t="str">
            <v>HYDRO ONE NETWORKS INC.</v>
          </cell>
          <cell r="D202">
            <v>-15360</v>
          </cell>
        </row>
        <row r="203">
          <cell r="A203" t="str">
            <v>PUBLIC UTILITIES COMMISSION OF THE TOWN OF BLENHEIM</v>
          </cell>
          <cell r="B203" t="str">
            <v>CHATHAM-KENT HYDRO INC.</v>
          </cell>
          <cell r="D203">
            <v>-25316</v>
          </cell>
        </row>
        <row r="204">
          <cell r="A204" t="str">
            <v>PUBLIC UTILITIES COMMISSION OF THE TOWN OF CAMPBELLFORD</v>
          </cell>
          <cell r="B204" t="str">
            <v>HYDRO ONE NETWORKS INC.</v>
          </cell>
          <cell r="D204">
            <v>-32228</v>
          </cell>
        </row>
        <row r="205">
          <cell r="A205" t="str">
            <v>PUBLIC UTILITIES COMMISSION OF THE TOWN OF CHESLEY</v>
          </cell>
          <cell r="B205" t="str">
            <v>HYDRO ONE NETWORKS INC.</v>
          </cell>
          <cell r="D205">
            <v>-16267</v>
          </cell>
        </row>
        <row r="206">
          <cell r="A206" t="str">
            <v>PUBLIC UTILITIES COMMISSION OF THE TOWN OF COBOURG</v>
          </cell>
          <cell r="B206" t="str">
            <v>LAKEFRONT UTILITIES INC.</v>
          </cell>
          <cell r="D206">
            <v>-14001</v>
          </cell>
        </row>
        <row r="207">
          <cell r="A207" t="str">
            <v>PUBLIC UTILITIES COMMISSION OF THE TOWN OF FERGUS</v>
          </cell>
          <cell r="B207" t="str">
            <v>CENTRE WELLINGTON HYDRO LTD.</v>
          </cell>
          <cell r="D207">
            <v>-52302</v>
          </cell>
        </row>
        <row r="208">
          <cell r="A208" t="str">
            <v>PUBLIC UTILITIES COMMISSION OF THE TOWN OF GODERICH</v>
          </cell>
          <cell r="B208" t="str">
            <v>WEST COAST HURON ENERGY INC.</v>
          </cell>
          <cell r="D208">
            <v>-143766</v>
          </cell>
        </row>
        <row r="209">
          <cell r="A209" t="str">
            <v>PUBLIC UTILITIES COMMISSION OF THE TOWN OF MASSEY</v>
          </cell>
          <cell r="B209" t="str">
            <v>ESPANOLA REGIONAL HYDRO DISTRIBUTION CORPORATION</v>
          </cell>
          <cell r="D209">
            <v>-10397</v>
          </cell>
        </row>
        <row r="210">
          <cell r="A210" t="str">
            <v>PUBLIC UTILITIES COMMISSION OF THE TOWN OF MEAFORD</v>
          </cell>
          <cell r="B210" t="str">
            <v>HYDRO ONE NETWORKS INC.</v>
          </cell>
          <cell r="D210">
            <v>-107901</v>
          </cell>
        </row>
        <row r="211">
          <cell r="A211" t="str">
            <v>PUBLIC UTILITIES COMMISSION OF THE TOWN OF MITCHELL</v>
          </cell>
          <cell r="B211" t="str">
            <v>ERIE THAMES POWERLINES CORPORATION</v>
          </cell>
          <cell r="D211">
            <v>-48613</v>
          </cell>
        </row>
        <row r="212">
          <cell r="A212" t="str">
            <v>PUBLIC UTILITIES COMMISSION OF THE TOWN OF MOUNT FOREST</v>
          </cell>
          <cell r="B212" t="str">
            <v>WELLINGTON NORTH POWER INC.</v>
          </cell>
          <cell r="D212">
            <v>-26398</v>
          </cell>
        </row>
        <row r="213">
          <cell r="A213" t="str">
            <v>PUBLIC UTILITIES COMMISSION OF THE TOWN OF PALMERSTON</v>
          </cell>
          <cell r="B213" t="str">
            <v>WESTARIO POWER INC.</v>
          </cell>
          <cell r="D213">
            <v>-30315</v>
          </cell>
        </row>
        <row r="214">
          <cell r="A214" t="str">
            <v>PUBLIC UTILITIES COMMISSION OF THE TOWN OF PARIS</v>
          </cell>
          <cell r="B214" t="str">
            <v>BRANT COUNTY POWER INC.</v>
          </cell>
          <cell r="D214">
            <v>-262478</v>
          </cell>
        </row>
        <row r="215">
          <cell r="A215" t="str">
            <v>PUBLIC UTILITIES COMMISSION OF THE TOWN OF PICTON</v>
          </cell>
          <cell r="B215" t="str">
            <v>HYDRO ONE NETWORKS INC.</v>
          </cell>
          <cell r="D215">
            <v>-23971</v>
          </cell>
        </row>
        <row r="216">
          <cell r="A216" t="str">
            <v>PUBLIC UTILITIES COMMISSION OF THE TOWN OF RIDGETOWN</v>
          </cell>
          <cell r="B216" t="str">
            <v>CHATHAM-KENT HYDRO INC.</v>
          </cell>
          <cell r="D216">
            <v>-35371</v>
          </cell>
        </row>
        <row r="217">
          <cell r="A217" t="str">
            <v>PUBLIC UTILITIES COMMISSION OF THE TOWN OF SOUTHAMPTON</v>
          </cell>
          <cell r="B217" t="str">
            <v>WESTARIO POWER INC.</v>
          </cell>
          <cell r="D217">
            <v>-66730</v>
          </cell>
        </row>
        <row r="218">
          <cell r="A218" t="str">
            <v>PUBLIC UTILITIES COMMISSION OF THE TOWN OF TECUMSEH</v>
          </cell>
          <cell r="B218" t="str">
            <v>ESSEX POWERLINES CORPORATION</v>
          </cell>
          <cell r="D218">
            <v>-868582</v>
          </cell>
        </row>
        <row r="219">
          <cell r="A219" t="str">
            <v>PUBLIC UTILITIES COMMISSION OF THE TOWN OF TILBURY</v>
          </cell>
          <cell r="B219" t="str">
            <v>CHATHAM-KENT HYDRO INC.</v>
          </cell>
          <cell r="D219">
            <v>-90846</v>
          </cell>
        </row>
        <row r="220">
          <cell r="A220" t="str">
            <v>PUBLIC UTILITIES COMMISSION OF THE TOWN OF WESTMINSTER</v>
          </cell>
          <cell r="B220" t="str">
            <v>LONDON HYDRO INC.</v>
          </cell>
          <cell r="D220">
            <v>-290502</v>
          </cell>
        </row>
        <row r="221">
          <cell r="A221" t="str">
            <v>PUBLIC UTILITIES COMMISSION OF THE VILLAGE OF ARTHUR</v>
          </cell>
          <cell r="B221" t="str">
            <v>WELLINGTON NORTH POWER INC.</v>
          </cell>
          <cell r="D221">
            <v>-7242</v>
          </cell>
        </row>
        <row r="222">
          <cell r="A222" t="str">
            <v>PUBLIC UTILITIES COMMISSION OF THE VILLAGE OF BELMONT</v>
          </cell>
          <cell r="B222" t="str">
            <v>ERIE THAMES POWERLINES CORPORATION</v>
          </cell>
          <cell r="D222">
            <v>-133842</v>
          </cell>
        </row>
        <row r="223">
          <cell r="A223" t="str">
            <v>PUBLIC UTILITIES COMMISSION OF THE VILLAGE OF LANCASTER</v>
          </cell>
          <cell r="B223" t="str">
            <v>HYDRO ONE NETWORKS INC.</v>
          </cell>
          <cell r="D223">
            <v>-27168</v>
          </cell>
        </row>
        <row r="224">
          <cell r="A224" t="str">
            <v>PUBLIC UTILITIES COMMISSION OF THE VILLAGE OF PORT MCNICOLL</v>
          </cell>
          <cell r="B224" t="str">
            <v>NEWMARKET-TAY POWER DISTRIBUTION LTD.</v>
          </cell>
          <cell r="D224">
            <v>-7421</v>
          </cell>
        </row>
        <row r="225">
          <cell r="A225" t="str">
            <v>PUBLIC UTILITIES COMMISSION OF THE VILLAGE OF PORT STANLEY</v>
          </cell>
          <cell r="B225" t="str">
            <v>ERIE THAMES POWERLINES CORPORATION</v>
          </cell>
          <cell r="D225">
            <v>-4706</v>
          </cell>
        </row>
        <row r="226">
          <cell r="A226" t="str">
            <v>PUBLIC UTILITIES COMMISSION OF THE VILLAGE OF THAMESVILLE</v>
          </cell>
          <cell r="B226" t="str">
            <v>CHATHAM-KENT HYDRO INC.</v>
          </cell>
          <cell r="D226">
            <v>-4713</v>
          </cell>
        </row>
        <row r="227">
          <cell r="A227" t="str">
            <v>PUBLIC UTILITIES COMMISSION OF THE VILLAGE OF WESTPORT</v>
          </cell>
          <cell r="B227" t="str">
            <v>RIDEAU ST. LAWRENCE DISTRIBUTION INC.</v>
          </cell>
          <cell r="D227">
            <v>-564</v>
          </cell>
        </row>
        <row r="228">
          <cell r="A228" t="str">
            <v>PUBLIC UTILITIES COMMISSION OF THE VILLAGE OF WHEATLEY</v>
          </cell>
          <cell r="B228" t="str">
            <v>CHATHAM-KENT HYDRO INC.</v>
          </cell>
          <cell r="D228">
            <v>-9927</v>
          </cell>
        </row>
        <row r="229">
          <cell r="A229" t="str">
            <v>PUBLIC UTILITY COMMISSION OF THE VILLAGE OF WEST LORNE</v>
          </cell>
          <cell r="B229" t="str">
            <v>HYDRO ONE NETWORKS INC.</v>
          </cell>
          <cell r="D229">
            <v>-21813</v>
          </cell>
        </row>
        <row r="230">
          <cell r="A230" t="str">
            <v>PUBLIC UTILITY COMMISSION OF TOWN OF PERTH</v>
          </cell>
          <cell r="B230" t="str">
            <v>HYDRO ONE NETWORKS INC.</v>
          </cell>
          <cell r="D230">
            <v>-102809</v>
          </cell>
        </row>
        <row r="231">
          <cell r="A231" t="str">
            <v>RAINY RIVER PUBLIC UTILITIES COMMISSION</v>
          </cell>
          <cell r="B231" t="str">
            <v>HYDRO ONE NETWORKS INC.</v>
          </cell>
          <cell r="D231">
            <v>-21851</v>
          </cell>
        </row>
        <row r="232">
          <cell r="A232" t="str">
            <v>RED ROCK HYDRO</v>
          </cell>
          <cell r="B232" t="str">
            <v>HYDRO ONE NETWORKS INC.</v>
          </cell>
          <cell r="D232">
            <v>-9068</v>
          </cell>
        </row>
        <row r="233">
          <cell r="A233" t="str">
            <v>RENFREW HYDRO INC.</v>
          </cell>
          <cell r="B233" t="str">
            <v>RENFREW HYDRO INC.</v>
          </cell>
          <cell r="D233">
            <v>-45216</v>
          </cell>
        </row>
        <row r="234">
          <cell r="A234" t="str">
            <v>RICHMOND HILL HYDRO INC.</v>
          </cell>
          <cell r="B234" t="str">
            <v>POWERSTREAM INC.</v>
          </cell>
          <cell r="D234">
            <v>-1379841</v>
          </cell>
        </row>
        <row r="235">
          <cell r="A235" t="str">
            <v>RIPLEY PUBLIC UTILITIES COMMISSION</v>
          </cell>
          <cell r="B235" t="str">
            <v>WESTARIO POWER INC.</v>
          </cell>
          <cell r="D235">
            <v>-17351</v>
          </cell>
        </row>
        <row r="236">
          <cell r="A236" t="str">
            <v>ROCKLAND HYDRO ELECTRIC COMMISSION</v>
          </cell>
          <cell r="B236" t="str">
            <v>HYDRO ONE NETWORKS INC.</v>
          </cell>
          <cell r="D236">
            <v>-123944</v>
          </cell>
        </row>
        <row r="237">
          <cell r="A237" t="str">
            <v>RODNEY PUBLIC UTILITIES COMMISSION</v>
          </cell>
          <cell r="B237" t="str">
            <v>HYDRO ONE NETWORKS INC.</v>
          </cell>
          <cell r="D237">
            <v>-5016</v>
          </cell>
        </row>
        <row r="238">
          <cell r="A238" t="str">
            <v>SCHREIBER HYDRO-ELECTRIC COMMISSION</v>
          </cell>
          <cell r="B238" t="str">
            <v>HYDRO ONE NETWORKS INC.</v>
          </cell>
          <cell r="D238">
            <v>-7023</v>
          </cell>
        </row>
        <row r="239">
          <cell r="A239" t="str">
            <v>SCUGOG HYDRO ELECTRIC CORPORATION</v>
          </cell>
          <cell r="B239" t="str">
            <v>VERIDIAN CONNECTIONS INC.</v>
          </cell>
          <cell r="D239">
            <v>-369615</v>
          </cell>
        </row>
        <row r="240">
          <cell r="A240" t="str">
            <v>SEAFORTH PUBLIC UTILITY COMMISSION</v>
          </cell>
          <cell r="B240" t="str">
            <v>FESTIVAL HYDRO INC.</v>
          </cell>
          <cell r="D240">
            <v>-20125</v>
          </cell>
        </row>
        <row r="241">
          <cell r="A241" t="str">
            <v>SEVERN HYDRO-ELECTRIC SYSTEM</v>
          </cell>
          <cell r="B241" t="str">
            <v>HYDRO ONE NETWORKS INC.</v>
          </cell>
          <cell r="D241">
            <v>-15706</v>
          </cell>
        </row>
        <row r="242">
          <cell r="A242" t="str">
            <v>SIMCOE HYDRO-ELECTRIC COMMISSION</v>
          </cell>
          <cell r="B242" t="str">
            <v>NORFOLK POWER DISTRIBUTION INC.</v>
          </cell>
          <cell r="D242">
            <v>-305797</v>
          </cell>
        </row>
        <row r="243">
          <cell r="A243" t="str">
            <v>SIOUX LOOKOUT HYDRO INC.</v>
          </cell>
          <cell r="B243" t="str">
            <v>SIOUX LOOKOUT HYDRO INC.</v>
          </cell>
          <cell r="D243">
            <v>-34147</v>
          </cell>
        </row>
        <row r="244">
          <cell r="A244" t="str">
            <v>SMITHS FALLS HYDRO ELECTRIC COMMISSION</v>
          </cell>
          <cell r="B244" t="str">
            <v>HYDRO ONE NETWORKS INC.</v>
          </cell>
          <cell r="D244">
            <v>-30355</v>
          </cell>
        </row>
        <row r="245">
          <cell r="A245" t="str">
            <v>SOUTH RIVER PUBLIC UTILITIES COMMISSION</v>
          </cell>
          <cell r="B245" t="str">
            <v>HYDRO ONE NETWORKS INC.</v>
          </cell>
          <cell r="D245">
            <v>-7367</v>
          </cell>
        </row>
        <row r="246">
          <cell r="A246" t="str">
            <v>SOUTH-WEST OXFORD PUBLIC UTILITIES COMMISSION</v>
          </cell>
          <cell r="B246" t="str">
            <v>ERIE THAMES POWERLINES CORPORATION</v>
          </cell>
          <cell r="D246">
            <v>-2699</v>
          </cell>
        </row>
        <row r="247">
          <cell r="A247" t="str">
            <v>ST. CATHARINES HYDRO UTILITY SERVICES INC.</v>
          </cell>
          <cell r="B247" t="str">
            <v>HORIZON UTILITIES CORPORATION</v>
          </cell>
          <cell r="D247">
            <v>-2312521</v>
          </cell>
        </row>
        <row r="248">
          <cell r="A248" t="str">
            <v>ST. MARY'S PUBLIC UTILITIES COMMISSION</v>
          </cell>
          <cell r="B248" t="str">
            <v>FESTIVAL HYDRO INC.</v>
          </cell>
          <cell r="D248">
            <v>-98097</v>
          </cell>
        </row>
        <row r="249">
          <cell r="A249" t="str">
            <v>ST. THOMAS ENERGY INC.</v>
          </cell>
          <cell r="B249" t="str">
            <v>ST. THOMAS ENERGY INC.</v>
          </cell>
          <cell r="D249">
            <v>-240213</v>
          </cell>
        </row>
        <row r="250">
          <cell r="A250" t="str">
            <v>STIRLING-RAWDON PUBLIC UTILITIES COMMISSION</v>
          </cell>
          <cell r="B250" t="str">
            <v>HYDRO ONE NETWORKS INC.</v>
          </cell>
          <cell r="D250">
            <v>-8927</v>
          </cell>
        </row>
        <row r="251">
          <cell r="A251" t="str">
            <v>STONEY CREEK HYDRO-ELECTRIC COMMISSION</v>
          </cell>
          <cell r="B251" t="str">
            <v>HORIZON UTILITIES CORPORATION</v>
          </cell>
          <cell r="D251">
            <v>-39287</v>
          </cell>
        </row>
        <row r="252">
          <cell r="A252" t="str">
            <v>STRATFORD PUBLIC UTILITY COMMISSION</v>
          </cell>
          <cell r="B252" t="str">
            <v>FESTIVAL HYDRO INC.</v>
          </cell>
          <cell r="D252">
            <v>-768620</v>
          </cell>
        </row>
        <row r="253">
          <cell r="A253" t="str">
            <v>SUNDRIDGE HYDRO ELECTRIC SYSTEM</v>
          </cell>
          <cell r="B253" t="str">
            <v>LAKELAND POWER DISTRIBUTION LTD.</v>
          </cell>
          <cell r="D253">
            <v>-50123</v>
          </cell>
        </row>
        <row r="254">
          <cell r="A254" t="str">
            <v>TARA HYDRO-ELECTRIC SYSTEM</v>
          </cell>
          <cell r="B254" t="str">
            <v>HYDRO ONE NETWORKS INC.</v>
          </cell>
          <cell r="D254">
            <v>-5476</v>
          </cell>
        </row>
        <row r="255">
          <cell r="A255" t="str">
            <v>TEESWATER HYDRO-ELECTRIC COMMISSION</v>
          </cell>
          <cell r="B255" t="str">
            <v>WESTARIO POWER INC.</v>
          </cell>
          <cell r="D255">
            <v>-34494</v>
          </cell>
        </row>
        <row r="256">
          <cell r="A256" t="str">
            <v>TERRACE BAY SUPERIOR WIRES INC.</v>
          </cell>
          <cell r="B256" t="str">
            <v>HYDRO ONE NETWORKS INC.</v>
          </cell>
          <cell r="D256">
            <v>-100996</v>
          </cell>
        </row>
        <row r="257">
          <cell r="A257" t="str">
            <v>THE HYDRO ELECTRIC COMMISSION OF THE TOWN OF CARLETON PLACE</v>
          </cell>
          <cell r="B257" t="str">
            <v>HYDRO ONE NETWORKS INC.</v>
          </cell>
          <cell r="D257">
            <v>-67511</v>
          </cell>
        </row>
        <row r="258">
          <cell r="A258" t="str">
            <v>THE HYDRO ELECTRIC COMMISSION OF THE TOWN OF SHELBURNE</v>
          </cell>
          <cell r="B258" t="str">
            <v>HYDRO ONE NETWORKS INC.</v>
          </cell>
          <cell r="D258">
            <v>-69722</v>
          </cell>
        </row>
        <row r="259">
          <cell r="A259" t="str">
            <v>THE HYDRO ELECTRIC COMMISSION OF THE TOWNSHIP OF WARWICK</v>
          </cell>
          <cell r="B259" t="str">
            <v>BLUEWATER POWER DISTRIBUTION CORPORATION</v>
          </cell>
          <cell r="D259">
            <v>-39551</v>
          </cell>
        </row>
        <row r="260">
          <cell r="A260" t="str">
            <v>THE HYDRO-ELECTRIC COMMISSION FOR THE TOWN OF EXETER</v>
          </cell>
          <cell r="B260" t="str">
            <v>HYDRO ONE NETWORKS INC.</v>
          </cell>
          <cell r="D260">
            <v>-87426</v>
          </cell>
        </row>
        <row r="261">
          <cell r="A261" t="str">
            <v>THE HYDRO-ELECTRIC COMMISSION OF THE CITY OF GLOUCESTER</v>
          </cell>
          <cell r="B261" t="str">
            <v>HYDRO OTTAWA LIMITED</v>
          </cell>
          <cell r="D261">
            <v>-5716466</v>
          </cell>
        </row>
        <row r="262">
          <cell r="A262" t="str">
            <v>THE HYDRO-ELECTRIC COMMISSION OF THE TOWN OF PENETANGUISHENE</v>
          </cell>
          <cell r="B262" t="str">
            <v>POWERSTREAM INC.</v>
          </cell>
          <cell r="D262">
            <v>-213396</v>
          </cell>
        </row>
        <row r="263">
          <cell r="A263" t="str">
            <v>THE PUBLIC UTILITIES COMMISSION FOR THE TOWN OF BANCROFT</v>
          </cell>
          <cell r="B263" t="str">
            <v>HYDRO ONE NETWORKS INC.</v>
          </cell>
          <cell r="D263">
            <v>-57504</v>
          </cell>
        </row>
        <row r="264">
          <cell r="A264" t="str">
            <v>THE PUBLIC UTILITIES COMMISSION OF THE TOWN OF COLLINGWOOD</v>
          </cell>
          <cell r="B264" t="str">
            <v>COLLUS POWER CORP.</v>
          </cell>
          <cell r="D264">
            <v>-338454</v>
          </cell>
        </row>
        <row r="265">
          <cell r="A265" t="str">
            <v>THE PUBLIC UTILITIES COMMISSION OF THE TOWN OF KAPUSKASING</v>
          </cell>
          <cell r="B265" t="str">
            <v>NORTHERN ONTARIO WIRES INC.</v>
          </cell>
          <cell r="D265">
            <v>-28610</v>
          </cell>
        </row>
        <row r="266">
          <cell r="A266" t="str">
            <v>THE PUBLIC UTILITIES COMMISSION OF THE TOWN OF PETROLIA</v>
          </cell>
          <cell r="B266" t="str">
            <v>BLUEWATER POWER DISTRIBUTION CORPORATION</v>
          </cell>
          <cell r="D266">
            <v>-69367</v>
          </cell>
        </row>
        <row r="267">
          <cell r="A267" t="str">
            <v>THE PUBLIC UTILITIES COMMISSION OF THE VILLAGE OF EGANVILLE</v>
          </cell>
          <cell r="B267" t="str">
            <v>HYDRO ONE NETWORKS INC.</v>
          </cell>
          <cell r="D267">
            <v>-11994</v>
          </cell>
        </row>
        <row r="268">
          <cell r="A268" t="str">
            <v>THE PUBLIC UTILITIES COMMISSION OF THE VILLAGE OF POINT EDWARD</v>
          </cell>
          <cell r="B268" t="str">
            <v>BLUEWATER POWER DISTRIBUTION CORPORATION</v>
          </cell>
          <cell r="D268">
            <v>-3856</v>
          </cell>
        </row>
        <row r="269">
          <cell r="A269" t="str">
            <v>THE VILLAGE OF OMEMEE HYDRO-ELECTRIC COMMISSION</v>
          </cell>
          <cell r="B269" t="str">
            <v>HYDRO ONE NETWORKS INC.</v>
          </cell>
          <cell r="D269">
            <v>-20017</v>
          </cell>
        </row>
        <row r="270">
          <cell r="A270" t="str">
            <v>THEDFORD HYDRO ELECTRIC COMMISSION</v>
          </cell>
          <cell r="B270" t="str">
            <v>HYDRO ONE NETWORKS INC.</v>
          </cell>
          <cell r="D270">
            <v>-13800</v>
          </cell>
        </row>
        <row r="271">
          <cell r="A271" t="str">
            <v>THORNDALE HYDRO ELECTRIC COMMISSION</v>
          </cell>
          <cell r="B271" t="str">
            <v>HYDRO ONE NETWORKS INC.</v>
          </cell>
          <cell r="D271">
            <v>-2064</v>
          </cell>
        </row>
        <row r="272">
          <cell r="A272" t="str">
            <v>THOROLD HYDRO CORPORATION</v>
          </cell>
          <cell r="B272" t="str">
            <v>HYDRO ONE NETWORKS INC.</v>
          </cell>
          <cell r="D272">
            <v>-29789</v>
          </cell>
        </row>
        <row r="273">
          <cell r="A273" t="str">
            <v>THUNDER BAY HYDRO ELECTRICITY DISTRIBUTION INC.</v>
          </cell>
          <cell r="B273" t="str">
            <v>THUNDER BAY HYDRO ELECTRICITY DISTRIBUTION INC.</v>
          </cell>
          <cell r="D273">
            <v>-4646255</v>
          </cell>
        </row>
        <row r="274">
          <cell r="A274" t="str">
            <v>TILLSONBURG HYDRO INC.</v>
          </cell>
          <cell r="B274" t="str">
            <v>TILLSONBURG HYDRO INC.</v>
          </cell>
          <cell r="D274">
            <v>-371406</v>
          </cell>
        </row>
        <row r="275">
          <cell r="A275" t="str">
            <v>TOTTENHAM</v>
          </cell>
          <cell r="B275" t="str">
            <v>POWERSTREAM INC.</v>
          </cell>
          <cell r="D275">
            <v>-63289</v>
          </cell>
        </row>
        <row r="276">
          <cell r="A276" t="str">
            <v>TOWNSHIP OF MCGARRY HYDRO SYSTEM</v>
          </cell>
          <cell r="B276" t="str">
            <v>HYDRO ONE NETWORKS INC.</v>
          </cell>
          <cell r="D276">
            <v>-6273</v>
          </cell>
        </row>
        <row r="277">
          <cell r="A277" t="str">
            <v>TOWNSHIP OF NORTH DORCHESTER HYDRO</v>
          </cell>
          <cell r="B277" t="str">
            <v>HYDRO ONE NETWORKS INC.</v>
          </cell>
          <cell r="D277">
            <v>-48671</v>
          </cell>
        </row>
        <row r="278">
          <cell r="A278" t="str">
            <v>TWEED HYDRO ELECTRIC COMMISSION</v>
          </cell>
          <cell r="B278" t="str">
            <v>HYDRO ONE NETWORKS INC.</v>
          </cell>
          <cell r="D278">
            <v>-21650</v>
          </cell>
        </row>
        <row r="279">
          <cell r="A279" t="str">
            <v>UXBRIDGE HYDRO ELECTRIC COMMISSION</v>
          </cell>
          <cell r="B279" t="str">
            <v>VERIDIAN CONNECTIONS INC.</v>
          </cell>
          <cell r="D279">
            <v>-15283</v>
          </cell>
        </row>
        <row r="280">
          <cell r="A280" t="str">
            <v>VILLAGE OF BARRY'S BAY HYDRO SYSTEM</v>
          </cell>
          <cell r="B280" t="str">
            <v>HYDRO ONE NETWORKS INC.</v>
          </cell>
          <cell r="D280">
            <v>-3903</v>
          </cell>
        </row>
        <row r="281">
          <cell r="A281" t="str">
            <v>VILLAGE OF BLOOMFIELD HYDRO SYSTEM</v>
          </cell>
          <cell r="B281" t="str">
            <v>HYDRO ONE NETWORKS INC.</v>
          </cell>
          <cell r="D281">
            <v>-153</v>
          </cell>
        </row>
        <row r="282">
          <cell r="A282" t="str">
            <v>VILLAGE OF CARDINAL HYDRO SYSTEM</v>
          </cell>
          <cell r="B282" t="str">
            <v>RIDEAU ST. LAWRENCE DISTRIBUTION INC.</v>
          </cell>
          <cell r="D282">
            <v>-1018</v>
          </cell>
        </row>
        <row r="283">
          <cell r="A283" t="str">
            <v>VILLAGE OF CHESTERVILLE HYDRO SYSTEM</v>
          </cell>
          <cell r="B283" t="str">
            <v>HYDRO ONE NETWORKS INC.</v>
          </cell>
          <cell r="D283">
            <v>-7189</v>
          </cell>
        </row>
        <row r="284">
          <cell r="A284" t="str">
            <v>VILLAGE OF CREEMORE HYDRO SYSTEM</v>
          </cell>
          <cell r="B284" t="str">
            <v>COLLUS POWER CORP.</v>
          </cell>
          <cell r="D284">
            <v>-73</v>
          </cell>
        </row>
        <row r="285">
          <cell r="A285" t="str">
            <v>VILLAGE OF ERIEAU HYDRO SYSTEM</v>
          </cell>
          <cell r="B285" t="str">
            <v>CHATHAM-KENT HYDRO INC.</v>
          </cell>
          <cell r="D285">
            <v>-1633</v>
          </cell>
        </row>
        <row r="286">
          <cell r="A286" t="str">
            <v>VILLAGE OF FLESHERTON HYDRO SYSTEM</v>
          </cell>
          <cell r="B286" t="str">
            <v>HYDRO ONE NETWORKS INC.</v>
          </cell>
          <cell r="D286">
            <v>-6944</v>
          </cell>
        </row>
        <row r="287">
          <cell r="A287" t="str">
            <v>VILLAGE OF IROQUOIS HYDRO SYSTEM</v>
          </cell>
          <cell r="B287" t="str">
            <v>RIDEAU ST. LAWRENCE DISTRIBUTION INC.</v>
          </cell>
          <cell r="D287">
            <v>-127553</v>
          </cell>
        </row>
        <row r="288">
          <cell r="A288" t="str">
            <v>VILLAGE OF LUCKNOW HYDRO SYSTEM</v>
          </cell>
          <cell r="B288" t="str">
            <v>WESTARIO POWER INC.</v>
          </cell>
          <cell r="D288">
            <v>-37471</v>
          </cell>
        </row>
        <row r="289">
          <cell r="A289" t="str">
            <v>VILLAGE OF MAXVILLE HYDRO SYSTEM</v>
          </cell>
          <cell r="B289" t="str">
            <v>HYDRO ONE NETWORKS INC.</v>
          </cell>
          <cell r="D289">
            <v>-9847</v>
          </cell>
        </row>
        <row r="290">
          <cell r="A290" t="str">
            <v>WALKERTON PUBLIC UTILITIES COMMISSION</v>
          </cell>
          <cell r="B290" t="str">
            <v>WESTARIO POWER INC.</v>
          </cell>
          <cell r="D290">
            <v>-30508</v>
          </cell>
        </row>
        <row r="291">
          <cell r="A291" t="str">
            <v>WARDSVILLE HYDRO ELECTRIC COMMISSION</v>
          </cell>
          <cell r="B291" t="str">
            <v>HYDRO ONE NETWORKS INC.</v>
          </cell>
          <cell r="D291">
            <v>-3384</v>
          </cell>
        </row>
        <row r="292">
          <cell r="A292" t="str">
            <v>WARKWORTH HYDRO ELECTRIC COMMISSION</v>
          </cell>
          <cell r="B292" t="str">
            <v>HYDRO ONE NETWORKS INC.</v>
          </cell>
          <cell r="D292">
            <v>-24604</v>
          </cell>
        </row>
        <row r="293">
          <cell r="A293" t="str">
            <v>WATERLOO NORTH HYDRO INC.</v>
          </cell>
          <cell r="B293" t="str">
            <v>WATERLOO NORTH HYDRO INC.</v>
          </cell>
          <cell r="D293">
            <v>-2339718</v>
          </cell>
        </row>
        <row r="294">
          <cell r="A294" t="str">
            <v>WAUBAUSHENE PUBLIC UTILITIES COMMISSION</v>
          </cell>
          <cell r="B294" t="str">
            <v>NEWMARKET-TAY POWER DISTRIBUTION LTD.</v>
          </cell>
          <cell r="D294">
            <v>-26</v>
          </cell>
        </row>
        <row r="295">
          <cell r="A295" t="str">
            <v>WELLAND HYDRO-ELECTRIC SYSTEM CORP.</v>
          </cell>
          <cell r="B295" t="str">
            <v>WELLAND HYDRO-ELECTRIC SYSTEM CORP.</v>
          </cell>
          <cell r="D295">
            <v>-1064408</v>
          </cell>
        </row>
        <row r="296">
          <cell r="A296" t="str">
            <v>WELLINGTON ELECTRIC DISTRIBUTION COMPANY INC.</v>
          </cell>
          <cell r="B296" t="str">
            <v>GUELPH HYDRO ELECTRIC SYSTEMS INC.</v>
          </cell>
          <cell r="D296">
            <v>-22235</v>
          </cell>
        </row>
        <row r="297">
          <cell r="A297" t="str">
            <v>WEST LINCOLN HYDRO ELECTRIC COMMISSION</v>
          </cell>
          <cell r="B297" t="str">
            <v>NIAGARA PENINSULA ENERGY INC.</v>
          </cell>
          <cell r="D297">
            <v>-45607</v>
          </cell>
        </row>
        <row r="298">
          <cell r="A298" t="str">
            <v>WHITBY HYDRO ELECTRIC CORPORATION</v>
          </cell>
          <cell r="B298" t="str">
            <v>WHITBY HYDRO ELECTRIC CORPORATION</v>
          </cell>
          <cell r="D298">
            <v>-2799307</v>
          </cell>
        </row>
        <row r="299">
          <cell r="A299" t="str">
            <v>WHITCHURCH STOUFFVILLE HYDRO ELECTRIC COMMISSION</v>
          </cell>
          <cell r="B299" t="str">
            <v>HYDRO ONE NETWORKS INC.</v>
          </cell>
          <cell r="D299">
            <v>-469971</v>
          </cell>
        </row>
        <row r="300">
          <cell r="A300" t="str">
            <v>WINCHESTER HYDRO COMMISSION</v>
          </cell>
          <cell r="B300" t="str">
            <v>HYDRO ONE NETWORKS INC.</v>
          </cell>
          <cell r="D300">
            <v>-4100</v>
          </cell>
        </row>
        <row r="301">
          <cell r="A301" t="str">
            <v>WINDSOR UTILITIES COMMISSION</v>
          </cell>
          <cell r="B301" t="str">
            <v>ENWIN UTILITIES LTD.</v>
          </cell>
          <cell r="D301">
            <v>-1547949</v>
          </cell>
        </row>
        <row r="302">
          <cell r="A302" t="str">
            <v>WINGHAM PUBLIC UTILITIES COMMISSION</v>
          </cell>
          <cell r="B302" t="str">
            <v>WESTARIO POWER INC.</v>
          </cell>
          <cell r="D302">
            <v>-79392</v>
          </cell>
        </row>
        <row r="303">
          <cell r="A303" t="str">
            <v>WOODSTOCK HYDRO SERVICES INC.</v>
          </cell>
          <cell r="B303" t="str">
            <v>WOODSTOCK HYDRO SERVICES INC.</v>
          </cell>
          <cell r="D303">
            <v>-428497</v>
          </cell>
        </row>
        <row r="304">
          <cell r="A304" t="str">
            <v>WOODVILLE HYDRO-ELECTRIC SYSTEM</v>
          </cell>
          <cell r="B304" t="str">
            <v>HYDRO ONE NETWORKS INC.</v>
          </cell>
          <cell r="D304">
            <v>-28164</v>
          </cell>
        </row>
        <row r="305">
          <cell r="A305" t="str">
            <v>WYOMING HYDRO ELECTRIC COMMISSION</v>
          </cell>
          <cell r="B305" t="str">
            <v>HYDRO ONE NETWORKS INC.</v>
          </cell>
          <cell r="D305">
            <v>-20134</v>
          </cell>
        </row>
        <row r="306">
          <cell r="A306" t="str">
            <v>ZORRA ELECTRIC SUPPLY AUTHORITY</v>
          </cell>
          <cell r="B306" t="str">
            <v>ERIE THAMES POWERLINES CORPORATION</v>
          </cell>
          <cell r="D306">
            <v>-46988</v>
          </cell>
        </row>
        <row r="307">
          <cell r="A307" t="str">
            <v>ZURICH HYDRO ELECTRIC COMMISSION</v>
          </cell>
          <cell r="B307" t="str">
            <v>FESTIVAL HYDRO INC.</v>
          </cell>
          <cell r="D307">
            <v>-12515</v>
          </cell>
        </row>
        <row r="312">
          <cell r="A312" t="str">
            <v>AILSA CRAIG HYDRO ELECTRIC SYSTEM</v>
          </cell>
          <cell r="B312" t="str">
            <v>HYDRO ONE NETWORKS INC.</v>
          </cell>
          <cell r="D312">
            <v>-11297</v>
          </cell>
        </row>
        <row r="313">
          <cell r="A313" t="str">
            <v>AJAX HYDRO-ELECTRIC COMMISSION</v>
          </cell>
          <cell r="B313" t="str">
            <v>VERIDIAN CONNECTIONS INC.</v>
          </cell>
          <cell r="D313">
            <v>-1214160</v>
          </cell>
        </row>
        <row r="314">
          <cell r="A314" t="str">
            <v>ALLISTON</v>
          </cell>
          <cell r="B314" t="str">
            <v>POWERSTREAM INC.</v>
          </cell>
          <cell r="D314">
            <v>-113415</v>
          </cell>
        </row>
        <row r="315">
          <cell r="A315" t="str">
            <v>ALVINSTON PUBLIC UTILITIES COMMISSION</v>
          </cell>
          <cell r="B315" t="str">
            <v>BLUEWATER POWER DISTRIBUTION CORPORATION</v>
          </cell>
          <cell r="D315">
            <v>-13792</v>
          </cell>
        </row>
        <row r="316">
          <cell r="A316" t="str">
            <v>ANCASTER HYDRO-ELECTRIC COMMISSION</v>
          </cell>
          <cell r="B316" t="str">
            <v>HORIZON UTILITIES CORPORATION</v>
          </cell>
          <cell r="D316">
            <v>-296080</v>
          </cell>
        </row>
        <row r="317">
          <cell r="A317" t="str">
            <v>ARKONA HYDRO ELECTRIC COMMISSION</v>
          </cell>
          <cell r="B317" t="str">
            <v>HYDRO ONE NETWORKS INC.</v>
          </cell>
          <cell r="D317">
            <v>-512</v>
          </cell>
        </row>
        <row r="318">
          <cell r="A318" t="str">
            <v>ARNPRIOR HYDRO ELECTRIC COMMISSION</v>
          </cell>
          <cell r="B318" t="str">
            <v>HYDRO ONE NETWORKS INC.</v>
          </cell>
          <cell r="D318">
            <v>-55356</v>
          </cell>
        </row>
        <row r="319">
          <cell r="A319" t="str">
            <v>ASPHODEL-NORWOOD DISTRIBUTION INCORPORATED</v>
          </cell>
          <cell r="B319" t="str">
            <v>PETERBOROUGH DISTRIBUTION INCORPORATED</v>
          </cell>
          <cell r="D319">
            <v>-56817</v>
          </cell>
        </row>
        <row r="320">
          <cell r="A320" t="str">
            <v>ATIKOKAN HYDRO INC.</v>
          </cell>
          <cell r="B320" t="str">
            <v>ATIKOKAN HYDRO INC.</v>
          </cell>
          <cell r="D320">
            <v>-138338</v>
          </cell>
        </row>
        <row r="321">
          <cell r="A321" t="str">
            <v>AURORA HYDRO CONNECTIONS LIMITED</v>
          </cell>
          <cell r="B321" t="str">
            <v>POWERSTREAM INC.</v>
          </cell>
          <cell r="D321">
            <v>-1064644</v>
          </cell>
        </row>
        <row r="322">
          <cell r="A322" t="str">
            <v>AYLMER PUBLIC UTILITIES COMMISSION</v>
          </cell>
          <cell r="B322" t="str">
            <v>ERIE THAMES POWERLINES CORPORATION</v>
          </cell>
          <cell r="D322">
            <v>-78534</v>
          </cell>
        </row>
        <row r="323">
          <cell r="A323" t="str">
            <v>BATH HYDRO</v>
          </cell>
          <cell r="B323" t="str">
            <v>HYDRO ONE NETWORKS INC.</v>
          </cell>
          <cell r="D323">
            <v>-14356</v>
          </cell>
        </row>
        <row r="324">
          <cell r="A324" t="str">
            <v>BEACHBURG HYDRO</v>
          </cell>
          <cell r="B324" t="str">
            <v>OTTAWA RIVER POWER CORPORATION</v>
          </cell>
          <cell r="D324">
            <v>-11615</v>
          </cell>
        </row>
        <row r="325">
          <cell r="A325" t="str">
            <v>BEETON</v>
          </cell>
          <cell r="B325" t="str">
            <v>POWERSTREAM INC.</v>
          </cell>
          <cell r="D325">
            <v>-1224</v>
          </cell>
        </row>
        <row r="326">
          <cell r="A326" t="str">
            <v>BELLEVILLE ELECTRIC CORPORATION</v>
          </cell>
          <cell r="B326" t="str">
            <v>VERIDIAN CONNECTIONS INC.</v>
          </cell>
          <cell r="D326">
            <v>-257617</v>
          </cell>
        </row>
        <row r="327">
          <cell r="A327" t="str">
            <v>BLANDFORD-BLENHEIM PUBLIC UTILITIES COMMISSION</v>
          </cell>
          <cell r="B327" t="str">
            <v>HYDRO ONE NETWORKS INC.</v>
          </cell>
          <cell r="D327">
            <v>-8118</v>
          </cell>
        </row>
        <row r="328">
          <cell r="A328" t="str">
            <v>BLUE MOUNTAINS HYDRO SERVICES COMPANY INC.</v>
          </cell>
          <cell r="B328" t="str">
            <v>COLLUS POWER CORP.</v>
          </cell>
          <cell r="D328">
            <v>-61159</v>
          </cell>
        </row>
        <row r="329">
          <cell r="A329" t="str">
            <v>BLYTH HYDRO ELECTRIC COMMISSION</v>
          </cell>
          <cell r="B329" t="str">
            <v>HYDRO ONE NETWORKS INC.</v>
          </cell>
          <cell r="D329">
            <v>-21600</v>
          </cell>
        </row>
        <row r="330">
          <cell r="A330" t="str">
            <v>BOARD OF LIGHT &amp; HEAT COMM. OF THE CITY OF GUELPH</v>
          </cell>
          <cell r="B330" t="str">
            <v>GUELPH HYDRO ELECTRIC SYSTEMS INC.</v>
          </cell>
          <cell r="D330">
            <v>-3280287</v>
          </cell>
        </row>
        <row r="331">
          <cell r="A331" t="str">
            <v>BOBCAYGEON HYDRO ELECTRIC COMMISSION</v>
          </cell>
          <cell r="B331" t="str">
            <v>HYDRO ONE NETWORKS INC.</v>
          </cell>
          <cell r="D331">
            <v>-30357</v>
          </cell>
        </row>
        <row r="332">
          <cell r="A332" t="str">
            <v>BRADFORD WEST GWILLIMBURY PUBLIC UTILITIES COMMISSION</v>
          </cell>
          <cell r="B332" t="str">
            <v>POWERSTREAM INC.</v>
          </cell>
          <cell r="D332">
            <v>-482271</v>
          </cell>
        </row>
        <row r="333">
          <cell r="A333" t="str">
            <v>BRIGHTON DISTRIBUTION INC.</v>
          </cell>
          <cell r="B333" t="str">
            <v>HYDRO ONE NETWORKS INC.</v>
          </cell>
          <cell r="D333">
            <v>-84276</v>
          </cell>
        </row>
        <row r="334">
          <cell r="A334" t="str">
            <v>BROCK HYDRO-ELECTRIC COMMISSION</v>
          </cell>
          <cell r="B334" t="str">
            <v>VERIDIAN CONNECTIONS INC.</v>
          </cell>
          <cell r="D334">
            <v>-118719</v>
          </cell>
        </row>
        <row r="335">
          <cell r="A335" t="str">
            <v>BROCKVILLE UTILITIES INCORPORATED</v>
          </cell>
          <cell r="B335" t="str">
            <v>HYDRO ONE NETWORKS INC.</v>
          </cell>
          <cell r="D335">
            <v>-454703</v>
          </cell>
        </row>
        <row r="336">
          <cell r="A336" t="str">
            <v>BRUSSELS PUBLIC UTILITIES COMMISSION</v>
          </cell>
          <cell r="B336" t="str">
            <v>FESTIVAL HYDRO INC.</v>
          </cell>
          <cell r="D336">
            <v>-7778</v>
          </cell>
        </row>
        <row r="337">
          <cell r="A337" t="str">
            <v>BURK'S FALLS HYDRO ELECTRIC COMMISSION</v>
          </cell>
          <cell r="B337" t="str">
            <v>LAKELAND POWER DISTRIBUTION LTD.</v>
          </cell>
          <cell r="D337">
            <v>-42691</v>
          </cell>
        </row>
        <row r="338">
          <cell r="A338" t="str">
            <v>BURLINGTON HYDRO INC.</v>
          </cell>
          <cell r="B338" t="str">
            <v>BURLINGTON HYDRO INC.</v>
          </cell>
          <cell r="D338">
            <v>-4699681</v>
          </cell>
        </row>
        <row r="339">
          <cell r="A339" t="str">
            <v>CALEDON HYDRO CORPORATION</v>
          </cell>
          <cell r="B339" t="str">
            <v>HYDRO ONE NETWORKS INC.</v>
          </cell>
          <cell r="D339">
            <v>-1025158</v>
          </cell>
        </row>
        <row r="340">
          <cell r="A340" t="str">
            <v>CAMBRIDGE AND NORTH DUMFRIES HYDRO INC.</v>
          </cell>
          <cell r="B340" t="str">
            <v>CAMBRIDGE AND NORTH DUMFRIES HYDRO INC.</v>
          </cell>
          <cell r="D340">
            <v>-2213124</v>
          </cell>
        </row>
        <row r="341">
          <cell r="A341" t="str">
            <v>CAPREOL HYDRO ELECTRIC COMMISSION</v>
          </cell>
          <cell r="B341" t="str">
            <v>GREATER SUDBURY HYDRO INC.</v>
          </cell>
          <cell r="D341">
            <v>-158031</v>
          </cell>
        </row>
        <row r="342">
          <cell r="A342" t="str">
            <v>CASSELMAN HYDRO INC.</v>
          </cell>
          <cell r="B342" t="str">
            <v>HYDRO OTTAWA LIMITED</v>
          </cell>
          <cell r="D342">
            <v>-32757</v>
          </cell>
        </row>
        <row r="343">
          <cell r="A343" t="str">
            <v>CAVAN-MILLBROOK-NORTH MONAGHAN PUBLIC UTILITIES COMMISSION</v>
          </cell>
          <cell r="B343" t="str">
            <v>HYDRO ONE NETWORKS INC.</v>
          </cell>
          <cell r="D343">
            <v>-32841</v>
          </cell>
        </row>
        <row r="344">
          <cell r="A344" t="str">
            <v>CENTRE HASTINGS HYDRO ELECTRIC COMMISSION</v>
          </cell>
          <cell r="B344" t="str">
            <v>HYDRO ONE NETWORKS INC.</v>
          </cell>
          <cell r="D344">
            <v>-12753</v>
          </cell>
        </row>
        <row r="345">
          <cell r="A345" t="str">
            <v>CHALK RIVER HYDRO</v>
          </cell>
          <cell r="B345" t="str">
            <v>HYDRO ONE NETWORKS INC.</v>
          </cell>
          <cell r="D345">
            <v>-14160</v>
          </cell>
        </row>
        <row r="346">
          <cell r="A346" t="str">
            <v>CHAPLEAU PUBLIC UTILITIES CORPORATION</v>
          </cell>
          <cell r="B346" t="str">
            <v>CHAPLEAU PUBLIC UTILITIES CORPORATION</v>
          </cell>
          <cell r="D346">
            <v>-8179</v>
          </cell>
        </row>
        <row r="347">
          <cell r="A347" t="str">
            <v>CITY OF DRYDEN HYDRO ELECTRIC COMMISSION</v>
          </cell>
          <cell r="B347" t="str">
            <v>HYDRO ONE NETWORKS INC.</v>
          </cell>
          <cell r="D347">
            <v>-71382</v>
          </cell>
        </row>
        <row r="348">
          <cell r="A348" t="str">
            <v>CLARINGTON HYDRO-ELECTRIC COMMISSION</v>
          </cell>
          <cell r="B348" t="str">
            <v>VERIDIAN CONNECTIONS INC.</v>
          </cell>
          <cell r="D348">
            <v>-719052</v>
          </cell>
        </row>
        <row r="349">
          <cell r="A349" t="str">
            <v>CLINTON POWER CORPORATION</v>
          </cell>
          <cell r="B349" t="str">
            <v>ERIE THAMES POWERLINES CORPORATION</v>
          </cell>
          <cell r="D349">
            <v>-15123</v>
          </cell>
        </row>
        <row r="350">
          <cell r="A350" t="str">
            <v>COBDEN HYDRO</v>
          </cell>
          <cell r="B350" t="str">
            <v>HYDRO ONE NETWORKS INC.</v>
          </cell>
          <cell r="D350">
            <v>-7778</v>
          </cell>
        </row>
        <row r="351">
          <cell r="A351" t="str">
            <v>COLBORNE PUBLIC UTILITIES COMMISSION</v>
          </cell>
          <cell r="B351" t="str">
            <v>LAKEFRONT UTILITIES INC.</v>
          </cell>
          <cell r="D351">
            <v>-16834</v>
          </cell>
        </row>
        <row r="352">
          <cell r="A352" t="str">
            <v>COTTAM HYDRO-ELECTRIC SYSTEM</v>
          </cell>
          <cell r="B352" t="str">
            <v>E.L.K. ENERGY INC.</v>
          </cell>
          <cell r="D352">
            <v>-148231</v>
          </cell>
        </row>
        <row r="353">
          <cell r="A353" t="str">
            <v>DASHWOOD HYDRO-ELECTRIC SYSTEM</v>
          </cell>
          <cell r="B353" t="str">
            <v>FESTIVAL HYDRO INC.</v>
          </cell>
          <cell r="D353">
            <v>-129</v>
          </cell>
        </row>
        <row r="354">
          <cell r="A354" t="str">
            <v>DEEP RIVER HYDRO</v>
          </cell>
          <cell r="B354" t="str">
            <v>HYDRO ONE NETWORKS INC.</v>
          </cell>
          <cell r="D354">
            <v>-229875</v>
          </cell>
        </row>
        <row r="355">
          <cell r="A355" t="str">
            <v>DELHI HYDRO-ELECTRIC COMMISSION</v>
          </cell>
          <cell r="B355" t="str">
            <v>NORFOLK POWER DISTRIBUTION INC.</v>
          </cell>
          <cell r="D355">
            <v>-20713</v>
          </cell>
        </row>
        <row r="356">
          <cell r="A356" t="str">
            <v>DESERONTO PUBLIC UTILITIES COMMISSION</v>
          </cell>
          <cell r="B356" t="str">
            <v>HYDRO ONE NETWORKS INC.</v>
          </cell>
          <cell r="D356">
            <v>-7940</v>
          </cell>
        </row>
        <row r="357">
          <cell r="A357" t="str">
            <v>DRESDEN UTILITIES COMMISSION</v>
          </cell>
          <cell r="B357" t="str">
            <v>CHATHAM-KENT HYDRO INC.</v>
          </cell>
          <cell r="D357">
            <v>-33135</v>
          </cell>
        </row>
        <row r="358">
          <cell r="A358" t="str">
            <v>DUNDALK HYDRO ELECTRIC SYSTEM</v>
          </cell>
          <cell r="B358" t="str">
            <v>HYDRO ONE NETWORKS INC.</v>
          </cell>
          <cell r="D358">
            <v>-2020</v>
          </cell>
        </row>
        <row r="359">
          <cell r="A359" t="str">
            <v>DUNDAS HYDRO-ELECTRIC COMMISSION</v>
          </cell>
          <cell r="B359" t="str">
            <v>HORIZON UTILITIES CORPORATION</v>
          </cell>
          <cell r="D359">
            <v>-490989</v>
          </cell>
        </row>
        <row r="360">
          <cell r="A360" t="str">
            <v>DUNNVILLE HYDRO ELECTRIC COMMISSION</v>
          </cell>
          <cell r="B360" t="str">
            <v>HALDIMAND COUNTY HYDRO INC.</v>
          </cell>
          <cell r="D360">
            <v>-141195</v>
          </cell>
        </row>
        <row r="361">
          <cell r="A361" t="str">
            <v>DURHAM HYDRO ELECTRIC COMMISSION</v>
          </cell>
          <cell r="B361" t="str">
            <v>HYDRO ONE NETWORKS INC.</v>
          </cell>
          <cell r="D361">
            <v>-11586</v>
          </cell>
        </row>
        <row r="362">
          <cell r="A362" t="str">
            <v>DUTTON HYDRO LIMITED</v>
          </cell>
          <cell r="B362" t="str">
            <v>MIDDLESEX POWER DISTRIBUTION CORPORATION</v>
          </cell>
          <cell r="D362">
            <v>-4834</v>
          </cell>
        </row>
        <row r="363">
          <cell r="A363" t="str">
            <v>EAST ZORRA-TAVISTOCK PUBLIC UTILITY COMMISSION</v>
          </cell>
          <cell r="B363" t="str">
            <v>ERIE THAMES POWERLINES CORPORATION</v>
          </cell>
          <cell r="D363">
            <v>-38969</v>
          </cell>
        </row>
        <row r="364">
          <cell r="A364" t="str">
            <v>ELMWOOD HYDRO-ELECTRIC SYSTEM</v>
          </cell>
          <cell r="B364" t="str">
            <v>WESTARIO POWER INC.</v>
          </cell>
          <cell r="D364">
            <v>-234</v>
          </cell>
        </row>
        <row r="365">
          <cell r="A365" t="str">
            <v>EMBRUN COOPERATIVE HYDRO INC.</v>
          </cell>
          <cell r="B365" t="str">
            <v>COOPERATIVE HYDRO EMBRUN INC.</v>
          </cell>
          <cell r="D365">
            <v>-30195</v>
          </cell>
        </row>
        <row r="366">
          <cell r="A366" t="str">
            <v>ERIN HYDRO ELECTRIC COMMISSION</v>
          </cell>
          <cell r="B366" t="str">
            <v>HYDRO ONE NETWORKS INC.</v>
          </cell>
          <cell r="D366">
            <v>-228679</v>
          </cell>
        </row>
        <row r="367">
          <cell r="A367" t="str">
            <v>ESSEX HYDRO-ELECTRIC COMMISSION</v>
          </cell>
          <cell r="B367" t="str">
            <v>E.L.K. ENERGY INC.</v>
          </cell>
          <cell r="D367">
            <v>-199203</v>
          </cell>
        </row>
        <row r="368">
          <cell r="A368" t="str">
            <v>FENELON FALLS BOARD OF WATER, LIGHT AND POWER COMMISSIONERS</v>
          </cell>
          <cell r="B368" t="str">
            <v>HYDRO ONE NETWORKS INC.</v>
          </cell>
          <cell r="D368">
            <v>-14194</v>
          </cell>
        </row>
        <row r="369">
          <cell r="A369" t="str">
            <v>FLAMBOROUGH HYDRO ELECTRIC COMMISSION</v>
          </cell>
          <cell r="B369" t="str">
            <v>HORIZON UTILITIES CORPORATION</v>
          </cell>
          <cell r="D369">
            <v>-84589</v>
          </cell>
        </row>
        <row r="370">
          <cell r="A370" t="str">
            <v>FOREST PUBLIC UTILITIES COMMISSION</v>
          </cell>
          <cell r="B370" t="str">
            <v>HYDRO ONE NETWORKS INC.</v>
          </cell>
          <cell r="D370">
            <v>-14335</v>
          </cell>
        </row>
        <row r="371">
          <cell r="A371" t="str">
            <v>GEORGINA HYDRO ELECTRIC COMMISSION</v>
          </cell>
          <cell r="B371" t="str">
            <v>HYDRO ONE NETWORKS INC.</v>
          </cell>
          <cell r="D371">
            <v>-219735</v>
          </cell>
        </row>
        <row r="372">
          <cell r="A372" t="str">
            <v>GLENCOE PUBLIC UTILITIES COMMISSION</v>
          </cell>
          <cell r="B372" t="str">
            <v>HYDRO ONE NETWORKS INC.</v>
          </cell>
          <cell r="D372">
            <v>-31325</v>
          </cell>
        </row>
        <row r="373">
          <cell r="A373" t="str">
            <v>GOULBOURN HYDRO ELECTRIC COMMISSION</v>
          </cell>
          <cell r="B373" t="str">
            <v>HYDRO OTTAWA LIMITED</v>
          </cell>
          <cell r="D373">
            <v>-129459</v>
          </cell>
        </row>
        <row r="374">
          <cell r="A374" t="str">
            <v>GRAND BEND PUBLIC UTILITIES COMMISSION</v>
          </cell>
          <cell r="B374" t="str">
            <v>HYDRO ONE NETWORKS INC.</v>
          </cell>
          <cell r="D374">
            <v>-31267</v>
          </cell>
        </row>
        <row r="375">
          <cell r="A375" t="str">
            <v>GRAND VALLEY ENERGY INC.</v>
          </cell>
          <cell r="B375" t="str">
            <v>ORANGEVILLE HYDRO LIMITED</v>
          </cell>
          <cell r="D375">
            <v>-11046</v>
          </cell>
        </row>
        <row r="376">
          <cell r="A376" t="str">
            <v>GRAVENHURST HYDRO ELECTRIC INC.</v>
          </cell>
          <cell r="B376" t="str">
            <v>VERIDIAN CONNECTIONS INC.</v>
          </cell>
          <cell r="D376">
            <v>-71431</v>
          </cell>
        </row>
        <row r="377">
          <cell r="A377" t="str">
            <v>GRIMSBY POWER INCORPORATED</v>
          </cell>
          <cell r="B377" t="str">
            <v>GRIMSBY POWER INCORPORATED</v>
          </cell>
          <cell r="D377">
            <v>-107612</v>
          </cell>
        </row>
        <row r="378">
          <cell r="A378" t="str">
            <v>GUELPH/ERAMOSA HYDRO-ELECTRIC COMMISSION</v>
          </cell>
          <cell r="B378" t="str">
            <v>GUELPH HYDRO ELECTRIC SYSTEMS INC.</v>
          </cell>
          <cell r="D378">
            <v>-12633</v>
          </cell>
        </row>
        <row r="379">
          <cell r="A379" t="str">
            <v>HALDIMAND HYDRO-ELECTRIC COMMISSION</v>
          </cell>
          <cell r="B379" t="str">
            <v>HALDIMAND COUNTY HYDRO INC.</v>
          </cell>
          <cell r="D379">
            <v>-189717</v>
          </cell>
        </row>
        <row r="380">
          <cell r="A380" t="str">
            <v>HALTON HILLS HYDRO INC.</v>
          </cell>
          <cell r="B380" t="str">
            <v>HALTON HILLS HYDRO INC.</v>
          </cell>
          <cell r="D380">
            <v>-657710</v>
          </cell>
        </row>
        <row r="381">
          <cell r="A381" t="str">
            <v>HAMILTON HYDRO INC.</v>
          </cell>
          <cell r="B381" t="str">
            <v>HORIZON UTILITIES CORPORATION</v>
          </cell>
          <cell r="D381">
            <v>-1968216</v>
          </cell>
        </row>
        <row r="382">
          <cell r="A382" t="str">
            <v>HANOVER ELECTRIC SERVICES INC.</v>
          </cell>
          <cell r="B382" t="str">
            <v>WESTARIO POWER INC.</v>
          </cell>
          <cell r="D382">
            <v>-23479</v>
          </cell>
        </row>
        <row r="383">
          <cell r="A383" t="str">
            <v>HASTINGS PUBLIC UTILITIES</v>
          </cell>
          <cell r="B383" t="str">
            <v>HYDRO ONE NETWORKS INC.</v>
          </cell>
          <cell r="D383">
            <v>-2979</v>
          </cell>
        </row>
        <row r="384">
          <cell r="A384" t="str">
            <v>HAVELOCK-BELMONT-METHUEN HYDRO ELECTRIC COMMISSION</v>
          </cell>
          <cell r="B384" t="str">
            <v>HYDRO ONE NETWORKS INC.</v>
          </cell>
          <cell r="D384">
            <v>-13956</v>
          </cell>
        </row>
        <row r="385">
          <cell r="A385" t="str">
            <v>HEARST POWER DISTRIBUTION COMPANY LIMITED</v>
          </cell>
          <cell r="B385" t="str">
            <v>HEARST POWER DISTRIBUTION COMPANY LIMITED</v>
          </cell>
          <cell r="D385">
            <v>-78090</v>
          </cell>
        </row>
        <row r="386">
          <cell r="A386" t="str">
            <v>HENSALL PUBLIC UTILITIES COMMISSION</v>
          </cell>
          <cell r="B386" t="str">
            <v>FESTIVAL HYDRO INC.</v>
          </cell>
          <cell r="D386">
            <v>-13612</v>
          </cell>
        </row>
        <row r="387">
          <cell r="A387" t="str">
            <v>HOLSTEIN HYDRO ELECTRIC SYSTEM</v>
          </cell>
          <cell r="B387" t="str">
            <v>WELLINGTON NORTH POWER INC.</v>
          </cell>
          <cell r="D387">
            <v>-5000</v>
          </cell>
        </row>
        <row r="388">
          <cell r="A388" t="str">
            <v>HUNTSVILLE PUBLIC UTILITIES COMMISSION</v>
          </cell>
          <cell r="B388" t="str">
            <v>LAKELAND POWER DISTRIBUTION LTD.</v>
          </cell>
          <cell r="D388">
            <v>-27094</v>
          </cell>
        </row>
        <row r="389">
          <cell r="A389" t="str">
            <v>HYDRO ELECTRIC COMMISSION OF THE CORPORATION OF THE TOWNSHIP OF MIDDLESEX CENTRE</v>
          </cell>
          <cell r="B389" t="str">
            <v>HYDRO ONE NETWORKS INC.</v>
          </cell>
          <cell r="D389">
            <v>-4306</v>
          </cell>
        </row>
        <row r="390">
          <cell r="A390" t="str">
            <v>HYDRO ELECTRIC COMMISSION OF THE TOWN OF LEAMINGTON</v>
          </cell>
          <cell r="B390" t="str">
            <v>ESSEX POWERLINES CORPORATION</v>
          </cell>
          <cell r="D390">
            <v>-224853</v>
          </cell>
        </row>
        <row r="391">
          <cell r="A391" t="str">
            <v>HYDRO ELECTRIC COMMISSION OF THE TOWNSHIP OF SPRINGWATER</v>
          </cell>
          <cell r="B391" t="str">
            <v>HYDRO ONE NETWORKS INC.</v>
          </cell>
          <cell r="D391">
            <v>-4028</v>
          </cell>
        </row>
        <row r="392">
          <cell r="A392" t="str">
            <v>HYDRO HAWKESBURY INC.</v>
          </cell>
          <cell r="B392" t="str">
            <v>HYDRO HAWKESBURY INC.</v>
          </cell>
          <cell r="D392">
            <v>-55841</v>
          </cell>
        </row>
        <row r="393">
          <cell r="A393" t="str">
            <v>HYDRO MISSISSAUGA CORPORATION</v>
          </cell>
          <cell r="B393" t="str">
            <v>ENERSOURCE HYDRO MISSISSAUGA INC.</v>
          </cell>
          <cell r="D393">
            <v>-25023071</v>
          </cell>
        </row>
        <row r="394">
          <cell r="A394" t="str">
            <v>HYDRO ONE BRAMPTON NETWORKS INC.</v>
          </cell>
          <cell r="B394" t="str">
            <v>HYDRO ONE BRAMPTON NETWORKS INC.</v>
          </cell>
          <cell r="D394">
            <v>-5425168</v>
          </cell>
        </row>
        <row r="395">
          <cell r="A395" t="str">
            <v>HYDRO OTTAWA LIMITED</v>
          </cell>
          <cell r="B395" t="str">
            <v>HYDRO OTTAWA LIMITED</v>
          </cell>
          <cell r="D395">
            <v>-10547515</v>
          </cell>
        </row>
        <row r="396">
          <cell r="A396" t="str">
            <v>HYDRO VAUGHAN DISTRIBUTION INC.</v>
          </cell>
          <cell r="B396" t="str">
            <v>POWERSTREAM INC.</v>
          </cell>
          <cell r="D396">
            <v>-2445760</v>
          </cell>
        </row>
        <row r="397">
          <cell r="A397" t="str">
            <v>HYDRO-ELECTRIC COMMISSION FOR THE TOWN OF AMHERSTBURG</v>
          </cell>
          <cell r="B397" t="str">
            <v>ESSEX POWERLINES CORPORATION</v>
          </cell>
          <cell r="D397">
            <v>-99742</v>
          </cell>
        </row>
        <row r="398">
          <cell r="A398" t="str">
            <v>HYDRO-ELECTRIC COMMISSION OF SOUTH DUMFRIES</v>
          </cell>
          <cell r="B398" t="str">
            <v>BRANT COUNTY POWER INC.</v>
          </cell>
          <cell r="D398">
            <v>-198</v>
          </cell>
        </row>
        <row r="399">
          <cell r="A399" t="str">
            <v>HYDRO-ELECTRIC COMMISSION OF THE CITY OF BRANTFORD</v>
          </cell>
          <cell r="B399" t="str">
            <v>BRANTFORD POWER INC.</v>
          </cell>
          <cell r="D399">
            <v>-2369968</v>
          </cell>
        </row>
        <row r="400">
          <cell r="A400" t="str">
            <v>HYDRO-ELECTRIC COMMISSION OF THE CITY OF PEMBROKE</v>
          </cell>
          <cell r="B400" t="str">
            <v>OTTAWA RIVER POWER CORPORATION</v>
          </cell>
          <cell r="D400">
            <v>-206736</v>
          </cell>
        </row>
        <row r="401">
          <cell r="A401" t="str">
            <v>HYDRO-ELECTRIC COMMISSION OF THE CITY OF SARNIA</v>
          </cell>
          <cell r="B401" t="str">
            <v>BLUEWATER POWER DISTRIBUTION CORPORATION</v>
          </cell>
          <cell r="D401">
            <v>-207180</v>
          </cell>
        </row>
        <row r="402">
          <cell r="A402" t="str">
            <v>HYDRO-ELECTRIC COMMISSION OF THE CITY OF TORONTO - EAST YORK OFFICE</v>
          </cell>
          <cell r="B402" t="str">
            <v>TORONTO HYDRO-ELECTRIC SYSTEM LIMITED</v>
          </cell>
          <cell r="D402">
            <v>-440772</v>
          </cell>
        </row>
        <row r="403">
          <cell r="A403" t="str">
            <v>HYDRO-ELECTRIC COMMISSION OF THE CITY OF TORONTO - ETOBICOKE OFFICE</v>
          </cell>
          <cell r="B403" t="str">
            <v>TORONTO HYDRO-ELECTRIC SYSTEM LIMITED</v>
          </cell>
          <cell r="D403">
            <v>-4809570</v>
          </cell>
        </row>
        <row r="404">
          <cell r="A404" t="str">
            <v>HYDRO-ELECTRIC COMMISSION OF THE CITY OF TORONTO - NORTH YORK OFFICE</v>
          </cell>
          <cell r="B404" t="str">
            <v>TORONTO HYDRO-ELECTRIC SYSTEM LIMITED</v>
          </cell>
          <cell r="D404">
            <v>-5644332</v>
          </cell>
        </row>
        <row r="405">
          <cell r="A405" t="str">
            <v>HYDRO-ELECTRIC COMMISSION OF THE CITY OF TORONTO - SCARBOROUGH OFFICE</v>
          </cell>
          <cell r="B405" t="str">
            <v>TORONTO HYDRO-ELECTRIC SYSTEM LIMITED</v>
          </cell>
          <cell r="D405">
            <v>-11302126</v>
          </cell>
        </row>
        <row r="406">
          <cell r="A406" t="str">
            <v>HYDRO-ELECTRIC COMMISSION OF THE CITY OF TORONTO - TORONTO OFFICE</v>
          </cell>
          <cell r="B406" t="str">
            <v>TORONTO HYDRO-ELECTRIC SYSTEM LIMITED</v>
          </cell>
          <cell r="D406">
            <v>-5379481</v>
          </cell>
        </row>
        <row r="407">
          <cell r="A407" t="str">
            <v>HYDRO-ELECTRIC COMMISSION OF THE CITY OF TORONTO - YORK OFFICE</v>
          </cell>
          <cell r="B407" t="str">
            <v>TORONTO HYDRO-ELECTRIC SYSTEM LIMITED</v>
          </cell>
          <cell r="D407">
            <v>-65062</v>
          </cell>
        </row>
        <row r="408">
          <cell r="A408" t="str">
            <v>HYDRO-ELECTRIC COMMISSION OF THE TOWN OF BOTHWELL</v>
          </cell>
          <cell r="B408" t="str">
            <v>CHATHAM-KENT HYDRO INC.</v>
          </cell>
          <cell r="D408">
            <v>-7508</v>
          </cell>
        </row>
        <row r="409">
          <cell r="A409" t="str">
            <v>HYDRO-ELECTRIC COMMISSION OF THE TOWN OF BRACEBRIDGE</v>
          </cell>
          <cell r="B409" t="str">
            <v>LAKELAND POWER DISTRIBUTION LTD.</v>
          </cell>
          <cell r="D409">
            <v>-28516</v>
          </cell>
        </row>
        <row r="410">
          <cell r="A410" t="str">
            <v>HYDRO-ELECTRIC COMMISSION OF THE TOWN OF CACHE BAY</v>
          </cell>
          <cell r="B410" t="str">
            <v>GREATER SUDBURY HYDRO INC.</v>
          </cell>
          <cell r="D410">
            <v>-2373</v>
          </cell>
        </row>
        <row r="411">
          <cell r="A411" t="str">
            <v>HYDRO-ELECTRIC COMMISSION OF THE TOWN OF HARRISTON</v>
          </cell>
          <cell r="B411" t="str">
            <v>WESTARIO POWER INC.</v>
          </cell>
          <cell r="D411">
            <v>-19398</v>
          </cell>
        </row>
        <row r="412">
          <cell r="A412" t="str">
            <v>HYDRO-ELECTRIC COMMISSION OF THE TOWN OF HARROW</v>
          </cell>
          <cell r="B412" t="str">
            <v>E.L.K. ENERGY INC.</v>
          </cell>
          <cell r="D412">
            <v>-179669</v>
          </cell>
        </row>
        <row r="413">
          <cell r="A413" t="str">
            <v>HYDRO-ELECTRIC COMMISSION OF THE TOWN OF LASALLE</v>
          </cell>
          <cell r="B413" t="str">
            <v>ESSEX POWERLINES CORPORATION</v>
          </cell>
          <cell r="D413">
            <v>-195418</v>
          </cell>
        </row>
        <row r="414">
          <cell r="A414" t="str">
            <v>HYDRO-ELECTRIC COMMISSION OF THE TOWN OF PORT ELGIN</v>
          </cell>
          <cell r="B414" t="str">
            <v>WESTARIO POWER INC.</v>
          </cell>
          <cell r="D414">
            <v>-712701</v>
          </cell>
        </row>
        <row r="415">
          <cell r="A415" t="str">
            <v>HYDRO-ELECTRIC COMMISSION OF THE TOWN OF STAYNER</v>
          </cell>
          <cell r="B415" t="str">
            <v>COLLUS POWER CORP.</v>
          </cell>
          <cell r="D415">
            <v>-6815</v>
          </cell>
        </row>
        <row r="416">
          <cell r="A416" t="str">
            <v>HYDRO-ELECTRIC COMMISSION OF THE TOWN OF STURGEON FALLS</v>
          </cell>
          <cell r="B416" t="str">
            <v>GREATER SUDBURY HYDRO INC.</v>
          </cell>
          <cell r="D416">
            <v>-3460</v>
          </cell>
        </row>
        <row r="417">
          <cell r="A417" t="str">
            <v>HYDRO-ELECTRIC COMMISSION OF THE TOWN OF VANKLEEK HILL</v>
          </cell>
          <cell r="B417" t="str">
            <v>HYDRO ONE NETWORKS INC.</v>
          </cell>
          <cell r="D417">
            <v>-64435</v>
          </cell>
        </row>
        <row r="418">
          <cell r="A418" t="str">
            <v>HYDRO-ELECTRIC COMMISSION OF THE TOWN OF WALLACEBURG</v>
          </cell>
          <cell r="B418" t="str">
            <v>CHATHAM-KENT HYDRO INC.</v>
          </cell>
          <cell r="D418">
            <v>-210055</v>
          </cell>
        </row>
        <row r="419">
          <cell r="A419" t="str">
            <v>HYDRO-ELECTRIC COMMISSION OF THE TOWN OF WASAGA BEACH</v>
          </cell>
          <cell r="B419" t="str">
            <v>WASAGA DISTRIBUTION INC.</v>
          </cell>
          <cell r="D419">
            <v>-138457</v>
          </cell>
        </row>
        <row r="420">
          <cell r="A420" t="str">
            <v>HYDRO-ELECTRIC COMMISSION OF THE TOWN OF WEBBWOOD</v>
          </cell>
          <cell r="B420" t="str">
            <v>ESPANOLA REGIONAL HYDRO DISTRIBUTION CORPORATION</v>
          </cell>
          <cell r="D420">
            <v>-2162</v>
          </cell>
        </row>
        <row r="421">
          <cell r="A421" t="str">
            <v>HYDRO-ELECTRIC COMMISSION OF THE TOWN OF WIARTON</v>
          </cell>
          <cell r="B421" t="str">
            <v>HYDRO ONE NETWORKS INC.</v>
          </cell>
          <cell r="D421">
            <v>-12430</v>
          </cell>
        </row>
        <row r="422">
          <cell r="A422" t="str">
            <v>HYDRO-ELECTRIC COMMISSION OF THE TOWNSHIP OF BRANTFORD</v>
          </cell>
          <cell r="B422" t="str">
            <v>BRANT COUNTY POWER INC.</v>
          </cell>
          <cell r="D422">
            <v>-234847</v>
          </cell>
        </row>
        <row r="423">
          <cell r="A423" t="str">
            <v>HYDRO-ELECTRIC COMMISSION OF THE TOWNSHIP OF ESSA</v>
          </cell>
          <cell r="B423" t="str">
            <v>POWERSTREAM INC.</v>
          </cell>
          <cell r="D423">
            <v>-7200</v>
          </cell>
        </row>
        <row r="424">
          <cell r="A424" t="str">
            <v>HYDRO-ELECTRIC COMMISSION OF THE VILLAGE OF ALFRED</v>
          </cell>
          <cell r="B424" t="str">
            <v>HYDRO 2000 INC.</v>
          </cell>
          <cell r="D424">
            <v>-11969</v>
          </cell>
        </row>
        <row r="425">
          <cell r="A425" t="str">
            <v>HYDRO-ELECTRIC COMMISSION OF THE VILLAGE OF CLIFFORD</v>
          </cell>
          <cell r="B425" t="str">
            <v>WESTARIO POWER INC.</v>
          </cell>
          <cell r="D425">
            <v>-5623</v>
          </cell>
        </row>
        <row r="426">
          <cell r="A426" t="str">
            <v>HYDRO-ELECTRIC COMMISSION OF THE VILLAGE OF ELORA</v>
          </cell>
          <cell r="B426" t="str">
            <v>CENTRE WELLINGTON HYDRO LTD.</v>
          </cell>
          <cell r="D426">
            <v>-11776</v>
          </cell>
        </row>
        <row r="427">
          <cell r="A427" t="str">
            <v>HYDRO-ELECTRIC COMMISSION OF THE VILLAGE OF FINCH</v>
          </cell>
          <cell r="B427" t="str">
            <v>HYDRO ONE NETWORKS INC.</v>
          </cell>
          <cell r="D427">
            <v>-6624</v>
          </cell>
        </row>
        <row r="428">
          <cell r="A428" t="str">
            <v>HYDRO-ELECTRIC COMMISSION OF THE VILLAGE OF FRANKFORD</v>
          </cell>
          <cell r="B428" t="str">
            <v>HYDRO ONE NETWORKS INC.</v>
          </cell>
          <cell r="D428">
            <v>-9515</v>
          </cell>
        </row>
        <row r="429">
          <cell r="A429" t="str">
            <v>HYDRO-ELECTRIC COMMISSION OF THE VILLAGE OF L'ORIGNAL</v>
          </cell>
          <cell r="B429" t="str">
            <v>HYDRO ONE NETWORKS INC.</v>
          </cell>
          <cell r="D429">
            <v>-88699</v>
          </cell>
        </row>
        <row r="430">
          <cell r="A430" t="str">
            <v>HYDRO-ELECTRIC COMMISSION OF THE VILLAGE OF LUCAN</v>
          </cell>
          <cell r="B430" t="str">
            <v>HYDRO ONE NETWORKS INC.</v>
          </cell>
          <cell r="D430">
            <v>-81993</v>
          </cell>
        </row>
        <row r="431">
          <cell r="A431" t="str">
            <v>HYDRO-ELECTRIC COMMISSION OF THE VILLAGE OF MORRISBURG</v>
          </cell>
          <cell r="B431" t="str">
            <v>RIDEAU ST. LAWRENCE DISTRIBUTION INC.</v>
          </cell>
          <cell r="D431">
            <v>-100351</v>
          </cell>
        </row>
        <row r="432">
          <cell r="A432" t="str">
            <v>HYDRO-ELECTRIC COMMISSION OF THE VILLAGE OF PAISLEY</v>
          </cell>
          <cell r="B432" t="str">
            <v>HYDRO ONE NETWORKS INC.</v>
          </cell>
          <cell r="D432">
            <v>-36754</v>
          </cell>
        </row>
        <row r="433">
          <cell r="A433" t="str">
            <v>HYDRO-ELECTRIC COMMISSION OF THE VILLAGE OF PLANTAGENET</v>
          </cell>
          <cell r="B433" t="str">
            <v>HYDRO 2000 INC.</v>
          </cell>
          <cell r="D433">
            <v>-2442</v>
          </cell>
        </row>
        <row r="434">
          <cell r="A434" t="str">
            <v>HYDRO-ELECTRIC COMMISSION OF THE VILLAGE OF ST. CLAIR BEACH</v>
          </cell>
          <cell r="B434" t="str">
            <v>ESSEX POWERLINES CORPORATION</v>
          </cell>
          <cell r="D434">
            <v>-544852</v>
          </cell>
        </row>
        <row r="435">
          <cell r="A435" t="str">
            <v>HYDRO-ELECTRIC COMMISSION OF THE VILLAGE OF VICTORIA HARBOUR</v>
          </cell>
          <cell r="B435" t="str">
            <v>NEWMARKET-TAY POWER DISTRIBUTION LTD.</v>
          </cell>
          <cell r="D435">
            <v>-9338</v>
          </cell>
        </row>
        <row r="436">
          <cell r="A436" t="str">
            <v>INGERSOLL PUBLIC UTILITY COMMISSION</v>
          </cell>
          <cell r="B436" t="str">
            <v>ERIE THAMES POWERLINES CORPORATION</v>
          </cell>
          <cell r="D436">
            <v>-123199</v>
          </cell>
        </row>
        <row r="437">
          <cell r="A437" t="str">
            <v>INNISFIL HYDRO DISTRIBUTION SYSTEMS LIMITED</v>
          </cell>
          <cell r="B437" t="str">
            <v>INNISFIL HYDRO DISTRIBUTION SYSTEMS LIMITED</v>
          </cell>
          <cell r="D437">
            <v>-46807</v>
          </cell>
        </row>
        <row r="438">
          <cell r="A438" t="str">
            <v>KENORA HYDRO ELECTRIC CORPORATION LTD.</v>
          </cell>
          <cell r="B438" t="str">
            <v>KENORA HYDRO ELECTRIC CORPORATION LTD.</v>
          </cell>
          <cell r="D438">
            <v>-52588</v>
          </cell>
        </row>
        <row r="439">
          <cell r="A439" t="str">
            <v>KILLALOE HYDRO ELECTRIC COMMISSION</v>
          </cell>
          <cell r="B439" t="str">
            <v>OTTAWA RIVER POWER CORPORATION</v>
          </cell>
          <cell r="D439">
            <v>-5864</v>
          </cell>
        </row>
        <row r="440">
          <cell r="A440" t="str">
            <v>KINCARDINE HYDRO ELECTRIC COMMISSION</v>
          </cell>
          <cell r="B440" t="str">
            <v>WESTARIO POWER INC.</v>
          </cell>
          <cell r="D440">
            <v>-610241</v>
          </cell>
        </row>
        <row r="441">
          <cell r="A441" t="str">
            <v>KINGSTON ELECTRICITY DISTRIBUTION LIMITED</v>
          </cell>
          <cell r="B441" t="str">
            <v>KINGSTON ELECTRICITY DISTRIBUTION LIMITED</v>
          </cell>
          <cell r="D441">
            <v>-91585</v>
          </cell>
        </row>
        <row r="442">
          <cell r="B442" t="str">
            <v>KINGSTON HYDRO CORPORATION</v>
          </cell>
          <cell r="D442">
            <v>-91585</v>
          </cell>
        </row>
        <row r="443">
          <cell r="A443" t="str">
            <v>KINGSVILLE PUBLIC UTILITY COMMISSION</v>
          </cell>
          <cell r="B443" t="str">
            <v>E.L.K. ENERGY INC.</v>
          </cell>
          <cell r="D443">
            <v>-252323</v>
          </cell>
        </row>
        <row r="444">
          <cell r="A444" t="str">
            <v>KIRKFIELD HYDRO ELECTRIC SYSTEM</v>
          </cell>
          <cell r="B444" t="str">
            <v>HYDRO ONE NETWORKS INC.</v>
          </cell>
          <cell r="D444">
            <v>-10027</v>
          </cell>
        </row>
        <row r="445">
          <cell r="A445" t="str">
            <v>KITCHENER-WILMOT HYDRO INC.</v>
          </cell>
          <cell r="B445" t="str">
            <v>KITCHENER-WILMOT HYDRO INC.</v>
          </cell>
          <cell r="D445">
            <v>-2341206</v>
          </cell>
        </row>
        <row r="446">
          <cell r="A446" t="str">
            <v>LAKEFIELD DISTRIBUTION INCORPORATED</v>
          </cell>
          <cell r="B446" t="str">
            <v>PETERBOROUGH DISTRIBUTION INCORPORATED</v>
          </cell>
          <cell r="D446">
            <v>-95910</v>
          </cell>
        </row>
        <row r="447">
          <cell r="A447" t="str">
            <v>LAKESHORE TOWNSHIP HEC</v>
          </cell>
          <cell r="B447" t="str">
            <v>E.L.K. ENERGY INC.</v>
          </cell>
          <cell r="D447">
            <v>-222757</v>
          </cell>
        </row>
        <row r="448">
          <cell r="A448" t="str">
            <v>LANARK HIGHLANDS PUBLIC UTILITIES COMMISSION</v>
          </cell>
          <cell r="B448" t="str">
            <v>HYDRO ONE NETWORKS INC.</v>
          </cell>
          <cell r="D448">
            <v>-7179</v>
          </cell>
        </row>
        <row r="449">
          <cell r="A449" t="str">
            <v>LARDER LAKE ELECTRIC COMPANY</v>
          </cell>
          <cell r="B449" t="str">
            <v>HYDRO ONE NETWORKS INC.</v>
          </cell>
          <cell r="D449">
            <v>-7045</v>
          </cell>
        </row>
        <row r="450">
          <cell r="A450" t="str">
            <v>LATCHFORD HYDRO ELECTRIC</v>
          </cell>
          <cell r="B450" t="str">
            <v>HYDRO ONE NETWORKS INC.</v>
          </cell>
          <cell r="D450">
            <v>-6945</v>
          </cell>
        </row>
        <row r="451">
          <cell r="A451" t="str">
            <v>LINCOLN HYDRO-ELECTRIC COMMISSION</v>
          </cell>
          <cell r="B451" t="str">
            <v>NIAGARA PENINSULA ENERGY INC.</v>
          </cell>
          <cell r="D451">
            <v>-91083</v>
          </cell>
        </row>
        <row r="452">
          <cell r="A452" t="str">
            <v>LINDSAY HYDRO-ELECTRIC SYSTEM</v>
          </cell>
          <cell r="B452" t="str">
            <v>HYDRO ONE NETWORKS INC.</v>
          </cell>
          <cell r="D452">
            <v>-202013</v>
          </cell>
        </row>
        <row r="453">
          <cell r="A453" t="str">
            <v>LONDON HYDRO UTILITIES SERVICES INC.</v>
          </cell>
          <cell r="B453" t="str">
            <v>LONDON HYDRO INC.</v>
          </cell>
          <cell r="D453">
            <v>-6893891</v>
          </cell>
        </row>
        <row r="454">
          <cell r="A454" t="str">
            <v>MALAHIDE UTILITY COMMISSION</v>
          </cell>
          <cell r="B454" t="str">
            <v>HYDRO ONE NETWORKS INC.</v>
          </cell>
          <cell r="D454">
            <v>-3029</v>
          </cell>
        </row>
        <row r="455">
          <cell r="A455" t="str">
            <v>MAPLETON HYDRO ELECTRIC COMMISSION</v>
          </cell>
          <cell r="B455" t="str">
            <v>HYDRO ONE NETWORKS INC.</v>
          </cell>
          <cell r="D455">
            <v>-2741</v>
          </cell>
        </row>
        <row r="456">
          <cell r="A456" t="str">
            <v>MARKDALE HYDRO SYSTEM</v>
          </cell>
          <cell r="B456" t="str">
            <v>HYDRO ONE NETWORKS INC.</v>
          </cell>
          <cell r="D456">
            <v>-18412</v>
          </cell>
        </row>
        <row r="457">
          <cell r="A457" t="str">
            <v>MARKHAM HYDRO DISTRIBUTION INC.</v>
          </cell>
          <cell r="B457" t="str">
            <v>POWERSTREAM INC.</v>
          </cell>
          <cell r="D457">
            <v>-3424963</v>
          </cell>
        </row>
        <row r="458">
          <cell r="A458" t="str">
            <v>MARMORA HYDRO COMMISSION</v>
          </cell>
          <cell r="B458" t="str">
            <v>HYDRO ONE NETWORKS INC.</v>
          </cell>
          <cell r="D458">
            <v>-21445</v>
          </cell>
        </row>
        <row r="459">
          <cell r="A459" t="str">
            <v>MARTINTOWN HYDRO SYSTEM</v>
          </cell>
          <cell r="B459" t="str">
            <v>HYDRO ONE NETWORKS INC.</v>
          </cell>
          <cell r="D459">
            <v>-843</v>
          </cell>
        </row>
        <row r="460">
          <cell r="A460" t="str">
            <v>MIDLAND POWER UTILITY CORPORATION</v>
          </cell>
          <cell r="B460" t="str">
            <v>MIDLAND POWER UTILITY CORPORATION</v>
          </cell>
          <cell r="D460">
            <v>-26525</v>
          </cell>
        </row>
        <row r="461">
          <cell r="A461" t="str">
            <v>MILDMAY HYDRO-ELECTRIC COMMISSION</v>
          </cell>
          <cell r="B461" t="str">
            <v>WESTARIO POWER INC.</v>
          </cell>
          <cell r="D461">
            <v>-3976</v>
          </cell>
        </row>
        <row r="462">
          <cell r="A462" t="str">
            <v>MILTON HYDRO DISTRIBUTION INC.</v>
          </cell>
          <cell r="B462" t="str">
            <v>MILTON HYDRO DISTRIBUTION INC.</v>
          </cell>
          <cell r="D462">
            <v>-1932501</v>
          </cell>
        </row>
        <row r="463">
          <cell r="A463" t="str">
            <v>MISSISSIPPI MILLS PUBLIC UTILITIES COMMISSION</v>
          </cell>
          <cell r="B463" t="str">
            <v>OTTAWA RIVER POWER CORPORATION</v>
          </cell>
          <cell r="D463">
            <v>-40818</v>
          </cell>
        </row>
        <row r="464">
          <cell r="A464" t="str">
            <v>NANTICOKE HYDRO ELECTRIC COMMISSION</v>
          </cell>
          <cell r="B464" t="str">
            <v>HALDIMAND COUNTY HYDRO INC.</v>
          </cell>
          <cell r="D464">
            <v>-401779</v>
          </cell>
        </row>
        <row r="465">
          <cell r="A465" t="str">
            <v>NAPANEE HYDRO-ELECTRIC COMMISSION</v>
          </cell>
          <cell r="B465" t="str">
            <v>HYDRO ONE NETWORKS INC.</v>
          </cell>
          <cell r="D465">
            <v>-38335</v>
          </cell>
        </row>
        <row r="466">
          <cell r="A466" t="str">
            <v>NEPEAN HYDRO ELECTRIC COMMISSION</v>
          </cell>
          <cell r="B466" t="str">
            <v>HYDRO OTTAWA LIMITED</v>
          </cell>
          <cell r="D466">
            <v>-3913299</v>
          </cell>
        </row>
        <row r="467">
          <cell r="A467" t="str">
            <v>NEWBURGH</v>
          </cell>
          <cell r="B467" t="str">
            <v>HYDRO ONE NETWORKS INC.</v>
          </cell>
          <cell r="D467">
            <v>-6199</v>
          </cell>
        </row>
        <row r="468">
          <cell r="A468" t="str">
            <v>NEWBURY POWER INC.</v>
          </cell>
          <cell r="B468" t="str">
            <v>MIDDLESEX POWER DISTRIBUTION CORPORATION</v>
          </cell>
          <cell r="D468">
            <v>-3415</v>
          </cell>
        </row>
        <row r="469">
          <cell r="A469" t="str">
            <v>NEWMARKET HYDRO LTD.</v>
          </cell>
          <cell r="B469" t="str">
            <v>NEWMARKET-TAY POWER DISTRIBUTION LTD.</v>
          </cell>
          <cell r="D469">
            <v>-1766340</v>
          </cell>
        </row>
        <row r="470">
          <cell r="A470" t="str">
            <v>NIAGARA FALLS HYDRO INC.</v>
          </cell>
          <cell r="B470" t="str">
            <v>NIAGARA PENINSULA ENERGY INC.</v>
          </cell>
          <cell r="D470">
            <v>-1629285</v>
          </cell>
        </row>
        <row r="471">
          <cell r="A471" t="str">
            <v>NIAGARA-ON-THE-LAKE HYDRO INC.</v>
          </cell>
          <cell r="B471" t="str">
            <v>NIAGARA-ON-THE-LAKE HYDRO INC.</v>
          </cell>
          <cell r="D471">
            <v>-185586</v>
          </cell>
        </row>
        <row r="472">
          <cell r="A472" t="str">
            <v>NICKEL CENTRE HYDRO-ELECTRIC COMMISSION</v>
          </cell>
          <cell r="B472" t="str">
            <v>GREATER SUDBURY HYDRO INC.</v>
          </cell>
          <cell r="D472">
            <v>-12457</v>
          </cell>
        </row>
        <row r="473">
          <cell r="A473" t="str">
            <v>NIPIGON HYDRO ELECTRIC COMMISSION</v>
          </cell>
          <cell r="B473" t="str">
            <v>HYDRO ONE NETWORKS INC.</v>
          </cell>
          <cell r="D473">
            <v>-16664</v>
          </cell>
        </row>
        <row r="474">
          <cell r="A474" t="str">
            <v>NORFOLK POWER DISTRIBUTION INC.</v>
          </cell>
          <cell r="B474" t="str">
            <v>NORFOLK POWER DISTRIBUTION INC.</v>
          </cell>
          <cell r="D474">
            <v>-31602</v>
          </cell>
        </row>
        <row r="475">
          <cell r="A475" t="str">
            <v>NORTH BAY HYDRO DISTRIBUTION LIMITED</v>
          </cell>
          <cell r="B475" t="str">
            <v>NORTH BAY HYDRO DISTRIBUTION LIMITED</v>
          </cell>
          <cell r="D475">
            <v>-366446</v>
          </cell>
        </row>
        <row r="476">
          <cell r="A476" t="str">
            <v>NORTH GRENVILLE HYDRO-ELECTRIC COMMISSION</v>
          </cell>
          <cell r="B476" t="str">
            <v>HYDRO ONE NETWORKS INC.</v>
          </cell>
          <cell r="D476">
            <v>-4401</v>
          </cell>
        </row>
        <row r="477">
          <cell r="A477" t="str">
            <v>NORTH PERTH UTILITY COMMISSION</v>
          </cell>
          <cell r="B477" t="str">
            <v>HYDRO ONE NETWORKS INC.</v>
          </cell>
          <cell r="D477">
            <v>-109179</v>
          </cell>
        </row>
        <row r="478">
          <cell r="A478" t="str">
            <v>NORWICH PUBLIC UTILITY COMMISSION</v>
          </cell>
          <cell r="B478" t="str">
            <v>ERIE THAMES POWERLINES CORPORATION</v>
          </cell>
          <cell r="D478">
            <v>-61495</v>
          </cell>
        </row>
        <row r="479">
          <cell r="A479" t="str">
            <v>OAKVILLE HYDRO ELECTRICITY DISTRIBUTION INC.</v>
          </cell>
          <cell r="B479" t="str">
            <v>OAKVILLE HYDRO ELECTRICITY DISTRIBUTION INC.</v>
          </cell>
          <cell r="D479">
            <v>-6005524</v>
          </cell>
        </row>
        <row r="480">
          <cell r="A480" t="str">
            <v>OIL SPRINGS HYDRO ELECTRIC COMMISSION</v>
          </cell>
          <cell r="B480" t="str">
            <v>BLUEWATER POWER DISTRIBUTION CORPORATION</v>
          </cell>
          <cell r="D480">
            <v>-5065</v>
          </cell>
        </row>
        <row r="481">
          <cell r="A481" t="str">
            <v>ORANGEVILLE HYDRO LIMITED</v>
          </cell>
          <cell r="B481" t="str">
            <v>ORANGEVILLE HYDRO LIMITED</v>
          </cell>
          <cell r="D481">
            <v>-919210</v>
          </cell>
        </row>
        <row r="482">
          <cell r="A482" t="str">
            <v>ORILLIA POWER DISTRIBUTION CORPORATION</v>
          </cell>
          <cell r="B482" t="str">
            <v>ORILLIA POWER DISTRIBUTION CORPORATION</v>
          </cell>
          <cell r="D482">
            <v>-461777</v>
          </cell>
        </row>
        <row r="483">
          <cell r="A483" t="str">
            <v>OSHAWA PUC NETWORKS INC.</v>
          </cell>
          <cell r="B483" t="str">
            <v>OSHAWA PUC NETWORKS INC.</v>
          </cell>
          <cell r="D483">
            <v>-2854490</v>
          </cell>
        </row>
        <row r="484">
          <cell r="A484" t="str">
            <v>PARKHILL P.U.C.</v>
          </cell>
          <cell r="B484" t="str">
            <v>MIDDLESEX POWER DISTRIBUTION CORPORATION</v>
          </cell>
          <cell r="D484">
            <v>-22663</v>
          </cell>
        </row>
        <row r="485">
          <cell r="A485" t="str">
            <v>PARRY SOUND POWER CORPORATION</v>
          </cell>
          <cell r="B485" t="str">
            <v>PARRY SOUND POWER CORPORATION</v>
          </cell>
          <cell r="D485">
            <v>-38660</v>
          </cell>
        </row>
        <row r="486">
          <cell r="A486" t="str">
            <v>PELHAM HYDRO-ELECTRIC COMMISSION</v>
          </cell>
          <cell r="B486" t="str">
            <v>NIAGARA PENINSULA ENERGY INC.</v>
          </cell>
          <cell r="D486">
            <v>-52420</v>
          </cell>
        </row>
        <row r="487">
          <cell r="A487" t="str">
            <v>PERTH EAST HYDRO ELECTRIC COMMISSION</v>
          </cell>
          <cell r="B487" t="str">
            <v>HYDRO ONE NETWORKS INC.</v>
          </cell>
          <cell r="D487">
            <v>-23746</v>
          </cell>
        </row>
        <row r="488">
          <cell r="A488" t="str">
            <v>PETERBOROUGH UTILITIES COMMISSION</v>
          </cell>
          <cell r="B488" t="str">
            <v>PETERBOROUGH DISTRIBUTION INCORPORATED</v>
          </cell>
          <cell r="D488">
            <v>-1184532</v>
          </cell>
        </row>
        <row r="489">
          <cell r="A489" t="str">
            <v>PICKERING HYDRO-ELECTRIC COMMISSION</v>
          </cell>
          <cell r="B489" t="str">
            <v>VERIDIAN CONNECTIONS INC.</v>
          </cell>
          <cell r="D489">
            <v>-708917</v>
          </cell>
        </row>
        <row r="490">
          <cell r="A490" t="str">
            <v>POLICE VILLAGE OF APPLE HILL HYDRO SYSTEM</v>
          </cell>
          <cell r="B490" t="str">
            <v>HYDRO ONE NETWORKS INC.</v>
          </cell>
          <cell r="D490">
            <v>-698</v>
          </cell>
        </row>
        <row r="491">
          <cell r="A491" t="str">
            <v>POLICE VILLAGE OF AVONMORE HYDRO SYSTEM</v>
          </cell>
          <cell r="B491" t="str">
            <v>HYDRO ONE NETWORKS INC.</v>
          </cell>
          <cell r="D491">
            <v>-2588</v>
          </cell>
        </row>
        <row r="492">
          <cell r="A492" t="str">
            <v>POLICE VILLAGE OF COMBER HYDRO SYSTEM</v>
          </cell>
          <cell r="B492" t="str">
            <v>E.L.K. ENERGY INC.</v>
          </cell>
          <cell r="D492">
            <v>-31005</v>
          </cell>
        </row>
        <row r="493">
          <cell r="A493" t="str">
            <v>POLICE VILLAGE OF DUBLIN HYDRO SYSTEM</v>
          </cell>
          <cell r="B493" t="str">
            <v>ERIE THAMES POWERLINES CORPORATION</v>
          </cell>
          <cell r="D493">
            <v>-1945</v>
          </cell>
        </row>
        <row r="494">
          <cell r="A494" t="str">
            <v>POLICE VILLAGE OF GRANTON HYDRO SYSTEM</v>
          </cell>
          <cell r="B494" t="str">
            <v>HYDRO ONE NETWORKS INC.</v>
          </cell>
          <cell r="D494">
            <v>-42896</v>
          </cell>
        </row>
        <row r="495">
          <cell r="A495" t="str">
            <v>POLICE VILLAGE OF MERLIN HYDRO SYSTEM</v>
          </cell>
          <cell r="B495" t="str">
            <v>CHATHAM-KENT HYDRO INC.</v>
          </cell>
          <cell r="D495">
            <v>-24071</v>
          </cell>
        </row>
        <row r="496">
          <cell r="A496" t="str">
            <v>POLICE VILLAGE OF MOOREFIELD HYDRO SYSTEM</v>
          </cell>
          <cell r="B496" t="str">
            <v>HYDRO ONE NETWORKS INC.</v>
          </cell>
          <cell r="D496">
            <v>-99</v>
          </cell>
        </row>
        <row r="497">
          <cell r="A497" t="str">
            <v>POLICE VILLAGE OF MOUNT BRYDGES HYDRO SYSTEM</v>
          </cell>
          <cell r="B497" t="str">
            <v>MIDDLESEX POWER DISTRIBUTION CORPORATION</v>
          </cell>
          <cell r="D497">
            <v>-27561</v>
          </cell>
        </row>
        <row r="498">
          <cell r="A498" t="str">
            <v>POLICE VILLAGE OF PRICEVILLE HYDRO SYSTEM</v>
          </cell>
          <cell r="B498" t="str">
            <v>HYDRO ONE NETWORKS INC.</v>
          </cell>
          <cell r="D498">
            <v>-2111</v>
          </cell>
        </row>
        <row r="499">
          <cell r="A499" t="str">
            <v>POLICE VILLAGE OF RUSSELL HYDRO ELECTRIC SYSTEM</v>
          </cell>
          <cell r="B499" t="str">
            <v>HYDRO ONE NETWORKS INC.</v>
          </cell>
          <cell r="D499">
            <v>-6098</v>
          </cell>
        </row>
        <row r="500">
          <cell r="A500" t="str">
            <v>PORT BURWELL</v>
          </cell>
          <cell r="B500" t="str">
            <v>HYDRO ONE NETWORKS INC.</v>
          </cell>
          <cell r="D500">
            <v>-8900</v>
          </cell>
        </row>
        <row r="501">
          <cell r="A501" t="str">
            <v>PORT COLBORNE HYDRO INC.</v>
          </cell>
          <cell r="B501" t="str">
            <v>CANADIAN NIAGARA POWER INC.</v>
          </cell>
          <cell r="D501">
            <v>-48570</v>
          </cell>
        </row>
        <row r="502">
          <cell r="A502" t="str">
            <v>PORT HOPE HYDRO</v>
          </cell>
          <cell r="B502" t="str">
            <v>VERIDIAN CONNECTIONS INC.</v>
          </cell>
          <cell r="D502">
            <v>-515719</v>
          </cell>
        </row>
        <row r="503">
          <cell r="A503" t="str">
            <v>PRESCOTT PUBLIC UTILITIES COMMISSION</v>
          </cell>
          <cell r="B503" t="str">
            <v>RIDEAU ST. LAWRENCE DISTRIBUTION INC.</v>
          </cell>
          <cell r="D503">
            <v>-33640</v>
          </cell>
        </row>
        <row r="504">
          <cell r="A504" t="str">
            <v>PUBLIC UTILITIES COMMISSION OF CHATHAM-KENT</v>
          </cell>
          <cell r="B504" t="str">
            <v>CHATHAM-KENT HYDRO INC.</v>
          </cell>
          <cell r="D504">
            <v>-931984</v>
          </cell>
        </row>
        <row r="505">
          <cell r="A505" t="str">
            <v>PUBLIC UTILITIES COMMISSION OF THE CITY OF BARRIE</v>
          </cell>
          <cell r="B505" t="str">
            <v>POWERSTREAM INC.</v>
          </cell>
          <cell r="D505">
            <v>-3573120</v>
          </cell>
        </row>
        <row r="506">
          <cell r="A506" t="str">
            <v>PUBLIC UTILITIES COMMISSION OF THE CITY OF OWEN SOUND</v>
          </cell>
          <cell r="B506" t="str">
            <v>HYDRO ONE NETWORKS INC.</v>
          </cell>
          <cell r="D506">
            <v>-172860</v>
          </cell>
        </row>
        <row r="507">
          <cell r="A507" t="str">
            <v>PUBLIC UTILITIES COMMISSION OF THE CITY OF TRENTON</v>
          </cell>
          <cell r="B507" t="str">
            <v>HYDRO ONE NETWORKS INC.</v>
          </cell>
          <cell r="D507">
            <v>-785703</v>
          </cell>
        </row>
        <row r="508">
          <cell r="A508" t="str">
            <v>PUBLIC UTILITIES COMMISSION OF THE CORPORATION OF THE TOWNSHIP OF MAGNETAWAN</v>
          </cell>
          <cell r="B508" t="str">
            <v>LAKELAND POWER DISTRIBUTION LTD.</v>
          </cell>
          <cell r="D508">
            <v>-26307</v>
          </cell>
        </row>
        <row r="509">
          <cell r="A509" t="str">
            <v>PUBLIC UTILITIES COMMISSION OF THE TOWN OF ALEXANDRIA</v>
          </cell>
          <cell r="B509" t="str">
            <v>HYDRO ONE NETWORKS INC.</v>
          </cell>
          <cell r="D509">
            <v>-15360</v>
          </cell>
        </row>
        <row r="510">
          <cell r="A510" t="str">
            <v>PUBLIC UTILITIES COMMISSION OF THE TOWN OF BLENHEIM</v>
          </cell>
          <cell r="B510" t="str">
            <v>CHATHAM-KENT HYDRO INC.</v>
          </cell>
          <cell r="D510">
            <v>-25316</v>
          </cell>
        </row>
        <row r="511">
          <cell r="A511" t="str">
            <v>PUBLIC UTILITIES COMMISSION OF THE TOWN OF CAMPBELLFORD</v>
          </cell>
          <cell r="B511" t="str">
            <v>HYDRO ONE NETWORKS INC.</v>
          </cell>
          <cell r="D511">
            <v>-32228</v>
          </cell>
        </row>
        <row r="512">
          <cell r="A512" t="str">
            <v>PUBLIC UTILITIES COMMISSION OF THE TOWN OF CHESLEY</v>
          </cell>
          <cell r="B512" t="str">
            <v>HYDRO ONE NETWORKS INC.</v>
          </cell>
          <cell r="D512">
            <v>-16267</v>
          </cell>
        </row>
        <row r="513">
          <cell r="A513" t="str">
            <v>PUBLIC UTILITIES COMMISSION OF THE TOWN OF COBOURG</v>
          </cell>
          <cell r="B513" t="str">
            <v>LAKEFRONT UTILITIES INC.</v>
          </cell>
          <cell r="D513">
            <v>-14001</v>
          </cell>
        </row>
        <row r="514">
          <cell r="A514" t="str">
            <v>PUBLIC UTILITIES COMMISSION OF THE TOWN OF FERGUS</v>
          </cell>
          <cell r="B514" t="str">
            <v>CENTRE WELLINGTON HYDRO LTD.</v>
          </cell>
          <cell r="D514">
            <v>-52302</v>
          </cell>
        </row>
        <row r="515">
          <cell r="A515" t="str">
            <v>PUBLIC UTILITIES COMMISSION OF THE TOWN OF GODERICH</v>
          </cell>
          <cell r="B515" t="str">
            <v>WEST COAST HURON ENERGY INC.</v>
          </cell>
          <cell r="D515">
            <v>-143766</v>
          </cell>
        </row>
        <row r="516">
          <cell r="A516" t="str">
            <v>PUBLIC UTILITIES COMMISSION OF THE TOWN OF MASSEY</v>
          </cell>
          <cell r="B516" t="str">
            <v>ESPANOLA REGIONAL HYDRO DISTRIBUTION CORPORATION</v>
          </cell>
          <cell r="D516">
            <v>-10397</v>
          </cell>
        </row>
        <row r="517">
          <cell r="A517" t="str">
            <v>PUBLIC UTILITIES COMMISSION OF THE TOWN OF MEAFORD</v>
          </cell>
          <cell r="B517" t="str">
            <v>HYDRO ONE NETWORKS INC.</v>
          </cell>
          <cell r="D517">
            <v>-107901</v>
          </cell>
        </row>
        <row r="518">
          <cell r="A518" t="str">
            <v>PUBLIC UTILITIES COMMISSION OF THE TOWN OF MITCHELL</v>
          </cell>
          <cell r="B518" t="str">
            <v>ERIE THAMES POWERLINES CORPORATION</v>
          </cell>
          <cell r="D518">
            <v>-48613</v>
          </cell>
        </row>
        <row r="519">
          <cell r="A519" t="str">
            <v>PUBLIC UTILITIES COMMISSION OF THE TOWN OF MOUNT FOREST</v>
          </cell>
          <cell r="B519" t="str">
            <v>WELLINGTON NORTH POWER INC.</v>
          </cell>
          <cell r="D519">
            <v>-26398</v>
          </cell>
        </row>
        <row r="520">
          <cell r="A520" t="str">
            <v>PUBLIC UTILITIES COMMISSION OF THE TOWN OF PALMERSTON</v>
          </cell>
          <cell r="B520" t="str">
            <v>WESTARIO POWER INC.</v>
          </cell>
          <cell r="D520">
            <v>-30315</v>
          </cell>
        </row>
        <row r="521">
          <cell r="A521" t="str">
            <v>PUBLIC UTILITIES COMMISSION OF THE TOWN OF PARIS</v>
          </cell>
          <cell r="B521" t="str">
            <v>BRANT COUNTY POWER INC.</v>
          </cell>
          <cell r="D521">
            <v>-262478</v>
          </cell>
        </row>
        <row r="522">
          <cell r="A522" t="str">
            <v>PUBLIC UTILITIES COMMISSION OF THE TOWN OF PICTON</v>
          </cell>
          <cell r="B522" t="str">
            <v>HYDRO ONE NETWORKS INC.</v>
          </cell>
          <cell r="D522">
            <v>-23971</v>
          </cell>
        </row>
        <row r="523">
          <cell r="A523" t="str">
            <v>PUBLIC UTILITIES COMMISSION OF THE TOWN OF RIDGETOWN</v>
          </cell>
          <cell r="B523" t="str">
            <v>CHATHAM-KENT HYDRO INC.</v>
          </cell>
          <cell r="D523">
            <v>-35371</v>
          </cell>
        </row>
        <row r="524">
          <cell r="A524" t="str">
            <v>PUBLIC UTILITIES COMMISSION OF THE TOWN OF SOUTHAMPTON</v>
          </cell>
          <cell r="B524" t="str">
            <v>WESTARIO POWER INC.</v>
          </cell>
          <cell r="D524">
            <v>-66730</v>
          </cell>
        </row>
        <row r="525">
          <cell r="A525" t="str">
            <v>PUBLIC UTILITIES COMMISSION OF THE TOWN OF TECUMSEH</v>
          </cell>
          <cell r="B525" t="str">
            <v>ESSEX POWERLINES CORPORATION</v>
          </cell>
          <cell r="D525">
            <v>-868582</v>
          </cell>
        </row>
        <row r="526">
          <cell r="A526" t="str">
            <v>PUBLIC UTILITIES COMMISSION OF THE TOWN OF TILBURY</v>
          </cell>
          <cell r="B526" t="str">
            <v>CHATHAM-KENT HYDRO INC.</v>
          </cell>
          <cell r="D526">
            <v>-90846</v>
          </cell>
        </row>
        <row r="527">
          <cell r="A527" t="str">
            <v>PUBLIC UTILITIES COMMISSION OF THE TOWN OF WESTMINSTER</v>
          </cell>
          <cell r="B527" t="str">
            <v>LONDON HYDRO INC.</v>
          </cell>
          <cell r="D527">
            <v>-290502</v>
          </cell>
        </row>
        <row r="528">
          <cell r="A528" t="str">
            <v>PUBLIC UTILITIES COMMISSION OF THE VILLAGE OF ARTHUR</v>
          </cell>
          <cell r="B528" t="str">
            <v>WELLINGTON NORTH POWER INC.</v>
          </cell>
          <cell r="D528">
            <v>-7242</v>
          </cell>
        </row>
        <row r="529">
          <cell r="A529" t="str">
            <v>PUBLIC UTILITIES COMMISSION OF THE VILLAGE OF BELMONT</v>
          </cell>
          <cell r="B529" t="str">
            <v>ERIE THAMES POWERLINES CORPORATION</v>
          </cell>
          <cell r="D529">
            <v>-133842</v>
          </cell>
        </row>
        <row r="530">
          <cell r="A530" t="str">
            <v>PUBLIC UTILITIES COMMISSION OF THE VILLAGE OF LANCASTER</v>
          </cell>
          <cell r="B530" t="str">
            <v>HYDRO ONE NETWORKS INC.</v>
          </cell>
          <cell r="D530">
            <v>-27168</v>
          </cell>
        </row>
        <row r="531">
          <cell r="A531" t="str">
            <v>PUBLIC UTILITIES COMMISSION OF THE VILLAGE OF PORT MCNICOLL</v>
          </cell>
          <cell r="B531" t="str">
            <v>NEWMARKET-TAY POWER DISTRIBUTION LTD.</v>
          </cell>
          <cell r="D531">
            <v>-7421</v>
          </cell>
        </row>
        <row r="532">
          <cell r="A532" t="str">
            <v>PUBLIC UTILITIES COMMISSION OF THE VILLAGE OF PORT STANLEY</v>
          </cell>
          <cell r="B532" t="str">
            <v>ERIE THAMES POWERLINES CORPORATION</v>
          </cell>
          <cell r="D532">
            <v>-4706</v>
          </cell>
        </row>
        <row r="533">
          <cell r="A533" t="str">
            <v>PUBLIC UTILITIES COMMISSION OF THE VILLAGE OF THAMESVILLE</v>
          </cell>
          <cell r="B533" t="str">
            <v>CHATHAM-KENT HYDRO INC.</v>
          </cell>
          <cell r="D533">
            <v>-4713</v>
          </cell>
        </row>
        <row r="534">
          <cell r="A534" t="str">
            <v>PUBLIC UTILITIES COMMISSION OF THE VILLAGE OF WESTPORT</v>
          </cell>
          <cell r="B534" t="str">
            <v>RIDEAU ST. LAWRENCE DISTRIBUTION INC.</v>
          </cell>
          <cell r="D534">
            <v>-564</v>
          </cell>
        </row>
        <row r="535">
          <cell r="A535" t="str">
            <v>PUBLIC UTILITIES COMMISSION OF THE VILLAGE OF WHEATLEY</v>
          </cell>
          <cell r="B535" t="str">
            <v>CHATHAM-KENT HYDRO INC.</v>
          </cell>
          <cell r="D535">
            <v>-9927</v>
          </cell>
        </row>
        <row r="536">
          <cell r="A536" t="str">
            <v>PUBLIC UTILITY COMMISSION OF THE VILLAGE OF WEST LORNE</v>
          </cell>
          <cell r="B536" t="str">
            <v>HYDRO ONE NETWORKS INC.</v>
          </cell>
          <cell r="D536">
            <v>-21813</v>
          </cell>
        </row>
        <row r="537">
          <cell r="A537" t="str">
            <v>PUBLIC UTILITY COMMISSION OF TOWN OF PERTH</v>
          </cell>
          <cell r="B537" t="str">
            <v>HYDRO ONE NETWORKS INC.</v>
          </cell>
          <cell r="D537">
            <v>-102809</v>
          </cell>
        </row>
        <row r="538">
          <cell r="A538" t="str">
            <v>RAINY RIVER PUBLIC UTILITIES COMMISSION</v>
          </cell>
          <cell r="B538" t="str">
            <v>HYDRO ONE NETWORKS INC.</v>
          </cell>
          <cell r="D538">
            <v>-21851</v>
          </cell>
        </row>
        <row r="539">
          <cell r="A539" t="str">
            <v>RED ROCK HYDRO</v>
          </cell>
          <cell r="B539" t="str">
            <v>HYDRO ONE NETWORKS INC.</v>
          </cell>
          <cell r="D539">
            <v>-9068</v>
          </cell>
        </row>
        <row r="540">
          <cell r="A540" t="str">
            <v>RENFREW HYDRO INC.</v>
          </cell>
          <cell r="B540" t="str">
            <v>RENFREW HYDRO INC.</v>
          </cell>
          <cell r="D540">
            <v>-45216</v>
          </cell>
        </row>
        <row r="541">
          <cell r="A541" t="str">
            <v>RICHMOND HILL HYDRO INC.</v>
          </cell>
          <cell r="B541" t="str">
            <v>POWERSTREAM INC.</v>
          </cell>
          <cell r="D541">
            <v>-1379841</v>
          </cell>
        </row>
        <row r="542">
          <cell r="A542" t="str">
            <v>RIPLEY PUBLIC UTILITIES COMMISSION</v>
          </cell>
          <cell r="B542" t="str">
            <v>WESTARIO POWER INC.</v>
          </cell>
          <cell r="D542">
            <v>-17351</v>
          </cell>
        </row>
        <row r="543">
          <cell r="A543" t="str">
            <v>ROCKLAND HYDRO ELECTRIC COMMISSION</v>
          </cell>
          <cell r="B543" t="str">
            <v>HYDRO ONE NETWORKS INC.</v>
          </cell>
          <cell r="D543">
            <v>-123944</v>
          </cell>
        </row>
        <row r="544">
          <cell r="A544" t="str">
            <v>RODNEY PUBLIC UTILITIES COMMISSION</v>
          </cell>
          <cell r="B544" t="str">
            <v>HYDRO ONE NETWORKS INC.</v>
          </cell>
          <cell r="D544">
            <v>-5016</v>
          </cell>
        </row>
        <row r="545">
          <cell r="A545" t="str">
            <v>SCHREIBER HYDRO-ELECTRIC COMMISSION</v>
          </cell>
          <cell r="B545" t="str">
            <v>HYDRO ONE NETWORKS INC.</v>
          </cell>
          <cell r="D545">
            <v>-7023</v>
          </cell>
        </row>
        <row r="546">
          <cell r="A546" t="str">
            <v>SCUGOG HYDRO ELECTRIC CORPORATION</v>
          </cell>
          <cell r="B546" t="str">
            <v>VERIDIAN CONNECTIONS INC.</v>
          </cell>
          <cell r="D546">
            <v>-369615</v>
          </cell>
        </row>
        <row r="547">
          <cell r="A547" t="str">
            <v>SEAFORTH PUBLIC UTILITY COMMISSION</v>
          </cell>
          <cell r="B547" t="str">
            <v>FESTIVAL HYDRO INC.</v>
          </cell>
          <cell r="D547">
            <v>-20125</v>
          </cell>
        </row>
        <row r="548">
          <cell r="A548" t="str">
            <v>SEVERN HYDRO-ELECTRIC SYSTEM</v>
          </cell>
          <cell r="B548" t="str">
            <v>HYDRO ONE NETWORKS INC.</v>
          </cell>
          <cell r="D548">
            <v>-15706</v>
          </cell>
        </row>
        <row r="549">
          <cell r="A549" t="str">
            <v>SIMCOE HYDRO-ELECTRIC COMMISSION</v>
          </cell>
          <cell r="B549" t="str">
            <v>NORFOLK POWER DISTRIBUTION INC.</v>
          </cell>
          <cell r="D549">
            <v>-305797</v>
          </cell>
        </row>
        <row r="550">
          <cell r="A550" t="str">
            <v>SIOUX LOOKOUT HYDRO INC.</v>
          </cell>
          <cell r="B550" t="str">
            <v>SIOUX LOOKOUT HYDRO INC.</v>
          </cell>
          <cell r="D550">
            <v>-34147</v>
          </cell>
        </row>
        <row r="551">
          <cell r="A551" t="str">
            <v>SMITHS FALLS HYDRO ELECTRIC COMMISSION</v>
          </cell>
          <cell r="B551" t="str">
            <v>HYDRO ONE NETWORKS INC.</v>
          </cell>
          <cell r="D551">
            <v>-30355</v>
          </cell>
        </row>
        <row r="552">
          <cell r="A552" t="str">
            <v>SOUTH RIVER PUBLIC UTILITIES COMMISSION</v>
          </cell>
          <cell r="B552" t="str">
            <v>HYDRO ONE NETWORKS INC.</v>
          </cell>
          <cell r="D552">
            <v>-7367</v>
          </cell>
        </row>
        <row r="553">
          <cell r="A553" t="str">
            <v>SOUTH-WEST OXFORD PUBLIC UTILITIES COMMISSION</v>
          </cell>
          <cell r="B553" t="str">
            <v>ERIE THAMES POWERLINES CORPORATION</v>
          </cell>
          <cell r="D553">
            <v>-2699</v>
          </cell>
        </row>
        <row r="554">
          <cell r="A554" t="str">
            <v>ST. CATHARINES HYDRO UTILITY SERVICES INC.</v>
          </cell>
          <cell r="B554" t="str">
            <v>HORIZON UTILITIES CORPORATION</v>
          </cell>
          <cell r="D554">
            <v>-2312521</v>
          </cell>
        </row>
        <row r="555">
          <cell r="A555" t="str">
            <v>ST. MARY'S PUBLIC UTILITIES COMMISSION</v>
          </cell>
          <cell r="B555" t="str">
            <v>FESTIVAL HYDRO INC.</v>
          </cell>
          <cell r="D555">
            <v>-98097</v>
          </cell>
        </row>
        <row r="556">
          <cell r="A556" t="str">
            <v>ST. THOMAS ENERGY INC.</v>
          </cell>
          <cell r="B556" t="str">
            <v>ST. THOMAS ENERGY INC.</v>
          </cell>
          <cell r="D556">
            <v>-240213</v>
          </cell>
        </row>
        <row r="557">
          <cell r="A557" t="str">
            <v>STIRLING-RAWDON PUBLIC UTILITIES COMMISSION</v>
          </cell>
          <cell r="B557" t="str">
            <v>HYDRO ONE NETWORKS INC.</v>
          </cell>
          <cell r="D557">
            <v>-8927</v>
          </cell>
        </row>
        <row r="558">
          <cell r="A558" t="str">
            <v>STONEY CREEK HYDRO-ELECTRIC COMMISSION</v>
          </cell>
          <cell r="B558" t="str">
            <v>HORIZON UTILITIES CORPORATION</v>
          </cell>
          <cell r="D558">
            <v>-39287</v>
          </cell>
        </row>
        <row r="559">
          <cell r="A559" t="str">
            <v>STRATFORD PUBLIC UTILITY COMMISSION</v>
          </cell>
          <cell r="B559" t="str">
            <v>FESTIVAL HYDRO INC.</v>
          </cell>
          <cell r="D559">
            <v>-768620</v>
          </cell>
        </row>
        <row r="560">
          <cell r="A560" t="str">
            <v>SUNDRIDGE HYDRO ELECTRIC SYSTEM</v>
          </cell>
          <cell r="B560" t="str">
            <v>LAKELAND POWER DISTRIBUTION LTD.</v>
          </cell>
          <cell r="D560">
            <v>-50123</v>
          </cell>
        </row>
        <row r="561">
          <cell r="A561" t="str">
            <v>TARA HYDRO-ELECTRIC SYSTEM</v>
          </cell>
          <cell r="B561" t="str">
            <v>HYDRO ONE NETWORKS INC.</v>
          </cell>
          <cell r="D561">
            <v>-5476</v>
          </cell>
        </row>
        <row r="562">
          <cell r="A562" t="str">
            <v>TEESWATER HYDRO-ELECTRIC COMMISSION</v>
          </cell>
          <cell r="B562" t="str">
            <v>WESTARIO POWER INC.</v>
          </cell>
          <cell r="D562">
            <v>-34494</v>
          </cell>
        </row>
        <row r="563">
          <cell r="A563" t="str">
            <v>TERRACE BAY SUPERIOR WIRES INC.</v>
          </cell>
          <cell r="B563" t="str">
            <v>HYDRO ONE NETWORKS INC.</v>
          </cell>
          <cell r="D563">
            <v>-100996</v>
          </cell>
        </row>
        <row r="564">
          <cell r="A564" t="str">
            <v>THE HYDRO ELECTRIC COMMISSION OF THE TOWN OF CARLETON PLACE</v>
          </cell>
          <cell r="B564" t="str">
            <v>HYDRO ONE NETWORKS INC.</v>
          </cell>
          <cell r="D564">
            <v>-67511</v>
          </cell>
        </row>
        <row r="565">
          <cell r="A565" t="str">
            <v>THE HYDRO ELECTRIC COMMISSION OF THE TOWN OF SHELBURNE</v>
          </cell>
          <cell r="B565" t="str">
            <v>HYDRO ONE NETWORKS INC.</v>
          </cell>
          <cell r="D565">
            <v>-69722</v>
          </cell>
        </row>
        <row r="566">
          <cell r="A566" t="str">
            <v>THE HYDRO ELECTRIC COMMISSION OF THE TOWNSHIP OF WARWICK</v>
          </cell>
          <cell r="B566" t="str">
            <v>BLUEWATER POWER DISTRIBUTION CORPORATION</v>
          </cell>
          <cell r="D566">
            <v>-39551</v>
          </cell>
        </row>
        <row r="567">
          <cell r="A567" t="str">
            <v>THE HYDRO-ELECTRIC COMMISSION FOR THE TOWN OF EXETER</v>
          </cell>
          <cell r="B567" t="str">
            <v>HYDRO ONE NETWORKS INC.</v>
          </cell>
          <cell r="D567">
            <v>-87426</v>
          </cell>
        </row>
        <row r="568">
          <cell r="A568" t="str">
            <v>THE HYDRO-ELECTRIC COMMISSION OF THE CITY OF GLOUCESTER</v>
          </cell>
          <cell r="B568" t="str">
            <v>HYDRO OTTAWA LIMITED</v>
          </cell>
          <cell r="D568">
            <v>-5716466</v>
          </cell>
        </row>
        <row r="569">
          <cell r="A569" t="str">
            <v>THE HYDRO-ELECTRIC COMMISSION OF THE TOWN OF PENETANGUISHENE</v>
          </cell>
          <cell r="B569" t="str">
            <v>POWERSTREAM INC.</v>
          </cell>
          <cell r="D569">
            <v>-213396</v>
          </cell>
        </row>
        <row r="570">
          <cell r="A570" t="str">
            <v>THE PUBLIC UTILITIES COMMISSION FOR THE TOWN OF BANCROFT</v>
          </cell>
          <cell r="B570" t="str">
            <v>HYDRO ONE NETWORKS INC.</v>
          </cell>
          <cell r="D570">
            <v>-57504</v>
          </cell>
        </row>
        <row r="571">
          <cell r="A571" t="str">
            <v>THE PUBLIC UTILITIES COMMISSION OF THE TOWN OF COLLINGWOOD</v>
          </cell>
          <cell r="B571" t="str">
            <v>COLLUS POWER CORP.</v>
          </cell>
          <cell r="D571">
            <v>-338454</v>
          </cell>
        </row>
        <row r="572">
          <cell r="A572" t="str">
            <v>THE PUBLIC UTILITIES COMMISSION OF THE TOWN OF KAPUSKASING</v>
          </cell>
          <cell r="B572" t="str">
            <v>NORTHERN ONTARIO WIRES INC.</v>
          </cell>
          <cell r="D572">
            <v>-28610</v>
          </cell>
        </row>
        <row r="573">
          <cell r="A573" t="str">
            <v>THE PUBLIC UTILITIES COMMISSION OF THE TOWN OF PETROLIA</v>
          </cell>
          <cell r="B573" t="str">
            <v>BLUEWATER POWER DISTRIBUTION CORPORATION</v>
          </cell>
          <cell r="D573">
            <v>-69367</v>
          </cell>
        </row>
        <row r="574">
          <cell r="A574" t="str">
            <v>THE PUBLIC UTILITIES COMMISSION OF THE VILLAGE OF EGANVILLE</v>
          </cell>
          <cell r="B574" t="str">
            <v>HYDRO ONE NETWORKS INC.</v>
          </cell>
          <cell r="D574">
            <v>-11994</v>
          </cell>
        </row>
        <row r="575">
          <cell r="A575" t="str">
            <v>THE PUBLIC UTILITIES COMMISSION OF THE VILLAGE OF POINT EDWARD</v>
          </cell>
          <cell r="B575" t="str">
            <v>BLUEWATER POWER DISTRIBUTION CORPORATION</v>
          </cell>
          <cell r="D575">
            <v>-3856</v>
          </cell>
        </row>
        <row r="576">
          <cell r="A576" t="str">
            <v>THE VILLAGE OF OMEMEE HYDRO-ELECTRIC COMMISSION</v>
          </cell>
          <cell r="B576" t="str">
            <v>HYDRO ONE NETWORKS INC.</v>
          </cell>
          <cell r="D576">
            <v>-20017</v>
          </cell>
        </row>
        <row r="577">
          <cell r="A577" t="str">
            <v>THEDFORD HYDRO ELECTRIC COMMISSION</v>
          </cell>
          <cell r="B577" t="str">
            <v>HYDRO ONE NETWORKS INC.</v>
          </cell>
          <cell r="D577">
            <v>-13800</v>
          </cell>
        </row>
        <row r="578">
          <cell r="A578" t="str">
            <v>THORNDALE HYDRO ELECTRIC COMMISSION</v>
          </cell>
          <cell r="B578" t="str">
            <v>HYDRO ONE NETWORKS INC.</v>
          </cell>
          <cell r="D578">
            <v>-2064</v>
          </cell>
        </row>
        <row r="579">
          <cell r="A579" t="str">
            <v>THOROLD HYDRO CORPORATION</v>
          </cell>
          <cell r="B579" t="str">
            <v>HYDRO ONE NETWORKS INC.</v>
          </cell>
          <cell r="D579">
            <v>-29789</v>
          </cell>
        </row>
        <row r="580">
          <cell r="A580" t="str">
            <v>THUNDER BAY HYDRO ELECTRICITY DISTRIBUTION INC.</v>
          </cell>
          <cell r="B580" t="str">
            <v>THUNDER BAY HYDRO ELECTRICITY DISTRIBUTION INC.</v>
          </cell>
          <cell r="D580">
            <v>-4646255</v>
          </cell>
        </row>
        <row r="581">
          <cell r="A581" t="str">
            <v>TILLSONBURG HYDRO INC.</v>
          </cell>
          <cell r="B581" t="str">
            <v>TILLSONBURG HYDRO INC.</v>
          </cell>
          <cell r="D581">
            <v>-371406</v>
          </cell>
        </row>
        <row r="582">
          <cell r="A582" t="str">
            <v>TOTTENHAM</v>
          </cell>
          <cell r="B582" t="str">
            <v>POWERSTREAM INC.</v>
          </cell>
          <cell r="D582">
            <v>-63289</v>
          </cell>
        </row>
        <row r="583">
          <cell r="A583" t="str">
            <v>TOWNSHIP OF MCGARRY HYDRO SYSTEM</v>
          </cell>
          <cell r="B583" t="str">
            <v>HYDRO ONE NETWORKS INC.</v>
          </cell>
          <cell r="D583">
            <v>-6273</v>
          </cell>
        </row>
        <row r="584">
          <cell r="A584" t="str">
            <v>TOWNSHIP OF NORTH DORCHESTER HYDRO</v>
          </cell>
          <cell r="B584" t="str">
            <v>HYDRO ONE NETWORKS INC.</v>
          </cell>
          <cell r="D584">
            <v>-48671</v>
          </cell>
        </row>
        <row r="585">
          <cell r="A585" t="str">
            <v>TWEED HYDRO ELECTRIC COMMISSION</v>
          </cell>
          <cell r="B585" t="str">
            <v>HYDRO ONE NETWORKS INC.</v>
          </cell>
          <cell r="D585">
            <v>-21650</v>
          </cell>
        </row>
        <row r="586">
          <cell r="A586" t="str">
            <v>UXBRIDGE HYDRO ELECTRIC COMMISSION</v>
          </cell>
          <cell r="B586" t="str">
            <v>VERIDIAN CONNECTIONS INC.</v>
          </cell>
          <cell r="D586">
            <v>-15283</v>
          </cell>
        </row>
        <row r="587">
          <cell r="A587" t="str">
            <v>VILLAGE OF BARRY'S BAY HYDRO SYSTEM</v>
          </cell>
          <cell r="B587" t="str">
            <v>HYDRO ONE NETWORKS INC.</v>
          </cell>
          <cell r="D587">
            <v>-3903</v>
          </cell>
        </row>
        <row r="588">
          <cell r="A588" t="str">
            <v>VILLAGE OF BLOOMFIELD HYDRO SYSTEM</v>
          </cell>
          <cell r="B588" t="str">
            <v>HYDRO ONE NETWORKS INC.</v>
          </cell>
          <cell r="D588">
            <v>-153</v>
          </cell>
        </row>
        <row r="589">
          <cell r="A589" t="str">
            <v>VILLAGE OF CARDINAL HYDRO SYSTEM</v>
          </cell>
          <cell r="B589" t="str">
            <v>RIDEAU ST. LAWRENCE DISTRIBUTION INC.</v>
          </cell>
          <cell r="D589">
            <v>-1018</v>
          </cell>
        </row>
        <row r="590">
          <cell r="A590" t="str">
            <v>VILLAGE OF CHESTERVILLE HYDRO SYSTEM</v>
          </cell>
          <cell r="B590" t="str">
            <v>HYDRO ONE NETWORKS INC.</v>
          </cell>
          <cell r="D590">
            <v>-7189</v>
          </cell>
        </row>
        <row r="591">
          <cell r="A591" t="str">
            <v>VILLAGE OF CREEMORE HYDRO SYSTEM</v>
          </cell>
          <cell r="B591" t="str">
            <v>COLLUS POWER CORP.</v>
          </cell>
          <cell r="D591">
            <v>-73</v>
          </cell>
        </row>
        <row r="592">
          <cell r="A592" t="str">
            <v>VILLAGE OF ERIEAU HYDRO SYSTEM</v>
          </cell>
          <cell r="B592" t="str">
            <v>CHATHAM-KENT HYDRO INC.</v>
          </cell>
          <cell r="D592">
            <v>-1633</v>
          </cell>
        </row>
        <row r="593">
          <cell r="A593" t="str">
            <v>VILLAGE OF FLESHERTON HYDRO SYSTEM</v>
          </cell>
          <cell r="B593" t="str">
            <v>HYDRO ONE NETWORKS INC.</v>
          </cell>
          <cell r="D593">
            <v>-6944</v>
          </cell>
        </row>
        <row r="594">
          <cell r="A594" t="str">
            <v>VILLAGE OF IROQUOIS HYDRO SYSTEM</v>
          </cell>
          <cell r="B594" t="str">
            <v>RIDEAU ST. LAWRENCE DISTRIBUTION INC.</v>
          </cell>
          <cell r="D594">
            <v>-127553</v>
          </cell>
        </row>
        <row r="595">
          <cell r="A595" t="str">
            <v>VILLAGE OF LUCKNOW HYDRO SYSTEM</v>
          </cell>
          <cell r="B595" t="str">
            <v>WESTARIO POWER INC.</v>
          </cell>
          <cell r="D595">
            <v>-37471</v>
          </cell>
        </row>
        <row r="596">
          <cell r="A596" t="str">
            <v>VILLAGE OF MAXVILLE HYDRO SYSTEM</v>
          </cell>
          <cell r="B596" t="str">
            <v>HYDRO ONE NETWORKS INC.</v>
          </cell>
          <cell r="D596">
            <v>-9847</v>
          </cell>
        </row>
        <row r="597">
          <cell r="A597" t="str">
            <v>WALKERTON PUBLIC UTILITIES COMMISSION</v>
          </cell>
          <cell r="B597" t="str">
            <v>WESTARIO POWER INC.</v>
          </cell>
          <cell r="D597">
            <v>-30508</v>
          </cell>
        </row>
        <row r="598">
          <cell r="A598" t="str">
            <v>WARDSVILLE HYDRO ELECTRIC COMMISSION</v>
          </cell>
          <cell r="B598" t="str">
            <v>HYDRO ONE NETWORKS INC.</v>
          </cell>
          <cell r="D598">
            <v>-3384</v>
          </cell>
        </row>
        <row r="599">
          <cell r="A599" t="str">
            <v>WARKWORTH HYDRO ELECTRIC COMMISSION</v>
          </cell>
          <cell r="B599" t="str">
            <v>HYDRO ONE NETWORKS INC.</v>
          </cell>
          <cell r="D599">
            <v>-24604</v>
          </cell>
        </row>
        <row r="600">
          <cell r="A600" t="str">
            <v>WATERLOO NORTH HYDRO INC.</v>
          </cell>
          <cell r="B600" t="str">
            <v>WATERLOO NORTH HYDRO INC.</v>
          </cell>
          <cell r="D600">
            <v>-2339718</v>
          </cell>
        </row>
        <row r="601">
          <cell r="A601" t="str">
            <v>WAUBAUSHENE PUBLIC UTILITIES COMMISSION</v>
          </cell>
          <cell r="B601" t="str">
            <v>NEWMARKET-TAY POWER DISTRIBUTION LTD.</v>
          </cell>
          <cell r="D601">
            <v>-26</v>
          </cell>
        </row>
        <row r="602">
          <cell r="A602" t="str">
            <v>WELLAND HYDRO-ELECTRIC SYSTEM CORP.</v>
          </cell>
          <cell r="B602" t="str">
            <v>WELLAND HYDRO-ELECTRIC SYSTEM CORP.</v>
          </cell>
          <cell r="D602">
            <v>-1064408</v>
          </cell>
        </row>
        <row r="603">
          <cell r="A603" t="str">
            <v>WELLINGTON ELECTRIC DISTRIBUTION COMPANY INC.</v>
          </cell>
          <cell r="B603" t="str">
            <v>GUELPH HYDRO ELECTRIC SYSTEMS INC.</v>
          </cell>
          <cell r="D603">
            <v>-22235</v>
          </cell>
        </row>
        <row r="604">
          <cell r="A604" t="str">
            <v>WEST LINCOLN HYDRO ELECTRIC COMMISSION</v>
          </cell>
          <cell r="B604" t="str">
            <v>NIAGARA PENINSULA ENERGY INC.</v>
          </cell>
          <cell r="D604">
            <v>-45607</v>
          </cell>
        </row>
        <row r="605">
          <cell r="A605" t="str">
            <v>WHITBY HYDRO ELECTRIC CORPORATION</v>
          </cell>
          <cell r="B605" t="str">
            <v>WHITBY HYDRO ELECTRIC CORPORATION</v>
          </cell>
          <cell r="D605">
            <v>-2799307</v>
          </cell>
        </row>
        <row r="606">
          <cell r="A606" t="str">
            <v>WHITCHURCH STOUFFVILLE HYDRO ELECTRIC COMMISSION</v>
          </cell>
          <cell r="B606" t="str">
            <v>HYDRO ONE NETWORKS INC.</v>
          </cell>
          <cell r="D606">
            <v>-469971</v>
          </cell>
        </row>
        <row r="607">
          <cell r="A607" t="str">
            <v>WINCHESTER HYDRO COMMISSION</v>
          </cell>
          <cell r="B607" t="str">
            <v>HYDRO ONE NETWORKS INC.</v>
          </cell>
          <cell r="D607">
            <v>-4100</v>
          </cell>
        </row>
        <row r="608">
          <cell r="A608" t="str">
            <v>WINDSOR UTILITIES COMMISSION</v>
          </cell>
          <cell r="B608" t="str">
            <v>ENWIN UTILITIES LTD.</v>
          </cell>
          <cell r="D608">
            <v>-1547949</v>
          </cell>
        </row>
        <row r="609">
          <cell r="A609" t="str">
            <v>WINGHAM PUBLIC UTILITIES COMMISSION</v>
          </cell>
          <cell r="B609" t="str">
            <v>WESTARIO POWER INC.</v>
          </cell>
          <cell r="D609">
            <v>-79392</v>
          </cell>
        </row>
        <row r="610">
          <cell r="A610" t="str">
            <v>WOODSTOCK HYDRO SERVICES INC.</v>
          </cell>
          <cell r="B610" t="str">
            <v>WOODSTOCK HYDRO SERVICES INC.</v>
          </cell>
          <cell r="D610">
            <v>-428497</v>
          </cell>
        </row>
        <row r="611">
          <cell r="A611" t="str">
            <v>WOODVILLE HYDRO-ELECTRIC SYSTEM</v>
          </cell>
          <cell r="B611" t="str">
            <v>HYDRO ONE NETWORKS INC.</v>
          </cell>
          <cell r="D611">
            <v>-28164</v>
          </cell>
        </row>
        <row r="612">
          <cell r="A612" t="str">
            <v>WYOMING HYDRO ELECTRIC COMMISSION</v>
          </cell>
          <cell r="B612" t="str">
            <v>HYDRO ONE NETWORKS INC.</v>
          </cell>
          <cell r="D612">
            <v>-20134</v>
          </cell>
        </row>
        <row r="613">
          <cell r="A613" t="str">
            <v>ZORRA ELECTRIC SUPPLY AUTHORITY</v>
          </cell>
          <cell r="B613" t="str">
            <v>ERIE THAMES POWERLINES CORPORATION</v>
          </cell>
          <cell r="D613">
            <v>-46988</v>
          </cell>
        </row>
        <row r="614">
          <cell r="A614" t="str">
            <v>ZURICH HYDRO ELECTRIC COMMISSION</v>
          </cell>
          <cell r="B614" t="str">
            <v>FESTIVAL HYDRO INC.</v>
          </cell>
          <cell r="D614">
            <v>-12515</v>
          </cell>
        </row>
        <row r="619">
          <cell r="A619" t="str">
            <v>AILSA CRAIG HYDRO ELECTRIC SYSTEM</v>
          </cell>
          <cell r="B619" t="str">
            <v>HYDRO ONE NETWORKS INC.</v>
          </cell>
          <cell r="D619">
            <v>-11297</v>
          </cell>
        </row>
        <row r="620">
          <cell r="A620" t="str">
            <v>AJAX HYDRO-ELECTRIC COMMISSION</v>
          </cell>
          <cell r="B620" t="str">
            <v>VERIDIAN CONNECTIONS INC.</v>
          </cell>
          <cell r="D620">
            <v>-1214160</v>
          </cell>
        </row>
        <row r="621">
          <cell r="A621" t="str">
            <v>ALVINSTON PUBLIC UTILITIES COMMISSION</v>
          </cell>
          <cell r="B621" t="str">
            <v>BLUEWATER POWER DISTRIBUTION CORPORATION</v>
          </cell>
          <cell r="D621">
            <v>-13792</v>
          </cell>
        </row>
        <row r="622">
          <cell r="A622" t="str">
            <v>ANCASTER HYDRO-ELECTRIC COMMISSION</v>
          </cell>
          <cell r="B622" t="str">
            <v>HORIZON UTILITIES CORPORATION</v>
          </cell>
          <cell r="D622">
            <v>-296080</v>
          </cell>
        </row>
        <row r="623">
          <cell r="A623" t="str">
            <v>ARKONA HYDRO ELECTRIC COMMISSION</v>
          </cell>
          <cell r="B623" t="str">
            <v>HYDRO ONE NETWORKS INC.</v>
          </cell>
          <cell r="D623">
            <v>-512</v>
          </cell>
        </row>
        <row r="624">
          <cell r="A624" t="str">
            <v>ARNPRIOR HYDRO ELECTRIC COMMISSION</v>
          </cell>
          <cell r="B624" t="str">
            <v>HYDRO ONE NETWORKS INC.</v>
          </cell>
          <cell r="D624">
            <v>-55356</v>
          </cell>
        </row>
        <row r="625">
          <cell r="A625" t="str">
            <v>ASPHODEL-NORWOOD DISTRIBUTION INCORPORATED</v>
          </cell>
          <cell r="B625" t="str">
            <v>PETERBOROUGH DISTRIBUTION INCORPORATED</v>
          </cell>
          <cell r="D625">
            <v>-56817</v>
          </cell>
        </row>
        <row r="626">
          <cell r="A626" t="str">
            <v>ATIKOKAN HYDRO INC.</v>
          </cell>
          <cell r="B626" t="str">
            <v>ATIKOKAN HYDRO INC.</v>
          </cell>
          <cell r="D626">
            <v>-138338</v>
          </cell>
        </row>
        <row r="627">
          <cell r="A627" t="str">
            <v>AURORA HYDRO CONNECTIONS LIMITED</v>
          </cell>
          <cell r="B627" t="str">
            <v>POWERSTREAM INC.</v>
          </cell>
          <cell r="D627">
            <v>-1064644</v>
          </cell>
        </row>
        <row r="628">
          <cell r="A628" t="str">
            <v>AYLMER PUBLIC UTILITIES COMMISSION</v>
          </cell>
          <cell r="B628" t="str">
            <v>ERIE THAMES POWERLINES CORPORATION</v>
          </cell>
          <cell r="D628">
            <v>-78534</v>
          </cell>
        </row>
        <row r="629">
          <cell r="A629" t="str">
            <v>BATH HYDRO</v>
          </cell>
          <cell r="B629" t="str">
            <v>HYDRO ONE NETWORKS INC.</v>
          </cell>
          <cell r="D629">
            <v>-14356</v>
          </cell>
        </row>
        <row r="630">
          <cell r="A630" t="str">
            <v>BEACHBURG HYDRO</v>
          </cell>
          <cell r="B630" t="str">
            <v>OTTAWA RIVER POWER CORPORATION</v>
          </cell>
          <cell r="D630">
            <v>-11615</v>
          </cell>
        </row>
        <row r="631">
          <cell r="A631" t="str">
            <v>BELLEVILLE ELECTRIC CORPORATION</v>
          </cell>
          <cell r="B631" t="str">
            <v>VERIDIAN CONNECTIONS INC.</v>
          </cell>
          <cell r="D631">
            <v>-257617</v>
          </cell>
        </row>
        <row r="632">
          <cell r="A632" t="str">
            <v>BLANDFORD-BLENHEIM PUBLIC UTILITIES COMMISSION</v>
          </cell>
          <cell r="B632" t="str">
            <v>HYDRO ONE NETWORKS INC.</v>
          </cell>
          <cell r="D632">
            <v>-8118</v>
          </cell>
        </row>
        <row r="633">
          <cell r="A633" t="str">
            <v>BLUE MOUNTAINS HYDRO SERVICES COMPANY INC.</v>
          </cell>
          <cell r="B633" t="str">
            <v>COLLUS POWER CORP.</v>
          </cell>
          <cell r="D633">
            <v>-61159</v>
          </cell>
        </row>
        <row r="634">
          <cell r="A634" t="str">
            <v>BLYTH HYDRO ELECTRIC COMMISSION</v>
          </cell>
          <cell r="B634" t="str">
            <v>HYDRO ONE NETWORKS INC.</v>
          </cell>
          <cell r="D634">
            <v>-21600</v>
          </cell>
        </row>
        <row r="635">
          <cell r="A635" t="str">
            <v>BOARD OF LIGHT &amp; HEAT COMM. OF THE CITY OF GUELPH</v>
          </cell>
          <cell r="B635" t="str">
            <v>GUELPH HYDRO ELECTRIC SYSTEMS INC.</v>
          </cell>
          <cell r="D635">
            <v>-3280287</v>
          </cell>
        </row>
        <row r="636">
          <cell r="A636" t="str">
            <v>BOBCAYGEON HYDRO ELECTRIC COMMISSION</v>
          </cell>
          <cell r="B636" t="str">
            <v>HYDRO ONE NETWORKS INC.</v>
          </cell>
          <cell r="D636">
            <v>-30357</v>
          </cell>
        </row>
        <row r="637">
          <cell r="A637" t="str">
            <v>BRADFORD WEST GWILLIMBURY PUBLIC UTILITIES COMMISSION</v>
          </cell>
          <cell r="B637" t="str">
            <v>POWERSTREAM INC.</v>
          </cell>
          <cell r="D637">
            <v>-482271</v>
          </cell>
        </row>
        <row r="638">
          <cell r="A638" t="str">
            <v>BRIGHTON DISTRIBUTION INC.</v>
          </cell>
          <cell r="B638" t="str">
            <v>HYDRO ONE NETWORKS INC.</v>
          </cell>
          <cell r="D638">
            <v>-84276</v>
          </cell>
        </row>
        <row r="639">
          <cell r="A639" t="str">
            <v>BROCK HYDRO-ELECTRIC COMMISSION</v>
          </cell>
          <cell r="B639" t="str">
            <v>VERIDIAN CONNECTIONS INC.</v>
          </cell>
          <cell r="D639">
            <v>-118719</v>
          </cell>
        </row>
        <row r="640">
          <cell r="A640" t="str">
            <v>BROCKVILLE UTILITIES INCORPORATED</v>
          </cell>
          <cell r="B640" t="str">
            <v>HYDRO ONE NETWORKS INC.</v>
          </cell>
          <cell r="D640">
            <v>-454703</v>
          </cell>
        </row>
        <row r="641">
          <cell r="A641" t="str">
            <v>BRUSSELS PUBLIC UTILITIES COMMISSION</v>
          </cell>
          <cell r="B641" t="str">
            <v>FESTIVAL HYDRO INC.</v>
          </cell>
          <cell r="D641">
            <v>-7778</v>
          </cell>
        </row>
        <row r="642">
          <cell r="A642" t="str">
            <v>BURK'S FALLS HYDRO ELECTRIC COMMISSION</v>
          </cell>
          <cell r="B642" t="str">
            <v>LAKELAND POWER DISTRIBUTION LTD.</v>
          </cell>
          <cell r="D642">
            <v>-42691</v>
          </cell>
        </row>
        <row r="643">
          <cell r="A643" t="str">
            <v>BURLINGTON HYDRO INC.</v>
          </cell>
          <cell r="B643" t="str">
            <v>BURLINGTON HYDRO INC.</v>
          </cell>
          <cell r="D643">
            <v>-4699681</v>
          </cell>
        </row>
        <row r="644">
          <cell r="A644" t="str">
            <v>CALEDON HYDRO CORPORATION</v>
          </cell>
          <cell r="B644" t="str">
            <v>HYDRO ONE NETWORKS INC.</v>
          </cell>
          <cell r="D644">
            <v>-1025158</v>
          </cell>
        </row>
        <row r="645">
          <cell r="A645" t="str">
            <v>CAMBRIDGE AND NORTH DUMFRIES HYDRO INC.</v>
          </cell>
          <cell r="B645" t="str">
            <v>CAMBRIDGE AND NORTH DUMFRIES HYDRO INC.</v>
          </cell>
          <cell r="D645">
            <v>-2213124</v>
          </cell>
        </row>
        <row r="646">
          <cell r="A646" t="str">
            <v>CAPREOL HYDRO ELECTRIC COMMISSION</v>
          </cell>
          <cell r="B646" t="str">
            <v>GREATER SUDBURY HYDRO INC.</v>
          </cell>
          <cell r="D646">
            <v>-158031</v>
          </cell>
        </row>
        <row r="647">
          <cell r="A647" t="str">
            <v>CASSELMAN HYDRO INC.</v>
          </cell>
          <cell r="B647" t="str">
            <v>HYDRO OTTAWA LIMITED</v>
          </cell>
          <cell r="D647">
            <v>-32757</v>
          </cell>
        </row>
        <row r="648">
          <cell r="A648" t="str">
            <v>CAVAN-MILLBROOK-NORTH MONAGHAN PUBLIC UTILITIES COMMISSION</v>
          </cell>
          <cell r="B648" t="str">
            <v>HYDRO ONE NETWORKS INC.</v>
          </cell>
          <cell r="D648">
            <v>-32841</v>
          </cell>
        </row>
        <row r="649">
          <cell r="A649" t="str">
            <v>CENTRE HASTINGS HYDRO ELECTRIC COMMISSION</v>
          </cell>
          <cell r="B649" t="str">
            <v>HYDRO ONE NETWORKS INC.</v>
          </cell>
          <cell r="D649">
            <v>-12753</v>
          </cell>
        </row>
        <row r="650">
          <cell r="A650" t="str">
            <v>CHALK RIVER HYDRO</v>
          </cell>
          <cell r="B650" t="str">
            <v>HYDRO ONE NETWORKS INC.</v>
          </cell>
          <cell r="D650">
            <v>-14160</v>
          </cell>
        </row>
        <row r="651">
          <cell r="A651" t="str">
            <v>CHAPLEAU PUBLIC UTILITIES CORPORATION</v>
          </cell>
          <cell r="B651" t="str">
            <v>CHAPLEAU PUBLIC UTILITIES CORPORATION</v>
          </cell>
          <cell r="D651">
            <v>-8179</v>
          </cell>
        </row>
        <row r="652">
          <cell r="A652" t="str">
            <v>CITY OF DRYDEN HYDRO ELECTRIC COMMISSION</v>
          </cell>
          <cell r="B652" t="str">
            <v>HYDRO ONE NETWORKS INC.</v>
          </cell>
          <cell r="D652">
            <v>-71382</v>
          </cell>
        </row>
        <row r="653">
          <cell r="A653" t="str">
            <v>CLARINGTON HYDRO-ELECTRIC COMMISSION</v>
          </cell>
          <cell r="B653" t="str">
            <v>VERIDIAN CONNECTIONS INC.</v>
          </cell>
          <cell r="D653">
            <v>-719052</v>
          </cell>
        </row>
        <row r="654">
          <cell r="A654" t="str">
            <v>CLINTON POWER CORPORATION</v>
          </cell>
          <cell r="B654" t="str">
            <v>ERIE THAMES POWERLINES CORPORATION</v>
          </cell>
          <cell r="D654">
            <v>-15123</v>
          </cell>
        </row>
        <row r="655">
          <cell r="A655" t="str">
            <v>COBDEN HYDRO</v>
          </cell>
          <cell r="B655" t="str">
            <v>HYDRO ONE NETWORKS INC.</v>
          </cell>
          <cell r="D655">
            <v>-7778</v>
          </cell>
        </row>
        <row r="656">
          <cell r="A656" t="str">
            <v>COLBORNE PUBLIC UTILITIES COMMISSION</v>
          </cell>
          <cell r="B656" t="str">
            <v>LAKEFRONT UTILITIES INC.</v>
          </cell>
          <cell r="D656">
            <v>-16834</v>
          </cell>
        </row>
        <row r="657">
          <cell r="A657" t="str">
            <v>COTTAM HYDRO-ELECTRIC SYSTEM</v>
          </cell>
          <cell r="B657" t="str">
            <v>E.L.K. ENERGY INC.</v>
          </cell>
          <cell r="D657">
            <v>-148231</v>
          </cell>
        </row>
        <row r="658">
          <cell r="A658" t="str">
            <v>DASHWOOD HYDRO-ELECTRIC SYSTEM</v>
          </cell>
          <cell r="B658" t="str">
            <v>FESTIVAL HYDRO INC.</v>
          </cell>
          <cell r="D658">
            <v>-129</v>
          </cell>
        </row>
        <row r="659">
          <cell r="A659" t="str">
            <v>DEEP RIVER HYDRO</v>
          </cell>
          <cell r="B659" t="str">
            <v>HYDRO ONE NETWORKS INC.</v>
          </cell>
          <cell r="D659">
            <v>-229875</v>
          </cell>
        </row>
        <row r="660">
          <cell r="A660" t="str">
            <v>DELHI HYDRO-ELECTRIC COMMISSION</v>
          </cell>
          <cell r="B660" t="str">
            <v>NORFOLK POWER DISTRIBUTION INC.</v>
          </cell>
          <cell r="D660">
            <v>-20713</v>
          </cell>
        </row>
        <row r="661">
          <cell r="A661" t="str">
            <v>DESERONTO PUBLIC UTILITIES COMMISSION</v>
          </cell>
          <cell r="B661" t="str">
            <v>HYDRO ONE NETWORKS INC.</v>
          </cell>
          <cell r="D661">
            <v>-7940</v>
          </cell>
        </row>
        <row r="662">
          <cell r="A662" t="str">
            <v>DRESDEN UTILITIES COMMISSION</v>
          </cell>
          <cell r="B662" t="str">
            <v>CHATHAM-KENT HYDRO INC.</v>
          </cell>
          <cell r="D662">
            <v>-33135</v>
          </cell>
        </row>
        <row r="663">
          <cell r="A663" t="str">
            <v>DUNDALK HYDRO ELECTRIC SYSTEM</v>
          </cell>
          <cell r="B663" t="str">
            <v>HYDRO ONE NETWORKS INC.</v>
          </cell>
          <cell r="D663">
            <v>-2020</v>
          </cell>
        </row>
        <row r="664">
          <cell r="A664" t="str">
            <v>DUNDAS HYDRO-ELECTRIC COMMISSION</v>
          </cell>
          <cell r="B664" t="str">
            <v>HORIZON UTILITIES CORPORATION</v>
          </cell>
          <cell r="D664">
            <v>-490989</v>
          </cell>
        </row>
        <row r="665">
          <cell r="A665" t="str">
            <v>DUNNVILLE HYDRO ELECTRIC COMMISSION</v>
          </cell>
          <cell r="B665" t="str">
            <v>HALDIMAND COUNTY HYDRO INC.</v>
          </cell>
          <cell r="D665">
            <v>-141195</v>
          </cell>
        </row>
        <row r="666">
          <cell r="A666" t="str">
            <v>DURHAM HYDRO ELECTRIC COMMISSION</v>
          </cell>
          <cell r="B666" t="str">
            <v>HYDRO ONE NETWORKS INC.</v>
          </cell>
          <cell r="D666">
            <v>-11586</v>
          </cell>
        </row>
        <row r="667">
          <cell r="A667" t="str">
            <v>DUTTON HYDRO LIMITED</v>
          </cell>
          <cell r="B667" t="str">
            <v>MIDDLESEX POWER DISTRIBUTION CORPORATION</v>
          </cell>
          <cell r="D667">
            <v>-4834</v>
          </cell>
        </row>
        <row r="668">
          <cell r="A668" t="str">
            <v>EAST ZORRA-TAVISTOCK PUBLIC UTILITY COMMISSION</v>
          </cell>
          <cell r="B668" t="str">
            <v>ERIE THAMES POWERLINES CORPORATION</v>
          </cell>
          <cell r="D668">
            <v>-38969</v>
          </cell>
        </row>
        <row r="669">
          <cell r="A669" t="str">
            <v>ELMWOOD HYDRO-ELECTRIC SYSTEM</v>
          </cell>
          <cell r="B669" t="str">
            <v>WESTARIO POWER INC.</v>
          </cell>
          <cell r="D669">
            <v>-234</v>
          </cell>
        </row>
        <row r="670">
          <cell r="A670" t="str">
            <v>EMBRUN COOPERATIVE HYDRO INC.</v>
          </cell>
          <cell r="B670" t="str">
            <v>COOPERATIVE HYDRO EMBRUN INC.</v>
          </cell>
          <cell r="D670">
            <v>-30195</v>
          </cell>
        </row>
        <row r="671">
          <cell r="A671" t="str">
            <v>ERIN HYDRO ELECTRIC COMMISSION</v>
          </cell>
          <cell r="B671" t="str">
            <v>HYDRO ONE NETWORKS INC.</v>
          </cell>
          <cell r="D671">
            <v>-228679</v>
          </cell>
        </row>
        <row r="672">
          <cell r="A672" t="str">
            <v>ESSEX HYDRO-ELECTRIC COMMISSION</v>
          </cell>
          <cell r="B672" t="str">
            <v>E.L.K. ENERGY INC.</v>
          </cell>
          <cell r="D672">
            <v>-199203</v>
          </cell>
        </row>
        <row r="673">
          <cell r="A673" t="str">
            <v>FENELON FALLS BOARD OF WATER, LIGHT AND POWER COMMISSIONERS</v>
          </cell>
          <cell r="B673" t="str">
            <v>HYDRO ONE NETWORKS INC.</v>
          </cell>
          <cell r="D673">
            <v>-14194</v>
          </cell>
        </row>
        <row r="674">
          <cell r="A674" t="str">
            <v>FLAMBOROUGH HYDRO ELECTRIC COMMISSION</v>
          </cell>
          <cell r="B674" t="str">
            <v>HORIZON UTILITIES CORPORATION</v>
          </cell>
          <cell r="D674">
            <v>-84589</v>
          </cell>
        </row>
        <row r="675">
          <cell r="A675" t="str">
            <v>FOREST PUBLIC UTILITIES COMMISSION</v>
          </cell>
          <cell r="B675" t="str">
            <v>HYDRO ONE NETWORKS INC.</v>
          </cell>
          <cell r="D675">
            <v>-14335</v>
          </cell>
        </row>
        <row r="676">
          <cell r="A676" t="str">
            <v>GEORGINA HYDRO ELECTRIC COMMISSION</v>
          </cell>
          <cell r="B676" t="str">
            <v>HYDRO ONE NETWORKS INC.</v>
          </cell>
          <cell r="D676">
            <v>-219735</v>
          </cell>
        </row>
        <row r="677">
          <cell r="A677" t="str">
            <v>GLENCOE PUBLIC UTILITIES COMMISSION</v>
          </cell>
          <cell r="B677" t="str">
            <v>HYDRO ONE NETWORKS INC.</v>
          </cell>
          <cell r="D677">
            <v>-31325</v>
          </cell>
        </row>
        <row r="678">
          <cell r="A678" t="str">
            <v>GOULBOURN HYDRO ELECTRIC COMMISSION</v>
          </cell>
          <cell r="B678" t="str">
            <v>HYDRO OTTAWA LIMITED</v>
          </cell>
          <cell r="D678">
            <v>-129459</v>
          </cell>
        </row>
        <row r="679">
          <cell r="A679" t="str">
            <v>GRAND BEND PUBLIC UTILITIES COMMISSION</v>
          </cell>
          <cell r="B679" t="str">
            <v>HYDRO ONE NETWORKS INC.</v>
          </cell>
          <cell r="D679">
            <v>-31267</v>
          </cell>
        </row>
        <row r="680">
          <cell r="A680" t="str">
            <v>GRAND VALLEY ENERGY INC.</v>
          </cell>
          <cell r="B680" t="str">
            <v>ORANGEVILLE HYDRO LIMITED</v>
          </cell>
          <cell r="D680">
            <v>-11046</v>
          </cell>
        </row>
        <row r="681">
          <cell r="A681" t="str">
            <v>GRAVENHURST HYDRO ELECTRIC INC.</v>
          </cell>
          <cell r="B681" t="str">
            <v>VERIDIAN CONNECTIONS INC.</v>
          </cell>
          <cell r="D681">
            <v>-71431</v>
          </cell>
        </row>
        <row r="682">
          <cell r="A682" t="str">
            <v>GRIMSBY POWER INCORPORATED</v>
          </cell>
          <cell r="B682" t="str">
            <v>GRIMSBY POWER INCORPORATED</v>
          </cell>
          <cell r="D682">
            <v>-107612</v>
          </cell>
        </row>
        <row r="683">
          <cell r="A683" t="str">
            <v>GUELPH/ERAMOSA HYDRO-ELECTRIC COMMISSION</v>
          </cell>
          <cell r="B683" t="str">
            <v>GUELPH HYDRO ELECTRIC SYSTEMS INC.</v>
          </cell>
          <cell r="D683">
            <v>-12633</v>
          </cell>
        </row>
        <row r="684">
          <cell r="A684" t="str">
            <v>HALDIMAND HYDRO-ELECTRIC COMMISSION</v>
          </cell>
          <cell r="B684" t="str">
            <v>HALDIMAND COUNTY HYDRO INC.</v>
          </cell>
          <cell r="D684">
            <v>-189717</v>
          </cell>
        </row>
        <row r="685">
          <cell r="A685" t="str">
            <v>HALTON HILLS HYDRO INC.</v>
          </cell>
          <cell r="B685" t="str">
            <v>HALTON HILLS HYDRO INC.</v>
          </cell>
          <cell r="D685">
            <v>-657710</v>
          </cell>
        </row>
        <row r="686">
          <cell r="A686" t="str">
            <v>HAMILTON HYDRO INC.</v>
          </cell>
          <cell r="B686" t="str">
            <v>HORIZON UTILITIES CORPORATION</v>
          </cell>
          <cell r="D686">
            <v>-1968216</v>
          </cell>
        </row>
        <row r="687">
          <cell r="A687" t="str">
            <v>HANOVER ELECTRIC SERVICES INC.</v>
          </cell>
          <cell r="B687" t="str">
            <v>WESTARIO POWER INC.</v>
          </cell>
          <cell r="D687">
            <v>-23479</v>
          </cell>
        </row>
        <row r="688">
          <cell r="A688" t="str">
            <v>HASTINGS PUBLIC UTILITIES</v>
          </cell>
          <cell r="B688" t="str">
            <v>HYDRO ONE NETWORKS INC.</v>
          </cell>
          <cell r="D688">
            <v>-2979</v>
          </cell>
        </row>
        <row r="689">
          <cell r="A689" t="str">
            <v>HAVELOCK-BELMONT-METHUEN HYDRO ELECTRIC COMMISSION</v>
          </cell>
          <cell r="B689" t="str">
            <v>HYDRO ONE NETWORKS INC.</v>
          </cell>
          <cell r="D689">
            <v>-13956</v>
          </cell>
        </row>
        <row r="690">
          <cell r="A690" t="str">
            <v>HEARST POWER DISTRIBUTION COMPANY LIMITED</v>
          </cell>
          <cell r="B690" t="str">
            <v>HEARST POWER DISTRIBUTION COMPANY LIMITED</v>
          </cell>
          <cell r="D690">
            <v>-78090</v>
          </cell>
        </row>
        <row r="691">
          <cell r="A691" t="str">
            <v>HENSALL PUBLIC UTILITIES COMMISSION</v>
          </cell>
          <cell r="B691" t="str">
            <v>FESTIVAL HYDRO INC.</v>
          </cell>
          <cell r="D691">
            <v>-13612</v>
          </cell>
        </row>
        <row r="692">
          <cell r="A692" t="str">
            <v>HOLSTEIN HYDRO ELECTRIC SYSTEM</v>
          </cell>
          <cell r="B692" t="str">
            <v>WELLINGTON NORTH POWER INC.</v>
          </cell>
          <cell r="D692">
            <v>-5000</v>
          </cell>
        </row>
        <row r="693">
          <cell r="A693" t="str">
            <v>HUNTSVILLE PUBLIC UTILITIES COMMISSION</v>
          </cell>
          <cell r="B693" t="str">
            <v>LAKELAND POWER DISTRIBUTION LTD.</v>
          </cell>
          <cell r="D693">
            <v>-27094</v>
          </cell>
        </row>
        <row r="694">
          <cell r="A694" t="str">
            <v>HYDRO ELECTRIC COMMISSION OF THE CORPORATION OF THE TOWNSHIP OF MIDDLESEX CENTRE</v>
          </cell>
          <cell r="B694" t="str">
            <v>HYDRO ONE NETWORKS INC.</v>
          </cell>
          <cell r="D694">
            <v>-4306</v>
          </cell>
        </row>
        <row r="695">
          <cell r="A695" t="str">
            <v>HYDRO ELECTRIC COMMISSION OF THE TOWN OF LEAMINGTON</v>
          </cell>
          <cell r="B695" t="str">
            <v>ESSEX POWERLINES CORPORATION</v>
          </cell>
          <cell r="D695">
            <v>-224853</v>
          </cell>
        </row>
        <row r="696">
          <cell r="A696" t="str">
            <v>HYDRO ELECTRIC COMMISSION OF THE TOWNSHIP OF SPRINGWATER</v>
          </cell>
          <cell r="B696" t="str">
            <v>HYDRO ONE NETWORKS INC.</v>
          </cell>
          <cell r="D696">
            <v>-4028</v>
          </cell>
        </row>
        <row r="697">
          <cell r="A697" t="str">
            <v>HYDRO HAWKESBURY INC.</v>
          </cell>
          <cell r="B697" t="str">
            <v>HYDRO HAWKESBURY INC.</v>
          </cell>
          <cell r="D697">
            <v>-55841</v>
          </cell>
        </row>
        <row r="698">
          <cell r="A698" t="str">
            <v>HYDRO MISSISSAUGA CORPORATION</v>
          </cell>
          <cell r="B698" t="str">
            <v>ENERSOURCE HYDRO MISSISSAUGA INC.</v>
          </cell>
          <cell r="D698">
            <v>-25023071</v>
          </cell>
        </row>
        <row r="699">
          <cell r="A699" t="str">
            <v>HYDRO ONE BRAMPTON NETWORKS INC.</v>
          </cell>
          <cell r="B699" t="str">
            <v>HYDRO ONE BRAMPTON NETWORKS INC.</v>
          </cell>
          <cell r="D699">
            <v>-5425168</v>
          </cell>
        </row>
        <row r="700">
          <cell r="A700" t="str">
            <v>HYDRO OTTAWA LIMITED</v>
          </cell>
          <cell r="B700" t="str">
            <v>HYDRO OTTAWA LIMITED</v>
          </cell>
          <cell r="D700">
            <v>-10547515</v>
          </cell>
        </row>
        <row r="701">
          <cell r="A701" t="str">
            <v>HYDRO VAUGHAN DISTRIBUTION INC.</v>
          </cell>
          <cell r="B701" t="str">
            <v>POWERSTREAM INC.</v>
          </cell>
          <cell r="D701">
            <v>-2445760</v>
          </cell>
        </row>
        <row r="702">
          <cell r="A702" t="str">
            <v>HYDRO-ELECTRIC COMMISSION FOR THE TOWN OF AMHERSTBURG</v>
          </cell>
          <cell r="B702" t="str">
            <v>ESSEX POWERLINES CORPORATION</v>
          </cell>
          <cell r="D702">
            <v>-99742</v>
          </cell>
        </row>
        <row r="703">
          <cell r="A703" t="str">
            <v>HYDRO-ELECTRIC COMMISSION OF SOUTH DUMFRIES</v>
          </cell>
          <cell r="B703" t="str">
            <v>BRANT COUNTY POWER INC.</v>
          </cell>
          <cell r="D703">
            <v>-198</v>
          </cell>
        </row>
        <row r="704">
          <cell r="A704" t="str">
            <v>HYDRO-ELECTRIC COMMISSION OF THE CITY OF BRANTFORD</v>
          </cell>
          <cell r="B704" t="str">
            <v>BRANTFORD POWER INC.</v>
          </cell>
          <cell r="D704">
            <v>-2369968</v>
          </cell>
        </row>
        <row r="705">
          <cell r="A705" t="str">
            <v>HYDRO-ELECTRIC COMMISSION OF THE CITY OF PEMBROKE</v>
          </cell>
          <cell r="B705" t="str">
            <v>OTTAWA RIVER POWER CORPORATION</v>
          </cell>
          <cell r="D705">
            <v>-206736</v>
          </cell>
        </row>
        <row r="706">
          <cell r="A706" t="str">
            <v>HYDRO-ELECTRIC COMMISSION OF THE CITY OF SARNIA</v>
          </cell>
          <cell r="B706" t="str">
            <v>BLUEWATER POWER DISTRIBUTION CORPORATION</v>
          </cell>
          <cell r="D706">
            <v>-207180</v>
          </cell>
        </row>
        <row r="707">
          <cell r="A707" t="str">
            <v>HYDRO-ELECTRIC COMMISSION OF THE CITY OF TORONTO - EAST YORK OFFICE</v>
          </cell>
          <cell r="B707" t="str">
            <v>TORONTO HYDRO-ELECTRIC SYSTEM LIMITED</v>
          </cell>
          <cell r="D707">
            <v>-440772</v>
          </cell>
        </row>
        <row r="708">
          <cell r="A708" t="str">
            <v>HYDRO-ELECTRIC COMMISSION OF THE CITY OF TORONTO - ETOBICOKE OFFICE</v>
          </cell>
          <cell r="B708" t="str">
            <v>TORONTO HYDRO-ELECTRIC SYSTEM LIMITED</v>
          </cell>
          <cell r="D708">
            <v>-4809570</v>
          </cell>
        </row>
        <row r="709">
          <cell r="A709" t="str">
            <v>HYDRO-ELECTRIC COMMISSION OF THE CITY OF TORONTO - NORTH YORK OFFICE</v>
          </cell>
          <cell r="B709" t="str">
            <v>TORONTO HYDRO-ELECTRIC SYSTEM LIMITED</v>
          </cell>
          <cell r="D709">
            <v>-5644332</v>
          </cell>
        </row>
        <row r="710">
          <cell r="A710" t="str">
            <v>HYDRO-ELECTRIC COMMISSION OF THE CITY OF TORONTO - SCARBOROUGH OFFICE</v>
          </cell>
          <cell r="B710" t="str">
            <v>TORONTO HYDRO-ELECTRIC SYSTEM LIMITED</v>
          </cell>
          <cell r="D710">
            <v>-11302126</v>
          </cell>
        </row>
        <row r="711">
          <cell r="A711" t="str">
            <v>HYDRO-ELECTRIC COMMISSION OF THE CITY OF TORONTO - TORONTO OFFICE</v>
          </cell>
          <cell r="B711" t="str">
            <v>TORONTO HYDRO-ELECTRIC SYSTEM LIMITED</v>
          </cell>
          <cell r="D711">
            <v>-5379481</v>
          </cell>
        </row>
        <row r="712">
          <cell r="A712" t="str">
            <v>HYDRO-ELECTRIC COMMISSION OF THE CITY OF TORONTO - YORK OFFICE</v>
          </cell>
          <cell r="B712" t="str">
            <v>TORONTO HYDRO-ELECTRIC SYSTEM LIMITED</v>
          </cell>
          <cell r="D712">
            <v>-65062</v>
          </cell>
        </row>
        <row r="713">
          <cell r="A713" t="str">
            <v>HYDRO-ELECTRIC COMMISSION OF THE TOWN OF BOTHWELL</v>
          </cell>
          <cell r="B713" t="str">
            <v>CHATHAM-KENT HYDRO INC.</v>
          </cell>
          <cell r="D713">
            <v>-7508</v>
          </cell>
        </row>
        <row r="714">
          <cell r="A714" t="str">
            <v>HYDRO-ELECTRIC COMMISSION OF THE TOWN OF BRACEBRIDGE</v>
          </cell>
          <cell r="B714" t="str">
            <v>LAKELAND POWER DISTRIBUTION LTD.</v>
          </cell>
          <cell r="D714">
            <v>-28516</v>
          </cell>
        </row>
        <row r="715">
          <cell r="A715" t="str">
            <v>HYDRO-ELECTRIC COMMISSION OF THE TOWN OF CACHE BAY</v>
          </cell>
          <cell r="B715" t="str">
            <v>GREATER SUDBURY HYDRO INC.</v>
          </cell>
          <cell r="D715">
            <v>-2373</v>
          </cell>
        </row>
        <row r="716">
          <cell r="A716" t="str">
            <v>HYDRO-ELECTRIC COMMISSION OF THE TOWN OF HARRISTON</v>
          </cell>
          <cell r="B716" t="str">
            <v>WESTARIO POWER INC.</v>
          </cell>
          <cell r="D716">
            <v>-19398</v>
          </cell>
        </row>
        <row r="717">
          <cell r="A717" t="str">
            <v>HYDRO-ELECTRIC COMMISSION OF THE TOWN OF HARROW</v>
          </cell>
          <cell r="B717" t="str">
            <v>E.L.K. ENERGY INC.</v>
          </cell>
          <cell r="D717">
            <v>-179669</v>
          </cell>
        </row>
        <row r="718">
          <cell r="A718" t="str">
            <v>HYDRO-ELECTRIC COMMISSION OF THE TOWN OF LASALLE</v>
          </cell>
          <cell r="B718" t="str">
            <v>ESSEX POWERLINES CORPORATION</v>
          </cell>
          <cell r="D718">
            <v>-195418</v>
          </cell>
        </row>
        <row r="719">
          <cell r="A719" t="str">
            <v>HYDRO-ELECTRIC COMMISSION OF THE TOWN OF PORT ELGIN</v>
          </cell>
          <cell r="B719" t="str">
            <v>WESTARIO POWER INC.</v>
          </cell>
          <cell r="D719">
            <v>-712701</v>
          </cell>
        </row>
        <row r="720">
          <cell r="A720" t="str">
            <v>HYDRO-ELECTRIC COMMISSION OF THE TOWN OF STAYNER</v>
          </cell>
          <cell r="B720" t="str">
            <v>COLLUS POWER CORP.</v>
          </cell>
          <cell r="D720">
            <v>-6815</v>
          </cell>
        </row>
        <row r="721">
          <cell r="A721" t="str">
            <v>HYDRO-ELECTRIC COMMISSION OF THE TOWN OF STURGEON FALLS</v>
          </cell>
          <cell r="B721" t="str">
            <v>GREATER SUDBURY HYDRO INC.</v>
          </cell>
          <cell r="D721">
            <v>-3460</v>
          </cell>
        </row>
        <row r="722">
          <cell r="A722" t="str">
            <v>HYDRO-ELECTRIC COMMISSION OF THE TOWN OF VANKLEEK HILL</v>
          </cell>
          <cell r="B722" t="str">
            <v>HYDRO ONE NETWORKS INC.</v>
          </cell>
          <cell r="D722">
            <v>-64435</v>
          </cell>
        </row>
        <row r="723">
          <cell r="A723" t="str">
            <v>HYDRO-ELECTRIC COMMISSION OF THE TOWN OF WALLACEBURG</v>
          </cell>
          <cell r="B723" t="str">
            <v>CHATHAM-KENT HYDRO INC.</v>
          </cell>
          <cell r="D723">
            <v>-210055</v>
          </cell>
        </row>
        <row r="724">
          <cell r="A724" t="str">
            <v>HYDRO-ELECTRIC COMMISSION OF THE TOWN OF WASAGA BEACH</v>
          </cell>
          <cell r="B724" t="str">
            <v>WASAGA DISTRIBUTION INC.</v>
          </cell>
          <cell r="D724">
            <v>-138457</v>
          </cell>
        </row>
        <row r="725">
          <cell r="A725" t="str">
            <v>HYDRO-ELECTRIC COMMISSION OF THE TOWN OF WEBBWOOD</v>
          </cell>
          <cell r="B725" t="str">
            <v>ESPANOLA REGIONAL HYDRO DISTRIBUTION CORPORATION</v>
          </cell>
          <cell r="D725">
            <v>-2162</v>
          </cell>
        </row>
        <row r="726">
          <cell r="A726" t="str">
            <v>HYDRO-ELECTRIC COMMISSION OF THE TOWN OF WIARTON</v>
          </cell>
          <cell r="B726" t="str">
            <v>HYDRO ONE NETWORKS INC.</v>
          </cell>
          <cell r="D726">
            <v>-12430</v>
          </cell>
        </row>
        <row r="727">
          <cell r="A727" t="str">
            <v>HYDRO-ELECTRIC COMMISSION OF THE TOWNSHIP OF BRANTFORD</v>
          </cell>
          <cell r="B727" t="str">
            <v>BRANT COUNTY POWER INC.</v>
          </cell>
          <cell r="D727">
            <v>-234847</v>
          </cell>
        </row>
        <row r="728">
          <cell r="A728" t="str">
            <v>HYDRO-ELECTRIC COMMISSION OF THE TOWNSHIP OF ESSA</v>
          </cell>
          <cell r="B728" t="str">
            <v>POWERSTREAM INC.</v>
          </cell>
          <cell r="D728">
            <v>-7200</v>
          </cell>
        </row>
        <row r="729">
          <cell r="A729" t="str">
            <v>HYDRO-ELECTRIC COMMISSION OF THE VILLAGE OF ALFRED</v>
          </cell>
          <cell r="B729" t="str">
            <v>HYDRO 2000 INC.</v>
          </cell>
          <cell r="D729">
            <v>-11969</v>
          </cell>
        </row>
        <row r="730">
          <cell r="A730" t="str">
            <v>HYDRO-ELECTRIC COMMISSION OF THE VILLAGE OF CLIFFORD</v>
          </cell>
          <cell r="B730" t="str">
            <v>WESTARIO POWER INC.</v>
          </cell>
          <cell r="D730">
            <v>-5623</v>
          </cell>
        </row>
        <row r="731">
          <cell r="A731" t="str">
            <v>HYDRO-ELECTRIC COMMISSION OF THE VILLAGE OF ELORA</v>
          </cell>
          <cell r="B731" t="str">
            <v>CENTRE WELLINGTON HYDRO LTD.</v>
          </cell>
          <cell r="D731">
            <v>-11776</v>
          </cell>
        </row>
        <row r="732">
          <cell r="A732" t="str">
            <v>HYDRO-ELECTRIC COMMISSION OF THE VILLAGE OF FINCH</v>
          </cell>
          <cell r="B732" t="str">
            <v>HYDRO ONE NETWORKS INC.</v>
          </cell>
          <cell r="D732">
            <v>-6624</v>
          </cell>
        </row>
        <row r="733">
          <cell r="A733" t="str">
            <v>HYDRO-ELECTRIC COMMISSION OF THE VILLAGE OF FRANKFORD</v>
          </cell>
          <cell r="B733" t="str">
            <v>HYDRO ONE NETWORKS INC.</v>
          </cell>
          <cell r="D733">
            <v>-9515</v>
          </cell>
        </row>
        <row r="734">
          <cell r="A734" t="str">
            <v>HYDRO-ELECTRIC COMMISSION OF THE VILLAGE OF L'ORIGNAL</v>
          </cell>
          <cell r="B734" t="str">
            <v>HYDRO ONE NETWORKS INC.</v>
          </cell>
          <cell r="D734">
            <v>-88699</v>
          </cell>
        </row>
        <row r="735">
          <cell r="A735" t="str">
            <v>HYDRO-ELECTRIC COMMISSION OF THE VILLAGE OF LUCAN</v>
          </cell>
          <cell r="B735" t="str">
            <v>HYDRO ONE NETWORKS INC.</v>
          </cell>
          <cell r="D735">
            <v>-81993</v>
          </cell>
        </row>
        <row r="736">
          <cell r="A736" t="str">
            <v>HYDRO-ELECTRIC COMMISSION OF THE VILLAGE OF MORRISBURG</v>
          </cell>
          <cell r="B736" t="str">
            <v>RIDEAU ST. LAWRENCE DISTRIBUTION INC.</v>
          </cell>
          <cell r="D736">
            <v>-100351</v>
          </cell>
        </row>
        <row r="737">
          <cell r="A737" t="str">
            <v>HYDRO-ELECTRIC COMMISSION OF THE VILLAGE OF PAISLEY</v>
          </cell>
          <cell r="B737" t="str">
            <v>HYDRO ONE NETWORKS INC.</v>
          </cell>
          <cell r="D737">
            <v>-36754</v>
          </cell>
        </row>
        <row r="738">
          <cell r="A738" t="str">
            <v>HYDRO-ELECTRIC COMMISSION OF THE VILLAGE OF PLANTAGENET</v>
          </cell>
          <cell r="B738" t="str">
            <v>HYDRO 2000 INC.</v>
          </cell>
          <cell r="D738">
            <v>-2442</v>
          </cell>
        </row>
        <row r="739">
          <cell r="A739" t="str">
            <v>HYDRO-ELECTRIC COMMISSION OF THE VILLAGE OF ST. CLAIR BEACH</v>
          </cell>
          <cell r="B739" t="str">
            <v>ESSEX POWERLINES CORPORATION</v>
          </cell>
          <cell r="D739">
            <v>-544852</v>
          </cell>
        </row>
        <row r="740">
          <cell r="A740" t="str">
            <v>HYDRO-ELECTRIC COMMISSION OF THE VILLAGE OF VICTORIA HARBOUR</v>
          </cell>
          <cell r="B740" t="str">
            <v>NEWMARKET-TAY POWER DISTRIBUTION LTD.</v>
          </cell>
          <cell r="D740">
            <v>-9338</v>
          </cell>
        </row>
        <row r="741">
          <cell r="A741" t="str">
            <v>INGERSOLL PUBLIC UTILITY COMMISSION</v>
          </cell>
          <cell r="B741" t="str">
            <v>ERIE THAMES POWERLINES CORPORATION</v>
          </cell>
          <cell r="D741">
            <v>-123199</v>
          </cell>
        </row>
        <row r="742">
          <cell r="A742" t="str">
            <v>INNISFIL HYDRO DISTRIBUTION SYSTEMS LIMITED</v>
          </cell>
          <cell r="B742" t="str">
            <v>INNISFIL HYDRO DISTRIBUTION SYSTEMS LIMITED</v>
          </cell>
          <cell r="D742">
            <v>-46807</v>
          </cell>
        </row>
        <row r="743">
          <cell r="A743" t="str">
            <v>KENORA HYDRO ELECTRIC CORPORATION LTD.</v>
          </cell>
          <cell r="B743" t="str">
            <v>KENORA HYDRO ELECTRIC CORPORATION LTD.</v>
          </cell>
          <cell r="D743">
            <v>-52588</v>
          </cell>
        </row>
        <row r="744">
          <cell r="A744" t="str">
            <v>KILLALOE HYDRO ELECTRIC COMMISSION</v>
          </cell>
          <cell r="B744" t="str">
            <v>OTTAWA RIVER POWER CORPORATION</v>
          </cell>
          <cell r="D744">
            <v>-5864</v>
          </cell>
        </row>
        <row r="745">
          <cell r="A745" t="str">
            <v>KINCARDINE HYDRO ELECTRIC COMMISSION</v>
          </cell>
          <cell r="B745" t="str">
            <v>WESTARIO POWER INC.</v>
          </cell>
          <cell r="D745">
            <v>-610241</v>
          </cell>
        </row>
        <row r="746">
          <cell r="A746" t="str">
            <v>KINGSTON ELECTRICITY DISTRIBUTION LIMITED</v>
          </cell>
          <cell r="B746" t="str">
            <v>KINGSTON ELECTRICITY DISTRIBUTION LIMITED</v>
          </cell>
          <cell r="D746">
            <v>-91585</v>
          </cell>
        </row>
        <row r="747">
          <cell r="B747" t="str">
            <v>KINGSTON HYDRO CORPORATION</v>
          </cell>
          <cell r="D747">
            <v>-91585</v>
          </cell>
        </row>
        <row r="748">
          <cell r="A748" t="str">
            <v>KINGSVILLE PUBLIC UTILITY COMMISSION</v>
          </cell>
          <cell r="B748" t="str">
            <v>E.L.K. ENERGY INC.</v>
          </cell>
          <cell r="D748">
            <v>-252323</v>
          </cell>
        </row>
        <row r="749">
          <cell r="A749" t="str">
            <v>KIRKFIELD HYDRO ELECTRIC SYSTEM</v>
          </cell>
          <cell r="B749" t="str">
            <v>HYDRO ONE NETWORKS INC.</v>
          </cell>
          <cell r="D749">
            <v>-10027</v>
          </cell>
        </row>
        <row r="750">
          <cell r="A750" t="str">
            <v>KITCHENER-WILMOT HYDRO INC.</v>
          </cell>
          <cell r="B750" t="str">
            <v>KITCHENER-WILMOT HYDRO INC.</v>
          </cell>
          <cell r="D750">
            <v>-2341206</v>
          </cell>
        </row>
        <row r="751">
          <cell r="A751" t="str">
            <v>LAKEFIELD DISTRIBUTION INCORPORATED</v>
          </cell>
          <cell r="B751" t="str">
            <v>PETERBOROUGH DISTRIBUTION INCORPORATED</v>
          </cell>
          <cell r="D751">
            <v>-95910</v>
          </cell>
        </row>
        <row r="752">
          <cell r="A752" t="str">
            <v>LAKESHORE TOWNSHIP HEC</v>
          </cell>
          <cell r="B752" t="str">
            <v>E.L.K. ENERGY INC.</v>
          </cell>
          <cell r="D752">
            <v>-222757</v>
          </cell>
        </row>
        <row r="753">
          <cell r="A753" t="str">
            <v>LANARK HIGHLANDS PUBLIC UTILITIES COMMISSION</v>
          </cell>
          <cell r="B753" t="str">
            <v>HYDRO ONE NETWORKS INC.</v>
          </cell>
          <cell r="D753">
            <v>-7179</v>
          </cell>
        </row>
        <row r="754">
          <cell r="A754" t="str">
            <v>LARDER LAKE ELECTRIC COMPANY</v>
          </cell>
          <cell r="B754" t="str">
            <v>HYDRO ONE NETWORKS INC.</v>
          </cell>
          <cell r="D754">
            <v>-7045</v>
          </cell>
        </row>
        <row r="755">
          <cell r="A755" t="str">
            <v>LATCHFORD HYDRO ELECTRIC</v>
          </cell>
          <cell r="B755" t="str">
            <v>HYDRO ONE NETWORKS INC.</v>
          </cell>
          <cell r="D755">
            <v>-6945</v>
          </cell>
        </row>
        <row r="756">
          <cell r="A756" t="str">
            <v>LINCOLN HYDRO-ELECTRIC COMMISSION</v>
          </cell>
          <cell r="B756" t="str">
            <v>NIAGARA PENINSULA ENERGY INC.</v>
          </cell>
          <cell r="D756">
            <v>-91083</v>
          </cell>
        </row>
        <row r="757">
          <cell r="A757" t="str">
            <v>LINDSAY HYDRO-ELECTRIC SYSTEM</v>
          </cell>
          <cell r="B757" t="str">
            <v>HYDRO ONE NETWORKS INC.</v>
          </cell>
          <cell r="D757">
            <v>-202013</v>
          </cell>
        </row>
        <row r="758">
          <cell r="A758" t="str">
            <v>LONDON HYDRO UTILITIES SERVICES INC.</v>
          </cell>
          <cell r="B758" t="str">
            <v>LONDON HYDRO INC.</v>
          </cell>
          <cell r="D758">
            <v>-6893891</v>
          </cell>
        </row>
        <row r="759">
          <cell r="A759" t="str">
            <v>MALAHIDE UTILITY COMMISSION</v>
          </cell>
          <cell r="B759" t="str">
            <v>HYDRO ONE NETWORKS INC.</v>
          </cell>
          <cell r="D759">
            <v>-3029</v>
          </cell>
        </row>
        <row r="760">
          <cell r="A760" t="str">
            <v>MAPLETON HYDRO ELECTRIC COMMISSION</v>
          </cell>
          <cell r="B760" t="str">
            <v>HYDRO ONE NETWORKS INC.</v>
          </cell>
          <cell r="D760">
            <v>-2741</v>
          </cell>
        </row>
        <row r="761">
          <cell r="A761" t="str">
            <v>MARKDALE HYDRO SYSTEM</v>
          </cell>
          <cell r="B761" t="str">
            <v>HYDRO ONE NETWORKS INC.</v>
          </cell>
          <cell r="D761">
            <v>-18412</v>
          </cell>
        </row>
        <row r="762">
          <cell r="A762" t="str">
            <v>MARKHAM HYDRO DISTRIBUTION INC.</v>
          </cell>
          <cell r="B762" t="str">
            <v>POWERSTREAM INC.</v>
          </cell>
          <cell r="D762">
            <v>-3424963</v>
          </cell>
        </row>
        <row r="763">
          <cell r="A763" t="str">
            <v>MARMORA HYDRO COMMISSION</v>
          </cell>
          <cell r="B763" t="str">
            <v>HYDRO ONE NETWORKS INC.</v>
          </cell>
          <cell r="D763">
            <v>-21445</v>
          </cell>
        </row>
        <row r="764">
          <cell r="A764" t="str">
            <v>MARTINTOWN HYDRO SYSTEM</v>
          </cell>
          <cell r="B764" t="str">
            <v>HYDRO ONE NETWORKS INC.</v>
          </cell>
          <cell r="D764">
            <v>-843</v>
          </cell>
        </row>
        <row r="765">
          <cell r="A765" t="str">
            <v>MIDLAND POWER UTILITY CORPORATION</v>
          </cell>
          <cell r="B765" t="str">
            <v>MIDLAND POWER UTILITY CORPORATION</v>
          </cell>
          <cell r="D765">
            <v>-26525</v>
          </cell>
        </row>
        <row r="766">
          <cell r="A766" t="str">
            <v>MILDMAY HYDRO-ELECTRIC COMMISSION</v>
          </cell>
          <cell r="B766" t="str">
            <v>WESTARIO POWER INC.</v>
          </cell>
          <cell r="D766">
            <v>-3976</v>
          </cell>
        </row>
        <row r="767">
          <cell r="A767" t="str">
            <v>MILTON HYDRO DISTRIBUTION INC.</v>
          </cell>
          <cell r="B767" t="str">
            <v>MILTON HYDRO DISTRIBUTION INC.</v>
          </cell>
          <cell r="D767">
            <v>-1932501</v>
          </cell>
        </row>
        <row r="768">
          <cell r="A768" t="str">
            <v>MISSISSIPPI MILLS PUBLIC UTILITIES COMMISSION</v>
          </cell>
          <cell r="B768" t="str">
            <v>OTTAWA RIVER POWER CORPORATION</v>
          </cell>
          <cell r="D768">
            <v>-40818</v>
          </cell>
        </row>
        <row r="769">
          <cell r="A769" t="str">
            <v>NANTICOKE HYDRO ELECTRIC COMMISSION</v>
          </cell>
          <cell r="B769" t="str">
            <v>HALDIMAND COUNTY HYDRO INC.</v>
          </cell>
          <cell r="D769">
            <v>-401779</v>
          </cell>
        </row>
        <row r="770">
          <cell r="A770" t="str">
            <v>NAPANEE HYDRO-ELECTRIC COMMISSION</v>
          </cell>
          <cell r="B770" t="str">
            <v>HYDRO ONE NETWORKS INC.</v>
          </cell>
          <cell r="D770">
            <v>-38335</v>
          </cell>
        </row>
        <row r="771">
          <cell r="A771" t="str">
            <v>NEPEAN HYDRO ELECTRIC COMMISSION</v>
          </cell>
          <cell r="B771" t="str">
            <v>HYDRO OTTAWA LIMITED</v>
          </cell>
          <cell r="D771">
            <v>-3913299</v>
          </cell>
        </row>
        <row r="772">
          <cell r="A772" t="str">
            <v>NEW TECUMSETH HYDRO</v>
          </cell>
          <cell r="B772" t="str">
            <v>POWERSTREAM INC.</v>
          </cell>
          <cell r="D772">
            <v>-177928</v>
          </cell>
        </row>
        <row r="773">
          <cell r="A773" t="str">
            <v>NEWBURY POWER INC.</v>
          </cell>
          <cell r="B773" t="str">
            <v>MIDDLESEX POWER DISTRIBUTION CORPORATION</v>
          </cell>
          <cell r="D773">
            <v>-3415</v>
          </cell>
        </row>
        <row r="774">
          <cell r="A774" t="str">
            <v>NEWMARKET HYDRO LTD.</v>
          </cell>
          <cell r="B774" t="str">
            <v>NEWMARKET-TAY POWER DISTRIBUTION LTD.</v>
          </cell>
          <cell r="D774">
            <v>-1766340</v>
          </cell>
        </row>
        <row r="775">
          <cell r="A775" t="str">
            <v>NIAGARA FALLS HYDRO INC.</v>
          </cell>
          <cell r="B775" t="str">
            <v>NIAGARA PENINSULA ENERGY INC.</v>
          </cell>
          <cell r="D775">
            <v>-1629285</v>
          </cell>
        </row>
        <row r="776">
          <cell r="A776" t="str">
            <v>NIAGARA-ON-THE-LAKE HYDRO INC.</v>
          </cell>
          <cell r="B776" t="str">
            <v>NIAGARA-ON-THE-LAKE HYDRO INC.</v>
          </cell>
          <cell r="D776">
            <v>-185586</v>
          </cell>
        </row>
        <row r="777">
          <cell r="A777" t="str">
            <v>NICKEL CENTRE HYDRO-ELECTRIC COMMISSION</v>
          </cell>
          <cell r="B777" t="str">
            <v>GREATER SUDBURY HYDRO INC.</v>
          </cell>
          <cell r="D777">
            <v>-12457</v>
          </cell>
        </row>
        <row r="778">
          <cell r="A778" t="str">
            <v>NIPIGON HYDRO ELECTRIC COMMISSION</v>
          </cell>
          <cell r="B778" t="str">
            <v>HYDRO ONE NETWORKS INC.</v>
          </cell>
          <cell r="D778">
            <v>-16664</v>
          </cell>
        </row>
        <row r="779">
          <cell r="A779" t="str">
            <v>NORFOLK POWER DISTRIBUTION INC.</v>
          </cell>
          <cell r="B779" t="str">
            <v>NORFOLK POWER DISTRIBUTION INC.</v>
          </cell>
          <cell r="D779">
            <v>-31602</v>
          </cell>
        </row>
        <row r="780">
          <cell r="A780" t="str">
            <v>NORTH BAY HYDRO DISTRIBUTION LIMITED</v>
          </cell>
          <cell r="B780" t="str">
            <v>NORTH BAY HYDRO DISTRIBUTION LIMITED</v>
          </cell>
          <cell r="D780">
            <v>-366446</v>
          </cell>
        </row>
        <row r="781">
          <cell r="A781" t="str">
            <v>NORTH GRENVILLE HYDRO-ELECTRIC COMMISSION</v>
          </cell>
          <cell r="B781" t="str">
            <v>HYDRO ONE NETWORKS INC.</v>
          </cell>
          <cell r="D781">
            <v>-4401</v>
          </cell>
        </row>
        <row r="782">
          <cell r="A782" t="str">
            <v>NORTH PERTH UTILITY COMMISSION</v>
          </cell>
          <cell r="B782" t="str">
            <v>HYDRO ONE NETWORKS INC.</v>
          </cell>
          <cell r="D782">
            <v>-109179</v>
          </cell>
        </row>
        <row r="783">
          <cell r="A783" t="str">
            <v>NORWICH PUBLIC UTILITY COMMISSION</v>
          </cell>
          <cell r="B783" t="str">
            <v>ERIE THAMES POWERLINES CORPORATION</v>
          </cell>
          <cell r="D783">
            <v>-61495</v>
          </cell>
        </row>
        <row r="784">
          <cell r="A784" t="str">
            <v>OAKVILLE HYDRO ELECTRICITY DISTRIBUTION INC.</v>
          </cell>
          <cell r="B784" t="str">
            <v>OAKVILLE HYDRO ELECTRICITY DISTRIBUTION INC.</v>
          </cell>
          <cell r="D784">
            <v>-6005524</v>
          </cell>
        </row>
        <row r="785">
          <cell r="A785" t="str">
            <v>OIL SPRINGS HYDRO ELECTRIC COMMISSION</v>
          </cell>
          <cell r="B785" t="str">
            <v>BLUEWATER POWER DISTRIBUTION CORPORATION</v>
          </cell>
          <cell r="D785">
            <v>-5065</v>
          </cell>
        </row>
        <row r="786">
          <cell r="A786" t="str">
            <v>ORANGEVILLE HYDRO LIMITED</v>
          </cell>
          <cell r="B786" t="str">
            <v>ORANGEVILLE HYDRO LIMITED</v>
          </cell>
          <cell r="D786">
            <v>-919210</v>
          </cell>
        </row>
        <row r="787">
          <cell r="A787" t="str">
            <v>ORILLIA POWER DISTRIBUTION CORPORATION</v>
          </cell>
          <cell r="B787" t="str">
            <v>ORILLIA POWER DISTRIBUTION CORPORATION</v>
          </cell>
          <cell r="D787">
            <v>-461777</v>
          </cell>
        </row>
        <row r="788">
          <cell r="A788" t="str">
            <v>OSHAWA PUC NETWORKS INC.</v>
          </cell>
          <cell r="B788" t="str">
            <v>OSHAWA PUC NETWORKS INC.</v>
          </cell>
          <cell r="D788">
            <v>-2854490</v>
          </cell>
        </row>
        <row r="789">
          <cell r="A789" t="str">
            <v>PARKHILL P.U.C.</v>
          </cell>
          <cell r="B789" t="str">
            <v>MIDDLESEX POWER DISTRIBUTION CORPORATION</v>
          </cell>
          <cell r="D789">
            <v>-22663</v>
          </cell>
        </row>
        <row r="790">
          <cell r="A790" t="str">
            <v>PARRY SOUND POWER CORPORATION</v>
          </cell>
          <cell r="B790" t="str">
            <v>PARRY SOUND POWER CORPORATION</v>
          </cell>
          <cell r="D790">
            <v>-38660</v>
          </cell>
        </row>
        <row r="791">
          <cell r="A791" t="str">
            <v>PELHAM HYDRO-ELECTRIC COMMISSION</v>
          </cell>
          <cell r="B791" t="str">
            <v>NIAGARA PENINSULA ENERGY INC.</v>
          </cell>
          <cell r="D791">
            <v>-52420</v>
          </cell>
        </row>
        <row r="792">
          <cell r="A792" t="str">
            <v>PERTH EAST HYDRO ELECTRIC COMMISSION</v>
          </cell>
          <cell r="B792" t="str">
            <v>HYDRO ONE NETWORKS INC.</v>
          </cell>
          <cell r="D792">
            <v>-23746</v>
          </cell>
        </row>
        <row r="793">
          <cell r="A793" t="str">
            <v>PETERBOROUGH UTILITIES COMMISSION</v>
          </cell>
          <cell r="B793" t="str">
            <v>PETERBOROUGH DISTRIBUTION INCORPORATED</v>
          </cell>
          <cell r="D793">
            <v>-1184532</v>
          </cell>
        </row>
        <row r="794">
          <cell r="A794" t="str">
            <v>PICKERING HYDRO-ELECTRIC COMMISSION</v>
          </cell>
          <cell r="B794" t="str">
            <v>VERIDIAN CONNECTIONS INC.</v>
          </cell>
          <cell r="D794">
            <v>-708917</v>
          </cell>
        </row>
        <row r="795">
          <cell r="A795" t="str">
            <v>POLICE VILLAGE OF APPLE HILL HYDRO SYSTEM</v>
          </cell>
          <cell r="B795" t="str">
            <v>HYDRO ONE NETWORKS INC.</v>
          </cell>
          <cell r="D795">
            <v>-698</v>
          </cell>
        </row>
        <row r="796">
          <cell r="A796" t="str">
            <v>POLICE VILLAGE OF AVONMORE HYDRO SYSTEM</v>
          </cell>
          <cell r="B796" t="str">
            <v>HYDRO ONE NETWORKS INC.</v>
          </cell>
          <cell r="D796">
            <v>-2588</v>
          </cell>
        </row>
        <row r="797">
          <cell r="A797" t="str">
            <v>POLICE VILLAGE OF COMBER HYDRO SYSTEM</v>
          </cell>
          <cell r="B797" t="str">
            <v>E.L.K. ENERGY INC.</v>
          </cell>
          <cell r="D797">
            <v>-31005</v>
          </cell>
        </row>
        <row r="798">
          <cell r="A798" t="str">
            <v>POLICE VILLAGE OF DUBLIN HYDRO SYSTEM</v>
          </cell>
          <cell r="B798" t="str">
            <v>ERIE THAMES POWERLINES CORPORATION</v>
          </cell>
          <cell r="D798">
            <v>-1945</v>
          </cell>
        </row>
        <row r="799">
          <cell r="A799" t="str">
            <v>POLICE VILLAGE OF GRANTON HYDRO SYSTEM</v>
          </cell>
          <cell r="B799" t="str">
            <v>HYDRO ONE NETWORKS INC.</v>
          </cell>
          <cell r="D799">
            <v>-42896</v>
          </cell>
        </row>
        <row r="800">
          <cell r="A800" t="str">
            <v>POLICE VILLAGE OF MERLIN HYDRO SYSTEM</v>
          </cell>
          <cell r="B800" t="str">
            <v>CHATHAM-KENT HYDRO INC.</v>
          </cell>
          <cell r="D800">
            <v>-24071</v>
          </cell>
        </row>
        <row r="801">
          <cell r="A801" t="str">
            <v>POLICE VILLAGE OF MOOREFIELD HYDRO SYSTEM</v>
          </cell>
          <cell r="B801" t="str">
            <v>HYDRO ONE NETWORKS INC.</v>
          </cell>
          <cell r="D801">
            <v>-99</v>
          </cell>
        </row>
        <row r="802">
          <cell r="A802" t="str">
            <v>POLICE VILLAGE OF MOUNT BRYDGES HYDRO SYSTEM</v>
          </cell>
          <cell r="B802" t="str">
            <v>MIDDLESEX POWER DISTRIBUTION CORPORATION</v>
          </cell>
          <cell r="D802">
            <v>-27561</v>
          </cell>
        </row>
        <row r="803">
          <cell r="A803" t="str">
            <v>POLICE VILLAGE OF PRICEVILLE HYDRO SYSTEM</v>
          </cell>
          <cell r="B803" t="str">
            <v>HYDRO ONE NETWORKS INC.</v>
          </cell>
          <cell r="D803">
            <v>-2111</v>
          </cell>
        </row>
        <row r="804">
          <cell r="A804" t="str">
            <v>POLICE VILLAGE OF RUSSELL HYDRO ELECTRIC SYSTEM</v>
          </cell>
          <cell r="B804" t="str">
            <v>HYDRO ONE NETWORKS INC.</v>
          </cell>
          <cell r="D804">
            <v>-6098</v>
          </cell>
        </row>
        <row r="805">
          <cell r="A805" t="str">
            <v>PORT COLBORNE HYDRO INC.</v>
          </cell>
          <cell r="B805" t="str">
            <v>CANADIAN NIAGARA POWER INC.</v>
          </cell>
          <cell r="D805">
            <v>-48570</v>
          </cell>
        </row>
        <row r="806">
          <cell r="A806" t="str">
            <v>PORT HOPE HYDRO</v>
          </cell>
          <cell r="B806" t="str">
            <v>VERIDIAN CONNECTIONS INC.</v>
          </cell>
          <cell r="D806">
            <v>-515719</v>
          </cell>
        </row>
        <row r="807">
          <cell r="A807" t="str">
            <v>PRESCOTT PUBLIC UTILITIES COMMISSION</v>
          </cell>
          <cell r="B807" t="str">
            <v>RIDEAU ST. LAWRENCE DISTRIBUTION INC.</v>
          </cell>
          <cell r="D807">
            <v>-33640</v>
          </cell>
        </row>
        <row r="808">
          <cell r="A808" t="str">
            <v>PUBLIC UTILITIES COMMISSION OF CHATHAM-KENT</v>
          </cell>
          <cell r="B808" t="str">
            <v>CHATHAM-KENT HYDRO INC.</v>
          </cell>
          <cell r="D808">
            <v>-931984</v>
          </cell>
        </row>
        <row r="809">
          <cell r="A809" t="str">
            <v>PUBLIC UTILITIES COMMISSION OF THE CITY OF BARRIE</v>
          </cell>
          <cell r="B809" t="str">
            <v>POWERSTREAM INC.</v>
          </cell>
          <cell r="D809">
            <v>-3573120</v>
          </cell>
        </row>
        <row r="810">
          <cell r="A810" t="str">
            <v>PUBLIC UTILITIES COMMISSION OF THE CITY OF OWEN SOUND</v>
          </cell>
          <cell r="B810" t="str">
            <v>HYDRO ONE NETWORKS INC.</v>
          </cell>
          <cell r="D810">
            <v>-172860</v>
          </cell>
        </row>
        <row r="811">
          <cell r="A811" t="str">
            <v>PUBLIC UTILITIES COMMISSION OF THE CITY OF TRENTON</v>
          </cell>
          <cell r="B811" t="str">
            <v>HYDRO ONE NETWORKS INC.</v>
          </cell>
          <cell r="D811">
            <v>-785703</v>
          </cell>
        </row>
        <row r="812">
          <cell r="A812" t="str">
            <v>PUBLIC UTILITIES COMMISSION OF THE CORPORATION OF THE TOWNSHIP OF MAGNETAWAN</v>
          </cell>
          <cell r="B812" t="str">
            <v>LAKELAND POWER DISTRIBUTION LTD.</v>
          </cell>
          <cell r="D812">
            <v>-26307</v>
          </cell>
        </row>
        <row r="813">
          <cell r="A813" t="str">
            <v>PUBLIC UTILITIES COMMISSION OF THE TOWN OF ALEXANDRIA</v>
          </cell>
          <cell r="B813" t="str">
            <v>HYDRO ONE NETWORKS INC.</v>
          </cell>
          <cell r="D813">
            <v>-15360</v>
          </cell>
        </row>
        <row r="814">
          <cell r="A814" t="str">
            <v>PUBLIC UTILITIES COMMISSION OF THE TOWN OF BLENHEIM</v>
          </cell>
          <cell r="B814" t="str">
            <v>CHATHAM-KENT HYDRO INC.</v>
          </cell>
          <cell r="D814">
            <v>-25316</v>
          </cell>
        </row>
        <row r="815">
          <cell r="A815" t="str">
            <v>PUBLIC UTILITIES COMMISSION OF THE TOWN OF CAMPBELLFORD</v>
          </cell>
          <cell r="B815" t="str">
            <v>HYDRO ONE NETWORKS INC.</v>
          </cell>
          <cell r="D815">
            <v>-32228</v>
          </cell>
        </row>
        <row r="816">
          <cell r="A816" t="str">
            <v>PUBLIC UTILITIES COMMISSION OF THE TOWN OF CHESLEY</v>
          </cell>
          <cell r="B816" t="str">
            <v>HYDRO ONE NETWORKS INC.</v>
          </cell>
          <cell r="D816">
            <v>-16267</v>
          </cell>
        </row>
        <row r="817">
          <cell r="A817" t="str">
            <v>PUBLIC UTILITIES COMMISSION OF THE TOWN OF COBOURG</v>
          </cell>
          <cell r="B817" t="str">
            <v>LAKEFRONT UTILITIES INC.</v>
          </cell>
          <cell r="D817">
            <v>-14001</v>
          </cell>
        </row>
        <row r="818">
          <cell r="A818" t="str">
            <v>PUBLIC UTILITIES COMMISSION OF THE TOWN OF FERGUS</v>
          </cell>
          <cell r="B818" t="str">
            <v>CENTRE WELLINGTON HYDRO LTD.</v>
          </cell>
          <cell r="D818">
            <v>-52302</v>
          </cell>
        </row>
        <row r="819">
          <cell r="A819" t="str">
            <v>PUBLIC UTILITIES COMMISSION OF THE TOWN OF GODERICH</v>
          </cell>
          <cell r="B819" t="str">
            <v>WEST COAST HURON ENERGY INC.</v>
          </cell>
          <cell r="D819">
            <v>-143766</v>
          </cell>
        </row>
        <row r="820">
          <cell r="A820" t="str">
            <v>PUBLIC UTILITIES COMMISSION OF THE TOWN OF MASSEY</v>
          </cell>
          <cell r="B820" t="str">
            <v>ESPANOLA REGIONAL HYDRO DISTRIBUTION CORPORATION</v>
          </cell>
          <cell r="D820">
            <v>-10397</v>
          </cell>
        </row>
        <row r="821">
          <cell r="A821" t="str">
            <v>PUBLIC UTILITIES COMMISSION OF THE TOWN OF MEAFORD</v>
          </cell>
          <cell r="B821" t="str">
            <v>HYDRO ONE NETWORKS INC.</v>
          </cell>
          <cell r="D821">
            <v>-107901</v>
          </cell>
        </row>
        <row r="822">
          <cell r="A822" t="str">
            <v>PUBLIC UTILITIES COMMISSION OF THE TOWN OF MITCHELL</v>
          </cell>
          <cell r="B822" t="str">
            <v>ERIE THAMES POWERLINES CORPORATION</v>
          </cell>
          <cell r="D822">
            <v>-48613</v>
          </cell>
        </row>
        <row r="823">
          <cell r="A823" t="str">
            <v>PUBLIC UTILITIES COMMISSION OF THE TOWN OF MOUNT FOREST</v>
          </cell>
          <cell r="B823" t="str">
            <v>WELLINGTON NORTH POWER INC.</v>
          </cell>
          <cell r="D823">
            <v>-26398</v>
          </cell>
        </row>
        <row r="824">
          <cell r="A824" t="str">
            <v>PUBLIC UTILITIES COMMISSION OF THE TOWN OF PALMERSTON</v>
          </cell>
          <cell r="B824" t="str">
            <v>WESTARIO POWER INC.</v>
          </cell>
          <cell r="D824">
            <v>-30315</v>
          </cell>
        </row>
        <row r="825">
          <cell r="A825" t="str">
            <v>PUBLIC UTILITIES COMMISSION OF THE TOWN OF PARIS</v>
          </cell>
          <cell r="B825" t="str">
            <v>BRANT COUNTY POWER INC.</v>
          </cell>
          <cell r="D825">
            <v>-262478</v>
          </cell>
        </row>
        <row r="826">
          <cell r="A826" t="str">
            <v>PUBLIC UTILITIES COMMISSION OF THE TOWN OF PICTON</v>
          </cell>
          <cell r="B826" t="str">
            <v>HYDRO ONE NETWORKS INC.</v>
          </cell>
          <cell r="D826">
            <v>-23971</v>
          </cell>
        </row>
        <row r="827">
          <cell r="A827" t="str">
            <v>PUBLIC UTILITIES COMMISSION OF THE TOWN OF RIDGETOWN</v>
          </cell>
          <cell r="B827" t="str">
            <v>CHATHAM-KENT HYDRO INC.</v>
          </cell>
          <cell r="D827">
            <v>-35371</v>
          </cell>
        </row>
        <row r="828">
          <cell r="A828" t="str">
            <v>PUBLIC UTILITIES COMMISSION OF THE TOWN OF SOUTHAMPTON</v>
          </cell>
          <cell r="B828" t="str">
            <v>WESTARIO POWER INC.</v>
          </cell>
          <cell r="D828">
            <v>-66730</v>
          </cell>
        </row>
        <row r="829">
          <cell r="A829" t="str">
            <v>PUBLIC UTILITIES COMMISSION OF THE TOWN OF TECUMSEH</v>
          </cell>
          <cell r="B829" t="str">
            <v>ESSEX POWERLINES CORPORATION</v>
          </cell>
          <cell r="D829">
            <v>-868582</v>
          </cell>
        </row>
        <row r="830">
          <cell r="A830" t="str">
            <v>PUBLIC UTILITIES COMMISSION OF THE TOWN OF TILBURY</v>
          </cell>
          <cell r="B830" t="str">
            <v>CHATHAM-KENT HYDRO INC.</v>
          </cell>
          <cell r="D830">
            <v>-90846</v>
          </cell>
        </row>
        <row r="831">
          <cell r="A831" t="str">
            <v>PUBLIC UTILITIES COMMISSION OF THE TOWN OF WESTMINSTER</v>
          </cell>
          <cell r="B831" t="str">
            <v>LONDON HYDRO INC.</v>
          </cell>
          <cell r="D831">
            <v>-290502</v>
          </cell>
        </row>
        <row r="832">
          <cell r="A832" t="str">
            <v>PUBLIC UTILITIES COMMISSION OF THE VILLAGE OF ARTHUR</v>
          </cell>
          <cell r="B832" t="str">
            <v>WELLINGTON NORTH POWER INC.</v>
          </cell>
          <cell r="D832">
            <v>-7242</v>
          </cell>
        </row>
        <row r="833">
          <cell r="A833" t="str">
            <v>PUBLIC UTILITIES COMMISSION OF THE VILLAGE OF BELMONT</v>
          </cell>
          <cell r="B833" t="str">
            <v>ERIE THAMES POWERLINES CORPORATION</v>
          </cell>
          <cell r="D833">
            <v>-133842</v>
          </cell>
        </row>
        <row r="834">
          <cell r="A834" t="str">
            <v>PUBLIC UTILITIES COMMISSION OF THE VILLAGE OF LANCASTER</v>
          </cell>
          <cell r="B834" t="str">
            <v>HYDRO ONE NETWORKS INC.</v>
          </cell>
          <cell r="D834">
            <v>-27168</v>
          </cell>
        </row>
        <row r="835">
          <cell r="A835" t="str">
            <v>PUBLIC UTILITIES COMMISSION OF THE VILLAGE OF PORT MCNICOLL</v>
          </cell>
          <cell r="B835" t="str">
            <v>NEWMARKET-TAY POWER DISTRIBUTION LTD.</v>
          </cell>
          <cell r="D835">
            <v>-7421</v>
          </cell>
        </row>
        <row r="836">
          <cell r="A836" t="str">
            <v>PUBLIC UTILITIES COMMISSION OF THE VILLAGE OF PORT STANLEY</v>
          </cell>
          <cell r="B836" t="str">
            <v>ERIE THAMES POWERLINES CORPORATION</v>
          </cell>
          <cell r="D836">
            <v>-4706</v>
          </cell>
        </row>
        <row r="837">
          <cell r="A837" t="str">
            <v>PUBLIC UTILITIES COMMISSION OF THE VILLAGE OF THAMESVILLE</v>
          </cell>
          <cell r="B837" t="str">
            <v>CHATHAM-KENT HYDRO INC.</v>
          </cell>
          <cell r="D837">
            <v>-4713</v>
          </cell>
        </row>
        <row r="838">
          <cell r="A838" t="str">
            <v>PUBLIC UTILITIES COMMISSION OF THE VILLAGE OF WESTPORT</v>
          </cell>
          <cell r="B838" t="str">
            <v>RIDEAU ST. LAWRENCE DISTRIBUTION INC.</v>
          </cell>
          <cell r="D838">
            <v>-564</v>
          </cell>
        </row>
        <row r="839">
          <cell r="A839" t="str">
            <v>PUBLIC UTILITIES COMMISSION OF THE VILLAGE OF WHEATLEY</v>
          </cell>
          <cell r="B839" t="str">
            <v>CHATHAM-KENT HYDRO INC.</v>
          </cell>
          <cell r="D839">
            <v>-9927</v>
          </cell>
        </row>
        <row r="840">
          <cell r="A840" t="str">
            <v>PUBLIC UTILITY COMMISSION OF THE VILLAGE OF WEST LORNE</v>
          </cell>
          <cell r="B840" t="str">
            <v>HYDRO ONE NETWORKS INC.</v>
          </cell>
          <cell r="D840">
            <v>-21813</v>
          </cell>
        </row>
        <row r="841">
          <cell r="A841" t="str">
            <v>PUBLIC UTILITY COMMISSION OF TOWN OF PERTH</v>
          </cell>
          <cell r="B841" t="str">
            <v>HYDRO ONE NETWORKS INC.</v>
          </cell>
          <cell r="D841">
            <v>-102809</v>
          </cell>
        </row>
        <row r="842">
          <cell r="A842" t="str">
            <v>RAINY RIVER PUBLIC UTILITIES COMMISSION</v>
          </cell>
          <cell r="B842" t="str">
            <v>HYDRO ONE NETWORKS INC.</v>
          </cell>
          <cell r="D842">
            <v>-21851</v>
          </cell>
        </row>
        <row r="843">
          <cell r="A843" t="str">
            <v>RED ROCK HYDRO</v>
          </cell>
          <cell r="B843" t="str">
            <v>HYDRO ONE NETWORKS INC.</v>
          </cell>
          <cell r="D843">
            <v>-9068</v>
          </cell>
        </row>
        <row r="844">
          <cell r="A844" t="str">
            <v>RENFREW HYDRO INC.</v>
          </cell>
          <cell r="B844" t="str">
            <v>RENFREW HYDRO INC.</v>
          </cell>
          <cell r="D844">
            <v>-45216</v>
          </cell>
        </row>
        <row r="845">
          <cell r="A845" t="str">
            <v>RICHMOND HILL HYDRO INC.</v>
          </cell>
          <cell r="B845" t="str">
            <v>POWERSTREAM INC.</v>
          </cell>
          <cell r="D845">
            <v>-1379841</v>
          </cell>
        </row>
        <row r="846">
          <cell r="A846" t="str">
            <v>RIPLEY PUBLIC UTILITIES COMMISSION</v>
          </cell>
          <cell r="B846" t="str">
            <v>WESTARIO POWER INC.</v>
          </cell>
          <cell r="D846">
            <v>-17351</v>
          </cell>
        </row>
        <row r="847">
          <cell r="A847" t="str">
            <v>ROCKLAND HYDRO ELECTRIC COMMISSION</v>
          </cell>
          <cell r="B847" t="str">
            <v>HYDRO ONE NETWORKS INC.</v>
          </cell>
          <cell r="D847">
            <v>-137786</v>
          </cell>
        </row>
        <row r="848">
          <cell r="A848" t="str">
            <v>RODNEY PUBLIC UTILITIES COMMISSION</v>
          </cell>
          <cell r="B848" t="str">
            <v>HYDRO ONE NETWORKS INC.</v>
          </cell>
          <cell r="D848">
            <v>-5016</v>
          </cell>
        </row>
        <row r="849">
          <cell r="A849" t="str">
            <v>SCHREIBER HYDRO-ELECTRIC COMMISSION</v>
          </cell>
          <cell r="B849" t="str">
            <v>HYDRO ONE NETWORKS INC.</v>
          </cell>
          <cell r="D849">
            <v>-7023</v>
          </cell>
        </row>
        <row r="850">
          <cell r="A850" t="str">
            <v>SCUGOG HYDRO ELECTRIC CORPORATION</v>
          </cell>
          <cell r="B850" t="str">
            <v>VERIDIAN CONNECTIONS INC.</v>
          </cell>
          <cell r="D850">
            <v>-369615</v>
          </cell>
        </row>
        <row r="851">
          <cell r="A851" t="str">
            <v>SEAFORTH PUBLIC UTILITY COMMISSION</v>
          </cell>
          <cell r="B851" t="str">
            <v>FESTIVAL HYDRO INC.</v>
          </cell>
          <cell r="D851">
            <v>-20125</v>
          </cell>
        </row>
        <row r="852">
          <cell r="A852" t="str">
            <v>SEVERN HYDRO-ELECTRIC SYSTEM</v>
          </cell>
          <cell r="B852" t="str">
            <v>HYDRO ONE NETWORKS INC.</v>
          </cell>
          <cell r="D852">
            <v>-15706</v>
          </cell>
        </row>
        <row r="853">
          <cell r="A853" t="str">
            <v>SIMCOE HYDRO-ELECTRIC COMMISSION</v>
          </cell>
          <cell r="B853" t="str">
            <v>NORFOLK POWER DISTRIBUTION INC.</v>
          </cell>
          <cell r="D853">
            <v>-305797</v>
          </cell>
        </row>
        <row r="854">
          <cell r="A854" t="str">
            <v>SIOUX LOOKOUT HYDRO INC.</v>
          </cell>
          <cell r="B854" t="str">
            <v>SIOUX LOOKOUT HYDRO INC.</v>
          </cell>
          <cell r="D854">
            <v>-34147</v>
          </cell>
        </row>
        <row r="855">
          <cell r="A855" t="str">
            <v>SMITHS FALLS HYDRO ELECTRIC COMMISSION</v>
          </cell>
          <cell r="B855" t="str">
            <v>HYDRO ONE NETWORKS INC.</v>
          </cell>
          <cell r="D855">
            <v>-30355</v>
          </cell>
        </row>
        <row r="856">
          <cell r="A856" t="str">
            <v>SOUTH RIVER PUBLIC UTILITIES COMMISSION</v>
          </cell>
          <cell r="B856" t="str">
            <v>HYDRO ONE NETWORKS INC.</v>
          </cell>
          <cell r="D856">
            <v>-7367</v>
          </cell>
        </row>
        <row r="857">
          <cell r="A857" t="str">
            <v>SOUTH-WEST OXFORD PUBLIC UTILITIES COMMISSION</v>
          </cell>
          <cell r="B857" t="str">
            <v>ERIE THAMES POWERLINES CORPORATION</v>
          </cell>
          <cell r="D857">
            <v>-2699</v>
          </cell>
        </row>
        <row r="858">
          <cell r="A858" t="str">
            <v>ST. CATHARINES HYDRO UTILITY SERVICES INC.</v>
          </cell>
          <cell r="B858" t="str">
            <v>HORIZON UTILITIES CORPORATION</v>
          </cell>
          <cell r="D858">
            <v>-2312521</v>
          </cell>
        </row>
        <row r="859">
          <cell r="A859" t="str">
            <v>ST. MARY'S PUBLIC UTILITIES COMMISSION</v>
          </cell>
          <cell r="B859" t="str">
            <v>FESTIVAL HYDRO INC.</v>
          </cell>
          <cell r="D859">
            <v>-98097</v>
          </cell>
        </row>
        <row r="860">
          <cell r="A860" t="str">
            <v>ST. THOMAS ENERGY INC.</v>
          </cell>
          <cell r="B860" t="str">
            <v>ST. THOMAS ENERGY INC.</v>
          </cell>
          <cell r="D860">
            <v>-240213</v>
          </cell>
        </row>
        <row r="861">
          <cell r="A861" t="str">
            <v>STIRLING-RAWDON PUBLIC UTILITIES COMMISSION</v>
          </cell>
          <cell r="B861" t="str">
            <v>HYDRO ONE NETWORKS INC.</v>
          </cell>
          <cell r="D861">
            <v>-8927</v>
          </cell>
        </row>
        <row r="862">
          <cell r="A862" t="str">
            <v>STONEY CREEK HYDRO-ELECTRIC COMMISSION</v>
          </cell>
          <cell r="B862" t="str">
            <v>HORIZON UTILITIES CORPORATION</v>
          </cell>
          <cell r="D862">
            <v>-39287</v>
          </cell>
        </row>
        <row r="863">
          <cell r="A863" t="str">
            <v>STRATFORD PUBLIC UTILITY COMMISSION</v>
          </cell>
          <cell r="B863" t="str">
            <v>FESTIVAL HYDRO INC.</v>
          </cell>
          <cell r="D863">
            <v>-768620</v>
          </cell>
        </row>
        <row r="864">
          <cell r="A864" t="str">
            <v>SUNDRIDGE HYDRO ELECTRIC SYSTEM</v>
          </cell>
          <cell r="B864" t="str">
            <v>LAKELAND POWER DISTRIBUTION LTD.</v>
          </cell>
          <cell r="D864">
            <v>-50123</v>
          </cell>
        </row>
        <row r="865">
          <cell r="A865" t="str">
            <v>TARA HYDRO-ELECTRIC SYSTEM</v>
          </cell>
          <cell r="B865" t="str">
            <v>HYDRO ONE NETWORKS INC.</v>
          </cell>
          <cell r="D865">
            <v>-5476</v>
          </cell>
        </row>
        <row r="866">
          <cell r="A866" t="str">
            <v>TEESWATER HYDRO-ELECTRIC COMMISSION</v>
          </cell>
          <cell r="B866" t="str">
            <v>WESTARIO POWER INC.</v>
          </cell>
          <cell r="D866">
            <v>-34494</v>
          </cell>
        </row>
        <row r="867">
          <cell r="A867" t="str">
            <v>TERRACE BAY SUPERIOR WIRES INC.</v>
          </cell>
          <cell r="B867" t="str">
            <v>HYDRO ONE NETWORKS INC.</v>
          </cell>
          <cell r="D867">
            <v>-100996</v>
          </cell>
        </row>
        <row r="868">
          <cell r="A868" t="str">
            <v>THE HYDRO ELECTRIC COMMISSION OF THE TOWN OF CARLETON PLACE</v>
          </cell>
          <cell r="B868" t="str">
            <v>HYDRO ONE NETWORKS INC.</v>
          </cell>
          <cell r="D868">
            <v>-67511</v>
          </cell>
        </row>
        <row r="869">
          <cell r="A869" t="str">
            <v>THE HYDRO ELECTRIC COMMISSION OF THE TOWN OF SHELBURNE</v>
          </cell>
          <cell r="B869" t="str">
            <v>HYDRO ONE NETWORKS INC.</v>
          </cell>
          <cell r="D869">
            <v>-69722</v>
          </cell>
        </row>
        <row r="870">
          <cell r="A870" t="str">
            <v>THE HYDRO ELECTRIC COMMISSION OF THE TOWNSHIP OF WARWICK</v>
          </cell>
          <cell r="B870" t="str">
            <v>BLUEWATER POWER DISTRIBUTION CORPORATION</v>
          </cell>
          <cell r="D870">
            <v>-39551</v>
          </cell>
        </row>
        <row r="871">
          <cell r="A871" t="str">
            <v>THE HYDRO-ELECTRIC COMMISSION FOR THE TOWN OF EXETER</v>
          </cell>
          <cell r="B871" t="str">
            <v>HYDRO ONE NETWORKS INC.</v>
          </cell>
          <cell r="D871">
            <v>-87426</v>
          </cell>
        </row>
        <row r="872">
          <cell r="A872" t="str">
            <v>THE HYDRO-ELECTRIC COMMISSION OF THE CITY OF GLOUCESTER</v>
          </cell>
          <cell r="B872" t="str">
            <v>HYDRO OTTAWA LIMITED</v>
          </cell>
          <cell r="D872">
            <v>-5716466</v>
          </cell>
        </row>
        <row r="873">
          <cell r="A873" t="str">
            <v>THE HYDRO-ELECTRIC COMMISSION OF THE TOWN OF PENETANGUISHENE</v>
          </cell>
          <cell r="B873" t="str">
            <v>POWERSTREAM INC.</v>
          </cell>
          <cell r="D873">
            <v>-213396</v>
          </cell>
        </row>
        <row r="874">
          <cell r="A874" t="str">
            <v>THE PUBLIC UTILITIES COMMISSION FOR THE TOWN OF BANCROFT</v>
          </cell>
          <cell r="B874" t="str">
            <v>HYDRO ONE NETWORKS INC.</v>
          </cell>
          <cell r="D874">
            <v>-57504</v>
          </cell>
        </row>
        <row r="875">
          <cell r="A875" t="str">
            <v>THE PUBLIC UTILITIES COMMISSION OF THE TOWN OF COLLINGWOOD</v>
          </cell>
          <cell r="B875" t="str">
            <v>COLLUS POWER CORP.</v>
          </cell>
          <cell r="D875">
            <v>-338454</v>
          </cell>
        </row>
        <row r="876">
          <cell r="A876" t="str">
            <v>THE PUBLIC UTILITIES COMMISSION OF THE TOWN OF KAPUSKASING</v>
          </cell>
          <cell r="B876" t="str">
            <v>NORTHERN ONTARIO WIRES INC.</v>
          </cell>
          <cell r="D876">
            <v>-28610</v>
          </cell>
        </row>
        <row r="877">
          <cell r="A877" t="str">
            <v>THE PUBLIC UTILITIES COMMISSION OF THE TOWN OF PETROLIA</v>
          </cell>
          <cell r="B877" t="str">
            <v>BLUEWATER POWER DISTRIBUTION CORPORATION</v>
          </cell>
          <cell r="D877">
            <v>-69367</v>
          </cell>
        </row>
        <row r="878">
          <cell r="A878" t="str">
            <v>THE PUBLIC UTILITIES COMMISSION OF THE VILLAGE OF EGANVILLE</v>
          </cell>
          <cell r="B878" t="str">
            <v>HYDRO ONE NETWORKS INC.</v>
          </cell>
          <cell r="D878">
            <v>-11994</v>
          </cell>
        </row>
        <row r="879">
          <cell r="A879" t="str">
            <v>THE PUBLIC UTILITIES COMMISSION OF THE VILLAGE OF POINT EDWARD</v>
          </cell>
          <cell r="B879" t="str">
            <v>BLUEWATER POWER DISTRIBUTION CORPORATION</v>
          </cell>
          <cell r="D879">
            <v>-3856</v>
          </cell>
        </row>
        <row r="880">
          <cell r="A880" t="str">
            <v>THE VILLAGE OF OMEMEE HYDRO-ELECTRIC COMMISSION</v>
          </cell>
          <cell r="B880" t="str">
            <v>HYDRO ONE NETWORKS INC.</v>
          </cell>
          <cell r="D880">
            <v>-20017</v>
          </cell>
        </row>
        <row r="881">
          <cell r="A881" t="str">
            <v>THEDFORD HYDRO ELECTRIC COMMISSION</v>
          </cell>
          <cell r="B881" t="str">
            <v>HYDRO ONE NETWORKS INC.</v>
          </cell>
          <cell r="D881">
            <v>-13800</v>
          </cell>
        </row>
        <row r="882">
          <cell r="A882" t="str">
            <v>THORNDALE HYDRO ELECTRIC COMMISSION</v>
          </cell>
          <cell r="B882" t="str">
            <v>HYDRO ONE NETWORKS INC.</v>
          </cell>
          <cell r="D882">
            <v>-2064</v>
          </cell>
        </row>
        <row r="883">
          <cell r="A883" t="str">
            <v>THOROLD HYDRO CORPORATION</v>
          </cell>
          <cell r="B883" t="str">
            <v>HYDRO ONE NETWORKS INC.</v>
          </cell>
          <cell r="D883">
            <v>-29789</v>
          </cell>
        </row>
        <row r="884">
          <cell r="A884" t="str">
            <v>THUNDER BAY HYDRO ELECTRICITY DISTRIBUTION INC.</v>
          </cell>
          <cell r="B884" t="str">
            <v>THUNDER BAY HYDRO ELECTRICITY DISTRIBUTION INC.</v>
          </cell>
          <cell r="D884">
            <v>-4646255</v>
          </cell>
        </row>
        <row r="885">
          <cell r="A885" t="str">
            <v>TILLSONBURG HYDRO INC.</v>
          </cell>
          <cell r="B885" t="str">
            <v>TILLSONBURG HYDRO INC.</v>
          </cell>
          <cell r="D885">
            <v>-371406</v>
          </cell>
        </row>
        <row r="886">
          <cell r="A886" t="str">
            <v>TOWNSHIP OF MCGARRY HYDRO SYSTEM</v>
          </cell>
          <cell r="B886" t="str">
            <v>HYDRO ONE NETWORKS INC.</v>
          </cell>
          <cell r="D886">
            <v>-6273</v>
          </cell>
        </row>
        <row r="887">
          <cell r="A887" t="str">
            <v>TOWNSHIP OF NORTH DORCHESTER HYDRO</v>
          </cell>
          <cell r="B887" t="str">
            <v>HYDRO ONE NETWORKS INC.</v>
          </cell>
          <cell r="D887">
            <v>-48671</v>
          </cell>
        </row>
        <row r="888">
          <cell r="A888" t="str">
            <v>TWEED HYDRO ELECTRIC COMMISSION</v>
          </cell>
          <cell r="B888" t="str">
            <v>HYDRO ONE NETWORKS INC.</v>
          </cell>
          <cell r="D888">
            <v>-21650</v>
          </cell>
        </row>
        <row r="889">
          <cell r="A889" t="str">
            <v>UXBRIDGE HYDRO ELECTRIC COMMISSION</v>
          </cell>
          <cell r="B889" t="str">
            <v>VERIDIAN CONNECTIONS INC.</v>
          </cell>
          <cell r="D889">
            <v>-15283</v>
          </cell>
        </row>
        <row r="890">
          <cell r="A890" t="str">
            <v>VILLAGE OF BARRY'S BAY HYDRO SYSTEM</v>
          </cell>
          <cell r="B890" t="str">
            <v>HYDRO ONE NETWORKS INC.</v>
          </cell>
          <cell r="D890">
            <v>-3903</v>
          </cell>
        </row>
        <row r="891">
          <cell r="A891" t="str">
            <v>VILLAGE OF BLOOMFIELD HYDRO SYSTEM</v>
          </cell>
          <cell r="B891" t="str">
            <v>HYDRO ONE NETWORKS INC.</v>
          </cell>
          <cell r="D891">
            <v>-153</v>
          </cell>
        </row>
        <row r="892">
          <cell r="A892" t="str">
            <v>VILLAGE OF CARDINAL HYDRO SYSTEM</v>
          </cell>
          <cell r="B892" t="str">
            <v>RIDEAU ST. LAWRENCE DISTRIBUTION INC.</v>
          </cell>
          <cell r="D892">
            <v>-1018</v>
          </cell>
        </row>
        <row r="893">
          <cell r="A893" t="str">
            <v>VILLAGE OF CHESTERVILLE HYDRO SYSTEM</v>
          </cell>
          <cell r="B893" t="str">
            <v>HYDRO ONE NETWORKS INC.</v>
          </cell>
          <cell r="D893">
            <v>-7189</v>
          </cell>
        </row>
        <row r="894">
          <cell r="A894" t="str">
            <v>VILLAGE OF CREEMORE HYDRO SYSTEM</v>
          </cell>
          <cell r="B894" t="str">
            <v>COLLUS POWER CORP.</v>
          </cell>
          <cell r="D894">
            <v>-73</v>
          </cell>
        </row>
        <row r="895">
          <cell r="A895" t="str">
            <v>VILLAGE OF ERIEAU HYDRO SYSTEM</v>
          </cell>
          <cell r="B895" t="str">
            <v>CHATHAM-KENT HYDRO INC.</v>
          </cell>
          <cell r="D895">
            <v>-1633</v>
          </cell>
        </row>
        <row r="896">
          <cell r="A896" t="str">
            <v>VILLAGE OF FLESHERTON HYDRO SYSTEM</v>
          </cell>
          <cell r="B896" t="str">
            <v>HYDRO ONE NETWORKS INC.</v>
          </cell>
          <cell r="D896">
            <v>-6944</v>
          </cell>
        </row>
        <row r="897">
          <cell r="A897" t="str">
            <v>VILLAGE OF IROQUOIS HYDRO SYSTEM</v>
          </cell>
          <cell r="B897" t="str">
            <v>RIDEAU ST. LAWRENCE DISTRIBUTION INC.</v>
          </cell>
          <cell r="D897">
            <v>-127553</v>
          </cell>
        </row>
        <row r="898">
          <cell r="A898" t="str">
            <v>VILLAGE OF LUCKNOW HYDRO SYSTEM</v>
          </cell>
          <cell r="B898" t="str">
            <v>WESTARIO POWER INC.</v>
          </cell>
          <cell r="D898">
            <v>-37471</v>
          </cell>
        </row>
        <row r="899">
          <cell r="A899" t="str">
            <v>VILLAGE OF MAXVILLE HYDRO SYSTEM</v>
          </cell>
          <cell r="B899" t="str">
            <v>HYDRO ONE NETWORKS INC.</v>
          </cell>
          <cell r="D899">
            <v>-9847</v>
          </cell>
        </row>
        <row r="900">
          <cell r="A900" t="str">
            <v>WALKERTON PUBLIC UTILITIES COMMISSION</v>
          </cell>
          <cell r="B900" t="str">
            <v>WESTARIO POWER INC.</v>
          </cell>
          <cell r="D900">
            <v>-30508</v>
          </cell>
        </row>
        <row r="901">
          <cell r="A901" t="str">
            <v>WARDSVILLE HYDRO ELECTRIC COMMISSION</v>
          </cell>
          <cell r="B901" t="str">
            <v>HYDRO ONE NETWORKS INC.</v>
          </cell>
          <cell r="D901">
            <v>-3384</v>
          </cell>
        </row>
        <row r="902">
          <cell r="A902" t="str">
            <v>WARKWORTH HYDRO ELECTRIC COMMISSION</v>
          </cell>
          <cell r="B902" t="str">
            <v>HYDRO ONE NETWORKS INC.</v>
          </cell>
          <cell r="D902">
            <v>-24604</v>
          </cell>
        </row>
        <row r="903">
          <cell r="A903" t="str">
            <v>WATERLOO NORTH HYDRO INC.</v>
          </cell>
          <cell r="B903" t="str">
            <v>WATERLOO NORTH HYDRO INC.</v>
          </cell>
          <cell r="D903">
            <v>-2339718</v>
          </cell>
        </row>
        <row r="904">
          <cell r="A904" t="str">
            <v>WAUBAUSHENE PUBLIC UTILITIES COMMISSION</v>
          </cell>
          <cell r="B904" t="str">
            <v>NEWMARKET-TAY POWER DISTRIBUTION LTD.</v>
          </cell>
          <cell r="D904">
            <v>-26</v>
          </cell>
        </row>
        <row r="905">
          <cell r="A905" t="str">
            <v>WELLAND HYDRO-ELECTRIC SYSTEM CORP.</v>
          </cell>
          <cell r="B905" t="str">
            <v>WELLAND HYDRO-ELECTRIC SYSTEM CORP.</v>
          </cell>
          <cell r="D905">
            <v>-1064408</v>
          </cell>
        </row>
        <row r="906">
          <cell r="A906" t="str">
            <v>WELLINGTON ELECTRIC DISTRIBUTION COMPANY INC.</v>
          </cell>
          <cell r="B906" t="str">
            <v>GUELPH HYDRO ELECTRIC SYSTEMS INC.</v>
          </cell>
          <cell r="D906">
            <v>-22235</v>
          </cell>
        </row>
        <row r="907">
          <cell r="A907" t="str">
            <v>WEST LINCOLN HYDRO ELECTRIC COMMISSION</v>
          </cell>
          <cell r="B907" t="str">
            <v>NIAGARA PENINSULA ENERGY INC.</v>
          </cell>
          <cell r="D907">
            <v>-45607</v>
          </cell>
        </row>
        <row r="908">
          <cell r="A908" t="str">
            <v>WHITBY HYDRO ELECTRIC CORPORATION</v>
          </cell>
          <cell r="B908" t="str">
            <v>WHITBY HYDRO ELECTRIC CORPORATION</v>
          </cell>
          <cell r="D908">
            <v>-2799307</v>
          </cell>
        </row>
        <row r="909">
          <cell r="A909" t="str">
            <v>WHITCHURCH STOUFFVILLE HYDRO ELECTRIC COMMISSION</v>
          </cell>
          <cell r="B909" t="str">
            <v>HYDRO ONE NETWORKS INC.</v>
          </cell>
          <cell r="D909">
            <v>-469971</v>
          </cell>
        </row>
        <row r="910">
          <cell r="A910" t="str">
            <v>WINCHESTER HYDRO COMMISSION</v>
          </cell>
          <cell r="B910" t="str">
            <v>HYDRO ONE NETWORKS INC.</v>
          </cell>
          <cell r="D910">
            <v>-4100</v>
          </cell>
        </row>
        <row r="911">
          <cell r="A911" t="str">
            <v>WINDSOR UTILITIES COMMISSION</v>
          </cell>
          <cell r="B911" t="str">
            <v>ENWIN UTILITIES LTD.</v>
          </cell>
          <cell r="D911">
            <v>-1547949</v>
          </cell>
        </row>
        <row r="912">
          <cell r="A912" t="str">
            <v>WINGHAM PUBLIC UTILITIES COMMISSION</v>
          </cell>
          <cell r="B912" t="str">
            <v>WESTARIO POWER INC.</v>
          </cell>
          <cell r="D912">
            <v>-79392</v>
          </cell>
        </row>
        <row r="913">
          <cell r="A913" t="str">
            <v>WOODSTOCK HYDRO SERVICES INC.</v>
          </cell>
          <cell r="B913" t="str">
            <v>WOODSTOCK HYDRO SERVICES INC.</v>
          </cell>
          <cell r="D913">
            <v>-428497</v>
          </cell>
        </row>
        <row r="914">
          <cell r="A914" t="str">
            <v>WOODVILLE HYDRO-ELECTRIC SYSTEM</v>
          </cell>
          <cell r="B914" t="str">
            <v>HYDRO ONE NETWORKS INC.</v>
          </cell>
          <cell r="D914">
            <v>-28164</v>
          </cell>
        </row>
        <row r="915">
          <cell r="A915" t="str">
            <v>WYOMING HYDRO ELECTRIC COMMISSION</v>
          </cell>
          <cell r="B915" t="str">
            <v>HYDRO ONE NETWORKS INC.</v>
          </cell>
          <cell r="D915">
            <v>-20134</v>
          </cell>
        </row>
        <row r="916">
          <cell r="A916" t="str">
            <v>ZORRA ELECTRIC SUPPLY AUTHORITY</v>
          </cell>
          <cell r="B916" t="str">
            <v>ERIE THAMES POWERLINES CORPORATION</v>
          </cell>
          <cell r="D916">
            <v>-46988</v>
          </cell>
        </row>
        <row r="917">
          <cell r="A917" t="str">
            <v>ZURICH HYDRO ELECTRIC COMMISSION</v>
          </cell>
          <cell r="B917" t="str">
            <v>FESTIVAL HYDRO INC.</v>
          </cell>
          <cell r="D917">
            <v>-12515</v>
          </cell>
        </row>
        <row r="922">
          <cell r="A922" t="str">
            <v>AILSA CRAIG HYDRO ELECTRIC SYSTEM</v>
          </cell>
          <cell r="B922" t="str">
            <v>HYDRO ONE NETWORKS INC.</v>
          </cell>
          <cell r="D922">
            <v>-11297</v>
          </cell>
        </row>
        <row r="923">
          <cell r="A923" t="str">
            <v>AJAX HYDRO-ELECTRIC COMMISSION</v>
          </cell>
          <cell r="B923" t="str">
            <v>VERIDIAN CONNECTIONS INC.</v>
          </cell>
          <cell r="D923">
            <v>-1214160</v>
          </cell>
        </row>
        <row r="924">
          <cell r="A924" t="str">
            <v>ALVINSTON PUBLIC UTILITIES COMMISSION</v>
          </cell>
          <cell r="B924" t="str">
            <v>BLUEWATER POWER DISTRIBUTION CORPORATION</v>
          </cell>
          <cell r="D924">
            <v>-13792</v>
          </cell>
        </row>
        <row r="925">
          <cell r="A925" t="str">
            <v>ANCASTER HYDRO-ELECTRIC COMMISSION</v>
          </cell>
          <cell r="B925" t="str">
            <v>HORIZON UTILITIES CORPORATION</v>
          </cell>
          <cell r="D925">
            <v>-296080</v>
          </cell>
        </row>
        <row r="926">
          <cell r="A926" t="str">
            <v>ARKONA HYDRO ELECTRIC COMMISSION</v>
          </cell>
          <cell r="B926" t="str">
            <v>HYDRO ONE NETWORKS INC.</v>
          </cell>
          <cell r="D926">
            <v>-512</v>
          </cell>
        </row>
        <row r="927">
          <cell r="A927" t="str">
            <v>ARNPRIOR HYDRO ELECTRIC COMMISSION</v>
          </cell>
          <cell r="B927" t="str">
            <v>HYDRO ONE NETWORKS INC.</v>
          </cell>
          <cell r="D927">
            <v>-55356</v>
          </cell>
        </row>
        <row r="928">
          <cell r="A928" t="str">
            <v>ASPHODEL-NORWOOD DISTRIBUTION INCORPORATED</v>
          </cell>
          <cell r="B928" t="str">
            <v>PETERBOROUGH DISTRIBUTION INCORPORATED</v>
          </cell>
          <cell r="D928">
            <v>-56817</v>
          </cell>
        </row>
        <row r="929">
          <cell r="A929" t="str">
            <v>ATIKOKAN HYDRO INC.</v>
          </cell>
          <cell r="B929" t="str">
            <v>ATIKOKAN HYDRO INC.</v>
          </cell>
          <cell r="D929">
            <v>-138338</v>
          </cell>
        </row>
        <row r="930">
          <cell r="A930" t="str">
            <v>AURORA HYDRO CONNECTIONS LIMITED</v>
          </cell>
          <cell r="B930" t="str">
            <v>POWERSTREAM INC.</v>
          </cell>
          <cell r="D930">
            <v>-1064644</v>
          </cell>
        </row>
        <row r="931">
          <cell r="A931" t="str">
            <v>AYLMER PUBLIC UTILITIES COMMISSION</v>
          </cell>
          <cell r="B931" t="str">
            <v>ERIE THAMES POWERLINES CORPORATION</v>
          </cell>
          <cell r="D931">
            <v>-78534</v>
          </cell>
        </row>
        <row r="932">
          <cell r="A932" t="str">
            <v>BATH HYDRO</v>
          </cell>
          <cell r="B932" t="str">
            <v>HYDRO ONE NETWORKS INC.</v>
          </cell>
          <cell r="D932">
            <v>-14356</v>
          </cell>
        </row>
        <row r="933">
          <cell r="A933" t="str">
            <v>BEACHBURG HYDRO</v>
          </cell>
          <cell r="B933" t="str">
            <v>OTTAWA RIVER POWER CORPORATION</v>
          </cell>
          <cell r="D933">
            <v>-11615</v>
          </cell>
        </row>
        <row r="934">
          <cell r="A934" t="str">
            <v>BELLEVILLE ELECTRIC CORPORATION</v>
          </cell>
          <cell r="B934" t="str">
            <v>VERIDIAN CONNECTIONS INC.</v>
          </cell>
          <cell r="D934">
            <v>-257617</v>
          </cell>
        </row>
        <row r="935">
          <cell r="A935" t="str">
            <v>BLANDFORD-BLENHEIM PUBLIC UTILITIES COMMISSION</v>
          </cell>
          <cell r="B935" t="str">
            <v>HYDRO ONE NETWORKS INC.</v>
          </cell>
          <cell r="D935">
            <v>-8118</v>
          </cell>
        </row>
        <row r="936">
          <cell r="A936" t="str">
            <v>BLUE MOUNTAINS HYDRO SERVICES COMPANY INC.</v>
          </cell>
          <cell r="B936" t="str">
            <v>COLLUS POWER CORP.</v>
          </cell>
          <cell r="D936">
            <v>-61159</v>
          </cell>
        </row>
        <row r="937">
          <cell r="A937" t="str">
            <v>BLYTH HYDRO ELECTRIC COMMISSION</v>
          </cell>
          <cell r="B937" t="str">
            <v>HYDRO ONE NETWORKS INC.</v>
          </cell>
          <cell r="D937">
            <v>-21600</v>
          </cell>
        </row>
        <row r="938">
          <cell r="A938" t="str">
            <v>BOARD OF LIGHT &amp; HEAT COMM. OF THE CITY OF GUELPH</v>
          </cell>
          <cell r="B938" t="str">
            <v>GUELPH HYDRO ELECTRIC SYSTEMS INC.</v>
          </cell>
          <cell r="D938">
            <v>-3280287</v>
          </cell>
        </row>
        <row r="939">
          <cell r="A939" t="str">
            <v>BOBCAYGEON HYDRO ELECTRIC COMMISSION</v>
          </cell>
          <cell r="B939" t="str">
            <v>HYDRO ONE NETWORKS INC.</v>
          </cell>
          <cell r="D939">
            <v>-30357</v>
          </cell>
        </row>
        <row r="940">
          <cell r="A940" t="str">
            <v>BRADFORD WEST GWILLIMBURY PUBLIC UTILITIES COMMISSION</v>
          </cell>
          <cell r="B940" t="str">
            <v>POWERSTREAM INC.</v>
          </cell>
          <cell r="D940">
            <v>-482271</v>
          </cell>
        </row>
        <row r="941">
          <cell r="A941" t="str">
            <v>BRIGHTON DISTRIBUTION INC.</v>
          </cell>
          <cell r="B941" t="str">
            <v>HYDRO ONE NETWORKS INC.</v>
          </cell>
          <cell r="D941">
            <v>-84276</v>
          </cell>
        </row>
        <row r="942">
          <cell r="A942" t="str">
            <v>BROCK HYDRO-ELECTRIC COMMISSION</v>
          </cell>
          <cell r="B942" t="str">
            <v>VERIDIAN CONNECTIONS INC.</v>
          </cell>
          <cell r="D942">
            <v>-118719</v>
          </cell>
        </row>
        <row r="943">
          <cell r="A943" t="str">
            <v>BROCKVILLE UTILITIES INCORPORATED</v>
          </cell>
          <cell r="B943" t="str">
            <v>HYDRO ONE NETWORKS INC.</v>
          </cell>
          <cell r="D943">
            <v>-454703</v>
          </cell>
        </row>
        <row r="944">
          <cell r="A944" t="str">
            <v>BRUSSELS PUBLIC UTILITIES COMMISSION</v>
          </cell>
          <cell r="B944" t="str">
            <v>FESTIVAL HYDRO INC.</v>
          </cell>
          <cell r="D944">
            <v>-7778</v>
          </cell>
        </row>
        <row r="945">
          <cell r="A945" t="str">
            <v>BURK'S FALLS HYDRO ELECTRIC COMMISSION</v>
          </cell>
          <cell r="B945" t="str">
            <v>LAKELAND POWER DISTRIBUTION LTD.</v>
          </cell>
          <cell r="D945">
            <v>-42691</v>
          </cell>
        </row>
        <row r="946">
          <cell r="A946" t="str">
            <v>BURLINGTON HYDRO INC.</v>
          </cell>
          <cell r="B946" t="str">
            <v>BURLINGTON HYDRO INC.</v>
          </cell>
          <cell r="D946">
            <v>-4699681</v>
          </cell>
        </row>
        <row r="947">
          <cell r="A947" t="str">
            <v>CALEDON HYDRO CORPORATION</v>
          </cell>
          <cell r="B947" t="str">
            <v>HYDRO ONE NETWORKS INC.</v>
          </cell>
          <cell r="D947">
            <v>-1025158</v>
          </cell>
        </row>
        <row r="948">
          <cell r="A948" t="str">
            <v>CAMBRIDGE AND NORTH DUMFRIES HYDRO INC.</v>
          </cell>
          <cell r="B948" t="str">
            <v>CAMBRIDGE AND NORTH DUMFRIES HYDRO INC.</v>
          </cell>
          <cell r="D948">
            <v>-2213124</v>
          </cell>
        </row>
        <row r="949">
          <cell r="A949" t="str">
            <v>CAPREOL HYDRO ELECTRIC COMMISSION</v>
          </cell>
          <cell r="B949" t="str">
            <v>GREATER SUDBURY HYDRO INC.</v>
          </cell>
          <cell r="D949">
            <v>-158031</v>
          </cell>
        </row>
        <row r="950">
          <cell r="A950" t="str">
            <v>CASSELMAN HYDRO INC.</v>
          </cell>
          <cell r="B950" t="str">
            <v>HYDRO OTTAWA LIMITED</v>
          </cell>
          <cell r="D950">
            <v>-32757</v>
          </cell>
        </row>
        <row r="951">
          <cell r="A951" t="str">
            <v>CAVAN-MILLBROOK-NORTH MONAGHAN PUBLIC UTILITIES COMMISSION</v>
          </cell>
          <cell r="B951" t="str">
            <v>HYDRO ONE NETWORKS INC.</v>
          </cell>
          <cell r="D951">
            <v>-32841</v>
          </cell>
        </row>
        <row r="952">
          <cell r="A952" t="str">
            <v>CENTRE HASTINGS HYDRO ELECTRIC COMMISSION</v>
          </cell>
          <cell r="B952" t="str">
            <v>HYDRO ONE NETWORKS INC.</v>
          </cell>
          <cell r="D952">
            <v>-12753</v>
          </cell>
        </row>
        <row r="953">
          <cell r="A953" t="str">
            <v>CHALK RIVER HYDRO</v>
          </cell>
          <cell r="B953" t="str">
            <v>HYDRO ONE NETWORKS INC.</v>
          </cell>
          <cell r="D953">
            <v>-14160</v>
          </cell>
        </row>
        <row r="954">
          <cell r="A954" t="str">
            <v>CHAPLEAU PUBLIC UTILITIES CORPORATION</v>
          </cell>
          <cell r="B954" t="str">
            <v>CHAPLEAU PUBLIC UTILITIES CORPORATION</v>
          </cell>
          <cell r="D954">
            <v>-8179</v>
          </cell>
        </row>
        <row r="955">
          <cell r="A955" t="str">
            <v>CITY OF DRYDEN HYDRO ELECTRIC COMMISSION</v>
          </cell>
          <cell r="B955" t="str">
            <v>HYDRO ONE NETWORKS INC.</v>
          </cell>
          <cell r="D955">
            <v>-71382</v>
          </cell>
        </row>
        <row r="956">
          <cell r="A956" t="str">
            <v>CLARINGTON HYDRO-ELECTRIC COMMISSION</v>
          </cell>
          <cell r="B956" t="str">
            <v>VERIDIAN CONNECTIONS INC.</v>
          </cell>
          <cell r="D956">
            <v>-719052</v>
          </cell>
        </row>
        <row r="957">
          <cell r="A957" t="str">
            <v>CLINTON POWER CORPORATION</v>
          </cell>
          <cell r="B957" t="str">
            <v>ERIE THAMES POWERLINES CORPORATION</v>
          </cell>
          <cell r="D957">
            <v>-15123</v>
          </cell>
        </row>
        <row r="958">
          <cell r="A958" t="str">
            <v>COBDEN HYDRO</v>
          </cell>
          <cell r="B958" t="str">
            <v>HYDRO ONE NETWORKS INC.</v>
          </cell>
          <cell r="D958">
            <v>-7778</v>
          </cell>
        </row>
        <row r="959">
          <cell r="A959" t="str">
            <v>COLBORNE PUBLIC UTILITIES COMMISSION</v>
          </cell>
          <cell r="B959" t="str">
            <v>LAKEFRONT UTILITIES INC.</v>
          </cell>
          <cell r="D959">
            <v>-16834</v>
          </cell>
        </row>
        <row r="960">
          <cell r="A960" t="str">
            <v>COTTAM HYDRO-ELECTRIC SYSTEM</v>
          </cell>
          <cell r="B960" t="str">
            <v>E.L.K. ENERGY INC.</v>
          </cell>
          <cell r="D960">
            <v>-148231</v>
          </cell>
        </row>
        <row r="961">
          <cell r="A961" t="str">
            <v>DASHWOOD HYDRO-ELECTRIC SYSTEM</v>
          </cell>
          <cell r="B961" t="str">
            <v>FESTIVAL HYDRO INC.</v>
          </cell>
          <cell r="D961">
            <v>-129</v>
          </cell>
        </row>
        <row r="962">
          <cell r="A962" t="str">
            <v>DEEP RIVER HYDRO</v>
          </cell>
          <cell r="B962" t="str">
            <v>HYDRO ONE NETWORKS INC.</v>
          </cell>
          <cell r="D962">
            <v>-229875</v>
          </cell>
        </row>
        <row r="963">
          <cell r="A963" t="str">
            <v>DELHI HYDRO-ELECTRIC COMMISSION</v>
          </cell>
          <cell r="B963" t="str">
            <v>NORFOLK POWER DISTRIBUTION INC.</v>
          </cell>
          <cell r="D963">
            <v>-20713</v>
          </cell>
        </row>
        <row r="964">
          <cell r="A964" t="str">
            <v>DESERONTO PUBLIC UTILITIES COMMISSION</v>
          </cell>
          <cell r="B964" t="str">
            <v>HYDRO ONE NETWORKS INC.</v>
          </cell>
          <cell r="D964">
            <v>-7940</v>
          </cell>
        </row>
        <row r="965">
          <cell r="A965" t="str">
            <v>DRESDEN UTILITIES COMMISSION</v>
          </cell>
          <cell r="B965" t="str">
            <v>CHATHAM-KENT HYDRO INC.</v>
          </cell>
          <cell r="D965">
            <v>-33135</v>
          </cell>
        </row>
        <row r="966">
          <cell r="A966" t="str">
            <v>DUNDALK HYDRO ELECTRIC SYSTEM</v>
          </cell>
          <cell r="B966" t="str">
            <v>HYDRO ONE NETWORKS INC.</v>
          </cell>
          <cell r="D966">
            <v>-2020</v>
          </cell>
        </row>
        <row r="967">
          <cell r="A967" t="str">
            <v>DUNDAS HYDRO-ELECTRIC COMMISSION</v>
          </cell>
          <cell r="B967" t="str">
            <v>HORIZON UTILITIES CORPORATION</v>
          </cell>
          <cell r="D967">
            <v>-490989</v>
          </cell>
        </row>
        <row r="968">
          <cell r="A968" t="str">
            <v>DUNNVILLE HYDRO ELECTRIC COMMISSION</v>
          </cell>
          <cell r="B968" t="str">
            <v>HALDIMAND COUNTY HYDRO INC.</v>
          </cell>
          <cell r="D968">
            <v>-141195</v>
          </cell>
        </row>
        <row r="969">
          <cell r="A969" t="str">
            <v>DURHAM HYDRO ELECTRIC COMMISSION</v>
          </cell>
          <cell r="B969" t="str">
            <v>HYDRO ONE NETWORKS INC.</v>
          </cell>
          <cell r="D969">
            <v>-11586</v>
          </cell>
        </row>
        <row r="970">
          <cell r="A970" t="str">
            <v>DUTTON HYDRO LIMITED</v>
          </cell>
          <cell r="B970" t="str">
            <v>MIDDLESEX POWER DISTRIBUTION CORPORATION</v>
          </cell>
          <cell r="D970">
            <v>-4834</v>
          </cell>
        </row>
        <row r="971">
          <cell r="A971" t="str">
            <v>EAST ZORRA-TAVISTOCK PUBLIC UTILITY COMMISSION</v>
          </cell>
          <cell r="B971" t="str">
            <v>ERIE THAMES POWERLINES CORPORATION</v>
          </cell>
          <cell r="D971">
            <v>-38969</v>
          </cell>
        </row>
        <row r="972">
          <cell r="A972" t="str">
            <v>ELMWOOD HYDRO-ELECTRIC SYSTEM</v>
          </cell>
          <cell r="B972" t="str">
            <v>WESTARIO POWER INC.</v>
          </cell>
          <cell r="D972">
            <v>-234</v>
          </cell>
        </row>
        <row r="973">
          <cell r="A973" t="str">
            <v>EMBRUN COOPERATIVE HYDRO INC.</v>
          </cell>
          <cell r="B973" t="str">
            <v>COOPERATIVE HYDRO EMBRUN INC.</v>
          </cell>
          <cell r="D973">
            <v>-30195</v>
          </cell>
        </row>
        <row r="974">
          <cell r="A974" t="str">
            <v>ERIN HYDRO ELECTRIC COMMISSION</v>
          </cell>
          <cell r="B974" t="str">
            <v>HYDRO ONE NETWORKS INC.</v>
          </cell>
          <cell r="D974">
            <v>-228679</v>
          </cell>
        </row>
        <row r="975">
          <cell r="A975" t="str">
            <v>ESSEX HYDRO-ELECTRIC COMMISSION</v>
          </cell>
          <cell r="B975" t="str">
            <v>E.L.K. ENERGY INC.</v>
          </cell>
          <cell r="D975">
            <v>-199203</v>
          </cell>
        </row>
        <row r="976">
          <cell r="A976" t="str">
            <v>FENELON FALLS BOARD OF WATER, LIGHT AND POWER COMMISSIONERS</v>
          </cell>
          <cell r="B976" t="str">
            <v>HYDRO ONE NETWORKS INC.</v>
          </cell>
          <cell r="D976">
            <v>-14194</v>
          </cell>
        </row>
        <row r="977">
          <cell r="A977" t="str">
            <v>FLAMBOROUGH HYDRO ELECTRIC COMMISSION</v>
          </cell>
          <cell r="B977" t="str">
            <v>HORIZON UTILITIES CORPORATION</v>
          </cell>
          <cell r="D977">
            <v>-84589</v>
          </cell>
        </row>
        <row r="978">
          <cell r="A978" t="str">
            <v>FOREST PUBLIC UTILITIES COMMISSION</v>
          </cell>
          <cell r="B978" t="str">
            <v>HYDRO ONE NETWORKS INC.</v>
          </cell>
          <cell r="D978">
            <v>-14335</v>
          </cell>
        </row>
        <row r="979">
          <cell r="A979" t="str">
            <v>GEORGINA HYDRO ELECTRIC COMMISSION</v>
          </cell>
          <cell r="B979" t="str">
            <v>HYDRO ONE NETWORKS INC.</v>
          </cell>
          <cell r="D979">
            <v>-219735</v>
          </cell>
        </row>
        <row r="980">
          <cell r="A980" t="str">
            <v>GLENCOE PUBLIC UTILITIES COMMISSION</v>
          </cell>
          <cell r="B980" t="str">
            <v>HYDRO ONE NETWORKS INC.</v>
          </cell>
          <cell r="D980">
            <v>-31325</v>
          </cell>
        </row>
        <row r="981">
          <cell r="A981" t="str">
            <v>GOULBOURN HYDRO ELECTRIC COMMISSION</v>
          </cell>
          <cell r="B981" t="str">
            <v>HYDRO OTTAWA LIMITED</v>
          </cell>
          <cell r="D981">
            <v>-129459</v>
          </cell>
        </row>
        <row r="982">
          <cell r="A982" t="str">
            <v>GRAND BEND PUBLIC UTILITIES COMMISSION</v>
          </cell>
          <cell r="B982" t="str">
            <v>HYDRO ONE NETWORKS INC.</v>
          </cell>
          <cell r="D982">
            <v>-31267</v>
          </cell>
        </row>
        <row r="983">
          <cell r="A983" t="str">
            <v>GRAND VALLEY ENERGY INC.</v>
          </cell>
          <cell r="B983" t="str">
            <v>ORANGEVILLE HYDRO LIMITED</v>
          </cell>
          <cell r="D983">
            <v>-11046</v>
          </cell>
        </row>
        <row r="984">
          <cell r="A984" t="str">
            <v>GRAVENHURST HYDRO ELECTRIC INC.</v>
          </cell>
          <cell r="B984" t="str">
            <v>VERIDIAN CONNECTIONS INC.</v>
          </cell>
          <cell r="D984">
            <v>-71431</v>
          </cell>
        </row>
        <row r="985">
          <cell r="A985" t="str">
            <v>GRIMSBY POWER INCORPORATED</v>
          </cell>
          <cell r="B985" t="str">
            <v>GRIMSBY POWER INCORPORATED</v>
          </cell>
          <cell r="D985">
            <v>-107612</v>
          </cell>
        </row>
        <row r="986">
          <cell r="A986" t="str">
            <v>GUELPH/ERAMOSA HYDRO-ELECTRIC COMMISSION</v>
          </cell>
          <cell r="B986" t="str">
            <v>GUELPH HYDRO ELECTRIC SYSTEMS INC.</v>
          </cell>
          <cell r="D986">
            <v>-12633</v>
          </cell>
        </row>
        <row r="987">
          <cell r="A987" t="str">
            <v>HALDIMAND HYDRO-ELECTRIC COMMISSION</v>
          </cell>
          <cell r="B987" t="str">
            <v>HALDIMAND COUNTY HYDRO INC.</v>
          </cell>
          <cell r="D987">
            <v>-189717</v>
          </cell>
        </row>
        <row r="988">
          <cell r="A988" t="str">
            <v>HALTON HILLS HYDRO INC.</v>
          </cell>
          <cell r="B988" t="str">
            <v>HALTON HILLS HYDRO INC.</v>
          </cell>
          <cell r="D988">
            <v>-657710</v>
          </cell>
        </row>
        <row r="989">
          <cell r="A989" t="str">
            <v>HAMILTON HYDRO INC.</v>
          </cell>
          <cell r="B989" t="str">
            <v>HORIZON UTILITIES CORPORATION</v>
          </cell>
          <cell r="D989">
            <v>-1968216</v>
          </cell>
        </row>
        <row r="990">
          <cell r="A990" t="str">
            <v>HANOVER ELECTRIC SERVICES INC.</v>
          </cell>
          <cell r="B990" t="str">
            <v>WESTARIO POWER INC.</v>
          </cell>
          <cell r="D990">
            <v>-23479</v>
          </cell>
        </row>
        <row r="991">
          <cell r="A991" t="str">
            <v>HASTINGS PUBLIC UTILITIES</v>
          </cell>
          <cell r="B991" t="str">
            <v>HYDRO ONE NETWORKS INC.</v>
          </cell>
          <cell r="D991">
            <v>-2979</v>
          </cell>
        </row>
        <row r="992">
          <cell r="A992" t="str">
            <v>HAVELOCK-BELMONT-METHUEN HYDRO ELECTRIC COMMISSION</v>
          </cell>
          <cell r="B992" t="str">
            <v>HYDRO ONE NETWORKS INC.</v>
          </cell>
          <cell r="D992">
            <v>-13956</v>
          </cell>
        </row>
        <row r="993">
          <cell r="A993" t="str">
            <v>HEARST POWER DISTRIBUTION COMPANY LIMITED</v>
          </cell>
          <cell r="B993" t="str">
            <v>HEARST POWER DISTRIBUTION COMPANY LIMITED</v>
          </cell>
          <cell r="D993">
            <v>-78090</v>
          </cell>
        </row>
        <row r="994">
          <cell r="A994" t="str">
            <v>HENSALL PUBLIC UTILITIES COMMISSION</v>
          </cell>
          <cell r="B994" t="str">
            <v>FESTIVAL HYDRO INC.</v>
          </cell>
          <cell r="D994">
            <v>-13612</v>
          </cell>
        </row>
        <row r="995">
          <cell r="A995" t="str">
            <v>HOLSTEIN HYDRO ELECTRIC SYSTEM</v>
          </cell>
          <cell r="B995" t="str">
            <v>WELLINGTON NORTH POWER INC.</v>
          </cell>
          <cell r="D995">
            <v>-5000</v>
          </cell>
        </row>
        <row r="996">
          <cell r="A996" t="str">
            <v>HUNTSVILLE PUBLIC UTILITIES COMMISSION</v>
          </cell>
          <cell r="B996" t="str">
            <v>LAKELAND POWER DISTRIBUTION LTD.</v>
          </cell>
          <cell r="D996">
            <v>-27094</v>
          </cell>
        </row>
        <row r="997">
          <cell r="A997" t="str">
            <v>HYDRO ELECTRIC COMMISSION OF THE CORPORATION OF THE TOWNSHIP OF MIDDLESEX CENTRE</v>
          </cell>
          <cell r="B997" t="str">
            <v>HYDRO ONE NETWORKS INC.</v>
          </cell>
          <cell r="D997">
            <v>-4306</v>
          </cell>
        </row>
        <row r="998">
          <cell r="A998" t="str">
            <v>HYDRO ELECTRIC COMMISSION OF THE TOWN OF LEAMINGTON</v>
          </cell>
          <cell r="B998" t="str">
            <v>ESSEX POWERLINES CORPORATION</v>
          </cell>
          <cell r="D998">
            <v>-224853</v>
          </cell>
        </row>
        <row r="999">
          <cell r="A999" t="str">
            <v>HYDRO ELECTRIC COMMISSION OF THE TOWNSHIP OF SPRINGWATER</v>
          </cell>
          <cell r="B999" t="str">
            <v>HYDRO ONE NETWORKS INC.</v>
          </cell>
          <cell r="D999">
            <v>-4028</v>
          </cell>
        </row>
        <row r="1000">
          <cell r="A1000" t="str">
            <v>HYDRO HAWKESBURY INC.</v>
          </cell>
          <cell r="B1000" t="str">
            <v>HYDRO HAWKESBURY INC.</v>
          </cell>
          <cell r="D1000">
            <v>-55841</v>
          </cell>
        </row>
        <row r="1001">
          <cell r="A1001" t="str">
            <v>HYDRO MISSISSAUGA CORPORATION</v>
          </cell>
          <cell r="B1001" t="str">
            <v>ENERSOURCE HYDRO MISSISSAUGA INC.</v>
          </cell>
          <cell r="D1001">
            <v>-25023071</v>
          </cell>
        </row>
        <row r="1002">
          <cell r="A1002" t="str">
            <v>HYDRO ONE BRAMPTON NETWORKS INC.</v>
          </cell>
          <cell r="B1002" t="str">
            <v>HYDRO ONE BRAMPTON NETWORKS INC.</v>
          </cell>
          <cell r="D1002">
            <v>-5425168</v>
          </cell>
        </row>
        <row r="1003">
          <cell r="A1003" t="str">
            <v>HYDRO OTTAWA LIMITED</v>
          </cell>
          <cell r="B1003" t="str">
            <v>HYDRO OTTAWA LIMITED</v>
          </cell>
          <cell r="D1003">
            <v>-10547515</v>
          </cell>
        </row>
        <row r="1004">
          <cell r="A1004" t="str">
            <v>HYDRO VAUGHAN DISTRIBUTION INC.</v>
          </cell>
          <cell r="B1004" t="str">
            <v>POWERSTREAM INC.</v>
          </cell>
          <cell r="D1004">
            <v>-2445760</v>
          </cell>
        </row>
        <row r="1005">
          <cell r="A1005" t="str">
            <v>HYDRO-ELECTRIC COMMISSION FOR THE TOWN OF AMHERSTBURG</v>
          </cell>
          <cell r="B1005" t="str">
            <v>ESSEX POWERLINES CORPORATION</v>
          </cell>
          <cell r="D1005">
            <v>-99742</v>
          </cell>
        </row>
        <row r="1006">
          <cell r="A1006" t="str">
            <v>HYDRO-ELECTRIC COMMISSION OF SOUTH DUMFRIES</v>
          </cell>
          <cell r="B1006" t="str">
            <v>BRANT COUNTY POWER INC.</v>
          </cell>
          <cell r="D1006">
            <v>-198</v>
          </cell>
        </row>
        <row r="1007">
          <cell r="A1007" t="str">
            <v>HYDRO-ELECTRIC COMMISSION OF THE CITY OF BRANTFORD</v>
          </cell>
          <cell r="B1007" t="str">
            <v>BRANTFORD POWER INC.</v>
          </cell>
          <cell r="D1007">
            <v>-2369968</v>
          </cell>
        </row>
        <row r="1008">
          <cell r="A1008" t="str">
            <v>HYDRO-ELECTRIC COMMISSION OF THE CITY OF PEMBROKE</v>
          </cell>
          <cell r="B1008" t="str">
            <v>OTTAWA RIVER POWER CORPORATION</v>
          </cell>
          <cell r="D1008">
            <v>-206736</v>
          </cell>
        </row>
        <row r="1009">
          <cell r="A1009" t="str">
            <v>HYDRO-ELECTRIC COMMISSION OF THE CITY OF SARNIA</v>
          </cell>
          <cell r="B1009" t="str">
            <v>BLUEWATER POWER DISTRIBUTION CORPORATION</v>
          </cell>
          <cell r="D1009">
            <v>-207180</v>
          </cell>
        </row>
        <row r="1010">
          <cell r="A1010" t="str">
            <v>HYDRO-ELECTRIC COMMISSION OF THE CITY OF TORONTO - EAST YORK OFFICE</v>
          </cell>
          <cell r="B1010" t="str">
            <v>TORONTO HYDRO-ELECTRIC SYSTEM LIMITED</v>
          </cell>
          <cell r="D1010">
            <v>-440772</v>
          </cell>
        </row>
        <row r="1011">
          <cell r="A1011" t="str">
            <v>HYDRO-ELECTRIC COMMISSION OF THE CITY OF TORONTO - ETOBICOKE OFFICE</v>
          </cell>
          <cell r="B1011" t="str">
            <v>TORONTO HYDRO-ELECTRIC SYSTEM LIMITED</v>
          </cell>
          <cell r="D1011">
            <v>-4809570</v>
          </cell>
        </row>
        <row r="1012">
          <cell r="A1012" t="str">
            <v>HYDRO-ELECTRIC COMMISSION OF THE CITY OF TORONTO - NORTH YORK OFFICE</v>
          </cell>
          <cell r="B1012" t="str">
            <v>TORONTO HYDRO-ELECTRIC SYSTEM LIMITED</v>
          </cell>
          <cell r="D1012">
            <v>-5644332</v>
          </cell>
        </row>
        <row r="1013">
          <cell r="A1013" t="str">
            <v>HYDRO-ELECTRIC COMMISSION OF THE CITY OF TORONTO - SCARBOROUGH OFFICE</v>
          </cell>
          <cell r="B1013" t="str">
            <v>TORONTO HYDRO-ELECTRIC SYSTEM LIMITED</v>
          </cell>
          <cell r="D1013">
            <v>-11302126</v>
          </cell>
        </row>
        <row r="1014">
          <cell r="A1014" t="str">
            <v>HYDRO-ELECTRIC COMMISSION OF THE CITY OF TORONTO - TORONTO OFFICE</v>
          </cell>
          <cell r="B1014" t="str">
            <v>TORONTO HYDRO-ELECTRIC SYSTEM LIMITED</v>
          </cell>
          <cell r="D1014">
            <v>-5379481</v>
          </cell>
        </row>
        <row r="1015">
          <cell r="A1015" t="str">
            <v>HYDRO-ELECTRIC COMMISSION OF THE CITY OF TORONTO - YORK OFFICE</v>
          </cell>
          <cell r="B1015" t="str">
            <v>TORONTO HYDRO-ELECTRIC SYSTEM LIMITED</v>
          </cell>
          <cell r="D1015">
            <v>-65062</v>
          </cell>
        </row>
        <row r="1016">
          <cell r="A1016" t="str">
            <v>HYDRO-ELECTRIC COMMISSION OF THE TOWN OF BOTHWELL</v>
          </cell>
          <cell r="B1016" t="str">
            <v>CHATHAM-KENT HYDRO INC.</v>
          </cell>
          <cell r="D1016">
            <v>-7508</v>
          </cell>
        </row>
        <row r="1017">
          <cell r="A1017" t="str">
            <v>HYDRO-ELECTRIC COMMISSION OF THE TOWN OF BRACEBRIDGE</v>
          </cell>
          <cell r="B1017" t="str">
            <v>LAKELAND POWER DISTRIBUTION LTD.</v>
          </cell>
          <cell r="D1017">
            <v>-28516</v>
          </cell>
        </row>
        <row r="1018">
          <cell r="A1018" t="str">
            <v>HYDRO-ELECTRIC COMMISSION OF THE TOWN OF CACHE BAY</v>
          </cell>
          <cell r="B1018" t="str">
            <v>GREATER SUDBURY HYDRO INC.</v>
          </cell>
          <cell r="D1018">
            <v>-2373</v>
          </cell>
        </row>
        <row r="1019">
          <cell r="A1019" t="str">
            <v>HYDRO-ELECTRIC COMMISSION OF THE TOWN OF HARRISTON</v>
          </cell>
          <cell r="B1019" t="str">
            <v>WESTARIO POWER INC.</v>
          </cell>
          <cell r="D1019">
            <v>-19398</v>
          </cell>
        </row>
        <row r="1020">
          <cell r="A1020" t="str">
            <v>HYDRO-ELECTRIC COMMISSION OF THE TOWN OF HARROW</v>
          </cell>
          <cell r="B1020" t="str">
            <v>E.L.K. ENERGY INC.</v>
          </cell>
          <cell r="D1020">
            <v>-179669</v>
          </cell>
        </row>
        <row r="1021">
          <cell r="A1021" t="str">
            <v>HYDRO-ELECTRIC COMMISSION OF THE TOWN OF LASALLE</v>
          </cell>
          <cell r="B1021" t="str">
            <v>ESSEX POWERLINES CORPORATION</v>
          </cell>
          <cell r="D1021">
            <v>-195418</v>
          </cell>
        </row>
        <row r="1022">
          <cell r="A1022" t="str">
            <v>HYDRO-ELECTRIC COMMISSION OF THE TOWN OF PORT ELGIN</v>
          </cell>
          <cell r="B1022" t="str">
            <v>WESTARIO POWER INC.</v>
          </cell>
          <cell r="D1022">
            <v>-712701</v>
          </cell>
        </row>
        <row r="1023">
          <cell r="A1023" t="str">
            <v>HYDRO-ELECTRIC COMMISSION OF THE TOWN OF STAYNER</v>
          </cell>
          <cell r="B1023" t="str">
            <v>COLLUS POWER CORP.</v>
          </cell>
          <cell r="D1023">
            <v>-6815</v>
          </cell>
        </row>
        <row r="1024">
          <cell r="A1024" t="str">
            <v>HYDRO-ELECTRIC COMMISSION OF THE TOWN OF STURGEON FALLS</v>
          </cell>
          <cell r="B1024" t="str">
            <v>GREATER SUDBURY HYDRO INC.</v>
          </cell>
          <cell r="D1024">
            <v>-3460</v>
          </cell>
        </row>
        <row r="1025">
          <cell r="A1025" t="str">
            <v>HYDRO-ELECTRIC COMMISSION OF THE TOWN OF VANKLEEK HILL</v>
          </cell>
          <cell r="B1025" t="str">
            <v>HYDRO ONE NETWORKS INC.</v>
          </cell>
          <cell r="D1025">
            <v>-64435</v>
          </cell>
        </row>
        <row r="1026">
          <cell r="A1026" t="str">
            <v>HYDRO-ELECTRIC COMMISSION OF THE TOWN OF WALLACEBURG</v>
          </cell>
          <cell r="B1026" t="str">
            <v>CHATHAM-KENT HYDRO INC.</v>
          </cell>
          <cell r="D1026">
            <v>-210055</v>
          </cell>
        </row>
        <row r="1027">
          <cell r="A1027" t="str">
            <v>HYDRO-ELECTRIC COMMISSION OF THE TOWN OF WASAGA BEACH</v>
          </cell>
          <cell r="B1027" t="str">
            <v>WASAGA DISTRIBUTION INC.</v>
          </cell>
          <cell r="D1027">
            <v>-138457</v>
          </cell>
        </row>
        <row r="1028">
          <cell r="A1028" t="str">
            <v>HYDRO-ELECTRIC COMMISSION OF THE TOWN OF WEBBWOOD</v>
          </cell>
          <cell r="B1028" t="str">
            <v>ESPANOLA REGIONAL HYDRO DISTRIBUTION CORPORATION</v>
          </cell>
          <cell r="D1028">
            <v>-2162</v>
          </cell>
        </row>
        <row r="1029">
          <cell r="A1029" t="str">
            <v>HYDRO-ELECTRIC COMMISSION OF THE TOWN OF WIARTON</v>
          </cell>
          <cell r="B1029" t="str">
            <v>HYDRO ONE NETWORKS INC.</v>
          </cell>
          <cell r="D1029">
            <v>-12430</v>
          </cell>
        </row>
        <row r="1030">
          <cell r="A1030" t="str">
            <v>HYDRO-ELECTRIC COMMISSION OF THE TOWNSHIP OF BRANTFORD</v>
          </cell>
          <cell r="B1030" t="str">
            <v>BRANT COUNTY POWER INC.</v>
          </cell>
          <cell r="D1030">
            <v>-234847</v>
          </cell>
        </row>
        <row r="1031">
          <cell r="A1031" t="str">
            <v>HYDRO-ELECTRIC COMMISSION OF THE TOWNSHIP OF ESSA</v>
          </cell>
          <cell r="B1031" t="str">
            <v>POWERSTREAM INC.</v>
          </cell>
          <cell r="D1031">
            <v>-7200</v>
          </cell>
        </row>
        <row r="1032">
          <cell r="A1032" t="str">
            <v>HYDRO-ELECTRIC COMMISSION OF THE VILLAGE OF ALFRED</v>
          </cell>
          <cell r="B1032" t="str">
            <v>HYDRO 2000 INC.</v>
          </cell>
          <cell r="D1032">
            <v>-11969</v>
          </cell>
        </row>
        <row r="1033">
          <cell r="A1033" t="str">
            <v>HYDRO-ELECTRIC COMMISSION OF THE VILLAGE OF CLIFFORD</v>
          </cell>
          <cell r="B1033" t="str">
            <v>WESTARIO POWER INC.</v>
          </cell>
          <cell r="D1033">
            <v>-5623</v>
          </cell>
        </row>
        <row r="1034">
          <cell r="A1034" t="str">
            <v>HYDRO-ELECTRIC COMMISSION OF THE VILLAGE OF ELORA</v>
          </cell>
          <cell r="B1034" t="str">
            <v>CENTRE WELLINGTON HYDRO LTD.</v>
          </cell>
          <cell r="D1034">
            <v>-11776</v>
          </cell>
        </row>
        <row r="1035">
          <cell r="A1035" t="str">
            <v>HYDRO-ELECTRIC COMMISSION OF THE VILLAGE OF FINCH</v>
          </cell>
          <cell r="B1035" t="str">
            <v>HYDRO ONE NETWORKS INC.</v>
          </cell>
          <cell r="D1035">
            <v>-6624</v>
          </cell>
        </row>
        <row r="1036">
          <cell r="A1036" t="str">
            <v>HYDRO-ELECTRIC COMMISSION OF THE VILLAGE OF FRANKFORD</v>
          </cell>
          <cell r="B1036" t="str">
            <v>HYDRO ONE NETWORKS INC.</v>
          </cell>
          <cell r="D1036">
            <v>-9515</v>
          </cell>
        </row>
        <row r="1037">
          <cell r="A1037" t="str">
            <v>HYDRO-ELECTRIC COMMISSION OF THE VILLAGE OF L'ORIGNAL</v>
          </cell>
          <cell r="B1037" t="str">
            <v>HYDRO ONE NETWORKS INC.</v>
          </cell>
          <cell r="D1037">
            <v>-88699</v>
          </cell>
        </row>
        <row r="1038">
          <cell r="A1038" t="str">
            <v>HYDRO-ELECTRIC COMMISSION OF THE VILLAGE OF LUCAN</v>
          </cell>
          <cell r="B1038" t="str">
            <v>HYDRO ONE NETWORKS INC.</v>
          </cell>
          <cell r="D1038">
            <v>-81993</v>
          </cell>
        </row>
        <row r="1039">
          <cell r="A1039" t="str">
            <v>HYDRO-ELECTRIC COMMISSION OF THE VILLAGE OF MORRISBURG</v>
          </cell>
          <cell r="B1039" t="str">
            <v>RIDEAU ST. LAWRENCE DISTRIBUTION INC.</v>
          </cell>
          <cell r="D1039">
            <v>-100351</v>
          </cell>
        </row>
        <row r="1040">
          <cell r="A1040" t="str">
            <v>HYDRO-ELECTRIC COMMISSION OF THE VILLAGE OF PAISLEY</v>
          </cell>
          <cell r="B1040" t="str">
            <v>HYDRO ONE NETWORKS INC.</v>
          </cell>
          <cell r="D1040">
            <v>-36754</v>
          </cell>
        </row>
        <row r="1041">
          <cell r="A1041" t="str">
            <v>HYDRO-ELECTRIC COMMISSION OF THE VILLAGE OF PLANTAGENET</v>
          </cell>
          <cell r="B1041" t="str">
            <v>HYDRO 2000 INC.</v>
          </cell>
          <cell r="D1041">
            <v>-2442</v>
          </cell>
        </row>
        <row r="1042">
          <cell r="A1042" t="str">
            <v>HYDRO-ELECTRIC COMMISSION OF THE VILLAGE OF ST. CLAIR BEACH</v>
          </cell>
          <cell r="B1042" t="str">
            <v>ESSEX POWERLINES CORPORATION</v>
          </cell>
          <cell r="D1042">
            <v>-544852</v>
          </cell>
        </row>
        <row r="1043">
          <cell r="A1043" t="str">
            <v>HYDRO-ELECTRIC COMMISSION OF THE VILLAGE OF VICTORIA HARBOUR</v>
          </cell>
          <cell r="B1043" t="str">
            <v>NEWMARKET-TAY POWER DISTRIBUTION LTD.</v>
          </cell>
          <cell r="D1043">
            <v>-9338</v>
          </cell>
        </row>
        <row r="1044">
          <cell r="A1044" t="str">
            <v>INGERSOLL PUBLIC UTILITY COMMISSION</v>
          </cell>
          <cell r="B1044" t="str">
            <v>ERIE THAMES POWERLINES CORPORATION</v>
          </cell>
          <cell r="D1044">
            <v>-123199</v>
          </cell>
        </row>
        <row r="1045">
          <cell r="A1045" t="str">
            <v>INNISFIL HYDRO DISTRIBUTION SYSTEMS LIMITED</v>
          </cell>
          <cell r="B1045" t="str">
            <v>INNISFIL HYDRO DISTRIBUTION SYSTEMS LIMITED</v>
          </cell>
          <cell r="D1045">
            <v>-46807</v>
          </cell>
        </row>
        <row r="1046">
          <cell r="A1046" t="str">
            <v>KENORA HYDRO ELECTRIC CORPORATION LTD.</v>
          </cell>
          <cell r="B1046" t="str">
            <v>KENORA HYDRO ELECTRIC CORPORATION LTD.</v>
          </cell>
          <cell r="D1046">
            <v>-52588</v>
          </cell>
        </row>
        <row r="1047">
          <cell r="A1047" t="str">
            <v>KILLALOE HYDRO ELECTRIC COMMISSION</v>
          </cell>
          <cell r="B1047" t="str">
            <v>OTTAWA RIVER POWER CORPORATION</v>
          </cell>
          <cell r="D1047">
            <v>-5864</v>
          </cell>
        </row>
        <row r="1048">
          <cell r="A1048" t="str">
            <v>KINCARDINE HYDRO ELECTRIC COMMISSION</v>
          </cell>
          <cell r="B1048" t="str">
            <v>WESTARIO POWER INC.</v>
          </cell>
          <cell r="D1048">
            <v>-610241</v>
          </cell>
        </row>
        <row r="1049">
          <cell r="A1049" t="str">
            <v>KINGSTON ELECTRICITY DISTRIBUTION LIMITED</v>
          </cell>
          <cell r="B1049" t="str">
            <v>KINGSTON ELECTRICITY DISTRIBUTION LIMITED</v>
          </cell>
          <cell r="D1049">
            <v>-91585</v>
          </cell>
        </row>
        <row r="1050">
          <cell r="B1050" t="str">
            <v>KINGSTON HYDRO CORPORATION</v>
          </cell>
          <cell r="D1050">
            <v>-91585</v>
          </cell>
        </row>
        <row r="1051">
          <cell r="A1051" t="str">
            <v>KINGSVILLE PUBLIC UTILITY COMMISSION</v>
          </cell>
          <cell r="B1051" t="str">
            <v>E.L.K. ENERGY INC.</v>
          </cell>
          <cell r="D1051">
            <v>-252323</v>
          </cell>
        </row>
        <row r="1052">
          <cell r="A1052" t="str">
            <v>KIRKFIELD HYDRO ELECTRIC SYSTEM</v>
          </cell>
          <cell r="B1052" t="str">
            <v>HYDRO ONE NETWORKS INC.</v>
          </cell>
          <cell r="D1052">
            <v>-10027</v>
          </cell>
        </row>
        <row r="1053">
          <cell r="A1053" t="str">
            <v>KITCHENER-WILMOT HYDRO INC.</v>
          </cell>
          <cell r="B1053" t="str">
            <v>KITCHENER-WILMOT HYDRO INC.</v>
          </cell>
          <cell r="D1053">
            <v>-2341206</v>
          </cell>
        </row>
        <row r="1054">
          <cell r="A1054" t="str">
            <v>LAKEFIELD DISTRIBUTION INCORPORATED</v>
          </cell>
          <cell r="B1054" t="str">
            <v>PETERBOROUGH DISTRIBUTION INCORPORATED</v>
          </cell>
          <cell r="D1054">
            <v>-95910</v>
          </cell>
        </row>
        <row r="1055">
          <cell r="A1055" t="str">
            <v>LAKESHORE TOWNSHIP HEC</v>
          </cell>
          <cell r="B1055" t="str">
            <v>E.L.K. ENERGY INC.</v>
          </cell>
          <cell r="D1055">
            <v>-222757</v>
          </cell>
        </row>
        <row r="1056">
          <cell r="A1056" t="str">
            <v>LANARK HIGHLANDS PUBLIC UTILITIES COMMISSION</v>
          </cell>
          <cell r="B1056" t="str">
            <v>HYDRO ONE NETWORKS INC.</v>
          </cell>
          <cell r="D1056">
            <v>-7179</v>
          </cell>
        </row>
        <row r="1057">
          <cell r="A1057" t="str">
            <v>LARDER LAKE ELECTRIC COMPANY</v>
          </cell>
          <cell r="B1057" t="str">
            <v>HYDRO ONE NETWORKS INC.</v>
          </cell>
          <cell r="D1057">
            <v>-7045</v>
          </cell>
        </row>
        <row r="1058">
          <cell r="A1058" t="str">
            <v>LATCHFORD HYDRO ELECTRIC</v>
          </cell>
          <cell r="B1058" t="str">
            <v>HYDRO ONE NETWORKS INC.</v>
          </cell>
          <cell r="D1058">
            <v>-6945</v>
          </cell>
        </row>
        <row r="1059">
          <cell r="A1059" t="str">
            <v>LINCOLN HYDRO-ELECTRIC COMMISSION</v>
          </cell>
          <cell r="B1059" t="str">
            <v>NIAGARA PENINSULA ENERGY INC.</v>
          </cell>
          <cell r="D1059">
            <v>-91083</v>
          </cell>
        </row>
        <row r="1060">
          <cell r="A1060" t="str">
            <v>LINDSAY HYDRO-ELECTRIC SYSTEM</v>
          </cell>
          <cell r="B1060" t="str">
            <v>HYDRO ONE NETWORKS INC.</v>
          </cell>
          <cell r="D1060">
            <v>-202013</v>
          </cell>
        </row>
        <row r="1061">
          <cell r="A1061" t="str">
            <v>LONDON HYDRO UTILITIES SERVICES INC.</v>
          </cell>
          <cell r="B1061" t="str">
            <v>LONDON HYDRO INC.</v>
          </cell>
          <cell r="D1061">
            <v>-6893891</v>
          </cell>
        </row>
        <row r="1062">
          <cell r="A1062" t="str">
            <v>MALAHIDE UTILITY COMMISSION</v>
          </cell>
          <cell r="B1062" t="str">
            <v>HYDRO ONE NETWORKS INC.</v>
          </cell>
          <cell r="D1062">
            <v>-3029</v>
          </cell>
        </row>
        <row r="1063">
          <cell r="A1063" t="str">
            <v>MAPLETON HYDRO ELECTRIC COMMISSION</v>
          </cell>
          <cell r="B1063" t="str">
            <v>HYDRO ONE NETWORKS INC.</v>
          </cell>
          <cell r="D1063">
            <v>-2741</v>
          </cell>
        </row>
        <row r="1064">
          <cell r="A1064" t="str">
            <v>MARKDALE HYDRO SYSTEM</v>
          </cell>
          <cell r="B1064" t="str">
            <v>HYDRO ONE NETWORKS INC.</v>
          </cell>
          <cell r="D1064">
            <v>-18412</v>
          </cell>
        </row>
        <row r="1065">
          <cell r="A1065" t="str">
            <v>MARKHAM HYDRO DISTRIBUTION INC.</v>
          </cell>
          <cell r="B1065" t="str">
            <v>POWERSTREAM INC.</v>
          </cell>
          <cell r="D1065">
            <v>-3424963</v>
          </cell>
        </row>
        <row r="1066">
          <cell r="A1066" t="str">
            <v>MARMORA HYDRO COMMISSION</v>
          </cell>
          <cell r="B1066" t="str">
            <v>HYDRO ONE NETWORKS INC.</v>
          </cell>
          <cell r="D1066">
            <v>-21445</v>
          </cell>
        </row>
        <row r="1067">
          <cell r="A1067" t="str">
            <v>MARTINTOWN HYDRO SYSTEM</v>
          </cell>
          <cell r="B1067" t="str">
            <v>HYDRO ONE NETWORKS INC.</v>
          </cell>
          <cell r="D1067">
            <v>-843</v>
          </cell>
        </row>
        <row r="1068">
          <cell r="A1068" t="str">
            <v>MIDLAND POWER UTILITY CORPORATION</v>
          </cell>
          <cell r="B1068" t="str">
            <v>MIDLAND POWER UTILITY CORPORATION</v>
          </cell>
          <cell r="D1068">
            <v>-26525</v>
          </cell>
        </row>
        <row r="1069">
          <cell r="A1069" t="str">
            <v>MILDMAY HYDRO-ELECTRIC COMMISSION</v>
          </cell>
          <cell r="B1069" t="str">
            <v>WESTARIO POWER INC.</v>
          </cell>
          <cell r="D1069">
            <v>-3976</v>
          </cell>
        </row>
        <row r="1070">
          <cell r="A1070" t="str">
            <v>MILTON HYDRO DISTRIBUTION INC.</v>
          </cell>
          <cell r="B1070" t="str">
            <v>MILTON HYDRO DISTRIBUTION INC.</v>
          </cell>
          <cell r="D1070">
            <v>-1932501</v>
          </cell>
        </row>
        <row r="1071">
          <cell r="A1071" t="str">
            <v>MISSISSIPPI MILLS PUBLIC UTILITIES COMMISSION</v>
          </cell>
          <cell r="B1071" t="str">
            <v>OTTAWA RIVER POWER CORPORATION</v>
          </cell>
          <cell r="D1071">
            <v>-40818</v>
          </cell>
        </row>
        <row r="1072">
          <cell r="A1072" t="str">
            <v>NANTICOKE HYDRO ELECTRIC COMMISSION</v>
          </cell>
          <cell r="B1072" t="str">
            <v>HALDIMAND COUNTY HYDRO INC.</v>
          </cell>
          <cell r="D1072">
            <v>-401779</v>
          </cell>
        </row>
        <row r="1073">
          <cell r="A1073" t="str">
            <v>NAPANEE HYDRO-ELECTRIC COMMISSION</v>
          </cell>
          <cell r="B1073" t="str">
            <v>HYDRO ONE NETWORKS INC.</v>
          </cell>
          <cell r="D1073">
            <v>-38335</v>
          </cell>
        </row>
        <row r="1074">
          <cell r="A1074" t="str">
            <v>NEPEAN HYDRO ELECTRIC COMMISSION</v>
          </cell>
          <cell r="B1074" t="str">
            <v>HYDRO OTTAWA LIMITED</v>
          </cell>
          <cell r="D1074">
            <v>-3913299</v>
          </cell>
        </row>
        <row r="1075">
          <cell r="A1075" t="str">
            <v>NEW TECUMSETH HYDRO</v>
          </cell>
          <cell r="B1075" t="str">
            <v>POWERSTREAM INC.</v>
          </cell>
          <cell r="D1075">
            <v>-177928</v>
          </cell>
        </row>
        <row r="1076">
          <cell r="A1076" t="str">
            <v>NEWBURY POWER INC.</v>
          </cell>
          <cell r="B1076" t="str">
            <v>MIDDLESEX POWER DISTRIBUTION CORPORATION</v>
          </cell>
          <cell r="D1076">
            <v>-3415</v>
          </cell>
        </row>
        <row r="1077">
          <cell r="A1077" t="str">
            <v>NEWMARKET HYDRO LTD.</v>
          </cell>
          <cell r="B1077" t="str">
            <v>NEWMARKET-TAY POWER DISTRIBUTION LTD.</v>
          </cell>
          <cell r="D1077">
            <v>-1766340</v>
          </cell>
        </row>
        <row r="1078">
          <cell r="A1078" t="str">
            <v>NIAGARA FALLS HYDRO INC.</v>
          </cell>
          <cell r="B1078" t="str">
            <v>NIAGARA PENINSULA ENERGY INC.</v>
          </cell>
          <cell r="D1078">
            <v>-1629285</v>
          </cell>
        </row>
        <row r="1079">
          <cell r="A1079" t="str">
            <v>NIAGARA-ON-THE-LAKE HYDRO INC.</v>
          </cell>
          <cell r="B1079" t="str">
            <v>NIAGARA-ON-THE-LAKE HYDRO INC.</v>
          </cell>
          <cell r="D1079">
            <v>-185586</v>
          </cell>
        </row>
        <row r="1080">
          <cell r="A1080" t="str">
            <v>NICKEL CENTRE HYDRO-ELECTRIC COMMISSION</v>
          </cell>
          <cell r="B1080" t="str">
            <v>GREATER SUDBURY HYDRO INC.</v>
          </cell>
          <cell r="D1080">
            <v>-12457</v>
          </cell>
        </row>
        <row r="1081">
          <cell r="A1081" t="str">
            <v>NIPIGON HYDRO ELECTRIC COMMISSION</v>
          </cell>
          <cell r="B1081" t="str">
            <v>HYDRO ONE NETWORKS INC.</v>
          </cell>
          <cell r="D1081">
            <v>-16664</v>
          </cell>
        </row>
        <row r="1082">
          <cell r="A1082" t="str">
            <v>NORFOLK POWER DISTRIBUTION INC.</v>
          </cell>
          <cell r="B1082" t="str">
            <v>NORFOLK POWER DISTRIBUTION INC.</v>
          </cell>
          <cell r="D1082">
            <v>-31602</v>
          </cell>
        </row>
        <row r="1083">
          <cell r="A1083" t="str">
            <v>NORTH BAY HYDRO DISTRIBUTION LIMITED</v>
          </cell>
          <cell r="B1083" t="str">
            <v>NORTH BAY HYDRO DISTRIBUTION LIMITED</v>
          </cell>
          <cell r="D1083">
            <v>-366446</v>
          </cell>
        </row>
        <row r="1084">
          <cell r="A1084" t="str">
            <v>NORTH GRENVILLE HYDRO-ELECTRIC COMMISSION</v>
          </cell>
          <cell r="B1084" t="str">
            <v>HYDRO ONE NETWORKS INC.</v>
          </cell>
          <cell r="D1084">
            <v>-4401</v>
          </cell>
        </row>
        <row r="1085">
          <cell r="A1085" t="str">
            <v>NORTH PERTH UTILITY COMMISSION</v>
          </cell>
          <cell r="B1085" t="str">
            <v>HYDRO ONE NETWORKS INC.</v>
          </cell>
          <cell r="D1085">
            <v>-109179</v>
          </cell>
        </row>
        <row r="1086">
          <cell r="A1086" t="str">
            <v>NORWICH PUBLIC UTILITY COMMISSION</v>
          </cell>
          <cell r="B1086" t="str">
            <v>ERIE THAMES POWERLINES CORPORATION</v>
          </cell>
          <cell r="D1086">
            <v>-61495</v>
          </cell>
        </row>
        <row r="1087">
          <cell r="A1087" t="str">
            <v>OAKVILLE HYDRO ELECTRICITY DISTRIBUTION INC.</v>
          </cell>
          <cell r="B1087" t="str">
            <v>OAKVILLE HYDRO ELECTRICITY DISTRIBUTION INC.</v>
          </cell>
          <cell r="D1087">
            <v>-6005524</v>
          </cell>
        </row>
        <row r="1088">
          <cell r="A1088" t="str">
            <v>OIL SPRINGS HYDRO ELECTRIC COMMISSION</v>
          </cell>
          <cell r="B1088" t="str">
            <v>BLUEWATER POWER DISTRIBUTION CORPORATION</v>
          </cell>
          <cell r="D1088">
            <v>-5065</v>
          </cell>
        </row>
        <row r="1089">
          <cell r="A1089" t="str">
            <v>ORANGEVILLE HYDRO LIMITED</v>
          </cell>
          <cell r="B1089" t="str">
            <v>ORANGEVILLE HYDRO LIMITED</v>
          </cell>
          <cell r="D1089">
            <v>-919210</v>
          </cell>
        </row>
        <row r="1090">
          <cell r="A1090" t="str">
            <v>ORILLIA POWER DISTRIBUTION CORPORATION</v>
          </cell>
          <cell r="B1090" t="str">
            <v>ORILLIA POWER DISTRIBUTION CORPORATION</v>
          </cell>
          <cell r="D1090">
            <v>-461777</v>
          </cell>
        </row>
        <row r="1091">
          <cell r="A1091" t="str">
            <v>OSHAWA PUC NETWORKS INC.</v>
          </cell>
          <cell r="B1091" t="str">
            <v>OSHAWA PUC NETWORKS INC.</v>
          </cell>
          <cell r="D1091">
            <v>-2854490</v>
          </cell>
        </row>
        <row r="1092">
          <cell r="A1092" t="str">
            <v>PARKHILL P.U.C.</v>
          </cell>
          <cell r="B1092" t="str">
            <v>MIDDLESEX POWER DISTRIBUTION CORPORATION</v>
          </cell>
          <cell r="D1092">
            <v>-22663</v>
          </cell>
        </row>
        <row r="1093">
          <cell r="A1093" t="str">
            <v>PARRY SOUND POWER CORPORATION</v>
          </cell>
          <cell r="B1093" t="str">
            <v>PARRY SOUND POWER CORPORATION</v>
          </cell>
          <cell r="D1093">
            <v>-38660</v>
          </cell>
        </row>
        <row r="1094">
          <cell r="A1094" t="str">
            <v>PELHAM HYDRO-ELECTRIC COMMISSION</v>
          </cell>
          <cell r="B1094" t="str">
            <v>NIAGARA PENINSULA ENERGY INC.</v>
          </cell>
          <cell r="D1094">
            <v>-52420</v>
          </cell>
        </row>
        <row r="1095">
          <cell r="A1095" t="str">
            <v>PERTH EAST HYDRO ELECTRIC COMMISSION</v>
          </cell>
          <cell r="B1095" t="str">
            <v>HYDRO ONE NETWORKS INC.</v>
          </cell>
          <cell r="D1095">
            <v>-23746</v>
          </cell>
        </row>
        <row r="1096">
          <cell r="A1096" t="str">
            <v>PETERBOROUGH UTILITIES COMMISSION</v>
          </cell>
          <cell r="B1096" t="str">
            <v>PETERBOROUGH DISTRIBUTION INCORPORATED</v>
          </cell>
          <cell r="D1096">
            <v>-1184532</v>
          </cell>
        </row>
        <row r="1097">
          <cell r="A1097" t="str">
            <v>PICKERING HYDRO-ELECTRIC COMMISSION</v>
          </cell>
          <cell r="B1097" t="str">
            <v>VERIDIAN CONNECTIONS INC.</v>
          </cell>
          <cell r="D1097">
            <v>-708917</v>
          </cell>
        </row>
        <row r="1098">
          <cell r="A1098" t="str">
            <v>POLICE VILLAGE OF APPLE HILL HYDRO SYSTEM</v>
          </cell>
          <cell r="B1098" t="str">
            <v>HYDRO ONE NETWORKS INC.</v>
          </cell>
          <cell r="D1098">
            <v>-698</v>
          </cell>
        </row>
        <row r="1099">
          <cell r="A1099" t="str">
            <v>POLICE VILLAGE OF AVONMORE HYDRO SYSTEM</v>
          </cell>
          <cell r="B1099" t="str">
            <v>HYDRO ONE NETWORKS INC.</v>
          </cell>
          <cell r="D1099">
            <v>-2588</v>
          </cell>
        </row>
        <row r="1100">
          <cell r="A1100" t="str">
            <v>POLICE VILLAGE OF COMBER HYDRO SYSTEM</v>
          </cell>
          <cell r="B1100" t="str">
            <v>E.L.K. ENERGY INC.</v>
          </cell>
          <cell r="D1100">
            <v>-31005</v>
          </cell>
        </row>
        <row r="1101">
          <cell r="A1101" t="str">
            <v>POLICE VILLAGE OF DUBLIN HYDRO SYSTEM</v>
          </cell>
          <cell r="B1101" t="str">
            <v>ERIE THAMES POWERLINES CORPORATION</v>
          </cell>
          <cell r="D1101">
            <v>-1945</v>
          </cell>
        </row>
        <row r="1102">
          <cell r="A1102" t="str">
            <v>POLICE VILLAGE OF GRANTON HYDRO SYSTEM</v>
          </cell>
          <cell r="B1102" t="str">
            <v>HYDRO ONE NETWORKS INC.</v>
          </cell>
          <cell r="D1102">
            <v>-42896</v>
          </cell>
        </row>
        <row r="1103">
          <cell r="A1103" t="str">
            <v>POLICE VILLAGE OF MERLIN HYDRO SYSTEM</v>
          </cell>
          <cell r="B1103" t="str">
            <v>CHATHAM-KENT HYDRO INC.</v>
          </cell>
          <cell r="D1103">
            <v>-24071</v>
          </cell>
        </row>
        <row r="1104">
          <cell r="A1104" t="str">
            <v>POLICE VILLAGE OF MOOREFIELD HYDRO SYSTEM</v>
          </cell>
          <cell r="B1104" t="str">
            <v>HYDRO ONE NETWORKS INC.</v>
          </cell>
          <cell r="D1104">
            <v>-99</v>
          </cell>
        </row>
        <row r="1105">
          <cell r="A1105" t="str">
            <v>POLICE VILLAGE OF MOUNT BRYDGES HYDRO SYSTEM</v>
          </cell>
          <cell r="B1105" t="str">
            <v>MIDDLESEX POWER DISTRIBUTION CORPORATION</v>
          </cell>
          <cell r="D1105">
            <v>-27561</v>
          </cell>
        </row>
        <row r="1106">
          <cell r="A1106" t="str">
            <v>POLICE VILLAGE OF PRICEVILLE HYDRO SYSTEM</v>
          </cell>
          <cell r="B1106" t="str">
            <v>HYDRO ONE NETWORKS INC.</v>
          </cell>
          <cell r="D1106">
            <v>-2111</v>
          </cell>
        </row>
        <row r="1107">
          <cell r="A1107" t="str">
            <v>POLICE VILLAGE OF RUSSELL HYDRO ELECTRIC SYSTEM</v>
          </cell>
          <cell r="B1107" t="str">
            <v>HYDRO ONE NETWORKS INC.</v>
          </cell>
          <cell r="D1107">
            <v>-6098</v>
          </cell>
        </row>
        <row r="1108">
          <cell r="A1108" t="str">
            <v>PORT COLBORNE HYDRO INC.</v>
          </cell>
          <cell r="B1108" t="str">
            <v>CANADIAN NIAGARA POWER INC.</v>
          </cell>
          <cell r="D1108">
            <v>-48570</v>
          </cell>
        </row>
        <row r="1109">
          <cell r="A1109" t="str">
            <v>PORT HOPE HYDRO</v>
          </cell>
          <cell r="B1109" t="str">
            <v>VERIDIAN CONNECTIONS INC.</v>
          </cell>
          <cell r="D1109">
            <v>-515719</v>
          </cell>
        </row>
        <row r="1110">
          <cell r="A1110" t="str">
            <v>PRESCOTT PUBLIC UTILITIES COMMISSION</v>
          </cell>
          <cell r="B1110" t="str">
            <v>RIDEAU ST. LAWRENCE DISTRIBUTION INC.</v>
          </cell>
          <cell r="D1110">
            <v>-33640</v>
          </cell>
        </row>
        <row r="1111">
          <cell r="A1111" t="str">
            <v>PUBLIC UTILITIES COMMISSION OF CHATHAM-KENT</v>
          </cell>
          <cell r="B1111" t="str">
            <v>CHATHAM-KENT HYDRO INC.</v>
          </cell>
          <cell r="D1111">
            <v>-931984</v>
          </cell>
        </row>
        <row r="1112">
          <cell r="A1112" t="str">
            <v>PUBLIC UTILITIES COMMISSION OF THE CITY OF BARRIE</v>
          </cell>
          <cell r="B1112" t="str">
            <v>POWERSTREAM INC.</v>
          </cell>
          <cell r="D1112">
            <v>-3573120</v>
          </cell>
        </row>
        <row r="1113">
          <cell r="A1113" t="str">
            <v>PUBLIC UTILITIES COMMISSION OF THE CITY OF OWEN SOUND</v>
          </cell>
          <cell r="B1113" t="str">
            <v>HYDRO ONE NETWORKS INC.</v>
          </cell>
          <cell r="D1113">
            <v>-172860</v>
          </cell>
        </row>
        <row r="1114">
          <cell r="A1114" t="str">
            <v>PUBLIC UTILITIES COMMISSION OF THE CITY OF TRENTON</v>
          </cell>
          <cell r="B1114" t="str">
            <v>HYDRO ONE NETWORKS INC.</v>
          </cell>
          <cell r="D1114">
            <v>-785703</v>
          </cell>
        </row>
        <row r="1115">
          <cell r="A1115" t="str">
            <v>PUBLIC UTILITIES COMMISSION OF THE CORPORATION OF THE TOWNSHIP OF MAGNETAWAN</v>
          </cell>
          <cell r="B1115" t="str">
            <v>LAKELAND POWER DISTRIBUTION LTD.</v>
          </cell>
          <cell r="D1115">
            <v>-26307</v>
          </cell>
        </row>
        <row r="1116">
          <cell r="A1116" t="str">
            <v>PUBLIC UTILITIES COMMISSION OF THE TOWN OF ALEXANDRIA</v>
          </cell>
          <cell r="B1116" t="str">
            <v>HYDRO ONE NETWORKS INC.</v>
          </cell>
          <cell r="D1116">
            <v>-15360</v>
          </cell>
        </row>
        <row r="1117">
          <cell r="A1117" t="str">
            <v>PUBLIC UTILITIES COMMISSION OF THE TOWN OF BLENHEIM</v>
          </cell>
          <cell r="B1117" t="str">
            <v>CHATHAM-KENT HYDRO INC.</v>
          </cell>
          <cell r="D1117">
            <v>-25316</v>
          </cell>
        </row>
        <row r="1118">
          <cell r="A1118" t="str">
            <v>PUBLIC UTILITIES COMMISSION OF THE TOWN OF CAMPBELLFORD</v>
          </cell>
          <cell r="B1118" t="str">
            <v>HYDRO ONE NETWORKS INC.</v>
          </cell>
          <cell r="D1118">
            <v>-32228</v>
          </cell>
        </row>
        <row r="1119">
          <cell r="A1119" t="str">
            <v>PUBLIC UTILITIES COMMISSION OF THE TOWN OF CHESLEY</v>
          </cell>
          <cell r="B1119" t="str">
            <v>HYDRO ONE NETWORKS INC.</v>
          </cell>
          <cell r="D1119">
            <v>-16267</v>
          </cell>
        </row>
        <row r="1120">
          <cell r="A1120" t="str">
            <v>PUBLIC UTILITIES COMMISSION OF THE TOWN OF COBOURG</v>
          </cell>
          <cell r="B1120" t="str">
            <v>LAKEFRONT UTILITIES INC.</v>
          </cell>
          <cell r="D1120">
            <v>-14001</v>
          </cell>
        </row>
        <row r="1121">
          <cell r="A1121" t="str">
            <v>PUBLIC UTILITIES COMMISSION OF THE TOWN OF FERGUS</v>
          </cell>
          <cell r="B1121" t="str">
            <v>CENTRE WELLINGTON HYDRO LTD.</v>
          </cell>
          <cell r="D1121">
            <v>-52302</v>
          </cell>
        </row>
        <row r="1122">
          <cell r="A1122" t="str">
            <v>PUBLIC UTILITIES COMMISSION OF THE TOWN OF GODERICH</v>
          </cell>
          <cell r="B1122" t="str">
            <v>WEST COAST HURON ENERGY INC.</v>
          </cell>
          <cell r="D1122">
            <v>-143766</v>
          </cell>
        </row>
        <row r="1123">
          <cell r="A1123" t="str">
            <v>PUBLIC UTILITIES COMMISSION OF THE TOWN OF MASSEY</v>
          </cell>
          <cell r="B1123" t="str">
            <v>ESPANOLA REGIONAL HYDRO DISTRIBUTION CORPORATION</v>
          </cell>
          <cell r="D1123">
            <v>-10397</v>
          </cell>
        </row>
        <row r="1124">
          <cell r="A1124" t="str">
            <v>PUBLIC UTILITIES COMMISSION OF THE TOWN OF MEAFORD</v>
          </cell>
          <cell r="B1124" t="str">
            <v>HYDRO ONE NETWORKS INC.</v>
          </cell>
          <cell r="D1124">
            <v>-107901</v>
          </cell>
        </row>
        <row r="1125">
          <cell r="A1125" t="str">
            <v>PUBLIC UTILITIES COMMISSION OF THE TOWN OF MITCHELL</v>
          </cell>
          <cell r="B1125" t="str">
            <v>ERIE THAMES POWERLINES CORPORATION</v>
          </cell>
          <cell r="D1125">
            <v>-48613</v>
          </cell>
        </row>
        <row r="1126">
          <cell r="A1126" t="str">
            <v>PUBLIC UTILITIES COMMISSION OF THE TOWN OF MOUNT FOREST</v>
          </cell>
          <cell r="B1126" t="str">
            <v>WELLINGTON NORTH POWER INC.</v>
          </cell>
          <cell r="D1126">
            <v>-26398</v>
          </cell>
        </row>
        <row r="1127">
          <cell r="A1127" t="str">
            <v>PUBLIC UTILITIES COMMISSION OF THE TOWN OF PALMERSTON</v>
          </cell>
          <cell r="B1127" t="str">
            <v>WESTARIO POWER INC.</v>
          </cell>
          <cell r="D1127">
            <v>-30315</v>
          </cell>
        </row>
        <row r="1128">
          <cell r="A1128" t="str">
            <v>PUBLIC UTILITIES COMMISSION OF THE TOWN OF PARIS</v>
          </cell>
          <cell r="B1128" t="str">
            <v>BRANT COUNTY POWER INC.</v>
          </cell>
          <cell r="D1128">
            <v>-262478</v>
          </cell>
        </row>
        <row r="1129">
          <cell r="A1129" t="str">
            <v>PUBLIC UTILITIES COMMISSION OF THE TOWN OF PICTON</v>
          </cell>
          <cell r="B1129" t="str">
            <v>HYDRO ONE NETWORKS INC.</v>
          </cell>
          <cell r="D1129">
            <v>-23971</v>
          </cell>
        </row>
        <row r="1130">
          <cell r="A1130" t="str">
            <v>PUBLIC UTILITIES COMMISSION OF THE TOWN OF RIDGETOWN</v>
          </cell>
          <cell r="B1130" t="str">
            <v>CHATHAM-KENT HYDRO INC.</v>
          </cell>
          <cell r="D1130">
            <v>-35371</v>
          </cell>
        </row>
        <row r="1131">
          <cell r="A1131" t="str">
            <v>PUBLIC UTILITIES COMMISSION OF THE TOWN OF SOUTHAMPTON</v>
          </cell>
          <cell r="B1131" t="str">
            <v>WESTARIO POWER INC.</v>
          </cell>
          <cell r="D1131">
            <v>-66730</v>
          </cell>
        </row>
        <row r="1132">
          <cell r="A1132" t="str">
            <v>PUBLIC UTILITIES COMMISSION OF THE TOWN OF TECUMSEH</v>
          </cell>
          <cell r="B1132" t="str">
            <v>ESSEX POWERLINES CORPORATION</v>
          </cell>
          <cell r="D1132">
            <v>-868582</v>
          </cell>
        </row>
        <row r="1133">
          <cell r="A1133" t="str">
            <v>PUBLIC UTILITIES COMMISSION OF THE TOWN OF TILBURY</v>
          </cell>
          <cell r="B1133" t="str">
            <v>CHATHAM-KENT HYDRO INC.</v>
          </cell>
          <cell r="D1133">
            <v>-90846</v>
          </cell>
        </row>
        <row r="1134">
          <cell r="A1134" t="str">
            <v>PUBLIC UTILITIES COMMISSION OF THE TOWN OF WESTMINSTER</v>
          </cell>
          <cell r="B1134" t="str">
            <v>LONDON HYDRO INC.</v>
          </cell>
          <cell r="D1134">
            <v>-290502</v>
          </cell>
        </row>
        <row r="1135">
          <cell r="A1135" t="str">
            <v>PUBLIC UTILITIES COMMISSION OF THE VILLAGE OF ARTHUR</v>
          </cell>
          <cell r="B1135" t="str">
            <v>WELLINGTON NORTH POWER INC.</v>
          </cell>
          <cell r="D1135">
            <v>-7242</v>
          </cell>
        </row>
        <row r="1136">
          <cell r="A1136" t="str">
            <v>PUBLIC UTILITIES COMMISSION OF THE VILLAGE OF BELMONT</v>
          </cell>
          <cell r="B1136" t="str">
            <v>ERIE THAMES POWERLINES CORPORATION</v>
          </cell>
          <cell r="D1136">
            <v>-133842</v>
          </cell>
        </row>
        <row r="1137">
          <cell r="A1137" t="str">
            <v>PUBLIC UTILITIES COMMISSION OF THE VILLAGE OF LANCASTER</v>
          </cell>
          <cell r="B1137" t="str">
            <v>HYDRO ONE NETWORKS INC.</v>
          </cell>
          <cell r="D1137">
            <v>-27168</v>
          </cell>
        </row>
        <row r="1138">
          <cell r="A1138" t="str">
            <v>PUBLIC UTILITIES COMMISSION OF THE VILLAGE OF PORT MCNICOLL</v>
          </cell>
          <cell r="B1138" t="str">
            <v>NEWMARKET-TAY POWER DISTRIBUTION LTD.</v>
          </cell>
          <cell r="D1138">
            <v>-7421</v>
          </cell>
        </row>
        <row r="1139">
          <cell r="A1139" t="str">
            <v>PUBLIC UTILITIES COMMISSION OF THE VILLAGE OF PORT STANLEY</v>
          </cell>
          <cell r="B1139" t="str">
            <v>ERIE THAMES POWERLINES CORPORATION</v>
          </cell>
          <cell r="D1139">
            <v>-4706</v>
          </cell>
        </row>
        <row r="1140">
          <cell r="A1140" t="str">
            <v>PUBLIC UTILITIES COMMISSION OF THE VILLAGE OF THAMESVILLE</v>
          </cell>
          <cell r="B1140" t="str">
            <v>CHATHAM-KENT HYDRO INC.</v>
          </cell>
          <cell r="D1140">
            <v>-4713</v>
          </cell>
        </row>
        <row r="1141">
          <cell r="A1141" t="str">
            <v>PUBLIC UTILITIES COMMISSION OF THE VILLAGE OF WESTPORT</v>
          </cell>
          <cell r="B1141" t="str">
            <v>RIDEAU ST. LAWRENCE DISTRIBUTION INC.</v>
          </cell>
          <cell r="D1141">
            <v>-564</v>
          </cell>
        </row>
        <row r="1142">
          <cell r="A1142" t="str">
            <v>PUBLIC UTILITIES COMMISSION OF THE VILLAGE OF WHEATLEY</v>
          </cell>
          <cell r="B1142" t="str">
            <v>CHATHAM-KENT HYDRO INC.</v>
          </cell>
          <cell r="D1142">
            <v>-9927</v>
          </cell>
        </row>
        <row r="1143">
          <cell r="A1143" t="str">
            <v>PUBLIC UTILITY COMMISSION OF THE VILLAGE OF WEST LORNE</v>
          </cell>
          <cell r="B1143" t="str">
            <v>HYDRO ONE NETWORKS INC.</v>
          </cell>
          <cell r="D1143">
            <v>-21813</v>
          </cell>
        </row>
        <row r="1144">
          <cell r="A1144" t="str">
            <v>PUBLIC UTILITY COMMISSION OF TOWN OF PERTH</v>
          </cell>
          <cell r="B1144" t="str">
            <v>HYDRO ONE NETWORKS INC.</v>
          </cell>
          <cell r="D1144">
            <v>-102809</v>
          </cell>
        </row>
        <row r="1145">
          <cell r="A1145" t="str">
            <v>RAINY RIVER PUBLIC UTILITIES COMMISSION</v>
          </cell>
          <cell r="B1145" t="str">
            <v>HYDRO ONE NETWORKS INC.</v>
          </cell>
          <cell r="D1145">
            <v>-21851</v>
          </cell>
        </row>
        <row r="1146">
          <cell r="A1146" t="str">
            <v>RED ROCK HYDRO</v>
          </cell>
          <cell r="B1146" t="str">
            <v>HYDRO ONE NETWORKS INC.</v>
          </cell>
          <cell r="D1146">
            <v>-9068</v>
          </cell>
        </row>
        <row r="1147">
          <cell r="A1147" t="str">
            <v>RENFREW HYDRO INC.</v>
          </cell>
          <cell r="B1147" t="str">
            <v>RENFREW HYDRO INC.</v>
          </cell>
          <cell r="D1147">
            <v>-45216</v>
          </cell>
        </row>
        <row r="1148">
          <cell r="A1148" t="str">
            <v>RICHMOND HILL HYDRO INC.</v>
          </cell>
          <cell r="B1148" t="str">
            <v>POWERSTREAM INC.</v>
          </cell>
          <cell r="D1148">
            <v>-1379841</v>
          </cell>
        </row>
        <row r="1149">
          <cell r="A1149" t="str">
            <v>RIPLEY PUBLIC UTILITIES COMMISSION</v>
          </cell>
          <cell r="B1149" t="str">
            <v>WESTARIO POWER INC.</v>
          </cell>
          <cell r="D1149">
            <v>-17351</v>
          </cell>
        </row>
        <row r="1150">
          <cell r="A1150" t="str">
            <v>ROCKLAND HYDRO ELECTRIC COMMISSION</v>
          </cell>
          <cell r="B1150" t="str">
            <v>HYDRO ONE NETWORKS INC.</v>
          </cell>
          <cell r="D1150">
            <v>-137786</v>
          </cell>
        </row>
        <row r="1151">
          <cell r="A1151" t="str">
            <v>RODNEY PUBLIC UTILITIES COMMISSION</v>
          </cell>
          <cell r="B1151" t="str">
            <v>HYDRO ONE NETWORKS INC.</v>
          </cell>
          <cell r="D1151">
            <v>-5016</v>
          </cell>
        </row>
        <row r="1152">
          <cell r="A1152" t="str">
            <v>SCHREIBER HYDRO-ELECTRIC COMMISSION</v>
          </cell>
          <cell r="B1152" t="str">
            <v>HYDRO ONE NETWORKS INC.</v>
          </cell>
          <cell r="D1152">
            <v>-7023</v>
          </cell>
        </row>
        <row r="1153">
          <cell r="A1153" t="str">
            <v>SCUGOG HYDRO ELECTRIC CORPORATION</v>
          </cell>
          <cell r="B1153" t="str">
            <v>VERIDIAN CONNECTIONS INC.</v>
          </cell>
          <cell r="D1153">
            <v>-369615</v>
          </cell>
        </row>
        <row r="1154">
          <cell r="A1154" t="str">
            <v>SEAFORTH PUBLIC UTILITY COMMISSION</v>
          </cell>
          <cell r="B1154" t="str">
            <v>FESTIVAL HYDRO INC.</v>
          </cell>
          <cell r="D1154">
            <v>-20125</v>
          </cell>
        </row>
        <row r="1155">
          <cell r="A1155" t="str">
            <v>SEVERN HYDRO-ELECTRIC SYSTEM</v>
          </cell>
          <cell r="B1155" t="str">
            <v>HYDRO ONE NETWORKS INC.</v>
          </cell>
          <cell r="D1155">
            <v>-15706</v>
          </cell>
        </row>
        <row r="1156">
          <cell r="A1156" t="str">
            <v>SIMCOE HYDRO-ELECTRIC COMMISSION</v>
          </cell>
          <cell r="B1156" t="str">
            <v>NORFOLK POWER DISTRIBUTION INC.</v>
          </cell>
          <cell r="D1156">
            <v>-305797</v>
          </cell>
        </row>
        <row r="1157">
          <cell r="A1157" t="str">
            <v>SIOUX LOOKOUT HYDRO INC.</v>
          </cell>
          <cell r="B1157" t="str">
            <v>SIOUX LOOKOUT HYDRO INC.</v>
          </cell>
          <cell r="D1157">
            <v>-34147</v>
          </cell>
        </row>
        <row r="1158">
          <cell r="A1158" t="str">
            <v>SMITHS FALLS HYDRO ELECTRIC COMMISSION</v>
          </cell>
          <cell r="B1158" t="str">
            <v>HYDRO ONE NETWORKS INC.</v>
          </cell>
          <cell r="D1158">
            <v>-30355</v>
          </cell>
        </row>
        <row r="1159">
          <cell r="A1159" t="str">
            <v>SOUTH RIVER PUBLIC UTILITIES COMMISSION</v>
          </cell>
          <cell r="B1159" t="str">
            <v>HYDRO ONE NETWORKS INC.</v>
          </cell>
          <cell r="D1159">
            <v>-7367</v>
          </cell>
        </row>
        <row r="1160">
          <cell r="A1160" t="str">
            <v>SOUTH-WEST OXFORD PUBLIC UTILITIES COMMISSION</v>
          </cell>
          <cell r="B1160" t="str">
            <v>ERIE THAMES POWERLINES CORPORATION</v>
          </cell>
          <cell r="D1160">
            <v>-2699</v>
          </cell>
        </row>
        <row r="1161">
          <cell r="A1161" t="str">
            <v>ST. CATHARINES HYDRO UTILITY SERVICES INC.</v>
          </cell>
          <cell r="B1161" t="str">
            <v>HORIZON UTILITIES CORPORATION</v>
          </cell>
          <cell r="D1161">
            <v>-2312521</v>
          </cell>
        </row>
        <row r="1162">
          <cell r="A1162" t="str">
            <v>ST. MARY'S PUBLIC UTILITIES COMMISSION</v>
          </cell>
          <cell r="B1162" t="str">
            <v>FESTIVAL HYDRO INC.</v>
          </cell>
          <cell r="D1162">
            <v>-98097</v>
          </cell>
        </row>
        <row r="1163">
          <cell r="A1163" t="str">
            <v>ST. THOMAS ENERGY INC.</v>
          </cell>
          <cell r="B1163" t="str">
            <v>ST. THOMAS ENERGY INC.</v>
          </cell>
          <cell r="D1163">
            <v>-240213</v>
          </cell>
        </row>
        <row r="1164">
          <cell r="A1164" t="str">
            <v>STIRLING-RAWDON PUBLIC UTILITIES COMMISSION</v>
          </cell>
          <cell r="B1164" t="str">
            <v>HYDRO ONE NETWORKS INC.</v>
          </cell>
          <cell r="D1164">
            <v>-8927</v>
          </cell>
        </row>
        <row r="1165">
          <cell r="A1165" t="str">
            <v>STONEY CREEK HYDRO-ELECTRIC COMMISSION</v>
          </cell>
          <cell r="B1165" t="str">
            <v>HORIZON UTILITIES CORPORATION</v>
          </cell>
          <cell r="D1165">
            <v>-39287</v>
          </cell>
        </row>
        <row r="1166">
          <cell r="A1166" t="str">
            <v>STRATFORD PUBLIC UTILITY COMMISSION</v>
          </cell>
          <cell r="B1166" t="str">
            <v>FESTIVAL HYDRO INC.</v>
          </cell>
          <cell r="D1166">
            <v>-768620</v>
          </cell>
        </row>
        <row r="1167">
          <cell r="A1167" t="str">
            <v>SUNDRIDGE HYDRO ELECTRIC SYSTEM</v>
          </cell>
          <cell r="B1167" t="str">
            <v>LAKELAND POWER DISTRIBUTION LTD.</v>
          </cell>
          <cell r="D1167">
            <v>-50123</v>
          </cell>
        </row>
        <row r="1168">
          <cell r="A1168" t="str">
            <v>TARA HYDRO-ELECTRIC SYSTEM</v>
          </cell>
          <cell r="B1168" t="str">
            <v>HYDRO ONE NETWORKS INC.</v>
          </cell>
          <cell r="D1168">
            <v>-5476</v>
          </cell>
        </row>
        <row r="1169">
          <cell r="A1169" t="str">
            <v>TEESWATER HYDRO-ELECTRIC COMMISSION</v>
          </cell>
          <cell r="B1169" t="str">
            <v>WESTARIO POWER INC.</v>
          </cell>
          <cell r="D1169">
            <v>-34494</v>
          </cell>
        </row>
        <row r="1170">
          <cell r="A1170" t="str">
            <v>TERRACE BAY SUPERIOR WIRES INC.</v>
          </cell>
          <cell r="B1170" t="str">
            <v>HYDRO ONE NETWORKS INC.</v>
          </cell>
          <cell r="D1170">
            <v>-100996</v>
          </cell>
        </row>
        <row r="1171">
          <cell r="A1171" t="str">
            <v>THE HYDRO ELECTRIC COMMISSION OF THE TOWN OF CARLETON PLACE</v>
          </cell>
          <cell r="B1171" t="str">
            <v>HYDRO ONE NETWORKS INC.</v>
          </cell>
          <cell r="D1171">
            <v>-67511</v>
          </cell>
        </row>
        <row r="1172">
          <cell r="A1172" t="str">
            <v>THE HYDRO ELECTRIC COMMISSION OF THE TOWN OF SHELBURNE</v>
          </cell>
          <cell r="B1172" t="str">
            <v>HYDRO ONE NETWORKS INC.</v>
          </cell>
          <cell r="D1172">
            <v>-69722</v>
          </cell>
        </row>
        <row r="1173">
          <cell r="A1173" t="str">
            <v>THE HYDRO ELECTRIC COMMISSION OF THE TOWNSHIP OF WARWICK</v>
          </cell>
          <cell r="B1173" t="str">
            <v>BLUEWATER POWER DISTRIBUTION CORPORATION</v>
          </cell>
          <cell r="D1173">
            <v>-39551</v>
          </cell>
        </row>
        <row r="1174">
          <cell r="A1174" t="str">
            <v>THE HYDRO-ELECTRIC COMMISSION FOR THE TOWN OF EXETER</v>
          </cell>
          <cell r="B1174" t="str">
            <v>HYDRO ONE NETWORKS INC.</v>
          </cell>
          <cell r="D1174">
            <v>-87426</v>
          </cell>
        </row>
        <row r="1175">
          <cell r="A1175" t="str">
            <v>THE HYDRO-ELECTRIC COMMISSION OF THE CITY OF GLOUCESTER</v>
          </cell>
          <cell r="B1175" t="str">
            <v>HYDRO OTTAWA LIMITED</v>
          </cell>
          <cell r="D1175">
            <v>-5716466</v>
          </cell>
        </row>
        <row r="1176">
          <cell r="A1176" t="str">
            <v>THE HYDRO-ELECTRIC COMMISSION OF THE TOWN OF PENETANGUISHENE</v>
          </cell>
          <cell r="B1176" t="str">
            <v>POWERSTREAM INC.</v>
          </cell>
          <cell r="D1176">
            <v>-213396</v>
          </cell>
        </row>
        <row r="1177">
          <cell r="A1177" t="str">
            <v>THE PUBLIC UTILITIES COMMISSION FOR THE TOWN OF BANCROFT</v>
          </cell>
          <cell r="B1177" t="str">
            <v>HYDRO ONE NETWORKS INC.</v>
          </cell>
          <cell r="D1177">
            <v>-57504</v>
          </cell>
        </row>
        <row r="1178">
          <cell r="A1178" t="str">
            <v>THE PUBLIC UTILITIES COMMISSION OF THE TOWN OF COLLINGWOOD</v>
          </cell>
          <cell r="B1178" t="str">
            <v>COLLUS POWER CORP.</v>
          </cell>
          <cell r="D1178">
            <v>-338454</v>
          </cell>
        </row>
        <row r="1179">
          <cell r="A1179" t="str">
            <v>THE PUBLIC UTILITIES COMMISSION OF THE TOWN OF KAPUSKASING</v>
          </cell>
          <cell r="B1179" t="str">
            <v>NORTHERN ONTARIO WIRES INC.</v>
          </cell>
          <cell r="D1179">
            <v>-28610</v>
          </cell>
        </row>
        <row r="1180">
          <cell r="A1180" t="str">
            <v>THE PUBLIC UTILITIES COMMISSION OF THE TOWN OF PETROLIA</v>
          </cell>
          <cell r="B1180" t="str">
            <v>BLUEWATER POWER DISTRIBUTION CORPORATION</v>
          </cell>
          <cell r="D1180">
            <v>-69367</v>
          </cell>
        </row>
        <row r="1181">
          <cell r="A1181" t="str">
            <v>THE PUBLIC UTILITIES COMMISSION OF THE VILLAGE OF EGANVILLE</v>
          </cell>
          <cell r="B1181" t="str">
            <v>HYDRO ONE NETWORKS INC.</v>
          </cell>
          <cell r="D1181">
            <v>-11994</v>
          </cell>
        </row>
        <row r="1182">
          <cell r="A1182" t="str">
            <v>THE PUBLIC UTILITIES COMMISSION OF THE VILLAGE OF POINT EDWARD</v>
          </cell>
          <cell r="B1182" t="str">
            <v>BLUEWATER POWER DISTRIBUTION CORPORATION</v>
          </cell>
          <cell r="D1182">
            <v>-3856</v>
          </cell>
        </row>
        <row r="1183">
          <cell r="A1183" t="str">
            <v>THE VILLAGE OF OMEMEE HYDRO-ELECTRIC COMMISSION</v>
          </cell>
          <cell r="B1183" t="str">
            <v>HYDRO ONE NETWORKS INC.</v>
          </cell>
          <cell r="D1183">
            <v>-20017</v>
          </cell>
        </row>
        <row r="1184">
          <cell r="A1184" t="str">
            <v>THEDFORD HYDRO ELECTRIC COMMISSION</v>
          </cell>
          <cell r="B1184" t="str">
            <v>HYDRO ONE NETWORKS INC.</v>
          </cell>
          <cell r="D1184">
            <v>-13800</v>
          </cell>
        </row>
        <row r="1185">
          <cell r="A1185" t="str">
            <v>THORNDALE HYDRO ELECTRIC COMMISSION</v>
          </cell>
          <cell r="B1185" t="str">
            <v>HYDRO ONE NETWORKS INC.</v>
          </cell>
          <cell r="D1185">
            <v>-2064</v>
          </cell>
        </row>
        <row r="1186">
          <cell r="A1186" t="str">
            <v>THOROLD HYDRO CORPORATION</v>
          </cell>
          <cell r="B1186" t="str">
            <v>HYDRO ONE NETWORKS INC.</v>
          </cell>
          <cell r="D1186">
            <v>-29789</v>
          </cell>
        </row>
        <row r="1187">
          <cell r="A1187" t="str">
            <v>THUNDER BAY HYDRO ELECTRICITY DISTRIBUTION INC.</v>
          </cell>
          <cell r="B1187" t="str">
            <v>THUNDER BAY HYDRO ELECTRICITY DISTRIBUTION INC.</v>
          </cell>
          <cell r="D1187">
            <v>-4646255</v>
          </cell>
        </row>
        <row r="1188">
          <cell r="A1188" t="str">
            <v>TILLSONBURG HYDRO INC.</v>
          </cell>
          <cell r="B1188" t="str">
            <v>TILLSONBURG HYDRO INC.</v>
          </cell>
          <cell r="D1188">
            <v>-371406</v>
          </cell>
        </row>
        <row r="1189">
          <cell r="A1189" t="str">
            <v>TOWNSHIP OF MCGARRY HYDRO SYSTEM</v>
          </cell>
          <cell r="B1189" t="str">
            <v>HYDRO ONE NETWORKS INC.</v>
          </cell>
          <cell r="D1189">
            <v>-6273</v>
          </cell>
        </row>
        <row r="1190">
          <cell r="A1190" t="str">
            <v>TOWNSHIP OF NORTH DORCHESTER HYDRO</v>
          </cell>
          <cell r="B1190" t="str">
            <v>HYDRO ONE NETWORKS INC.</v>
          </cell>
          <cell r="D1190">
            <v>-48671</v>
          </cell>
        </row>
        <row r="1191">
          <cell r="A1191" t="str">
            <v>TWEED HYDRO ELECTRIC COMMISSION</v>
          </cell>
          <cell r="B1191" t="str">
            <v>HYDRO ONE NETWORKS INC.</v>
          </cell>
          <cell r="D1191">
            <v>-21650</v>
          </cell>
        </row>
        <row r="1192">
          <cell r="A1192" t="str">
            <v>UXBRIDGE HYDRO ELECTRIC COMMISSION</v>
          </cell>
          <cell r="B1192" t="str">
            <v>VERIDIAN CONNECTIONS INC.</v>
          </cell>
          <cell r="D1192">
            <v>-15283</v>
          </cell>
        </row>
        <row r="1193">
          <cell r="A1193" t="str">
            <v>VILLAGE OF BARRY'S BAY HYDRO SYSTEM</v>
          </cell>
          <cell r="B1193" t="str">
            <v>HYDRO ONE NETWORKS INC.</v>
          </cell>
          <cell r="D1193">
            <v>-3903</v>
          </cell>
        </row>
        <row r="1194">
          <cell r="A1194" t="str">
            <v>VILLAGE OF BLOOMFIELD HYDRO SYSTEM</v>
          </cell>
          <cell r="B1194" t="str">
            <v>HYDRO ONE NETWORKS INC.</v>
          </cell>
          <cell r="D1194">
            <v>-153</v>
          </cell>
        </row>
        <row r="1195">
          <cell r="A1195" t="str">
            <v>VILLAGE OF CARDINAL HYDRO SYSTEM</v>
          </cell>
          <cell r="B1195" t="str">
            <v>RIDEAU ST. LAWRENCE DISTRIBUTION INC.</v>
          </cell>
          <cell r="D1195">
            <v>-1018</v>
          </cell>
        </row>
        <row r="1196">
          <cell r="A1196" t="str">
            <v>VILLAGE OF CHESTERVILLE HYDRO SYSTEM</v>
          </cell>
          <cell r="B1196" t="str">
            <v>HYDRO ONE NETWORKS INC.</v>
          </cell>
          <cell r="D1196">
            <v>-7189</v>
          </cell>
        </row>
        <row r="1197">
          <cell r="A1197" t="str">
            <v>VILLAGE OF CREEMORE HYDRO SYSTEM</v>
          </cell>
          <cell r="B1197" t="str">
            <v>COLLUS POWER CORP.</v>
          </cell>
          <cell r="D1197">
            <v>-73</v>
          </cell>
        </row>
        <row r="1198">
          <cell r="A1198" t="str">
            <v>VILLAGE OF ERIEAU HYDRO SYSTEM</v>
          </cell>
          <cell r="B1198" t="str">
            <v>CHATHAM-KENT HYDRO INC.</v>
          </cell>
          <cell r="D1198">
            <v>-1633</v>
          </cell>
        </row>
        <row r="1199">
          <cell r="A1199" t="str">
            <v>VILLAGE OF FLESHERTON HYDRO SYSTEM</v>
          </cell>
          <cell r="B1199" t="str">
            <v>HYDRO ONE NETWORKS INC.</v>
          </cell>
          <cell r="D1199">
            <v>-6944</v>
          </cell>
        </row>
        <row r="1200">
          <cell r="A1200" t="str">
            <v>VILLAGE OF IROQUOIS HYDRO SYSTEM</v>
          </cell>
          <cell r="B1200" t="str">
            <v>RIDEAU ST. LAWRENCE DISTRIBUTION INC.</v>
          </cell>
          <cell r="D1200">
            <v>-127553</v>
          </cell>
        </row>
        <row r="1201">
          <cell r="A1201" t="str">
            <v>VILLAGE OF LUCKNOW HYDRO SYSTEM</v>
          </cell>
          <cell r="B1201" t="str">
            <v>WESTARIO POWER INC.</v>
          </cell>
          <cell r="D1201">
            <v>-37471</v>
          </cell>
        </row>
        <row r="1202">
          <cell r="A1202" t="str">
            <v>VILLAGE OF MAXVILLE HYDRO SYSTEM</v>
          </cell>
          <cell r="B1202" t="str">
            <v>HYDRO ONE NETWORKS INC.</v>
          </cell>
          <cell r="D1202">
            <v>-9847</v>
          </cell>
        </row>
        <row r="1203">
          <cell r="A1203" t="str">
            <v>WALKERTON PUBLIC UTILITIES COMMISSION</v>
          </cell>
          <cell r="B1203" t="str">
            <v>WESTARIO POWER INC.</v>
          </cell>
          <cell r="D1203">
            <v>-30508</v>
          </cell>
        </row>
        <row r="1204">
          <cell r="A1204" t="str">
            <v>WARDSVILLE HYDRO ELECTRIC COMMISSION</v>
          </cell>
          <cell r="B1204" t="str">
            <v>HYDRO ONE NETWORKS INC.</v>
          </cell>
          <cell r="D1204">
            <v>-3384</v>
          </cell>
        </row>
        <row r="1205">
          <cell r="A1205" t="str">
            <v>WARKWORTH HYDRO ELECTRIC COMMISSION</v>
          </cell>
          <cell r="B1205" t="str">
            <v>HYDRO ONE NETWORKS INC.</v>
          </cell>
          <cell r="D1205">
            <v>-24604</v>
          </cell>
        </row>
        <row r="1206">
          <cell r="A1206" t="str">
            <v>WATERLOO NORTH HYDRO INC.</v>
          </cell>
          <cell r="B1206" t="str">
            <v>WATERLOO NORTH HYDRO INC.</v>
          </cell>
          <cell r="D1206">
            <v>-2339718</v>
          </cell>
        </row>
        <row r="1207">
          <cell r="A1207" t="str">
            <v>WAUBAUSHENE PUBLIC UTILITIES COMMISSION</v>
          </cell>
          <cell r="B1207" t="str">
            <v>NEWMARKET-TAY POWER DISTRIBUTION LTD.</v>
          </cell>
          <cell r="D1207">
            <v>-26</v>
          </cell>
        </row>
        <row r="1208">
          <cell r="A1208" t="str">
            <v>WELLAND HYDRO-ELECTRIC SYSTEM CORP.</v>
          </cell>
          <cell r="B1208" t="str">
            <v>WELLAND HYDRO-ELECTRIC SYSTEM CORP.</v>
          </cell>
          <cell r="D1208">
            <v>-1064408</v>
          </cell>
        </row>
        <row r="1209">
          <cell r="A1209" t="str">
            <v>WELLINGTON ELECTRIC DISTRIBUTION COMPANY INC.</v>
          </cell>
          <cell r="B1209" t="str">
            <v>GUELPH HYDRO ELECTRIC SYSTEMS INC.</v>
          </cell>
          <cell r="D1209">
            <v>-22235</v>
          </cell>
        </row>
        <row r="1210">
          <cell r="A1210" t="str">
            <v>WEST LINCOLN HYDRO ELECTRIC COMMISSION</v>
          </cell>
          <cell r="B1210" t="str">
            <v>NIAGARA PENINSULA ENERGY INC.</v>
          </cell>
          <cell r="D1210">
            <v>-45607</v>
          </cell>
        </row>
        <row r="1211">
          <cell r="A1211" t="str">
            <v>WHITBY HYDRO ELECTRIC CORPORATION</v>
          </cell>
          <cell r="B1211" t="str">
            <v>WHITBY HYDRO ELECTRIC CORPORATION</v>
          </cell>
          <cell r="D1211">
            <v>-2799307</v>
          </cell>
        </row>
        <row r="1212">
          <cell r="A1212" t="str">
            <v>WHITCHURCH STOUFFVILLE HYDRO ELECTRIC COMMISSION</v>
          </cell>
          <cell r="B1212" t="str">
            <v>HYDRO ONE NETWORKS INC.</v>
          </cell>
          <cell r="D1212">
            <v>-469971</v>
          </cell>
        </row>
        <row r="1213">
          <cell r="A1213" t="str">
            <v>WINCHESTER HYDRO COMMISSION</v>
          </cell>
          <cell r="B1213" t="str">
            <v>HYDRO ONE NETWORKS INC.</v>
          </cell>
          <cell r="D1213">
            <v>-4100</v>
          </cell>
        </row>
        <row r="1214">
          <cell r="A1214" t="str">
            <v>WINDSOR UTILITIES COMMISSION</v>
          </cell>
          <cell r="B1214" t="str">
            <v>ENWIN UTILITIES LTD.</v>
          </cell>
          <cell r="D1214">
            <v>-1547949</v>
          </cell>
        </row>
        <row r="1215">
          <cell r="A1215" t="str">
            <v>WINGHAM PUBLIC UTILITIES COMMISSION</v>
          </cell>
          <cell r="B1215" t="str">
            <v>WESTARIO POWER INC.</v>
          </cell>
          <cell r="D1215">
            <v>-79392</v>
          </cell>
        </row>
        <row r="1216">
          <cell r="A1216" t="str">
            <v>WOODSTOCK HYDRO SERVICES INC.</v>
          </cell>
          <cell r="B1216" t="str">
            <v>WOODSTOCK HYDRO SERVICES INC.</v>
          </cell>
          <cell r="D1216">
            <v>-428497</v>
          </cell>
        </row>
        <row r="1217">
          <cell r="A1217" t="str">
            <v>WOODVILLE HYDRO-ELECTRIC SYSTEM</v>
          </cell>
          <cell r="B1217" t="str">
            <v>HYDRO ONE NETWORKS INC.</v>
          </cell>
          <cell r="D1217">
            <v>-28164</v>
          </cell>
        </row>
        <row r="1218">
          <cell r="A1218" t="str">
            <v>WYOMING HYDRO ELECTRIC COMMISSION</v>
          </cell>
          <cell r="B1218" t="str">
            <v>HYDRO ONE NETWORKS INC.</v>
          </cell>
          <cell r="D1218">
            <v>-20134</v>
          </cell>
        </row>
        <row r="1219">
          <cell r="A1219" t="str">
            <v>ZORRA ELECTRIC SUPPLY AUTHORITY</v>
          </cell>
          <cell r="B1219" t="str">
            <v>ERIE THAMES POWERLINES CORPORATION</v>
          </cell>
          <cell r="D1219">
            <v>-46988</v>
          </cell>
        </row>
        <row r="1220">
          <cell r="A1220" t="str">
            <v>ZURICH HYDRO ELECTRIC COMMISSION</v>
          </cell>
          <cell r="B1220" t="str">
            <v>FESTIVAL HYDRO INC.</v>
          </cell>
          <cell r="D1220">
            <v>-12515</v>
          </cell>
        </row>
        <row r="1225">
          <cell r="A1225" t="str">
            <v>AILSA CRAIG HYDRO ELECTRIC SYSTEM</v>
          </cell>
          <cell r="B1225" t="str">
            <v>HYDRO ONE NETWORKS INC.</v>
          </cell>
          <cell r="D1225">
            <v>-11297</v>
          </cell>
        </row>
        <row r="1226">
          <cell r="A1226" t="str">
            <v>AJAX HYDRO-ELECTRIC COMMISSION</v>
          </cell>
          <cell r="B1226" t="str">
            <v>VERIDIAN CONNECTIONS INC.</v>
          </cell>
          <cell r="D1226">
            <v>-1214160</v>
          </cell>
        </row>
        <row r="1227">
          <cell r="A1227" t="str">
            <v>ALVINSTON PUBLIC UTILITIES COMMISSION</v>
          </cell>
          <cell r="B1227" t="str">
            <v>BLUEWATER POWER DISTRIBUTION CORPORATION</v>
          </cell>
          <cell r="D1227">
            <v>-13792</v>
          </cell>
        </row>
        <row r="1228">
          <cell r="A1228" t="str">
            <v>ANCASTER HYDRO-ELECTRIC COMMISSION</v>
          </cell>
          <cell r="B1228" t="str">
            <v>HORIZON UTILITIES CORPORATION</v>
          </cell>
          <cell r="D1228">
            <v>-296080</v>
          </cell>
        </row>
        <row r="1229">
          <cell r="A1229" t="str">
            <v>ARKONA HYDRO ELECTRIC COMMISSION</v>
          </cell>
          <cell r="B1229" t="str">
            <v>HYDRO ONE NETWORKS INC.</v>
          </cell>
          <cell r="D1229">
            <v>-512</v>
          </cell>
        </row>
        <row r="1230">
          <cell r="A1230" t="str">
            <v>ARNPRIOR HYDRO ELECTRIC COMMISSION</v>
          </cell>
          <cell r="B1230" t="str">
            <v>HYDRO ONE NETWORKS INC.</v>
          </cell>
          <cell r="D1230">
            <v>-55356</v>
          </cell>
        </row>
        <row r="1231">
          <cell r="A1231" t="str">
            <v>ASPHODEL-NORWOOD DISTRIBUTION INCORPORATED</v>
          </cell>
          <cell r="B1231" t="str">
            <v>PETERBOROUGH DISTRIBUTION INCORPORATED</v>
          </cell>
          <cell r="D1231">
            <v>-56817</v>
          </cell>
        </row>
        <row r="1232">
          <cell r="A1232" t="str">
            <v>ATIKOKAN HYDRO INC.</v>
          </cell>
          <cell r="B1232" t="str">
            <v>ATIKOKAN HYDRO INC.</v>
          </cell>
          <cell r="D1232">
            <v>-138338</v>
          </cell>
        </row>
        <row r="1233">
          <cell r="A1233" t="str">
            <v>AURORA HYDRO CONNECTIONS LIMITED</v>
          </cell>
          <cell r="B1233" t="str">
            <v>POWERSTREAM INC.</v>
          </cell>
          <cell r="D1233">
            <v>-1064644</v>
          </cell>
        </row>
        <row r="1234">
          <cell r="A1234" t="str">
            <v>AYLMER PUBLIC UTILITIES COMMISSION</v>
          </cell>
          <cell r="B1234" t="str">
            <v>ERIE THAMES POWERLINES CORPORATION</v>
          </cell>
          <cell r="D1234">
            <v>-78534</v>
          </cell>
        </row>
        <row r="1235">
          <cell r="A1235" t="str">
            <v>BATH HYDRO</v>
          </cell>
          <cell r="B1235" t="str">
            <v>HYDRO ONE NETWORKS INC.</v>
          </cell>
          <cell r="D1235">
            <v>-14356</v>
          </cell>
        </row>
        <row r="1236">
          <cell r="A1236" t="str">
            <v>BEACHBURG HYDRO</v>
          </cell>
          <cell r="B1236" t="str">
            <v>OTTAWA RIVER POWER CORPORATION</v>
          </cell>
          <cell r="D1236">
            <v>-11615</v>
          </cell>
        </row>
        <row r="1237">
          <cell r="A1237" t="str">
            <v>BELLEVILLE ELECTRIC CORPORATION</v>
          </cell>
          <cell r="B1237" t="str">
            <v>VERIDIAN CONNECTIONS INC.</v>
          </cell>
          <cell r="D1237">
            <v>-257617</v>
          </cell>
        </row>
        <row r="1238">
          <cell r="A1238" t="str">
            <v>BLANDFORD-BLENHEIM PUBLIC UTILITIES COMMISSION</v>
          </cell>
          <cell r="B1238" t="str">
            <v>HYDRO ONE NETWORKS INC.</v>
          </cell>
          <cell r="D1238">
            <v>-8118</v>
          </cell>
        </row>
        <row r="1239">
          <cell r="A1239" t="str">
            <v>BLUE MOUNTAINS HYDRO SERVICES COMPANY INC.</v>
          </cell>
          <cell r="B1239" t="str">
            <v>COLLUS POWER CORP.</v>
          </cell>
          <cell r="D1239">
            <v>-61159</v>
          </cell>
        </row>
        <row r="1240">
          <cell r="A1240" t="str">
            <v>BLYTH HYDRO ELECTRIC COMMISSION</v>
          </cell>
          <cell r="B1240" t="str">
            <v>HYDRO ONE NETWORKS INC.</v>
          </cell>
          <cell r="D1240">
            <v>-21600</v>
          </cell>
        </row>
        <row r="1241">
          <cell r="A1241" t="str">
            <v>BOARD OF LIGHT &amp; HEAT COMM. OF THE CITY OF GUELPH</v>
          </cell>
          <cell r="B1241" t="str">
            <v>GUELPH HYDRO ELECTRIC SYSTEMS INC.</v>
          </cell>
          <cell r="D1241">
            <v>-3280287</v>
          </cell>
        </row>
        <row r="1242">
          <cell r="A1242" t="str">
            <v>BOBCAYGEON HYDRO ELECTRIC COMMISSION</v>
          </cell>
          <cell r="B1242" t="str">
            <v>HYDRO ONE NETWORKS INC.</v>
          </cell>
          <cell r="D1242">
            <v>-30357</v>
          </cell>
        </row>
        <row r="1243">
          <cell r="A1243" t="str">
            <v>BRADFORD WEST GWILLIMBURY PUBLIC UTILITIES COMMISSION</v>
          </cell>
          <cell r="B1243" t="str">
            <v>POWERSTREAM INC.</v>
          </cell>
          <cell r="D1243">
            <v>-482271</v>
          </cell>
        </row>
        <row r="1244">
          <cell r="A1244" t="str">
            <v>BRIGHTON DISTRIBUTION INC.</v>
          </cell>
          <cell r="B1244" t="str">
            <v>HYDRO ONE NETWORKS INC.</v>
          </cell>
          <cell r="D1244">
            <v>-84276</v>
          </cell>
        </row>
        <row r="1245">
          <cell r="A1245" t="str">
            <v>BROCK HYDRO-ELECTRIC COMMISSION</v>
          </cell>
          <cell r="B1245" t="str">
            <v>VERIDIAN CONNECTIONS INC.</v>
          </cell>
          <cell r="D1245">
            <v>-118719</v>
          </cell>
        </row>
        <row r="1246">
          <cell r="A1246" t="str">
            <v>BROCKVILLE UTILITIES INCORPORATED</v>
          </cell>
          <cell r="B1246" t="str">
            <v>HYDRO ONE NETWORKS INC.</v>
          </cell>
          <cell r="D1246">
            <v>-454703</v>
          </cell>
        </row>
        <row r="1247">
          <cell r="A1247" t="str">
            <v>BRUSSELS PUBLIC UTILITIES COMMISSION</v>
          </cell>
          <cell r="B1247" t="str">
            <v>FESTIVAL HYDRO INC.</v>
          </cell>
          <cell r="D1247">
            <v>-7778</v>
          </cell>
        </row>
        <row r="1248">
          <cell r="A1248" t="str">
            <v>BURK'S FALLS HYDRO ELECTRIC COMMISSION</v>
          </cell>
          <cell r="B1248" t="str">
            <v>LAKELAND POWER DISTRIBUTION LTD.</v>
          </cell>
          <cell r="D1248">
            <v>-42691</v>
          </cell>
        </row>
        <row r="1249">
          <cell r="A1249" t="str">
            <v>BURLINGTON HYDRO INC.</v>
          </cell>
          <cell r="B1249" t="str">
            <v>BURLINGTON HYDRO INC.</v>
          </cell>
          <cell r="D1249">
            <v>-4699681</v>
          </cell>
        </row>
        <row r="1250">
          <cell r="A1250" t="str">
            <v>CALEDON HYDRO CORPORATION</v>
          </cell>
          <cell r="B1250" t="str">
            <v>HYDRO ONE NETWORKS INC.</v>
          </cell>
          <cell r="D1250">
            <v>-1025158</v>
          </cell>
        </row>
        <row r="1251">
          <cell r="A1251" t="str">
            <v>CAMBRIDGE AND NORTH DUMFRIES HYDRO INC.</v>
          </cell>
          <cell r="B1251" t="str">
            <v>CAMBRIDGE AND NORTH DUMFRIES HYDRO INC.</v>
          </cell>
          <cell r="D1251">
            <v>-2213124</v>
          </cell>
        </row>
        <row r="1252">
          <cell r="A1252" t="str">
            <v>CAPREOL HYDRO ELECTRIC COMMISSION</v>
          </cell>
          <cell r="B1252" t="str">
            <v>GREATER SUDBURY HYDRO INC.</v>
          </cell>
          <cell r="D1252">
            <v>-158031</v>
          </cell>
        </row>
        <row r="1253">
          <cell r="A1253" t="str">
            <v>CASSELMAN HYDRO INC.</v>
          </cell>
          <cell r="B1253" t="str">
            <v>HYDRO OTTAWA LIMITED</v>
          </cell>
          <cell r="D1253">
            <v>-32757</v>
          </cell>
        </row>
        <row r="1254">
          <cell r="A1254" t="str">
            <v>CAVAN-MILLBROOK-NORTH MONAGHAN PUBLIC UTILITIES COMMISSION</v>
          </cell>
          <cell r="B1254" t="str">
            <v>HYDRO ONE NETWORKS INC.</v>
          </cell>
          <cell r="D1254">
            <v>-32841</v>
          </cell>
        </row>
        <row r="1255">
          <cell r="A1255" t="str">
            <v>CENTRE HASTINGS HYDRO ELECTRIC COMMISSION</v>
          </cell>
          <cell r="B1255" t="str">
            <v>HYDRO ONE NETWORKS INC.</v>
          </cell>
          <cell r="D1255">
            <v>-12753</v>
          </cell>
        </row>
        <row r="1256">
          <cell r="A1256" t="str">
            <v>CHALK RIVER HYDRO</v>
          </cell>
          <cell r="B1256" t="str">
            <v>HYDRO ONE NETWORKS INC.</v>
          </cell>
          <cell r="D1256">
            <v>-14160</v>
          </cell>
        </row>
        <row r="1257">
          <cell r="A1257" t="str">
            <v>CHAPLEAU PUBLIC UTILITIES CORPORATION</v>
          </cell>
          <cell r="B1257" t="str">
            <v>CHAPLEAU PUBLIC UTILITIES CORPORATION</v>
          </cell>
          <cell r="D1257">
            <v>-8179</v>
          </cell>
        </row>
        <row r="1258">
          <cell r="A1258" t="str">
            <v>CITY OF DRYDEN HYDRO ELECTRIC COMMISSION</v>
          </cell>
          <cell r="B1258" t="str">
            <v>HYDRO ONE NETWORKS INC.</v>
          </cell>
          <cell r="D1258">
            <v>-71382</v>
          </cell>
        </row>
        <row r="1259">
          <cell r="A1259" t="str">
            <v>CLARINGTON HYDRO-ELECTRIC COMMISSION</v>
          </cell>
          <cell r="B1259" t="str">
            <v>VERIDIAN CONNECTIONS INC.</v>
          </cell>
          <cell r="D1259">
            <v>-719052</v>
          </cell>
        </row>
        <row r="1260">
          <cell r="A1260" t="str">
            <v>CLINTON POWER CORPORATION</v>
          </cell>
          <cell r="B1260" t="str">
            <v>ERIE THAMES POWERLINES CORPORATION</v>
          </cell>
          <cell r="D1260">
            <v>-15123</v>
          </cell>
        </row>
        <row r="1261">
          <cell r="A1261" t="str">
            <v>COBDEN HYDRO</v>
          </cell>
          <cell r="B1261" t="str">
            <v>HYDRO ONE NETWORKS INC.</v>
          </cell>
          <cell r="D1261">
            <v>-7778</v>
          </cell>
        </row>
        <row r="1262">
          <cell r="A1262" t="str">
            <v>COLBORNE PUBLIC UTILITIES COMMISSION</v>
          </cell>
          <cell r="B1262" t="str">
            <v>LAKEFRONT UTILITIES INC.</v>
          </cell>
          <cell r="D1262">
            <v>-16834</v>
          </cell>
        </row>
        <row r="1263">
          <cell r="A1263" t="str">
            <v>COTTAM HYDRO-ELECTRIC SYSTEM</v>
          </cell>
          <cell r="B1263" t="str">
            <v>E.L.K. ENERGY INC.</v>
          </cell>
          <cell r="D1263">
            <v>-148231</v>
          </cell>
        </row>
        <row r="1264">
          <cell r="A1264" t="str">
            <v>DASHWOOD HYDRO-ELECTRIC SYSTEM</v>
          </cell>
          <cell r="B1264" t="str">
            <v>FESTIVAL HYDRO INC.</v>
          </cell>
          <cell r="D1264">
            <v>-129</v>
          </cell>
        </row>
        <row r="1265">
          <cell r="A1265" t="str">
            <v>DEEP RIVER HYDRO</v>
          </cell>
          <cell r="B1265" t="str">
            <v>HYDRO ONE NETWORKS INC.</v>
          </cell>
          <cell r="D1265">
            <v>-229875</v>
          </cell>
        </row>
        <row r="1266">
          <cell r="A1266" t="str">
            <v>DELHI HYDRO-ELECTRIC COMMISSION</v>
          </cell>
          <cell r="B1266" t="str">
            <v>NORFOLK POWER DISTRIBUTION INC.</v>
          </cell>
          <cell r="D1266">
            <v>-20713</v>
          </cell>
        </row>
        <row r="1267">
          <cell r="A1267" t="str">
            <v>DESERONTO PUBLIC UTILITIES COMMISSION</v>
          </cell>
          <cell r="B1267" t="str">
            <v>HYDRO ONE NETWORKS INC.</v>
          </cell>
          <cell r="D1267">
            <v>-7940</v>
          </cell>
        </row>
        <row r="1268">
          <cell r="A1268" t="str">
            <v>DRESDEN UTILITIES COMMISSION</v>
          </cell>
          <cell r="B1268" t="str">
            <v>CHATHAM-KENT HYDRO INC.</v>
          </cell>
          <cell r="D1268">
            <v>-33135</v>
          </cell>
        </row>
        <row r="1269">
          <cell r="A1269" t="str">
            <v>DUNDALK HYDRO ELECTRIC SYSTEM</v>
          </cell>
          <cell r="B1269" t="str">
            <v>HYDRO ONE NETWORKS INC.</v>
          </cell>
          <cell r="D1269">
            <v>-2020</v>
          </cell>
        </row>
        <row r="1270">
          <cell r="A1270" t="str">
            <v>DUNDAS HYDRO-ELECTRIC COMMISSION</v>
          </cell>
          <cell r="B1270" t="str">
            <v>HORIZON UTILITIES CORPORATION</v>
          </cell>
          <cell r="D1270">
            <v>-490989</v>
          </cell>
        </row>
        <row r="1271">
          <cell r="A1271" t="str">
            <v>DUNNVILLE HYDRO ELECTRIC COMMISSION</v>
          </cell>
          <cell r="B1271" t="str">
            <v>HALDIMAND COUNTY HYDRO INC.</v>
          </cell>
          <cell r="D1271">
            <v>-141195</v>
          </cell>
        </row>
        <row r="1272">
          <cell r="A1272" t="str">
            <v>DURHAM HYDRO ELECTRIC COMMISSION</v>
          </cell>
          <cell r="B1272" t="str">
            <v>HYDRO ONE NETWORKS INC.</v>
          </cell>
          <cell r="D1272">
            <v>-11586</v>
          </cell>
        </row>
        <row r="1273">
          <cell r="A1273" t="str">
            <v>DUTTON HYDRO LIMITED</v>
          </cell>
          <cell r="B1273" t="str">
            <v>MIDDLESEX POWER DISTRIBUTION CORPORATION</v>
          </cell>
          <cell r="D1273">
            <v>-4834</v>
          </cell>
        </row>
        <row r="1274">
          <cell r="A1274" t="str">
            <v>EAST ZORRA-TAVISTOCK PUBLIC UTILITY COMMISSION</v>
          </cell>
          <cell r="B1274" t="str">
            <v>ERIE THAMES POWERLINES CORPORATION</v>
          </cell>
          <cell r="D1274">
            <v>-38969</v>
          </cell>
        </row>
        <row r="1275">
          <cell r="A1275" t="str">
            <v>ELMWOOD HYDRO-ELECTRIC SYSTEM</v>
          </cell>
          <cell r="B1275" t="str">
            <v>WESTARIO POWER INC.</v>
          </cell>
          <cell r="D1275">
            <v>-234</v>
          </cell>
        </row>
        <row r="1276">
          <cell r="A1276" t="str">
            <v>EMBRUN COOPERATIVE HYDRO INC.</v>
          </cell>
          <cell r="B1276" t="str">
            <v>COOPERATIVE HYDRO EMBRUN INC.</v>
          </cell>
          <cell r="D1276">
            <v>-30195</v>
          </cell>
        </row>
        <row r="1277">
          <cell r="A1277" t="str">
            <v>ERIN HYDRO ELECTRIC COMMISSION</v>
          </cell>
          <cell r="B1277" t="str">
            <v>HYDRO ONE NETWORKS INC.</v>
          </cell>
          <cell r="D1277">
            <v>-228679</v>
          </cell>
        </row>
        <row r="1278">
          <cell r="A1278" t="str">
            <v>ESSEX HYDRO-ELECTRIC COMMISSION</v>
          </cell>
          <cell r="B1278" t="str">
            <v>E.L.K. ENERGY INC.</v>
          </cell>
          <cell r="D1278">
            <v>-199203</v>
          </cell>
        </row>
        <row r="1279">
          <cell r="A1279" t="str">
            <v>FENELON FALLS BOARD OF WATER, LIGHT AND POWER COMMISSIONERS</v>
          </cell>
          <cell r="B1279" t="str">
            <v>HYDRO ONE NETWORKS INC.</v>
          </cell>
          <cell r="D1279">
            <v>-14194</v>
          </cell>
        </row>
        <row r="1280">
          <cell r="A1280" t="str">
            <v>FLAMBOROUGH HYDRO ELECTRIC COMMISSION</v>
          </cell>
          <cell r="B1280" t="str">
            <v>HORIZON UTILITIES CORPORATION</v>
          </cell>
          <cell r="D1280">
            <v>-84589</v>
          </cell>
        </row>
        <row r="1281">
          <cell r="A1281" t="str">
            <v>FOREST PUBLIC UTILITIES COMMISSION</v>
          </cell>
          <cell r="B1281" t="str">
            <v>HYDRO ONE NETWORKS INC.</v>
          </cell>
          <cell r="D1281">
            <v>-14335</v>
          </cell>
        </row>
        <row r="1282">
          <cell r="A1282" t="str">
            <v>GEORGINA HYDRO ELECTRIC COMMISSION</v>
          </cell>
          <cell r="B1282" t="str">
            <v>HYDRO ONE NETWORKS INC.</v>
          </cell>
          <cell r="D1282">
            <v>-219735</v>
          </cell>
        </row>
        <row r="1283">
          <cell r="A1283" t="str">
            <v>GLENCOE PUBLIC UTILITIES COMMISSION</v>
          </cell>
          <cell r="B1283" t="str">
            <v>HYDRO ONE NETWORKS INC.</v>
          </cell>
          <cell r="D1283">
            <v>-31325</v>
          </cell>
        </row>
        <row r="1284">
          <cell r="A1284" t="str">
            <v>GOULBOURN HYDRO ELECTRIC COMMISSION</v>
          </cell>
          <cell r="B1284" t="str">
            <v>HYDRO OTTAWA LIMITED</v>
          </cell>
          <cell r="D1284">
            <v>-129459</v>
          </cell>
        </row>
        <row r="1285">
          <cell r="A1285" t="str">
            <v>GRAND BEND PUBLIC UTILITIES COMMISSION</v>
          </cell>
          <cell r="B1285" t="str">
            <v>HYDRO ONE NETWORKS INC.</v>
          </cell>
          <cell r="D1285">
            <v>-31267</v>
          </cell>
        </row>
        <row r="1286">
          <cell r="A1286" t="str">
            <v>GRAND VALLEY ENERGY INC.</v>
          </cell>
          <cell r="B1286" t="str">
            <v>ORANGEVILLE HYDRO LIMITED</v>
          </cell>
          <cell r="D1286">
            <v>-11046</v>
          </cell>
        </row>
        <row r="1287">
          <cell r="A1287" t="str">
            <v>GRAVENHURST HYDRO ELECTRIC INC.</v>
          </cell>
          <cell r="B1287" t="str">
            <v>VERIDIAN CONNECTIONS INC.</v>
          </cell>
          <cell r="D1287">
            <v>-71431</v>
          </cell>
        </row>
        <row r="1288">
          <cell r="A1288" t="str">
            <v>GRIMSBY POWER INCORPORATED</v>
          </cell>
          <cell r="B1288" t="str">
            <v>GRIMSBY POWER INCORPORATED</v>
          </cell>
          <cell r="D1288">
            <v>-107612</v>
          </cell>
        </row>
        <row r="1289">
          <cell r="A1289" t="str">
            <v>GUELPH/ERAMOSA HYDRO-ELECTRIC COMMISSION</v>
          </cell>
          <cell r="B1289" t="str">
            <v>GUELPH HYDRO ELECTRIC SYSTEMS INC.</v>
          </cell>
          <cell r="D1289">
            <v>-12633</v>
          </cell>
        </row>
        <row r="1290">
          <cell r="A1290" t="str">
            <v>HALDIMAND HYDRO-ELECTRIC COMMISSION</v>
          </cell>
          <cell r="B1290" t="str">
            <v>HALDIMAND COUNTY HYDRO INC.</v>
          </cell>
          <cell r="D1290">
            <v>-189717</v>
          </cell>
        </row>
        <row r="1291">
          <cell r="A1291" t="str">
            <v>HALTON HILLS HYDRO INC.</v>
          </cell>
          <cell r="B1291" t="str">
            <v>HALTON HILLS HYDRO INC.</v>
          </cell>
          <cell r="D1291">
            <v>-657710</v>
          </cell>
        </row>
        <row r="1292">
          <cell r="A1292" t="str">
            <v>HAMILTON HYDRO INC.</v>
          </cell>
          <cell r="B1292" t="str">
            <v>HORIZON UTILITIES CORPORATION</v>
          </cell>
          <cell r="D1292">
            <v>-1968216</v>
          </cell>
        </row>
        <row r="1293">
          <cell r="A1293" t="str">
            <v>HANOVER ELECTRIC SERVICES INC.</v>
          </cell>
          <cell r="B1293" t="str">
            <v>WESTARIO POWER INC.</v>
          </cell>
          <cell r="D1293">
            <v>-23479</v>
          </cell>
        </row>
        <row r="1294">
          <cell r="A1294" t="str">
            <v>HASTINGS PUBLIC UTILITIES</v>
          </cell>
          <cell r="B1294" t="str">
            <v>HYDRO ONE NETWORKS INC.</v>
          </cell>
          <cell r="D1294">
            <v>-2979</v>
          </cell>
        </row>
        <row r="1295">
          <cell r="A1295" t="str">
            <v>HAVELOCK-BELMONT-METHUEN HYDRO ELECTRIC COMMISSION</v>
          </cell>
          <cell r="B1295" t="str">
            <v>HYDRO ONE NETWORKS INC.</v>
          </cell>
          <cell r="D1295">
            <v>-13956</v>
          </cell>
        </row>
        <row r="1296">
          <cell r="A1296" t="str">
            <v>HEARST POWER DISTRIBUTION COMPANY LIMITED</v>
          </cell>
          <cell r="B1296" t="str">
            <v>HEARST POWER DISTRIBUTION COMPANY LIMITED</v>
          </cell>
          <cell r="D1296">
            <v>-78090</v>
          </cell>
        </row>
        <row r="1297">
          <cell r="A1297" t="str">
            <v>HENSALL PUBLIC UTILITIES COMMISSION</v>
          </cell>
          <cell r="B1297" t="str">
            <v>FESTIVAL HYDRO INC.</v>
          </cell>
          <cell r="D1297">
            <v>-13612</v>
          </cell>
        </row>
        <row r="1298">
          <cell r="A1298" t="str">
            <v>HOLSTEIN HYDRO ELECTRIC SYSTEM</v>
          </cell>
          <cell r="B1298" t="str">
            <v>WELLINGTON NORTH POWER INC.</v>
          </cell>
          <cell r="D1298">
            <v>-5000</v>
          </cell>
        </row>
        <row r="1299">
          <cell r="A1299" t="str">
            <v>HUNTSVILLE PUBLIC UTILITIES COMMISSION</v>
          </cell>
          <cell r="B1299" t="str">
            <v>LAKELAND POWER DISTRIBUTION LTD.</v>
          </cell>
          <cell r="D1299">
            <v>-27094</v>
          </cell>
        </row>
        <row r="1300">
          <cell r="A1300" t="str">
            <v>HYDRO ELECTRIC COMMISSION OF THE CORPORATION OF THE TOWNSHIP OF MIDDLESEX CENTRE</v>
          </cell>
          <cell r="B1300" t="str">
            <v>HYDRO ONE NETWORKS INC.</v>
          </cell>
          <cell r="D1300">
            <v>-4306</v>
          </cell>
        </row>
        <row r="1301">
          <cell r="A1301" t="str">
            <v>HYDRO ELECTRIC COMMISSION OF THE TOWN OF LEAMINGTON</v>
          </cell>
          <cell r="B1301" t="str">
            <v>ESSEX POWERLINES CORPORATION</v>
          </cell>
          <cell r="D1301">
            <v>-224853</v>
          </cell>
        </row>
        <row r="1302">
          <cell r="A1302" t="str">
            <v>HYDRO ELECTRIC COMMISSION OF THE TOWNSHIP OF SPRINGWATER</v>
          </cell>
          <cell r="B1302" t="str">
            <v>HYDRO ONE NETWORKS INC.</v>
          </cell>
          <cell r="D1302">
            <v>-4028</v>
          </cell>
        </row>
        <row r="1303">
          <cell r="A1303" t="str">
            <v>HYDRO HAWKESBURY INC.</v>
          </cell>
          <cell r="B1303" t="str">
            <v>HYDRO HAWKESBURY INC.</v>
          </cell>
          <cell r="D1303">
            <v>-55841</v>
          </cell>
        </row>
        <row r="1304">
          <cell r="A1304" t="str">
            <v>HYDRO MISSISSAUGA CORPORATION</v>
          </cell>
          <cell r="B1304" t="str">
            <v>ENERSOURCE HYDRO MISSISSAUGA INC.</v>
          </cell>
          <cell r="D1304">
            <v>-25023071</v>
          </cell>
        </row>
        <row r="1305">
          <cell r="A1305" t="str">
            <v>HYDRO ONE BRAMPTON NETWORKS INC.</v>
          </cell>
          <cell r="B1305" t="str">
            <v>HYDRO ONE BRAMPTON NETWORKS INC.</v>
          </cell>
          <cell r="D1305">
            <v>-5425168</v>
          </cell>
        </row>
        <row r="1306">
          <cell r="A1306" t="str">
            <v>HYDRO OTTAWA LIMITED</v>
          </cell>
          <cell r="B1306" t="str">
            <v>HYDRO OTTAWA LIMITED</v>
          </cell>
          <cell r="D1306">
            <v>-10547515</v>
          </cell>
        </row>
        <row r="1307">
          <cell r="A1307" t="str">
            <v>HYDRO VAUGHAN DISTRIBUTION INC.</v>
          </cell>
          <cell r="B1307" t="str">
            <v>POWERSTREAM INC.</v>
          </cell>
          <cell r="D1307">
            <v>-2445760</v>
          </cell>
        </row>
        <row r="1308">
          <cell r="A1308" t="str">
            <v>HYDRO-ELECTRIC COMMISSION FOR THE TOWN OF AMHERSTBURG</v>
          </cell>
          <cell r="B1308" t="str">
            <v>ESSEX POWERLINES CORPORATION</v>
          </cell>
          <cell r="D1308">
            <v>-99742</v>
          </cell>
        </row>
        <row r="1309">
          <cell r="A1309" t="str">
            <v>HYDRO-ELECTRIC COMMISSION OF SOUTH DUMFRIES</v>
          </cell>
          <cell r="B1309" t="str">
            <v>BRANT COUNTY POWER INC.</v>
          </cell>
          <cell r="D1309">
            <v>-198</v>
          </cell>
        </row>
        <row r="1310">
          <cell r="A1310" t="str">
            <v>HYDRO-ELECTRIC COMMISSION OF THE CITY OF BRANTFORD</v>
          </cell>
          <cell r="B1310" t="str">
            <v>BRANTFORD POWER INC.</v>
          </cell>
          <cell r="D1310">
            <v>-2369968</v>
          </cell>
        </row>
        <row r="1311">
          <cell r="A1311" t="str">
            <v>HYDRO-ELECTRIC COMMISSION OF THE CITY OF PEMBROKE</v>
          </cell>
          <cell r="B1311" t="str">
            <v>OTTAWA RIVER POWER CORPORATION</v>
          </cell>
          <cell r="D1311">
            <v>-206736</v>
          </cell>
        </row>
        <row r="1312">
          <cell r="A1312" t="str">
            <v>HYDRO-ELECTRIC COMMISSION OF THE CITY OF SARNIA</v>
          </cell>
          <cell r="B1312" t="str">
            <v>BLUEWATER POWER DISTRIBUTION CORPORATION</v>
          </cell>
          <cell r="D1312">
            <v>-207180</v>
          </cell>
        </row>
        <row r="1313">
          <cell r="A1313" t="str">
            <v>HYDRO-ELECTRIC COMMISSION OF THE CITY OF TORONTO - EAST YORK OFFICE</v>
          </cell>
          <cell r="B1313" t="str">
            <v>TORONTO HYDRO-ELECTRIC SYSTEM LIMITED</v>
          </cell>
          <cell r="D1313">
            <v>-440772</v>
          </cell>
        </row>
        <row r="1314">
          <cell r="A1314" t="str">
            <v>HYDRO-ELECTRIC COMMISSION OF THE CITY OF TORONTO - ETOBICOKE OFFICE</v>
          </cell>
          <cell r="B1314" t="str">
            <v>TORONTO HYDRO-ELECTRIC SYSTEM LIMITED</v>
          </cell>
          <cell r="D1314">
            <v>-4809570</v>
          </cell>
        </row>
        <row r="1315">
          <cell r="A1315" t="str">
            <v>HYDRO-ELECTRIC COMMISSION OF THE CITY OF TORONTO - NORTH YORK OFFICE</v>
          </cell>
          <cell r="B1315" t="str">
            <v>TORONTO HYDRO-ELECTRIC SYSTEM LIMITED</v>
          </cell>
          <cell r="D1315">
            <v>-5644332</v>
          </cell>
        </row>
        <row r="1316">
          <cell r="A1316" t="str">
            <v>HYDRO-ELECTRIC COMMISSION OF THE CITY OF TORONTO - SCARBOROUGH OFFICE</v>
          </cell>
          <cell r="B1316" t="str">
            <v>TORONTO HYDRO-ELECTRIC SYSTEM LIMITED</v>
          </cell>
          <cell r="D1316">
            <v>-11302126</v>
          </cell>
        </row>
        <row r="1317">
          <cell r="A1317" t="str">
            <v>HYDRO-ELECTRIC COMMISSION OF THE CITY OF TORONTO - TORONTO OFFICE</v>
          </cell>
          <cell r="B1317" t="str">
            <v>TORONTO HYDRO-ELECTRIC SYSTEM LIMITED</v>
          </cell>
          <cell r="D1317">
            <v>-5379481</v>
          </cell>
        </row>
        <row r="1318">
          <cell r="A1318" t="str">
            <v>HYDRO-ELECTRIC COMMISSION OF THE CITY OF TORONTO - YORK OFFICE</v>
          </cell>
          <cell r="B1318" t="str">
            <v>TORONTO HYDRO-ELECTRIC SYSTEM LIMITED</v>
          </cell>
          <cell r="D1318">
            <v>-65062</v>
          </cell>
        </row>
        <row r="1319">
          <cell r="A1319" t="str">
            <v>HYDRO-ELECTRIC COMMISSION OF THE TOWN OF BOTHWELL</v>
          </cell>
          <cell r="B1319" t="str">
            <v>CHATHAM-KENT HYDRO INC.</v>
          </cell>
          <cell r="D1319">
            <v>-7508</v>
          </cell>
        </row>
        <row r="1320">
          <cell r="A1320" t="str">
            <v>HYDRO-ELECTRIC COMMISSION OF THE TOWN OF BRACEBRIDGE</v>
          </cell>
          <cell r="B1320" t="str">
            <v>LAKELAND POWER DISTRIBUTION LTD.</v>
          </cell>
          <cell r="D1320">
            <v>-28516</v>
          </cell>
        </row>
        <row r="1321">
          <cell r="A1321" t="str">
            <v>HYDRO-ELECTRIC COMMISSION OF THE TOWN OF CACHE BAY</v>
          </cell>
          <cell r="B1321" t="str">
            <v>GREATER SUDBURY HYDRO INC.</v>
          </cell>
          <cell r="D1321">
            <v>-2373</v>
          </cell>
        </row>
        <row r="1322">
          <cell r="A1322" t="str">
            <v>HYDRO-ELECTRIC COMMISSION OF THE TOWN OF HARRISTON</v>
          </cell>
          <cell r="B1322" t="str">
            <v>WESTARIO POWER INC.</v>
          </cell>
          <cell r="D1322">
            <v>-19398</v>
          </cell>
        </row>
        <row r="1323">
          <cell r="A1323" t="str">
            <v>HYDRO-ELECTRIC COMMISSION OF THE TOWN OF HARROW</v>
          </cell>
          <cell r="B1323" t="str">
            <v>E.L.K. ENERGY INC.</v>
          </cell>
          <cell r="D1323">
            <v>-179669</v>
          </cell>
        </row>
        <row r="1324">
          <cell r="A1324" t="str">
            <v>HYDRO-ELECTRIC COMMISSION OF THE TOWN OF LASALLE</v>
          </cell>
          <cell r="B1324" t="str">
            <v>ESSEX POWERLINES CORPORATION</v>
          </cell>
          <cell r="D1324">
            <v>-195418</v>
          </cell>
        </row>
        <row r="1325">
          <cell r="A1325" t="str">
            <v>HYDRO-ELECTRIC COMMISSION OF THE TOWN OF PORT ELGIN</v>
          </cell>
          <cell r="B1325" t="str">
            <v>WESTARIO POWER INC.</v>
          </cell>
          <cell r="D1325">
            <v>-712701</v>
          </cell>
        </row>
        <row r="1326">
          <cell r="A1326" t="str">
            <v>HYDRO-ELECTRIC COMMISSION OF THE TOWN OF STAYNER</v>
          </cell>
          <cell r="B1326" t="str">
            <v>COLLUS POWER CORP.</v>
          </cell>
          <cell r="D1326">
            <v>-6815</v>
          </cell>
        </row>
        <row r="1327">
          <cell r="A1327" t="str">
            <v>HYDRO-ELECTRIC COMMISSION OF THE TOWN OF STURGEON FALLS</v>
          </cell>
          <cell r="B1327" t="str">
            <v>GREATER SUDBURY HYDRO INC.</v>
          </cell>
          <cell r="D1327">
            <v>-3460</v>
          </cell>
        </row>
        <row r="1328">
          <cell r="A1328" t="str">
            <v>HYDRO-ELECTRIC COMMISSION OF THE TOWN OF VANKLEEK HILL</v>
          </cell>
          <cell r="B1328" t="str">
            <v>HYDRO ONE NETWORKS INC.</v>
          </cell>
          <cell r="D1328">
            <v>-64435</v>
          </cell>
        </row>
        <row r="1329">
          <cell r="A1329" t="str">
            <v>HYDRO-ELECTRIC COMMISSION OF THE TOWN OF WALLACEBURG</v>
          </cell>
          <cell r="B1329" t="str">
            <v>CHATHAM-KENT HYDRO INC.</v>
          </cell>
          <cell r="D1329">
            <v>-210055</v>
          </cell>
        </row>
        <row r="1330">
          <cell r="A1330" t="str">
            <v>HYDRO-ELECTRIC COMMISSION OF THE TOWN OF WASAGA BEACH</v>
          </cell>
          <cell r="B1330" t="str">
            <v>WASAGA DISTRIBUTION INC.</v>
          </cell>
          <cell r="D1330">
            <v>-138457</v>
          </cell>
        </row>
        <row r="1331">
          <cell r="A1331" t="str">
            <v>HYDRO-ELECTRIC COMMISSION OF THE TOWN OF WEBBWOOD</v>
          </cell>
          <cell r="B1331" t="str">
            <v>ESPANOLA REGIONAL HYDRO DISTRIBUTION CORPORATION</v>
          </cell>
          <cell r="D1331">
            <v>-2162</v>
          </cell>
        </row>
        <row r="1332">
          <cell r="A1332" t="str">
            <v>HYDRO-ELECTRIC COMMISSION OF THE TOWN OF WIARTON</v>
          </cell>
          <cell r="B1332" t="str">
            <v>HYDRO ONE NETWORKS INC.</v>
          </cell>
          <cell r="D1332">
            <v>-12430</v>
          </cell>
        </row>
        <row r="1333">
          <cell r="A1333" t="str">
            <v>HYDRO-ELECTRIC COMMISSION OF THE TOWNSHIP OF BRANTFORD</v>
          </cell>
          <cell r="B1333" t="str">
            <v>BRANT COUNTY POWER INC.</v>
          </cell>
          <cell r="D1333">
            <v>-234847</v>
          </cell>
        </row>
        <row r="1334">
          <cell r="A1334" t="str">
            <v>HYDRO-ELECTRIC COMMISSION OF THE TOWNSHIP OF ESSA</v>
          </cell>
          <cell r="B1334" t="str">
            <v>POWERSTREAM INC.</v>
          </cell>
          <cell r="D1334">
            <v>-7200</v>
          </cell>
        </row>
        <row r="1335">
          <cell r="A1335" t="str">
            <v>HYDRO-ELECTRIC COMMISSION OF THE VILLAGE OF ALFRED</v>
          </cell>
          <cell r="B1335" t="str">
            <v>HYDRO 2000 INC.</v>
          </cell>
          <cell r="D1335">
            <v>-11969</v>
          </cell>
        </row>
        <row r="1336">
          <cell r="A1336" t="str">
            <v>HYDRO-ELECTRIC COMMISSION OF THE VILLAGE OF CLIFFORD</v>
          </cell>
          <cell r="B1336" t="str">
            <v>WESTARIO POWER INC.</v>
          </cell>
          <cell r="D1336">
            <v>-5623</v>
          </cell>
        </row>
        <row r="1337">
          <cell r="A1337" t="str">
            <v>HYDRO-ELECTRIC COMMISSION OF THE VILLAGE OF ELORA</v>
          </cell>
          <cell r="B1337" t="str">
            <v>CENTRE WELLINGTON HYDRO LTD.</v>
          </cell>
          <cell r="D1337">
            <v>-11776</v>
          </cell>
        </row>
        <row r="1338">
          <cell r="A1338" t="str">
            <v>HYDRO-ELECTRIC COMMISSION OF THE VILLAGE OF FINCH</v>
          </cell>
          <cell r="B1338" t="str">
            <v>HYDRO ONE NETWORKS INC.</v>
          </cell>
          <cell r="D1338">
            <v>-6624</v>
          </cell>
        </row>
        <row r="1339">
          <cell r="A1339" t="str">
            <v>HYDRO-ELECTRIC COMMISSION OF THE VILLAGE OF FRANKFORD</v>
          </cell>
          <cell r="B1339" t="str">
            <v>HYDRO ONE NETWORKS INC.</v>
          </cell>
          <cell r="D1339">
            <v>-9515</v>
          </cell>
        </row>
        <row r="1340">
          <cell r="A1340" t="str">
            <v>HYDRO-ELECTRIC COMMISSION OF THE VILLAGE OF L'ORIGNAL</v>
          </cell>
          <cell r="B1340" t="str">
            <v>HYDRO ONE NETWORKS INC.</v>
          </cell>
          <cell r="D1340">
            <v>-88699</v>
          </cell>
        </row>
        <row r="1341">
          <cell r="A1341" t="str">
            <v>HYDRO-ELECTRIC COMMISSION OF THE VILLAGE OF LUCAN</v>
          </cell>
          <cell r="B1341" t="str">
            <v>HYDRO ONE NETWORKS INC.</v>
          </cell>
          <cell r="D1341">
            <v>-81993</v>
          </cell>
        </row>
        <row r="1342">
          <cell r="A1342" t="str">
            <v>HYDRO-ELECTRIC COMMISSION OF THE VILLAGE OF MORRISBURG</v>
          </cell>
          <cell r="B1342" t="str">
            <v>RIDEAU ST. LAWRENCE DISTRIBUTION INC.</v>
          </cell>
          <cell r="D1342">
            <v>-100351</v>
          </cell>
        </row>
        <row r="1343">
          <cell r="A1343" t="str">
            <v>HYDRO-ELECTRIC COMMISSION OF THE VILLAGE OF PAISLEY</v>
          </cell>
          <cell r="B1343" t="str">
            <v>HYDRO ONE NETWORKS INC.</v>
          </cell>
          <cell r="D1343">
            <v>-36754</v>
          </cell>
        </row>
        <row r="1344">
          <cell r="A1344" t="str">
            <v>HYDRO-ELECTRIC COMMISSION OF THE VILLAGE OF PLANTAGENET</v>
          </cell>
          <cell r="B1344" t="str">
            <v>HYDRO 2000 INC.</v>
          </cell>
          <cell r="D1344">
            <v>-2442</v>
          </cell>
        </row>
        <row r="1345">
          <cell r="A1345" t="str">
            <v>HYDRO-ELECTRIC COMMISSION OF THE VILLAGE OF ST. CLAIR BEACH</v>
          </cell>
          <cell r="B1345" t="str">
            <v>ESSEX POWERLINES CORPORATION</v>
          </cell>
          <cell r="D1345">
            <v>-544852</v>
          </cell>
        </row>
        <row r="1346">
          <cell r="A1346" t="str">
            <v>HYDRO-ELECTRIC COMMISSION OF THE VILLAGE OF VICTORIA HARBOUR</v>
          </cell>
          <cell r="B1346" t="str">
            <v>NEWMARKET-TAY POWER DISTRIBUTION LTD.</v>
          </cell>
          <cell r="D1346">
            <v>-9338</v>
          </cell>
        </row>
        <row r="1347">
          <cell r="A1347" t="str">
            <v>INGERSOLL PUBLIC UTILITY COMMISSION</v>
          </cell>
          <cell r="B1347" t="str">
            <v>ERIE THAMES POWERLINES CORPORATION</v>
          </cell>
          <cell r="D1347">
            <v>-123199</v>
          </cell>
        </row>
        <row r="1348">
          <cell r="A1348" t="str">
            <v>INNISFIL HYDRO DISTRIBUTION SYSTEMS LIMITED</v>
          </cell>
          <cell r="B1348" t="str">
            <v>INNISFIL HYDRO DISTRIBUTION SYSTEMS LIMITED</v>
          </cell>
          <cell r="D1348">
            <v>-46807</v>
          </cell>
        </row>
        <row r="1349">
          <cell r="A1349" t="str">
            <v>KENORA HYDRO ELECTRIC CORPORATION LTD.</v>
          </cell>
          <cell r="B1349" t="str">
            <v>KENORA HYDRO ELECTRIC CORPORATION LTD.</v>
          </cell>
          <cell r="D1349">
            <v>-52588</v>
          </cell>
        </row>
        <row r="1350">
          <cell r="A1350" t="str">
            <v>KILLALOE HYDRO ELECTRIC COMMISSION</v>
          </cell>
          <cell r="B1350" t="str">
            <v>OTTAWA RIVER POWER CORPORATION</v>
          </cell>
          <cell r="D1350">
            <v>-5864</v>
          </cell>
        </row>
        <row r="1351">
          <cell r="A1351" t="str">
            <v>KINCARDINE HYDRO ELECTRIC COMMISSION</v>
          </cell>
          <cell r="B1351" t="str">
            <v>WESTARIO POWER INC.</v>
          </cell>
          <cell r="D1351">
            <v>-610241</v>
          </cell>
        </row>
        <row r="1352">
          <cell r="A1352" t="str">
            <v>KINGSTON ELECTRICITY DISTRIBUTION LIMITED</v>
          </cell>
          <cell r="B1352" t="str">
            <v>KINGSTON ELECTRICITY DISTRIBUTION LIMITED</v>
          </cell>
          <cell r="D1352">
            <v>-91585</v>
          </cell>
        </row>
        <row r="1353">
          <cell r="B1353" t="str">
            <v>KINGSTON HYDRO CORPORATION</v>
          </cell>
          <cell r="D1353">
            <v>-91585</v>
          </cell>
        </row>
        <row r="1354">
          <cell r="A1354" t="str">
            <v>KINGSVILLE PUBLIC UTILITY COMMISSION</v>
          </cell>
          <cell r="B1354" t="str">
            <v>E.L.K. ENERGY INC.</v>
          </cell>
          <cell r="D1354">
            <v>-252323</v>
          </cell>
        </row>
        <row r="1355">
          <cell r="A1355" t="str">
            <v>KIRKFIELD HYDRO ELECTRIC SYSTEM</v>
          </cell>
          <cell r="B1355" t="str">
            <v>HYDRO ONE NETWORKS INC.</v>
          </cell>
          <cell r="D1355">
            <v>-10027</v>
          </cell>
        </row>
        <row r="1356">
          <cell r="A1356" t="str">
            <v>KITCHENER-WILMOT HYDRO INC.</v>
          </cell>
          <cell r="B1356" t="str">
            <v>KITCHENER-WILMOT HYDRO INC.</v>
          </cell>
          <cell r="D1356">
            <v>-2341206</v>
          </cell>
        </row>
        <row r="1357">
          <cell r="A1357" t="str">
            <v>LAKEFIELD DISTRIBUTION INCORPORATED</v>
          </cell>
          <cell r="B1357" t="str">
            <v>PETERBOROUGH DISTRIBUTION INCORPORATED</v>
          </cell>
          <cell r="D1357">
            <v>-95910</v>
          </cell>
        </row>
        <row r="1358">
          <cell r="A1358" t="str">
            <v>LAKESHORE TOWNSHIP HEC</v>
          </cell>
          <cell r="B1358" t="str">
            <v>E.L.K. ENERGY INC.</v>
          </cell>
          <cell r="D1358">
            <v>-222757</v>
          </cell>
        </row>
        <row r="1359">
          <cell r="A1359" t="str">
            <v>LANARK HIGHLANDS PUBLIC UTILITIES COMMISSION</v>
          </cell>
          <cell r="B1359" t="str">
            <v>HYDRO ONE NETWORKS INC.</v>
          </cell>
          <cell r="D1359">
            <v>-7179</v>
          </cell>
        </row>
        <row r="1360">
          <cell r="A1360" t="str">
            <v>LARDER LAKE ELECTRIC COMPANY</v>
          </cell>
          <cell r="B1360" t="str">
            <v>HYDRO ONE NETWORKS INC.</v>
          </cell>
          <cell r="D1360">
            <v>-7045</v>
          </cell>
        </row>
        <row r="1361">
          <cell r="A1361" t="str">
            <v>LATCHFORD HYDRO ELECTRIC</v>
          </cell>
          <cell r="B1361" t="str">
            <v>HYDRO ONE NETWORKS INC.</v>
          </cell>
          <cell r="D1361">
            <v>-6945</v>
          </cell>
        </row>
        <row r="1362">
          <cell r="A1362" t="str">
            <v>LINCOLN HYDRO-ELECTRIC COMMISSION</v>
          </cell>
          <cell r="B1362" t="str">
            <v>NIAGARA PENINSULA ENERGY INC.</v>
          </cell>
          <cell r="D1362">
            <v>-91083</v>
          </cell>
        </row>
        <row r="1363">
          <cell r="A1363" t="str">
            <v>LINDSAY HYDRO-ELECTRIC SYSTEM</v>
          </cell>
          <cell r="B1363" t="str">
            <v>HYDRO ONE NETWORKS INC.</v>
          </cell>
          <cell r="D1363">
            <v>-202013</v>
          </cell>
        </row>
        <row r="1364">
          <cell r="A1364" t="str">
            <v>LONDON HYDRO UTILITIES SERVICES INC.</v>
          </cell>
          <cell r="B1364" t="str">
            <v>LONDON HYDRO INC.</v>
          </cell>
          <cell r="D1364">
            <v>-7184393</v>
          </cell>
        </row>
        <row r="1365">
          <cell r="A1365" t="str">
            <v>MALAHIDE UTILITY COMMISSION</v>
          </cell>
          <cell r="B1365" t="str">
            <v>HYDRO ONE NETWORKS INC.</v>
          </cell>
          <cell r="D1365">
            <v>-3029</v>
          </cell>
        </row>
        <row r="1366">
          <cell r="A1366" t="str">
            <v>MAPLETON HYDRO ELECTRIC COMMISSION</v>
          </cell>
          <cell r="B1366" t="str">
            <v>HYDRO ONE NETWORKS INC.</v>
          </cell>
          <cell r="D1366">
            <v>-2741</v>
          </cell>
        </row>
        <row r="1367">
          <cell r="A1367" t="str">
            <v>MARKDALE HYDRO SYSTEM</v>
          </cell>
          <cell r="B1367" t="str">
            <v>HYDRO ONE NETWORKS INC.</v>
          </cell>
          <cell r="D1367">
            <v>-18412</v>
          </cell>
        </row>
        <row r="1368">
          <cell r="A1368" t="str">
            <v>MARKHAM HYDRO DISTRIBUTION INC.</v>
          </cell>
          <cell r="B1368" t="str">
            <v>POWERSTREAM INC.</v>
          </cell>
          <cell r="D1368">
            <v>-3424963</v>
          </cell>
        </row>
        <row r="1369">
          <cell r="A1369" t="str">
            <v>MARMORA HYDRO COMMISSION</v>
          </cell>
          <cell r="B1369" t="str">
            <v>HYDRO ONE NETWORKS INC.</v>
          </cell>
          <cell r="D1369">
            <v>-21445</v>
          </cell>
        </row>
        <row r="1370">
          <cell r="A1370" t="str">
            <v>MARTINTOWN HYDRO SYSTEM</v>
          </cell>
          <cell r="B1370" t="str">
            <v>HYDRO ONE NETWORKS INC.</v>
          </cell>
          <cell r="D1370">
            <v>-843</v>
          </cell>
        </row>
        <row r="1371">
          <cell r="A1371" t="str">
            <v>MIDLAND POWER UTILITY CORPORATION</v>
          </cell>
          <cell r="B1371" t="str">
            <v>MIDLAND POWER UTILITY CORPORATION</v>
          </cell>
          <cell r="D1371">
            <v>-26525</v>
          </cell>
        </row>
        <row r="1372">
          <cell r="A1372" t="str">
            <v>MILDMAY HYDRO-ELECTRIC COMMISSION</v>
          </cell>
          <cell r="B1372" t="str">
            <v>WESTARIO POWER INC.</v>
          </cell>
          <cell r="D1372">
            <v>-3976</v>
          </cell>
        </row>
        <row r="1373">
          <cell r="A1373" t="str">
            <v>MILTON HYDRO DISTRIBUTION INC.</v>
          </cell>
          <cell r="B1373" t="str">
            <v>MILTON HYDRO DISTRIBUTION INC.</v>
          </cell>
          <cell r="D1373">
            <v>-1932501</v>
          </cell>
        </row>
        <row r="1374">
          <cell r="A1374" t="str">
            <v>MISSISSIPPI MILLS PUBLIC UTILITIES COMMISSION</v>
          </cell>
          <cell r="B1374" t="str">
            <v>OTTAWA RIVER POWER CORPORATION</v>
          </cell>
          <cell r="D1374">
            <v>-40818</v>
          </cell>
        </row>
        <row r="1375">
          <cell r="A1375" t="str">
            <v>NANTICOKE HYDRO ELECTRIC COMMISSION</v>
          </cell>
          <cell r="B1375" t="str">
            <v>HALDIMAND COUNTY HYDRO INC.</v>
          </cell>
          <cell r="D1375">
            <v>-401779</v>
          </cell>
        </row>
        <row r="1376">
          <cell r="A1376" t="str">
            <v>NAPANEE HYDRO-ELECTRIC COMMISSION</v>
          </cell>
          <cell r="B1376" t="str">
            <v>HYDRO ONE NETWORKS INC.</v>
          </cell>
          <cell r="D1376">
            <v>-38335</v>
          </cell>
        </row>
        <row r="1377">
          <cell r="A1377" t="str">
            <v>NEPEAN HYDRO ELECTRIC COMMISSION</v>
          </cell>
          <cell r="B1377" t="str">
            <v>HYDRO OTTAWA LIMITED</v>
          </cell>
          <cell r="D1377">
            <v>-3913299</v>
          </cell>
        </row>
        <row r="1378">
          <cell r="A1378" t="str">
            <v>NEW TECUMSETH HYDRO</v>
          </cell>
          <cell r="B1378" t="str">
            <v>POWERSTREAM INC.</v>
          </cell>
          <cell r="D1378">
            <v>-177928</v>
          </cell>
        </row>
        <row r="1379">
          <cell r="A1379" t="str">
            <v>NEWBURY POWER INC.</v>
          </cell>
          <cell r="B1379" t="str">
            <v>MIDDLESEX POWER DISTRIBUTION CORPORATION</v>
          </cell>
          <cell r="D1379">
            <v>-3415</v>
          </cell>
        </row>
        <row r="1380">
          <cell r="A1380" t="str">
            <v>NEWMARKET HYDRO LTD.</v>
          </cell>
          <cell r="B1380" t="str">
            <v>NEWMARKET-TAY POWER DISTRIBUTION LTD.</v>
          </cell>
          <cell r="D1380">
            <v>-1766340</v>
          </cell>
        </row>
        <row r="1381">
          <cell r="A1381" t="str">
            <v>NIAGARA FALLS HYDRO INC.</v>
          </cell>
          <cell r="B1381" t="str">
            <v>NIAGARA PENINSULA ENERGY INC.</v>
          </cell>
          <cell r="D1381">
            <v>-1629285</v>
          </cell>
        </row>
        <row r="1382">
          <cell r="A1382" t="str">
            <v>NIAGARA-ON-THE-LAKE HYDRO INC.</v>
          </cell>
          <cell r="B1382" t="str">
            <v>NIAGARA-ON-THE-LAKE HYDRO INC.</v>
          </cell>
          <cell r="D1382">
            <v>-185586</v>
          </cell>
        </row>
        <row r="1383">
          <cell r="A1383" t="str">
            <v>NICKEL CENTRE HYDRO-ELECTRIC COMMISSION</v>
          </cell>
          <cell r="B1383" t="str">
            <v>GREATER SUDBURY HYDRO INC.</v>
          </cell>
          <cell r="D1383">
            <v>-12457</v>
          </cell>
        </row>
        <row r="1384">
          <cell r="A1384" t="str">
            <v>NIPIGON HYDRO ELECTRIC COMMISSION</v>
          </cell>
          <cell r="B1384" t="str">
            <v>HYDRO ONE NETWORKS INC.</v>
          </cell>
          <cell r="D1384">
            <v>-16664</v>
          </cell>
        </row>
        <row r="1385">
          <cell r="A1385" t="str">
            <v>NORFOLK POWER DISTRIBUTION INC.</v>
          </cell>
          <cell r="B1385" t="str">
            <v>NORFOLK POWER DISTRIBUTION INC.</v>
          </cell>
          <cell r="D1385">
            <v>-31602</v>
          </cell>
        </row>
        <row r="1386">
          <cell r="A1386" t="str">
            <v>NORTH BAY HYDRO DISTRIBUTION LIMITED</v>
          </cell>
          <cell r="B1386" t="str">
            <v>NORTH BAY HYDRO DISTRIBUTION LIMITED</v>
          </cell>
          <cell r="D1386">
            <v>-366445</v>
          </cell>
        </row>
        <row r="1387">
          <cell r="A1387" t="str">
            <v>NORTH GRENVILLE HYDRO-ELECTRIC COMMISSION</v>
          </cell>
          <cell r="B1387" t="str">
            <v>HYDRO ONE NETWORKS INC.</v>
          </cell>
          <cell r="D1387">
            <v>-4401</v>
          </cell>
        </row>
        <row r="1388">
          <cell r="A1388" t="str">
            <v>NORTH PERTH UTILITY COMMISSION</v>
          </cell>
          <cell r="B1388" t="str">
            <v>HYDRO ONE NETWORKS INC.</v>
          </cell>
          <cell r="D1388">
            <v>-109179</v>
          </cell>
        </row>
        <row r="1389">
          <cell r="A1389" t="str">
            <v>NORWICH PUBLIC UTILITY COMMISSION</v>
          </cell>
          <cell r="B1389" t="str">
            <v>ERIE THAMES POWERLINES CORPORATION</v>
          </cell>
          <cell r="D1389">
            <v>-61495</v>
          </cell>
        </row>
        <row r="1390">
          <cell r="A1390" t="str">
            <v>OAKVILLE HYDRO ELECTRICITY DISTRIBUTION INC.</v>
          </cell>
          <cell r="B1390" t="str">
            <v>OAKVILLE HYDRO ELECTRICITY DISTRIBUTION INC.</v>
          </cell>
          <cell r="D1390">
            <v>-6005524</v>
          </cell>
        </row>
        <row r="1391">
          <cell r="A1391" t="str">
            <v>OIL SPRINGS HYDRO ELECTRIC COMMISSION</v>
          </cell>
          <cell r="B1391" t="str">
            <v>BLUEWATER POWER DISTRIBUTION CORPORATION</v>
          </cell>
          <cell r="D1391">
            <v>-5065</v>
          </cell>
        </row>
        <row r="1392">
          <cell r="A1392" t="str">
            <v>ORANGEVILLE HYDRO LIMITED</v>
          </cell>
          <cell r="B1392" t="str">
            <v>ORANGEVILLE HYDRO LIMITED</v>
          </cell>
          <cell r="D1392">
            <v>-919210</v>
          </cell>
        </row>
        <row r="1393">
          <cell r="A1393" t="str">
            <v>ORILLIA POWER DISTRIBUTION CORPORATION</v>
          </cell>
          <cell r="B1393" t="str">
            <v>ORILLIA POWER DISTRIBUTION CORPORATION</v>
          </cell>
          <cell r="D1393">
            <v>-461777</v>
          </cell>
        </row>
        <row r="1394">
          <cell r="A1394" t="str">
            <v>OSHAWA PUC NETWORKS INC.</v>
          </cell>
          <cell r="B1394" t="str">
            <v>OSHAWA PUC NETWORKS INC.</v>
          </cell>
          <cell r="D1394">
            <v>-2854490</v>
          </cell>
        </row>
        <row r="1395">
          <cell r="A1395" t="str">
            <v>PARKHILL P.U.C.</v>
          </cell>
          <cell r="B1395" t="str">
            <v>MIDDLESEX POWER DISTRIBUTION CORPORATION</v>
          </cell>
          <cell r="D1395">
            <v>-22663</v>
          </cell>
        </row>
        <row r="1396">
          <cell r="A1396" t="str">
            <v>PARRY SOUND POWER CORPORATION</v>
          </cell>
          <cell r="B1396" t="str">
            <v>PARRY SOUND POWER CORPORATION</v>
          </cell>
          <cell r="D1396">
            <v>-38660</v>
          </cell>
        </row>
        <row r="1397">
          <cell r="A1397" t="str">
            <v>PELHAM HYDRO-ELECTRIC COMMISSION</v>
          </cell>
          <cell r="B1397" t="str">
            <v>NIAGARA PENINSULA ENERGY INC.</v>
          </cell>
          <cell r="D1397">
            <v>-52420</v>
          </cell>
        </row>
        <row r="1398">
          <cell r="A1398" t="str">
            <v>PERTH EAST HYDRO ELECTRIC COMMISSION</v>
          </cell>
          <cell r="B1398" t="str">
            <v>HYDRO ONE NETWORKS INC.</v>
          </cell>
          <cell r="D1398">
            <v>-23746</v>
          </cell>
        </row>
        <row r="1399">
          <cell r="A1399" t="str">
            <v>PETERBOROUGH UTILITIES COMMISSION</v>
          </cell>
          <cell r="B1399" t="str">
            <v>PETERBOROUGH DISTRIBUTION INCORPORATED</v>
          </cell>
          <cell r="D1399">
            <v>-1184532</v>
          </cell>
        </row>
        <row r="1400">
          <cell r="A1400" t="str">
            <v>PICKERING HYDRO-ELECTRIC COMMISSION</v>
          </cell>
          <cell r="B1400" t="str">
            <v>VERIDIAN CONNECTIONS INC.</v>
          </cell>
          <cell r="D1400">
            <v>-708917</v>
          </cell>
        </row>
        <row r="1401">
          <cell r="A1401" t="str">
            <v>POLICE VILLAGE OF APPLE HILL HYDRO SYSTEM</v>
          </cell>
          <cell r="B1401" t="str">
            <v>HYDRO ONE NETWORKS INC.</v>
          </cell>
          <cell r="D1401">
            <v>-698</v>
          </cell>
        </row>
        <row r="1402">
          <cell r="A1402" t="str">
            <v>POLICE VILLAGE OF AVONMORE HYDRO SYSTEM</v>
          </cell>
          <cell r="B1402" t="str">
            <v>HYDRO ONE NETWORKS INC.</v>
          </cell>
          <cell r="D1402">
            <v>-2588</v>
          </cell>
        </row>
        <row r="1403">
          <cell r="A1403" t="str">
            <v>POLICE VILLAGE OF COMBER HYDRO SYSTEM</v>
          </cell>
          <cell r="B1403" t="str">
            <v>E.L.K. ENERGY INC.</v>
          </cell>
          <cell r="D1403">
            <v>-31005</v>
          </cell>
        </row>
        <row r="1404">
          <cell r="A1404" t="str">
            <v>POLICE VILLAGE OF DUBLIN HYDRO SYSTEM</v>
          </cell>
          <cell r="B1404" t="str">
            <v>ERIE THAMES POWERLINES CORPORATION</v>
          </cell>
          <cell r="D1404">
            <v>-1945</v>
          </cell>
        </row>
        <row r="1405">
          <cell r="A1405" t="str">
            <v>POLICE VILLAGE OF GRANTON HYDRO SYSTEM</v>
          </cell>
          <cell r="B1405" t="str">
            <v>HYDRO ONE NETWORKS INC.</v>
          </cell>
          <cell r="D1405">
            <v>-42896</v>
          </cell>
        </row>
        <row r="1406">
          <cell r="A1406" t="str">
            <v>POLICE VILLAGE OF MERLIN HYDRO SYSTEM</v>
          </cell>
          <cell r="B1406" t="str">
            <v>CHATHAM-KENT HYDRO INC.</v>
          </cell>
          <cell r="D1406">
            <v>-24071</v>
          </cell>
        </row>
        <row r="1407">
          <cell r="A1407" t="str">
            <v>POLICE VILLAGE OF MOOREFIELD HYDRO SYSTEM</v>
          </cell>
          <cell r="B1407" t="str">
            <v>HYDRO ONE NETWORKS INC.</v>
          </cell>
          <cell r="D1407">
            <v>-99</v>
          </cell>
        </row>
        <row r="1408">
          <cell r="A1408" t="str">
            <v>POLICE VILLAGE OF MOUNT BRYDGES HYDRO SYSTEM</v>
          </cell>
          <cell r="B1408" t="str">
            <v>MIDDLESEX POWER DISTRIBUTION CORPORATION</v>
          </cell>
          <cell r="D1408">
            <v>-27561</v>
          </cell>
        </row>
        <row r="1409">
          <cell r="A1409" t="str">
            <v>POLICE VILLAGE OF PRICEVILLE HYDRO SYSTEM</v>
          </cell>
          <cell r="B1409" t="str">
            <v>HYDRO ONE NETWORKS INC.</v>
          </cell>
          <cell r="D1409">
            <v>-2111</v>
          </cell>
        </row>
        <row r="1410">
          <cell r="A1410" t="str">
            <v>POLICE VILLAGE OF RUSSELL HYDRO ELECTRIC SYSTEM</v>
          </cell>
          <cell r="B1410" t="str">
            <v>HYDRO ONE NETWORKS INC.</v>
          </cell>
          <cell r="D1410">
            <v>-6098</v>
          </cell>
        </row>
        <row r="1411">
          <cell r="A1411" t="str">
            <v>PORT COLBORNE HYDRO INC.</v>
          </cell>
          <cell r="B1411" t="str">
            <v>CANADIAN NIAGARA POWER INC.</v>
          </cell>
          <cell r="D1411">
            <v>-48570</v>
          </cell>
        </row>
        <row r="1412">
          <cell r="A1412" t="str">
            <v>PORT HOPE HYDRO</v>
          </cell>
          <cell r="B1412" t="str">
            <v>VERIDIAN CONNECTIONS INC.</v>
          </cell>
          <cell r="D1412">
            <v>-515719</v>
          </cell>
        </row>
        <row r="1413">
          <cell r="A1413" t="str">
            <v>PRESCOTT PUBLIC UTILITIES COMMISSION</v>
          </cell>
          <cell r="B1413" t="str">
            <v>RIDEAU ST. LAWRENCE DISTRIBUTION INC.</v>
          </cell>
          <cell r="D1413">
            <v>-33640</v>
          </cell>
        </row>
        <row r="1414">
          <cell r="A1414" t="str">
            <v>PUBLIC UTILITIES COMMISSION OF CHATHAM-KENT</v>
          </cell>
          <cell r="B1414" t="str">
            <v>CHATHAM-KENT HYDRO INC.</v>
          </cell>
          <cell r="D1414">
            <v>-931984</v>
          </cell>
        </row>
        <row r="1415">
          <cell r="A1415" t="str">
            <v>PUBLIC UTILITIES COMMISSION OF THE CITY OF BARRIE</v>
          </cell>
          <cell r="B1415" t="str">
            <v>POWERSTREAM INC.</v>
          </cell>
          <cell r="D1415">
            <v>-3573120</v>
          </cell>
        </row>
        <row r="1416">
          <cell r="A1416" t="str">
            <v>PUBLIC UTILITIES COMMISSION OF THE CITY OF OWEN SOUND</v>
          </cell>
          <cell r="B1416" t="str">
            <v>HYDRO ONE NETWORKS INC.</v>
          </cell>
          <cell r="D1416">
            <v>-172860</v>
          </cell>
        </row>
        <row r="1417">
          <cell r="A1417" t="str">
            <v>PUBLIC UTILITIES COMMISSION OF THE CITY OF TRENTON</v>
          </cell>
          <cell r="B1417" t="str">
            <v>HYDRO ONE NETWORKS INC.</v>
          </cell>
          <cell r="D1417">
            <v>-785703</v>
          </cell>
        </row>
        <row r="1418">
          <cell r="A1418" t="str">
            <v>PUBLIC UTILITIES COMMISSION OF THE CORPORATION OF THE TOWNSHIP OF MAGNETAWAN</v>
          </cell>
          <cell r="B1418" t="str">
            <v>LAKELAND POWER DISTRIBUTION LTD.</v>
          </cell>
          <cell r="D1418">
            <v>-26307</v>
          </cell>
        </row>
        <row r="1419">
          <cell r="A1419" t="str">
            <v>PUBLIC UTILITIES COMMISSION OF THE TOWN OF ALEXANDRIA</v>
          </cell>
          <cell r="B1419" t="str">
            <v>HYDRO ONE NETWORKS INC.</v>
          </cell>
          <cell r="D1419">
            <v>-15360</v>
          </cell>
        </row>
        <row r="1420">
          <cell r="A1420" t="str">
            <v>PUBLIC UTILITIES COMMISSION OF THE TOWN OF BLENHEIM</v>
          </cell>
          <cell r="B1420" t="str">
            <v>CHATHAM-KENT HYDRO INC.</v>
          </cell>
          <cell r="D1420">
            <v>-25316</v>
          </cell>
        </row>
        <row r="1421">
          <cell r="A1421" t="str">
            <v>PUBLIC UTILITIES COMMISSION OF THE TOWN OF CAMPBELLFORD</v>
          </cell>
          <cell r="B1421" t="str">
            <v>HYDRO ONE NETWORKS INC.</v>
          </cell>
          <cell r="D1421">
            <v>-32228</v>
          </cell>
        </row>
        <row r="1422">
          <cell r="A1422" t="str">
            <v>PUBLIC UTILITIES COMMISSION OF THE TOWN OF CHESLEY</v>
          </cell>
          <cell r="B1422" t="str">
            <v>HYDRO ONE NETWORKS INC.</v>
          </cell>
          <cell r="D1422">
            <v>-16267</v>
          </cell>
        </row>
        <row r="1423">
          <cell r="A1423" t="str">
            <v>PUBLIC UTILITIES COMMISSION OF THE TOWN OF COBOURG</v>
          </cell>
          <cell r="B1423" t="str">
            <v>LAKEFRONT UTILITIES INC.</v>
          </cell>
          <cell r="D1423">
            <v>-14001</v>
          </cell>
        </row>
        <row r="1424">
          <cell r="A1424" t="str">
            <v>PUBLIC UTILITIES COMMISSION OF THE TOWN OF FERGUS</v>
          </cell>
          <cell r="B1424" t="str">
            <v>CENTRE WELLINGTON HYDRO LTD.</v>
          </cell>
          <cell r="D1424">
            <v>-52302</v>
          </cell>
        </row>
        <row r="1425">
          <cell r="A1425" t="str">
            <v>PUBLIC UTILITIES COMMISSION OF THE TOWN OF GODERICH</v>
          </cell>
          <cell r="B1425" t="str">
            <v>WEST COAST HURON ENERGY INC.</v>
          </cell>
          <cell r="D1425">
            <v>-143766</v>
          </cell>
        </row>
        <row r="1426">
          <cell r="A1426" t="str">
            <v>PUBLIC UTILITIES COMMISSION OF THE TOWN OF MASSEY</v>
          </cell>
          <cell r="B1426" t="str">
            <v>ESPANOLA REGIONAL HYDRO DISTRIBUTION CORPORATION</v>
          </cell>
          <cell r="D1426">
            <v>-10397</v>
          </cell>
        </row>
        <row r="1427">
          <cell r="A1427" t="str">
            <v>PUBLIC UTILITIES COMMISSION OF THE TOWN OF MEAFORD</v>
          </cell>
          <cell r="B1427" t="str">
            <v>HYDRO ONE NETWORKS INC.</v>
          </cell>
          <cell r="D1427">
            <v>-107901</v>
          </cell>
        </row>
        <row r="1428">
          <cell r="A1428" t="str">
            <v>PUBLIC UTILITIES COMMISSION OF THE TOWN OF MITCHELL</v>
          </cell>
          <cell r="B1428" t="str">
            <v>ERIE THAMES POWERLINES CORPORATION</v>
          </cell>
          <cell r="D1428">
            <v>-48613</v>
          </cell>
        </row>
        <row r="1429">
          <cell r="A1429" t="str">
            <v>PUBLIC UTILITIES COMMISSION OF THE TOWN OF MOUNT FOREST</v>
          </cell>
          <cell r="B1429" t="str">
            <v>WELLINGTON NORTH POWER INC.</v>
          </cell>
          <cell r="D1429">
            <v>-26398</v>
          </cell>
        </row>
        <row r="1430">
          <cell r="A1430" t="str">
            <v>PUBLIC UTILITIES COMMISSION OF THE TOWN OF PALMERSTON</v>
          </cell>
          <cell r="B1430" t="str">
            <v>WESTARIO POWER INC.</v>
          </cell>
          <cell r="D1430">
            <v>-30315</v>
          </cell>
        </row>
        <row r="1431">
          <cell r="A1431" t="str">
            <v>PUBLIC UTILITIES COMMISSION OF THE TOWN OF PARIS</v>
          </cell>
          <cell r="B1431" t="str">
            <v>BRANT COUNTY POWER INC.</v>
          </cell>
          <cell r="D1431">
            <v>-262478</v>
          </cell>
        </row>
        <row r="1432">
          <cell r="A1432" t="str">
            <v>PUBLIC UTILITIES COMMISSION OF THE TOWN OF PICTON</v>
          </cell>
          <cell r="B1432" t="str">
            <v>HYDRO ONE NETWORKS INC.</v>
          </cell>
          <cell r="D1432">
            <v>-23971</v>
          </cell>
        </row>
        <row r="1433">
          <cell r="A1433" t="str">
            <v>PUBLIC UTILITIES COMMISSION OF THE TOWN OF RIDGETOWN</v>
          </cell>
          <cell r="B1433" t="str">
            <v>CHATHAM-KENT HYDRO INC.</v>
          </cell>
          <cell r="D1433">
            <v>-35371</v>
          </cell>
        </row>
        <row r="1434">
          <cell r="A1434" t="str">
            <v>PUBLIC UTILITIES COMMISSION OF THE TOWN OF SOUTHAMPTON</v>
          </cell>
          <cell r="B1434" t="str">
            <v>WESTARIO POWER INC.</v>
          </cell>
          <cell r="D1434">
            <v>-66730</v>
          </cell>
        </row>
        <row r="1435">
          <cell r="A1435" t="str">
            <v>PUBLIC UTILITIES COMMISSION OF THE TOWN OF TECUMSEH</v>
          </cell>
          <cell r="B1435" t="str">
            <v>ESSEX POWERLINES CORPORATION</v>
          </cell>
          <cell r="D1435">
            <v>-868582</v>
          </cell>
        </row>
        <row r="1436">
          <cell r="A1436" t="str">
            <v>PUBLIC UTILITIES COMMISSION OF THE TOWN OF TILBURY</v>
          </cell>
          <cell r="B1436" t="str">
            <v>CHATHAM-KENT HYDRO INC.</v>
          </cell>
          <cell r="D1436">
            <v>-90846</v>
          </cell>
        </row>
        <row r="1437">
          <cell r="A1437" t="str">
            <v>PUBLIC UTILITIES COMMISSION OF THE VILLAGE OF ARTHUR</v>
          </cell>
          <cell r="B1437" t="str">
            <v>WELLINGTON NORTH POWER INC.</v>
          </cell>
          <cell r="D1437">
            <v>-7242</v>
          </cell>
        </row>
        <row r="1438">
          <cell r="A1438" t="str">
            <v>PUBLIC UTILITIES COMMISSION OF THE VILLAGE OF BELMONT</v>
          </cell>
          <cell r="B1438" t="str">
            <v>ERIE THAMES POWERLINES CORPORATION</v>
          </cell>
          <cell r="D1438">
            <v>-133842</v>
          </cell>
        </row>
        <row r="1439">
          <cell r="A1439" t="str">
            <v>PUBLIC UTILITIES COMMISSION OF THE VILLAGE OF LANCASTER</v>
          </cell>
          <cell r="B1439" t="str">
            <v>HYDRO ONE NETWORKS INC.</v>
          </cell>
          <cell r="D1439">
            <v>-27168</v>
          </cell>
        </row>
        <row r="1440">
          <cell r="A1440" t="str">
            <v>PUBLIC UTILITIES COMMISSION OF THE VILLAGE OF PORT MCNICOLL</v>
          </cell>
          <cell r="B1440" t="str">
            <v>NEWMARKET-TAY POWER DISTRIBUTION LTD.</v>
          </cell>
          <cell r="D1440">
            <v>-7421</v>
          </cell>
        </row>
        <row r="1441">
          <cell r="A1441" t="str">
            <v>PUBLIC UTILITIES COMMISSION OF THE VILLAGE OF PORT STANLEY</v>
          </cell>
          <cell r="B1441" t="str">
            <v>ERIE THAMES POWERLINES CORPORATION</v>
          </cell>
          <cell r="D1441">
            <v>-4706</v>
          </cell>
        </row>
        <row r="1442">
          <cell r="A1442" t="str">
            <v>PUBLIC UTILITIES COMMISSION OF THE VILLAGE OF THAMESVILLE</v>
          </cell>
          <cell r="B1442" t="str">
            <v>CHATHAM-KENT HYDRO INC.</v>
          </cell>
          <cell r="D1442">
            <v>-4713</v>
          </cell>
        </row>
        <row r="1443">
          <cell r="A1443" t="str">
            <v>PUBLIC UTILITIES COMMISSION OF THE VILLAGE OF WESTPORT</v>
          </cell>
          <cell r="B1443" t="str">
            <v>RIDEAU ST. LAWRENCE DISTRIBUTION INC.</v>
          </cell>
          <cell r="D1443">
            <v>-564</v>
          </cell>
        </row>
        <row r="1444">
          <cell r="A1444" t="str">
            <v>PUBLIC UTILITIES COMMISSION OF THE VILLAGE OF WHEATLEY</v>
          </cell>
          <cell r="B1444" t="str">
            <v>CHATHAM-KENT HYDRO INC.</v>
          </cell>
          <cell r="D1444">
            <v>-9927</v>
          </cell>
        </row>
        <row r="1445">
          <cell r="A1445" t="str">
            <v>PUBLIC UTILITY COMMISSION OF THE VILLAGE OF WEST LORNE</v>
          </cell>
          <cell r="B1445" t="str">
            <v>HYDRO ONE NETWORKS INC.</v>
          </cell>
          <cell r="D1445">
            <v>-21813</v>
          </cell>
        </row>
        <row r="1446">
          <cell r="A1446" t="str">
            <v>PUBLIC UTILITY COMMISSION OF TOWN OF PERTH</v>
          </cell>
          <cell r="B1446" t="str">
            <v>HYDRO ONE NETWORKS INC.</v>
          </cell>
          <cell r="D1446">
            <v>-102809</v>
          </cell>
        </row>
        <row r="1447">
          <cell r="A1447" t="str">
            <v>RAINY RIVER PUBLIC UTILITIES COMMISSION</v>
          </cell>
          <cell r="B1447" t="str">
            <v>HYDRO ONE NETWORKS INC.</v>
          </cell>
          <cell r="D1447">
            <v>-21851</v>
          </cell>
        </row>
        <row r="1448">
          <cell r="A1448" t="str">
            <v>RED ROCK HYDRO</v>
          </cell>
          <cell r="B1448" t="str">
            <v>HYDRO ONE NETWORKS INC.</v>
          </cell>
          <cell r="D1448">
            <v>-9068</v>
          </cell>
        </row>
        <row r="1449">
          <cell r="A1449" t="str">
            <v>RENFREW HYDRO INC.</v>
          </cell>
          <cell r="B1449" t="str">
            <v>RENFREW HYDRO INC.</v>
          </cell>
          <cell r="D1449">
            <v>-45216</v>
          </cell>
        </row>
        <row r="1450">
          <cell r="A1450" t="str">
            <v>RICHMOND HILL HYDRO INC.</v>
          </cell>
          <cell r="B1450" t="str">
            <v>POWERSTREAM INC.</v>
          </cell>
          <cell r="D1450">
            <v>-1379841</v>
          </cell>
        </row>
        <row r="1451">
          <cell r="A1451" t="str">
            <v>RIPLEY PUBLIC UTILITIES COMMISSION</v>
          </cell>
          <cell r="B1451" t="str">
            <v>WESTARIO POWER INC.</v>
          </cell>
          <cell r="D1451">
            <v>-17351</v>
          </cell>
        </row>
        <row r="1452">
          <cell r="A1452" t="str">
            <v>ROCKLAND HYDRO ELECTRIC COMMISSION</v>
          </cell>
          <cell r="B1452" t="str">
            <v>HYDRO ONE NETWORKS INC.</v>
          </cell>
          <cell r="D1452">
            <v>-137786</v>
          </cell>
        </row>
        <row r="1453">
          <cell r="A1453" t="str">
            <v>RODNEY PUBLIC UTILITIES COMMISSION</v>
          </cell>
          <cell r="B1453" t="str">
            <v>HYDRO ONE NETWORKS INC.</v>
          </cell>
          <cell r="D1453">
            <v>-5016</v>
          </cell>
        </row>
        <row r="1454">
          <cell r="A1454" t="str">
            <v>SCHREIBER HYDRO-ELECTRIC COMMISSION</v>
          </cell>
          <cell r="B1454" t="str">
            <v>HYDRO ONE NETWORKS INC.</v>
          </cell>
          <cell r="D1454">
            <v>-7023</v>
          </cell>
        </row>
        <row r="1455">
          <cell r="A1455" t="str">
            <v>SCUGOG HYDRO ELECTRIC CORPORATION</v>
          </cell>
          <cell r="B1455" t="str">
            <v>VERIDIAN CONNECTIONS INC.</v>
          </cell>
          <cell r="D1455">
            <v>-369615</v>
          </cell>
        </row>
        <row r="1456">
          <cell r="A1456" t="str">
            <v>SEAFORTH PUBLIC UTILITY COMMISSION</v>
          </cell>
          <cell r="B1456" t="str">
            <v>FESTIVAL HYDRO INC.</v>
          </cell>
          <cell r="D1456">
            <v>-20125</v>
          </cell>
        </row>
        <row r="1457">
          <cell r="A1457" t="str">
            <v>SEVERN HYDRO-ELECTRIC SYSTEM</v>
          </cell>
          <cell r="B1457" t="str">
            <v>HYDRO ONE NETWORKS INC.</v>
          </cell>
          <cell r="D1457">
            <v>-15706</v>
          </cell>
        </row>
        <row r="1458">
          <cell r="A1458" t="str">
            <v>SIMCOE HYDRO-ELECTRIC COMMISSION</v>
          </cell>
          <cell r="B1458" t="str">
            <v>NORFOLK POWER DISTRIBUTION INC.</v>
          </cell>
          <cell r="D1458">
            <v>-305797</v>
          </cell>
        </row>
        <row r="1459">
          <cell r="A1459" t="str">
            <v>SIOUX LOOKOUT HYDRO INC.</v>
          </cell>
          <cell r="B1459" t="str">
            <v>SIOUX LOOKOUT HYDRO INC.</v>
          </cell>
          <cell r="D1459">
            <v>-34147</v>
          </cell>
        </row>
        <row r="1460">
          <cell r="A1460" t="str">
            <v>SMITHS FALLS HYDRO ELECTRIC COMMISSION</v>
          </cell>
          <cell r="B1460" t="str">
            <v>HYDRO ONE NETWORKS INC.</v>
          </cell>
          <cell r="D1460">
            <v>-30355</v>
          </cell>
        </row>
        <row r="1461">
          <cell r="A1461" t="str">
            <v>SOUTH RIVER PUBLIC UTILITIES COMMISSION</v>
          </cell>
          <cell r="B1461" t="str">
            <v>HYDRO ONE NETWORKS INC.</v>
          </cell>
          <cell r="D1461">
            <v>-7367</v>
          </cell>
        </row>
        <row r="1462">
          <cell r="A1462" t="str">
            <v>SOUTH-WEST OXFORD PUBLIC UTILITIES COMMISSION</v>
          </cell>
          <cell r="B1462" t="str">
            <v>ERIE THAMES POWERLINES CORPORATION</v>
          </cell>
          <cell r="D1462">
            <v>-2699</v>
          </cell>
        </row>
        <row r="1463">
          <cell r="A1463" t="str">
            <v>ST. CATHARINES HYDRO UTILITY SERVICES INC.</v>
          </cell>
          <cell r="B1463" t="str">
            <v>HORIZON UTILITIES CORPORATION</v>
          </cell>
          <cell r="D1463">
            <v>-2312521</v>
          </cell>
        </row>
        <row r="1464">
          <cell r="A1464" t="str">
            <v>ST. MARY'S PUBLIC UTILITIES COMMISSION</v>
          </cell>
          <cell r="B1464" t="str">
            <v>FESTIVAL HYDRO INC.</v>
          </cell>
          <cell r="D1464">
            <v>-98097</v>
          </cell>
        </row>
        <row r="1465">
          <cell r="A1465" t="str">
            <v>ST. THOMAS ENERGY INC.</v>
          </cell>
          <cell r="B1465" t="str">
            <v>ST. THOMAS ENERGY INC.</v>
          </cell>
          <cell r="D1465">
            <v>-240213</v>
          </cell>
        </row>
        <row r="1466">
          <cell r="A1466" t="str">
            <v>STIRLING-RAWDON PUBLIC UTILITIES COMMISSION</v>
          </cell>
          <cell r="B1466" t="str">
            <v>HYDRO ONE NETWORKS INC.</v>
          </cell>
          <cell r="D1466">
            <v>-8927</v>
          </cell>
        </row>
        <row r="1467">
          <cell r="A1467" t="str">
            <v>STONEY CREEK HYDRO-ELECTRIC COMMISSION</v>
          </cell>
          <cell r="B1467" t="str">
            <v>HORIZON UTILITIES CORPORATION</v>
          </cell>
          <cell r="D1467">
            <v>-39287</v>
          </cell>
        </row>
        <row r="1468">
          <cell r="A1468" t="str">
            <v>STRATFORD PUBLIC UTILITY COMMISSION</v>
          </cell>
          <cell r="B1468" t="str">
            <v>FESTIVAL HYDRO INC.</v>
          </cell>
          <cell r="D1468">
            <v>-768620</v>
          </cell>
        </row>
        <row r="1469">
          <cell r="A1469" t="str">
            <v>SUNDRIDGE HYDRO ELECTRIC SYSTEM</v>
          </cell>
          <cell r="B1469" t="str">
            <v>LAKELAND POWER DISTRIBUTION LTD.</v>
          </cell>
          <cell r="D1469">
            <v>-50123</v>
          </cell>
        </row>
        <row r="1470">
          <cell r="A1470" t="str">
            <v>TARA HYDRO-ELECTRIC SYSTEM</v>
          </cell>
          <cell r="B1470" t="str">
            <v>HYDRO ONE NETWORKS INC.</v>
          </cell>
          <cell r="D1470">
            <v>-5476</v>
          </cell>
        </row>
        <row r="1471">
          <cell r="A1471" t="str">
            <v>TEESWATER HYDRO-ELECTRIC COMMISSION</v>
          </cell>
          <cell r="B1471" t="str">
            <v>WESTARIO POWER INC.</v>
          </cell>
          <cell r="D1471">
            <v>-34494</v>
          </cell>
        </row>
        <row r="1472">
          <cell r="A1472" t="str">
            <v>TERRACE BAY SUPERIOR WIRES INC.</v>
          </cell>
          <cell r="B1472" t="str">
            <v>HYDRO ONE NETWORKS INC.</v>
          </cell>
          <cell r="D1472">
            <v>-100996</v>
          </cell>
        </row>
        <row r="1473">
          <cell r="A1473" t="str">
            <v>THE HYDRO ELECTRIC COMMISSION OF THE TOWN OF CARLETON PLACE</v>
          </cell>
          <cell r="B1473" t="str">
            <v>HYDRO ONE NETWORKS INC.</v>
          </cell>
          <cell r="D1473">
            <v>-67511</v>
          </cell>
        </row>
        <row r="1474">
          <cell r="A1474" t="str">
            <v>THE HYDRO ELECTRIC COMMISSION OF THE TOWN OF SHELBURNE</v>
          </cell>
          <cell r="B1474" t="str">
            <v>HYDRO ONE NETWORKS INC.</v>
          </cell>
          <cell r="D1474">
            <v>-69722</v>
          </cell>
        </row>
        <row r="1475">
          <cell r="A1475" t="str">
            <v>THE HYDRO ELECTRIC COMMISSION OF THE TOWNSHIP OF WARWICK</v>
          </cell>
          <cell r="B1475" t="str">
            <v>BLUEWATER POWER DISTRIBUTION CORPORATION</v>
          </cell>
          <cell r="D1475">
            <v>-39551</v>
          </cell>
        </row>
        <row r="1476">
          <cell r="A1476" t="str">
            <v>THE HYDRO-ELECTRIC COMMISSION FOR THE TOWN OF EXETER</v>
          </cell>
          <cell r="B1476" t="str">
            <v>HYDRO ONE NETWORKS INC.</v>
          </cell>
          <cell r="D1476">
            <v>-87426</v>
          </cell>
        </row>
        <row r="1477">
          <cell r="A1477" t="str">
            <v>THE HYDRO-ELECTRIC COMMISSION OF THE CITY OF GLOUCESTER</v>
          </cell>
          <cell r="B1477" t="str">
            <v>HYDRO OTTAWA LIMITED</v>
          </cell>
          <cell r="D1477">
            <v>-5716466</v>
          </cell>
        </row>
        <row r="1478">
          <cell r="A1478" t="str">
            <v>THE HYDRO-ELECTRIC COMMISSION OF THE TOWN OF PENETANGUISHENE</v>
          </cell>
          <cell r="B1478" t="str">
            <v>POWERSTREAM INC.</v>
          </cell>
          <cell r="D1478">
            <v>-213396</v>
          </cell>
        </row>
        <row r="1479">
          <cell r="A1479" t="str">
            <v>THE PUBLIC UTILITIES COMMISSION FOR THE TOWN OF BANCROFT</v>
          </cell>
          <cell r="B1479" t="str">
            <v>HYDRO ONE NETWORKS INC.</v>
          </cell>
          <cell r="D1479">
            <v>-57504</v>
          </cell>
        </row>
        <row r="1480">
          <cell r="A1480" t="str">
            <v>THE PUBLIC UTILITIES COMMISSION OF THE TOWN OF COLLINGWOOD</v>
          </cell>
          <cell r="B1480" t="str">
            <v>COLLUS POWER CORP.</v>
          </cell>
          <cell r="D1480">
            <v>-338454</v>
          </cell>
        </row>
        <row r="1481">
          <cell r="A1481" t="str">
            <v>THE PUBLIC UTILITIES COMMISSION OF THE TOWN OF KAPUSKASING</v>
          </cell>
          <cell r="B1481" t="str">
            <v>NORTHERN ONTARIO WIRES INC.</v>
          </cell>
          <cell r="D1481">
            <v>-28610</v>
          </cell>
        </row>
        <row r="1482">
          <cell r="A1482" t="str">
            <v>THE PUBLIC UTILITIES COMMISSION OF THE TOWN OF PETROLIA</v>
          </cell>
          <cell r="B1482" t="str">
            <v>BLUEWATER POWER DISTRIBUTION CORPORATION</v>
          </cell>
          <cell r="D1482">
            <v>-69367</v>
          </cell>
        </row>
        <row r="1483">
          <cell r="A1483" t="str">
            <v>THE PUBLIC UTILITIES COMMISSION OF THE VILLAGE OF EGANVILLE</v>
          </cell>
          <cell r="B1483" t="str">
            <v>HYDRO ONE NETWORKS INC.</v>
          </cell>
          <cell r="D1483">
            <v>-11994</v>
          </cell>
        </row>
        <row r="1484">
          <cell r="A1484" t="str">
            <v>THE PUBLIC UTILITIES COMMISSION OF THE VILLAGE OF POINT EDWARD</v>
          </cell>
          <cell r="B1484" t="str">
            <v>BLUEWATER POWER DISTRIBUTION CORPORATION</v>
          </cell>
          <cell r="D1484">
            <v>-3856</v>
          </cell>
        </row>
        <row r="1485">
          <cell r="A1485" t="str">
            <v>THE VILLAGE OF OMEMEE HYDRO-ELECTRIC COMMISSION</v>
          </cell>
          <cell r="B1485" t="str">
            <v>HYDRO ONE NETWORKS INC.</v>
          </cell>
          <cell r="D1485">
            <v>-20017</v>
          </cell>
        </row>
        <row r="1486">
          <cell r="A1486" t="str">
            <v>THEDFORD HYDRO ELECTRIC COMMISSION</v>
          </cell>
          <cell r="B1486" t="str">
            <v>HYDRO ONE NETWORKS INC.</v>
          </cell>
          <cell r="D1486">
            <v>-13800</v>
          </cell>
        </row>
        <row r="1487">
          <cell r="A1487" t="str">
            <v>THORNDALE HYDRO ELECTRIC COMMISSION</v>
          </cell>
          <cell r="B1487" t="str">
            <v>HYDRO ONE NETWORKS INC.</v>
          </cell>
          <cell r="D1487">
            <v>-2064</v>
          </cell>
        </row>
        <row r="1488">
          <cell r="A1488" t="str">
            <v>THOROLD HYDRO CORPORATION</v>
          </cell>
          <cell r="B1488" t="str">
            <v>HYDRO ONE NETWORKS INC.</v>
          </cell>
          <cell r="D1488">
            <v>-29789</v>
          </cell>
        </row>
        <row r="1489">
          <cell r="A1489" t="str">
            <v>THUNDER BAY HYDRO ELECTRICITY DISTRIBUTION INC.</v>
          </cell>
          <cell r="B1489" t="str">
            <v>THUNDER BAY HYDRO ELECTRICITY DISTRIBUTION INC.</v>
          </cell>
          <cell r="D1489">
            <v>-4646255</v>
          </cell>
        </row>
        <row r="1490">
          <cell r="A1490" t="str">
            <v>TILLSONBURG HYDRO INC.</v>
          </cell>
          <cell r="B1490" t="str">
            <v>TILLSONBURG HYDRO INC.</v>
          </cell>
          <cell r="D1490">
            <v>-371406</v>
          </cell>
        </row>
        <row r="1491">
          <cell r="A1491" t="str">
            <v>TOWNSHIP OF MCGARRY HYDRO SYSTEM</v>
          </cell>
          <cell r="B1491" t="str">
            <v>HYDRO ONE NETWORKS INC.</v>
          </cell>
          <cell r="D1491">
            <v>-6273</v>
          </cell>
        </row>
        <row r="1492">
          <cell r="A1492" t="str">
            <v>TOWNSHIP OF NORTH DORCHESTER HYDRO</v>
          </cell>
          <cell r="B1492" t="str">
            <v>HYDRO ONE NETWORKS INC.</v>
          </cell>
          <cell r="D1492">
            <v>-48671</v>
          </cell>
        </row>
        <row r="1493">
          <cell r="A1493" t="str">
            <v>TWEED HYDRO ELECTRIC COMMISSION</v>
          </cell>
          <cell r="B1493" t="str">
            <v>HYDRO ONE NETWORKS INC.</v>
          </cell>
          <cell r="D1493">
            <v>-21650</v>
          </cell>
        </row>
        <row r="1494">
          <cell r="A1494" t="str">
            <v>UXBRIDGE HYDRO ELECTRIC COMMISSION</v>
          </cell>
          <cell r="B1494" t="str">
            <v>VERIDIAN CONNECTIONS INC.</v>
          </cell>
          <cell r="D1494">
            <v>-15283</v>
          </cell>
        </row>
        <row r="1495">
          <cell r="A1495" t="str">
            <v>VILLAGE OF BARRY'S BAY HYDRO SYSTEM</v>
          </cell>
          <cell r="B1495" t="str">
            <v>HYDRO ONE NETWORKS INC.</v>
          </cell>
          <cell r="D1495">
            <v>-3903</v>
          </cell>
        </row>
        <row r="1496">
          <cell r="A1496" t="str">
            <v>VILLAGE OF BLOOMFIELD HYDRO SYSTEM</v>
          </cell>
          <cell r="B1496" t="str">
            <v>HYDRO ONE NETWORKS INC.</v>
          </cell>
          <cell r="D1496">
            <v>-153</v>
          </cell>
        </row>
        <row r="1497">
          <cell r="A1497" t="str">
            <v>VILLAGE OF CARDINAL HYDRO SYSTEM</v>
          </cell>
          <cell r="B1497" t="str">
            <v>RIDEAU ST. LAWRENCE DISTRIBUTION INC.</v>
          </cell>
          <cell r="D1497">
            <v>-1018</v>
          </cell>
        </row>
        <row r="1498">
          <cell r="A1498" t="str">
            <v>VILLAGE OF CHESTERVILLE HYDRO SYSTEM</v>
          </cell>
          <cell r="B1498" t="str">
            <v>HYDRO ONE NETWORKS INC.</v>
          </cell>
          <cell r="D1498">
            <v>-7189</v>
          </cell>
        </row>
        <row r="1499">
          <cell r="A1499" t="str">
            <v>VILLAGE OF CREEMORE HYDRO SYSTEM</v>
          </cell>
          <cell r="B1499" t="str">
            <v>COLLUS POWER CORP.</v>
          </cell>
          <cell r="D1499">
            <v>-73</v>
          </cell>
        </row>
        <row r="1500">
          <cell r="A1500" t="str">
            <v>VILLAGE OF ERIEAU HYDRO SYSTEM</v>
          </cell>
          <cell r="B1500" t="str">
            <v>CHATHAM-KENT HYDRO INC.</v>
          </cell>
          <cell r="D1500">
            <v>-1633</v>
          </cell>
        </row>
        <row r="1501">
          <cell r="A1501" t="str">
            <v>VILLAGE OF FLESHERTON HYDRO SYSTEM</v>
          </cell>
          <cell r="B1501" t="str">
            <v>HYDRO ONE NETWORKS INC.</v>
          </cell>
          <cell r="D1501">
            <v>-6944</v>
          </cell>
        </row>
        <row r="1502">
          <cell r="A1502" t="str">
            <v>VILLAGE OF IROQUOIS HYDRO SYSTEM</v>
          </cell>
          <cell r="B1502" t="str">
            <v>RIDEAU ST. LAWRENCE DISTRIBUTION INC.</v>
          </cell>
          <cell r="D1502">
            <v>-127553</v>
          </cell>
        </row>
        <row r="1503">
          <cell r="A1503" t="str">
            <v>VILLAGE OF LUCKNOW HYDRO SYSTEM</v>
          </cell>
          <cell r="B1503" t="str">
            <v>WESTARIO POWER INC.</v>
          </cell>
          <cell r="D1503">
            <v>-37471</v>
          </cell>
        </row>
        <row r="1504">
          <cell r="A1504" t="str">
            <v>VILLAGE OF MAXVILLE HYDRO SYSTEM</v>
          </cell>
          <cell r="B1504" t="str">
            <v>HYDRO ONE NETWORKS INC.</v>
          </cell>
          <cell r="D1504">
            <v>-9847</v>
          </cell>
        </row>
        <row r="1505">
          <cell r="A1505" t="str">
            <v>WALKERTON PUBLIC UTILITIES COMMISSION</v>
          </cell>
          <cell r="B1505" t="str">
            <v>WESTARIO POWER INC.</v>
          </cell>
          <cell r="D1505">
            <v>-30508</v>
          </cell>
        </row>
        <row r="1506">
          <cell r="A1506" t="str">
            <v>WARDSVILLE HYDRO ELECTRIC COMMISSION</v>
          </cell>
          <cell r="B1506" t="str">
            <v>HYDRO ONE NETWORKS INC.</v>
          </cell>
          <cell r="D1506">
            <v>-3384</v>
          </cell>
        </row>
        <row r="1507">
          <cell r="A1507" t="str">
            <v>WARKWORTH HYDRO ELECTRIC COMMISSION</v>
          </cell>
          <cell r="B1507" t="str">
            <v>HYDRO ONE NETWORKS INC.</v>
          </cell>
          <cell r="D1507">
            <v>-24604</v>
          </cell>
        </row>
        <row r="1508">
          <cell r="A1508" t="str">
            <v>WATERLOO NORTH HYDRO INC.</v>
          </cell>
          <cell r="B1508" t="str">
            <v>WATERLOO NORTH HYDRO INC.</v>
          </cell>
          <cell r="D1508">
            <v>-2339718</v>
          </cell>
        </row>
        <row r="1509">
          <cell r="A1509" t="str">
            <v>WAUBAUSHENE PUBLIC UTILITIES COMMISSION</v>
          </cell>
          <cell r="B1509" t="str">
            <v>NEWMARKET-TAY POWER DISTRIBUTION LTD.</v>
          </cell>
          <cell r="D1509">
            <v>-26</v>
          </cell>
        </row>
        <row r="1510">
          <cell r="A1510" t="str">
            <v>WELLAND HYDRO-ELECTRIC SYSTEM CORP.</v>
          </cell>
          <cell r="B1510" t="str">
            <v>WELLAND HYDRO-ELECTRIC SYSTEM CORP.</v>
          </cell>
          <cell r="D1510">
            <v>-1064408</v>
          </cell>
        </row>
        <row r="1511">
          <cell r="A1511" t="str">
            <v>WELLINGTON ELECTRIC DISTRIBUTION COMPANY INC.</v>
          </cell>
          <cell r="B1511" t="str">
            <v>GUELPH HYDRO ELECTRIC SYSTEMS INC.</v>
          </cell>
          <cell r="D1511">
            <v>-22235</v>
          </cell>
        </row>
        <row r="1512">
          <cell r="A1512" t="str">
            <v>WEST LINCOLN HYDRO ELECTRIC COMMISSION</v>
          </cell>
          <cell r="B1512" t="str">
            <v>NIAGARA PENINSULA ENERGY INC.</v>
          </cell>
          <cell r="D1512">
            <v>-45607</v>
          </cell>
        </row>
        <row r="1513">
          <cell r="A1513" t="str">
            <v>WHITBY HYDRO ELECTRIC CORPORATION</v>
          </cell>
          <cell r="B1513" t="str">
            <v>WHITBY HYDRO ELECTRIC CORPORATION</v>
          </cell>
          <cell r="D1513">
            <v>-2799307</v>
          </cell>
        </row>
        <row r="1514">
          <cell r="A1514" t="str">
            <v>WHITCHURCH STOUFFVILLE HYDRO ELECTRIC COMMISSION</v>
          </cell>
          <cell r="B1514" t="str">
            <v>HYDRO ONE NETWORKS INC.</v>
          </cell>
          <cell r="D1514">
            <v>-469971</v>
          </cell>
        </row>
        <row r="1515">
          <cell r="A1515" t="str">
            <v>WINCHESTER HYDRO COMMISSION</v>
          </cell>
          <cell r="B1515" t="str">
            <v>HYDRO ONE NETWORKS INC.</v>
          </cell>
          <cell r="D1515">
            <v>-4100</v>
          </cell>
        </row>
        <row r="1516">
          <cell r="A1516" t="str">
            <v>WINDSOR UTILITIES COMMISSION</v>
          </cell>
          <cell r="B1516" t="str">
            <v>ENWIN UTILITIES LTD.</v>
          </cell>
          <cell r="D1516">
            <v>-1547949</v>
          </cell>
        </row>
        <row r="1517">
          <cell r="A1517" t="str">
            <v>WINGHAM PUBLIC UTILITIES COMMISSION</v>
          </cell>
          <cell r="B1517" t="str">
            <v>WESTARIO POWER INC.</v>
          </cell>
          <cell r="D1517">
            <v>-79392</v>
          </cell>
        </row>
        <row r="1518">
          <cell r="A1518" t="str">
            <v>WOODSTOCK HYDRO SERVICES INC.</v>
          </cell>
          <cell r="B1518" t="str">
            <v>WOODSTOCK HYDRO SERVICES INC.</v>
          </cell>
          <cell r="D1518">
            <v>-428497</v>
          </cell>
        </row>
        <row r="1519">
          <cell r="A1519" t="str">
            <v>WOODVILLE HYDRO-ELECTRIC SYSTEM</v>
          </cell>
          <cell r="B1519" t="str">
            <v>HYDRO ONE NETWORKS INC.</v>
          </cell>
          <cell r="D1519">
            <v>-28164</v>
          </cell>
        </row>
        <row r="1520">
          <cell r="A1520" t="str">
            <v>WYOMING HYDRO ELECTRIC COMMISSION</v>
          </cell>
          <cell r="B1520" t="str">
            <v>HYDRO ONE NETWORKS INC.</v>
          </cell>
          <cell r="D1520">
            <v>-20134</v>
          </cell>
        </row>
        <row r="1521">
          <cell r="A1521" t="str">
            <v>ZORRA ELECTRIC SUPPLY AUTHORITY</v>
          </cell>
          <cell r="B1521" t="str">
            <v>ERIE THAMES POWERLINES CORPORATION</v>
          </cell>
          <cell r="D1521">
            <v>-46988</v>
          </cell>
        </row>
        <row r="1522">
          <cell r="A1522" t="str">
            <v>ZURICH HYDRO ELECTRIC COMMISSION</v>
          </cell>
          <cell r="B1522" t="str">
            <v>FESTIVAL HYDRO INC.</v>
          </cell>
          <cell r="D1522">
            <v>-12515</v>
          </cell>
        </row>
        <row r="1527">
          <cell r="A1527" t="str">
            <v>AILSA CRAIG HYDRO ELECTRIC SYSTEM</v>
          </cell>
          <cell r="B1527" t="str">
            <v>HYDRO ONE NETWORKS INC.</v>
          </cell>
          <cell r="D1527">
            <v>-72542</v>
          </cell>
        </row>
        <row r="1528">
          <cell r="A1528" t="str">
            <v>AJAX HYDRO-ELECTRIC COMMISSION</v>
          </cell>
          <cell r="B1528" t="str">
            <v>VERIDIAN CONNECTIONS INC.</v>
          </cell>
          <cell r="D1528">
            <v>-15204902</v>
          </cell>
        </row>
        <row r="1529">
          <cell r="A1529" t="str">
            <v>ALVINSTON PUBLIC UTILITIES COMMISSION</v>
          </cell>
          <cell r="B1529" t="str">
            <v>BLUEWATER POWER DISTRIBUTION CORPORATION</v>
          </cell>
          <cell r="D1529">
            <v>-39128</v>
          </cell>
        </row>
        <row r="1530">
          <cell r="A1530" t="str">
            <v>ANCASTER HYDRO-ELECTRIC COMMISSION</v>
          </cell>
          <cell r="B1530" t="str">
            <v>HORIZON UTILITIES CORPORATION</v>
          </cell>
          <cell r="D1530">
            <v>-868212</v>
          </cell>
        </row>
        <row r="1531">
          <cell r="A1531" t="str">
            <v>ARKONA HYDRO ELECTRIC COMMISSION</v>
          </cell>
          <cell r="B1531" t="str">
            <v>HYDRO ONE NETWORKS INC.</v>
          </cell>
          <cell r="D1531">
            <v>-46457</v>
          </cell>
        </row>
        <row r="1532">
          <cell r="A1532" t="str">
            <v>ARNPRIOR HYDRO ELECTRIC COMMISSION</v>
          </cell>
          <cell r="B1532" t="str">
            <v>HYDRO ONE NETWORKS INC.</v>
          </cell>
          <cell r="D1532">
            <v>-916306</v>
          </cell>
        </row>
        <row r="1533">
          <cell r="A1533" t="str">
            <v>ASPHODEL-NORWOOD DISTRIBUTION INCORPORATED</v>
          </cell>
          <cell r="B1533" t="str">
            <v>PETERBOROUGH DISTRIBUTION INCORPORATED</v>
          </cell>
          <cell r="D1533">
            <v>-62092</v>
          </cell>
        </row>
        <row r="1534">
          <cell r="A1534" t="str">
            <v>ATIKOKAN HYDRO INC.</v>
          </cell>
          <cell r="B1534" t="str">
            <v>ATIKOKAN HYDRO INC.</v>
          </cell>
          <cell r="D1534">
            <v>-305356</v>
          </cell>
        </row>
        <row r="1535">
          <cell r="A1535" t="str">
            <v>AURORA HYDRO CONNECTIONS LIMITED</v>
          </cell>
          <cell r="B1535" t="str">
            <v>POWERSTREAM INC.</v>
          </cell>
          <cell r="D1535">
            <v>-11521658</v>
          </cell>
        </row>
        <row r="1536">
          <cell r="A1536" t="str">
            <v>AYLMER PUBLIC UTILITIES COMMISSION</v>
          </cell>
          <cell r="B1536" t="str">
            <v>ERIE THAMES POWERLINES CORPORATION</v>
          </cell>
          <cell r="D1536">
            <v>-537744</v>
          </cell>
        </row>
        <row r="1537">
          <cell r="A1537" t="str">
            <v>BATH HYDRO</v>
          </cell>
          <cell r="B1537" t="str">
            <v>HYDRO ONE NETWORKS INC.</v>
          </cell>
          <cell r="D1537">
            <v>-380249</v>
          </cell>
        </row>
        <row r="1538">
          <cell r="A1538" t="str">
            <v>BEACHBURG HYDRO</v>
          </cell>
          <cell r="B1538" t="str">
            <v>OTTAWA RIVER POWER CORPORATION</v>
          </cell>
          <cell r="D1538">
            <v>-37742</v>
          </cell>
        </row>
        <row r="1539">
          <cell r="A1539" t="str">
            <v>BELLEVILLE ELECTRIC CORPORATION</v>
          </cell>
          <cell r="B1539" t="str">
            <v>VERIDIAN CONNECTIONS INC.</v>
          </cell>
          <cell r="D1539">
            <v>-1234392</v>
          </cell>
        </row>
        <row r="1540">
          <cell r="A1540" t="str">
            <v>BLANDFORD-BLENHEIM PUBLIC UTILITIES COMMISSION</v>
          </cell>
          <cell r="B1540" t="str">
            <v>HYDRO ONE NETWORKS INC.</v>
          </cell>
          <cell r="D1540">
            <v>-192194</v>
          </cell>
        </row>
        <row r="1541">
          <cell r="A1541" t="str">
            <v>BLUE MOUNTAINS HYDRO SERVICES COMPANY INC.</v>
          </cell>
          <cell r="B1541" t="str">
            <v>COLLUS POWER CORP.</v>
          </cell>
          <cell r="D1541">
            <v>-316550</v>
          </cell>
        </row>
        <row r="1542">
          <cell r="A1542" t="str">
            <v>BLYTH HYDRO ELECTRIC COMMISSION</v>
          </cell>
          <cell r="B1542" t="str">
            <v>HYDRO ONE NETWORKS INC.</v>
          </cell>
          <cell r="D1542">
            <v>-104415</v>
          </cell>
        </row>
        <row r="1543">
          <cell r="A1543" t="str">
            <v>BOARD OF LIGHT &amp; HEAT COMM. OF THE CITY OF GUELPH</v>
          </cell>
          <cell r="B1543" t="str">
            <v>GUELPH HYDRO ELECTRIC SYSTEMS INC.</v>
          </cell>
          <cell r="D1543">
            <v>-15735141</v>
          </cell>
        </row>
        <row r="1544">
          <cell r="A1544" t="str">
            <v>BOBCAYGEON HYDRO ELECTRIC COMMISSION</v>
          </cell>
          <cell r="B1544" t="str">
            <v>HYDRO ONE NETWORKS INC.</v>
          </cell>
          <cell r="D1544">
            <v>-879261</v>
          </cell>
        </row>
        <row r="1545">
          <cell r="A1545" t="str">
            <v>BRADFORD WEST GWILLIMBURY PUBLIC UTILITIES COMMISSION</v>
          </cell>
          <cell r="B1545" t="str">
            <v>POWERSTREAM INC.</v>
          </cell>
          <cell r="D1545">
            <v>-2528028</v>
          </cell>
        </row>
        <row r="1546">
          <cell r="A1546" t="str">
            <v>BRIGHTON DISTRIBUTION INC.</v>
          </cell>
          <cell r="B1546" t="str">
            <v>HYDRO ONE NETWORKS INC.</v>
          </cell>
          <cell r="D1546">
            <v>-157126</v>
          </cell>
        </row>
        <row r="1547">
          <cell r="A1547" t="str">
            <v>BROCK HYDRO-ELECTRIC COMMISSION</v>
          </cell>
          <cell r="B1547" t="str">
            <v>VERIDIAN CONNECTIONS INC.</v>
          </cell>
          <cell r="D1547">
            <v>-181713</v>
          </cell>
        </row>
        <row r="1548">
          <cell r="A1548" t="str">
            <v>BROCKVILLE UTILITIES INCORPORATED</v>
          </cell>
          <cell r="B1548" t="str">
            <v>HYDRO ONE NETWORKS INC.</v>
          </cell>
          <cell r="D1548">
            <v>-957597</v>
          </cell>
        </row>
        <row r="1549">
          <cell r="A1549" t="str">
            <v>BRUSSELS PUBLIC UTILITIES COMMISSION</v>
          </cell>
          <cell r="B1549" t="str">
            <v>FESTIVAL HYDRO INC.</v>
          </cell>
          <cell r="D1549">
            <v>-72755</v>
          </cell>
        </row>
        <row r="1550">
          <cell r="A1550" t="str">
            <v>BURK'S FALLS HYDRO ELECTRIC COMMISSION</v>
          </cell>
          <cell r="B1550" t="str">
            <v>LAKELAND POWER DISTRIBUTION LTD.</v>
          </cell>
          <cell r="D1550">
            <v>-96653</v>
          </cell>
        </row>
        <row r="1551">
          <cell r="A1551" t="str">
            <v>BURLINGTON HYDRO INC.</v>
          </cell>
          <cell r="B1551" t="str">
            <v>BURLINGTON HYDRO INC.</v>
          </cell>
          <cell r="D1551">
            <v>-19472886</v>
          </cell>
        </row>
        <row r="1552">
          <cell r="A1552" t="str">
            <v>CALEDON HYDRO CORPORATION</v>
          </cell>
          <cell r="B1552" t="str">
            <v>HYDRO ONE NETWORKS INC.</v>
          </cell>
          <cell r="D1552">
            <v>-1671329</v>
          </cell>
        </row>
        <row r="1553">
          <cell r="A1553" t="str">
            <v>CAMBRIDGE AND NORTH DUMFRIES HYDRO INC.</v>
          </cell>
          <cell r="B1553" t="str">
            <v>CAMBRIDGE AND NORTH DUMFRIES HYDRO INC.</v>
          </cell>
          <cell r="D1553">
            <v>-20794964</v>
          </cell>
        </row>
        <row r="1554">
          <cell r="A1554" t="str">
            <v>CAPREOL HYDRO ELECTRIC COMMISSION</v>
          </cell>
          <cell r="B1554" t="str">
            <v>GREATER SUDBURY HYDRO INC.</v>
          </cell>
          <cell r="D1554">
            <v>-377704</v>
          </cell>
        </row>
        <row r="1555">
          <cell r="A1555" t="str">
            <v>CASSELMAN HYDRO INC.</v>
          </cell>
          <cell r="B1555" t="str">
            <v>HYDRO OTTAWA LIMITED</v>
          </cell>
          <cell r="D1555">
            <v>-540407</v>
          </cell>
        </row>
        <row r="1556">
          <cell r="A1556" t="str">
            <v>CAVAN-MILLBROOK-NORTH MONAGHAN PUBLIC UTILITIES COMMISSION</v>
          </cell>
          <cell r="B1556" t="str">
            <v>HYDRO ONE NETWORKS INC.</v>
          </cell>
          <cell r="D1556">
            <v>-197498</v>
          </cell>
        </row>
        <row r="1557">
          <cell r="A1557" t="str">
            <v>CENTRE HASTINGS HYDRO ELECTRIC COMMISSION</v>
          </cell>
          <cell r="B1557" t="str">
            <v>HYDRO ONE NETWORKS INC.</v>
          </cell>
          <cell r="D1557">
            <v>-66263</v>
          </cell>
        </row>
        <row r="1558">
          <cell r="A1558" t="str">
            <v>CHALK RIVER HYDRO</v>
          </cell>
          <cell r="B1558" t="str">
            <v>HYDRO ONE NETWORKS INC.</v>
          </cell>
          <cell r="D1558">
            <v>-60593</v>
          </cell>
        </row>
        <row r="1559">
          <cell r="A1559" t="str">
            <v>CHAPLEAU PUBLIC UTILITIES CORPORATION</v>
          </cell>
          <cell r="B1559" t="str">
            <v>CHAPLEAU PUBLIC UTILITIES CORPORATION</v>
          </cell>
          <cell r="D1559">
            <v>-59474</v>
          </cell>
        </row>
        <row r="1560">
          <cell r="A1560" t="str">
            <v>CITY OF DRYDEN HYDRO ELECTRIC COMMISSION</v>
          </cell>
          <cell r="B1560" t="str">
            <v>HYDRO ONE NETWORKS INC.</v>
          </cell>
          <cell r="D1560">
            <v>-542456</v>
          </cell>
        </row>
        <row r="1561">
          <cell r="A1561" t="str">
            <v>CLARINGTON HYDRO-ELECTRIC COMMISSION</v>
          </cell>
          <cell r="B1561" t="str">
            <v>VERIDIAN CONNECTIONS INC.</v>
          </cell>
          <cell r="D1561">
            <v>-4971721</v>
          </cell>
        </row>
        <row r="1562">
          <cell r="A1562" t="str">
            <v>CLEARVIEW HYDRO ELECTRIC COMMISSION</v>
          </cell>
          <cell r="B1562" t="str">
            <v>COLLUS POWER CORP.</v>
          </cell>
          <cell r="D1562">
            <v>-228831</v>
          </cell>
        </row>
        <row r="1563">
          <cell r="A1563" t="str">
            <v>CLINTON POWER CORPORATION</v>
          </cell>
          <cell r="B1563" t="str">
            <v>ERIE THAMES POWERLINES CORPORATION</v>
          </cell>
          <cell r="D1563">
            <v>-85591</v>
          </cell>
        </row>
        <row r="1564">
          <cell r="A1564" t="str">
            <v>COBDEN HYDRO</v>
          </cell>
          <cell r="B1564" t="str">
            <v>HYDRO ONE NETWORKS INC.</v>
          </cell>
          <cell r="D1564">
            <v>-231155</v>
          </cell>
        </row>
        <row r="1565">
          <cell r="A1565" t="str">
            <v>COLBORNE PUBLIC UTILITIES COMMISSION</v>
          </cell>
          <cell r="B1565" t="str">
            <v>LAKEFRONT UTILITIES INC.</v>
          </cell>
          <cell r="D1565">
            <v>-72121</v>
          </cell>
        </row>
        <row r="1566">
          <cell r="A1566" t="str">
            <v>COTTAM HYDRO-ELECTRIC SYSTEM</v>
          </cell>
          <cell r="B1566" t="str">
            <v>E.L.K. ENERGY INC.</v>
          </cell>
          <cell r="D1566">
            <v>-479494</v>
          </cell>
        </row>
        <row r="1567">
          <cell r="A1567" t="str">
            <v>DASHWOOD HYDRO-ELECTRIC SYSTEM</v>
          </cell>
          <cell r="B1567" t="str">
            <v>FESTIVAL HYDRO INC.</v>
          </cell>
          <cell r="D1567">
            <v>-6080</v>
          </cell>
        </row>
        <row r="1568">
          <cell r="A1568" t="str">
            <v>DEEP RIVER HYDRO</v>
          </cell>
          <cell r="B1568" t="str">
            <v>HYDRO ONE NETWORKS INC.</v>
          </cell>
          <cell r="D1568">
            <v>-484992</v>
          </cell>
        </row>
        <row r="1569">
          <cell r="A1569" t="str">
            <v>DELHI HYDRO-ELECTRIC COMMISSION</v>
          </cell>
          <cell r="B1569" t="str">
            <v>NORFOLK POWER DISTRIBUTION INC.</v>
          </cell>
          <cell r="D1569">
            <v>-44655</v>
          </cell>
        </row>
        <row r="1570">
          <cell r="A1570" t="str">
            <v>DESERONTO PUBLIC UTILITIES COMMISSION</v>
          </cell>
          <cell r="B1570" t="str">
            <v>HYDRO ONE NETWORKS INC.</v>
          </cell>
          <cell r="D1570">
            <v>-108785</v>
          </cell>
        </row>
        <row r="1571">
          <cell r="A1571" t="str">
            <v>DRESDEN UTILITIES COMMISSION</v>
          </cell>
          <cell r="B1571" t="str">
            <v>CHATHAM-KENT HYDRO INC.</v>
          </cell>
          <cell r="D1571">
            <v>-100182</v>
          </cell>
        </row>
        <row r="1572">
          <cell r="A1572" t="str">
            <v>DUNDALK HYDRO ELECTRIC SYSTEM</v>
          </cell>
          <cell r="B1572" t="str">
            <v>HYDRO ONE NETWORKS INC.</v>
          </cell>
          <cell r="D1572">
            <v>-162571</v>
          </cell>
        </row>
        <row r="1573">
          <cell r="A1573" t="str">
            <v>DUNDAS HYDRO-ELECTRIC COMMISSION</v>
          </cell>
          <cell r="B1573" t="str">
            <v>HORIZON UTILITIES CORPORATION</v>
          </cell>
          <cell r="D1573">
            <v>-2856983</v>
          </cell>
        </row>
        <row r="1574">
          <cell r="A1574" t="str">
            <v>DUNNVILLE HYDRO ELECTRIC COMMISSION</v>
          </cell>
          <cell r="B1574" t="str">
            <v>HALDIMAND COUNTY HYDRO INC.</v>
          </cell>
          <cell r="D1574">
            <v>-438561</v>
          </cell>
        </row>
        <row r="1575">
          <cell r="A1575" t="str">
            <v>DURHAM HYDRO ELECTRIC COMMISSION</v>
          </cell>
          <cell r="B1575" t="str">
            <v>HYDRO ONE NETWORKS INC.</v>
          </cell>
          <cell r="D1575">
            <v>-66466</v>
          </cell>
        </row>
        <row r="1576">
          <cell r="A1576" t="str">
            <v>DUTTON HYDRO LIMITED</v>
          </cell>
          <cell r="B1576" t="str">
            <v>MIDDLESEX POWER DISTRIBUTION CORPORATION</v>
          </cell>
          <cell r="D1576">
            <v>-44053</v>
          </cell>
        </row>
        <row r="1577">
          <cell r="A1577" t="str">
            <v>EAST ZORRA-TAVISTOCK PUBLIC UTILITY COMMISSION</v>
          </cell>
          <cell r="B1577" t="str">
            <v>ERIE THAMES POWERLINES CORPORATION</v>
          </cell>
          <cell r="D1577">
            <v>-336675</v>
          </cell>
        </row>
        <row r="1578">
          <cell r="A1578" t="str">
            <v>ELMWOOD HYDRO-ELECTRIC SYSTEM</v>
          </cell>
          <cell r="B1578" t="str">
            <v>WESTARIO POWER INC.</v>
          </cell>
          <cell r="D1578">
            <v>-5923</v>
          </cell>
        </row>
        <row r="1579">
          <cell r="A1579" t="str">
            <v>EMBRUN COOPERATIVE HYDRO INC.</v>
          </cell>
          <cell r="B1579" t="str">
            <v>COOPERATIVE HYDRO EMBRUN INC.</v>
          </cell>
          <cell r="D1579">
            <v>-476363</v>
          </cell>
        </row>
        <row r="1580">
          <cell r="A1580" t="str">
            <v>ERIN HYDRO ELECTRIC COMMISSION</v>
          </cell>
          <cell r="B1580" t="str">
            <v>HYDRO ONE NETWORKS INC.</v>
          </cell>
          <cell r="D1580">
            <v>-877367</v>
          </cell>
        </row>
        <row r="1581">
          <cell r="A1581" t="str">
            <v>ESSEX HYDRO-ELECTRIC COMMISSION</v>
          </cell>
          <cell r="B1581" t="str">
            <v>E.L.K. ENERGY INC.</v>
          </cell>
          <cell r="D1581">
            <v>-723365</v>
          </cell>
        </row>
        <row r="1582">
          <cell r="A1582" t="str">
            <v>FENELON FALLS BOARD OF WATER, LIGHT AND POWER COMMISSIONERS</v>
          </cell>
          <cell r="B1582" t="str">
            <v>HYDRO ONE NETWORKS INC.</v>
          </cell>
          <cell r="D1582">
            <v>-114704</v>
          </cell>
        </row>
        <row r="1583">
          <cell r="A1583" t="str">
            <v>FLAMBOROUGH HYDRO ELECTRIC COMMISSION</v>
          </cell>
          <cell r="B1583" t="str">
            <v>HORIZON UTILITIES CORPORATION</v>
          </cell>
          <cell r="D1583">
            <v>-541458</v>
          </cell>
        </row>
        <row r="1584">
          <cell r="A1584" t="str">
            <v>FOREST PUBLIC UTILITIES COMMISSION</v>
          </cell>
          <cell r="B1584" t="str">
            <v>HYDRO ONE NETWORKS INC.</v>
          </cell>
          <cell r="D1584">
            <v>-196653</v>
          </cell>
        </row>
        <row r="1585">
          <cell r="A1585" t="str">
            <v>FORT FRANCES POWER CORPORATION</v>
          </cell>
          <cell r="B1585" t="str">
            <v>FORT FRANCES POWER CORPORATION</v>
          </cell>
          <cell r="D1585">
            <v>-187884</v>
          </cell>
        </row>
        <row r="1586">
          <cell r="A1586" t="str">
            <v>GEORGINA HYDRO ELECTRIC COMMISSION</v>
          </cell>
          <cell r="B1586" t="str">
            <v>HYDRO ONE NETWORKS INC.</v>
          </cell>
          <cell r="D1586">
            <v>-419874</v>
          </cell>
        </row>
        <row r="1587">
          <cell r="A1587" t="str">
            <v>GLENCOE PUBLIC UTILITIES COMMISSION</v>
          </cell>
          <cell r="B1587" t="str">
            <v>HYDRO ONE NETWORKS INC.</v>
          </cell>
          <cell r="D1587">
            <v>-138557</v>
          </cell>
        </row>
        <row r="1588">
          <cell r="A1588" t="str">
            <v>GOULBOURN HYDRO ELECTRIC COMMISSION</v>
          </cell>
          <cell r="B1588" t="str">
            <v>HYDRO OTTAWA LIMITED</v>
          </cell>
          <cell r="D1588">
            <v>-523050</v>
          </cell>
        </row>
        <row r="1589">
          <cell r="A1589" t="str">
            <v>GRAND BEND PUBLIC UTILITIES COMMISSION</v>
          </cell>
          <cell r="B1589" t="str">
            <v>HYDRO ONE NETWORKS INC.</v>
          </cell>
          <cell r="D1589">
            <v>-446241</v>
          </cell>
        </row>
        <row r="1590">
          <cell r="A1590" t="str">
            <v>GRAND VALLEY ENERGY INC.</v>
          </cell>
          <cell r="B1590" t="str">
            <v>ORANGEVILLE HYDRO LIMITED</v>
          </cell>
          <cell r="D1590">
            <v>-439949</v>
          </cell>
        </row>
        <row r="1591">
          <cell r="A1591" t="str">
            <v>GRAVENHURST HYDRO ELECTRIC INC.</v>
          </cell>
          <cell r="B1591" t="str">
            <v>VERIDIAN CONNECTIONS INC.</v>
          </cell>
          <cell r="D1591">
            <v>-361031</v>
          </cell>
        </row>
        <row r="1592">
          <cell r="A1592" t="str">
            <v>GRIMSBY POWER INCORPORATED</v>
          </cell>
          <cell r="B1592" t="str">
            <v>GRIMSBY POWER INCORPORATED</v>
          </cell>
          <cell r="D1592">
            <v>-3851734</v>
          </cell>
        </row>
        <row r="1593">
          <cell r="A1593" t="str">
            <v>GUELPH/ERAMOSA HYDRO-ELECTRIC COMMISSION</v>
          </cell>
          <cell r="B1593" t="str">
            <v>GUELPH HYDRO ELECTRIC SYSTEMS INC.</v>
          </cell>
          <cell r="D1593">
            <v>-862259</v>
          </cell>
        </row>
        <row r="1594">
          <cell r="A1594" t="str">
            <v>HALDIMAND HYDRO-ELECTRIC COMMISSION</v>
          </cell>
          <cell r="B1594" t="str">
            <v>HALDIMAND COUNTY HYDRO INC.</v>
          </cell>
          <cell r="D1594">
            <v>-466643</v>
          </cell>
        </row>
        <row r="1595">
          <cell r="A1595" t="str">
            <v>HALTON HILLS HYDRO INC.</v>
          </cell>
          <cell r="B1595" t="str">
            <v>HALTON HILLS HYDRO INC.</v>
          </cell>
          <cell r="D1595">
            <v>-2579563</v>
          </cell>
        </row>
        <row r="1596">
          <cell r="A1596" t="str">
            <v>HAMILTON HYDRO INC.</v>
          </cell>
          <cell r="B1596" t="str">
            <v>HORIZON UTILITIES CORPORATION</v>
          </cell>
          <cell r="D1596">
            <v>-5670009</v>
          </cell>
        </row>
        <row r="1597">
          <cell r="A1597" t="str">
            <v>HANOVER ELECTRIC SERVICES INC.</v>
          </cell>
          <cell r="B1597" t="str">
            <v>WESTARIO POWER INC.</v>
          </cell>
          <cell r="D1597">
            <v>-426164</v>
          </cell>
        </row>
        <row r="1598">
          <cell r="A1598" t="str">
            <v>HASTINGS PUBLIC UTILITIES</v>
          </cell>
          <cell r="B1598" t="str">
            <v>HYDRO ONE NETWORKS INC.</v>
          </cell>
          <cell r="D1598">
            <v>-50713</v>
          </cell>
        </row>
        <row r="1599">
          <cell r="A1599" t="str">
            <v>HAVELOCK-BELMONT-METHUEN HYDRO ELECTRIC COMMISSION</v>
          </cell>
          <cell r="B1599" t="str">
            <v>HYDRO ONE NETWORKS INC.</v>
          </cell>
          <cell r="D1599">
            <v>-46025</v>
          </cell>
        </row>
        <row r="1600">
          <cell r="A1600" t="str">
            <v>HEARST POWER DISTRIBUTION COMPANY LIMITED</v>
          </cell>
          <cell r="B1600" t="str">
            <v>HEARST POWER DISTRIBUTION COMPANY LIMITED</v>
          </cell>
          <cell r="D1600">
            <v>-206641</v>
          </cell>
        </row>
        <row r="1601">
          <cell r="A1601" t="str">
            <v>HENSALL PUBLIC UTILITIES COMMISSION</v>
          </cell>
          <cell r="B1601" t="str">
            <v>FESTIVAL HYDRO INC.</v>
          </cell>
          <cell r="D1601">
            <v>-53777</v>
          </cell>
        </row>
        <row r="1602">
          <cell r="A1602" t="str">
            <v>HOLSTEIN HYDRO ELECTRIC SYSTEM</v>
          </cell>
          <cell r="B1602" t="str">
            <v>WELLINGTON NORTH POWER INC.</v>
          </cell>
          <cell r="D1602">
            <v>-11616</v>
          </cell>
        </row>
        <row r="1603">
          <cell r="A1603" t="str">
            <v>HUNTSVILLE PUBLIC UTILITIES COMMISSION</v>
          </cell>
          <cell r="B1603" t="str">
            <v>LAKELAND POWER DISTRIBUTION LTD.</v>
          </cell>
          <cell r="D1603">
            <v>-423806</v>
          </cell>
        </row>
        <row r="1604">
          <cell r="A1604" t="str">
            <v>HYDRO ELECTRIC COMMISSION OF THE CORPORATION OF THE TOWNSHIP OF MIDDLESEX CENTRE</v>
          </cell>
          <cell r="B1604" t="str">
            <v>HYDRO ONE NETWORKS INC.</v>
          </cell>
          <cell r="D1604">
            <v>-219742</v>
          </cell>
        </row>
        <row r="1605">
          <cell r="A1605" t="str">
            <v>HYDRO ELECTRIC COMMISSION OF THE TOWN OF LEAMINGTON</v>
          </cell>
          <cell r="B1605" t="str">
            <v>ESSEX POWERLINES CORPORATION</v>
          </cell>
          <cell r="D1605">
            <v>-1703123</v>
          </cell>
        </row>
        <row r="1606">
          <cell r="A1606" t="str">
            <v>HYDRO ELECTRIC COMMISSION OF THE TOWNSHIP OF SPRINGWATER</v>
          </cell>
          <cell r="B1606" t="str">
            <v>HYDRO ONE NETWORKS INC.</v>
          </cell>
          <cell r="D1606">
            <v>-127127</v>
          </cell>
        </row>
        <row r="1607">
          <cell r="A1607" t="str">
            <v>HYDRO HAWKESBURY INC.</v>
          </cell>
          <cell r="B1607" t="str">
            <v>HYDRO HAWKESBURY INC.</v>
          </cell>
          <cell r="D1607">
            <v>-537523</v>
          </cell>
        </row>
        <row r="1608">
          <cell r="A1608" t="str">
            <v>HYDRO MISSISSAUGA CORPORATION</v>
          </cell>
          <cell r="B1608" t="str">
            <v>ENERSOURCE HYDRO MISSISSAUGA INC.</v>
          </cell>
          <cell r="D1608">
            <v>-183527720</v>
          </cell>
        </row>
        <row r="1609">
          <cell r="A1609" t="str">
            <v>HYDRO ONE BRAMPTON NETWORKS INC.</v>
          </cell>
          <cell r="B1609" t="str">
            <v>HYDRO ONE BRAMPTON NETWORKS INC.</v>
          </cell>
          <cell r="D1609">
            <v>-53248129</v>
          </cell>
        </row>
        <row r="1610">
          <cell r="A1610" t="str">
            <v>HYDRO OTTAWA LIMITED</v>
          </cell>
          <cell r="B1610" t="str">
            <v>HYDRO OTTAWA LIMITED</v>
          </cell>
          <cell r="D1610">
            <v>-35449162</v>
          </cell>
        </row>
        <row r="1611">
          <cell r="A1611" t="str">
            <v>HYDRO VAUGHAN DISTRIBUTION INC.</v>
          </cell>
          <cell r="B1611" t="str">
            <v>POWERSTREAM INC.</v>
          </cell>
          <cell r="D1611">
            <v>-73541605</v>
          </cell>
        </row>
        <row r="1612">
          <cell r="A1612" t="str">
            <v>HYDRO-ELECTRIC COMMISSION FOR THE TOWN OF AMHERSTBURG</v>
          </cell>
          <cell r="B1612" t="str">
            <v>ESSEX POWERLINES CORPORATION</v>
          </cell>
          <cell r="D1612">
            <v>-495890</v>
          </cell>
        </row>
        <row r="1613">
          <cell r="A1613" t="str">
            <v>HYDRO-ELECTRIC COMMISSION OF SOUTH DUMFRIES</v>
          </cell>
          <cell r="B1613" t="str">
            <v>BRANT COUNTY POWER INC.</v>
          </cell>
          <cell r="D1613">
            <v>-924570</v>
          </cell>
        </row>
        <row r="1614">
          <cell r="A1614" t="str">
            <v>HYDRO-ELECTRIC COMMISSION OF THE CITY OF BRANTFORD</v>
          </cell>
          <cell r="B1614" t="str">
            <v>BRANTFORD POWER INC.</v>
          </cell>
          <cell r="D1614">
            <v>-5862804</v>
          </cell>
        </row>
        <row r="1615">
          <cell r="A1615" t="str">
            <v>HYDRO-ELECTRIC COMMISSION OF THE CITY OF PEMBROKE</v>
          </cell>
          <cell r="B1615" t="str">
            <v>OTTAWA RIVER POWER CORPORATION</v>
          </cell>
          <cell r="D1615">
            <v>-1381300</v>
          </cell>
        </row>
        <row r="1616">
          <cell r="A1616" t="str">
            <v>HYDRO-ELECTRIC COMMISSION OF THE CITY OF SARNIA</v>
          </cell>
          <cell r="B1616" t="str">
            <v>BLUEWATER POWER DISTRIBUTION CORPORATION</v>
          </cell>
          <cell r="D1616">
            <v>-1185241</v>
          </cell>
        </row>
        <row r="1617">
          <cell r="A1617" t="str">
            <v>HYDRO-ELECTRIC COMMISSION OF THE CITY OF TORONTO - EAST YORK OFFICE</v>
          </cell>
          <cell r="B1617" t="str">
            <v>TORONTO HYDRO-ELECTRIC SYSTEM LIMITED</v>
          </cell>
          <cell r="D1617">
            <v>-1161504</v>
          </cell>
        </row>
        <row r="1618">
          <cell r="A1618" t="str">
            <v>HYDRO-ELECTRIC COMMISSION OF THE CITY OF TORONTO - ETOBICOKE OFFICE</v>
          </cell>
          <cell r="B1618" t="str">
            <v>TORONTO HYDRO-ELECTRIC SYSTEM LIMITED</v>
          </cell>
          <cell r="D1618">
            <v>-12099511</v>
          </cell>
        </row>
        <row r="1619">
          <cell r="A1619" t="str">
            <v>HYDRO-ELECTRIC COMMISSION OF THE CITY OF TORONTO - NORTH YORK OFFICE</v>
          </cell>
          <cell r="B1619" t="str">
            <v>TORONTO HYDRO-ELECTRIC SYSTEM LIMITED</v>
          </cell>
          <cell r="D1619">
            <v>-11653643</v>
          </cell>
        </row>
        <row r="1620">
          <cell r="A1620" t="str">
            <v>HYDRO-ELECTRIC COMMISSION OF THE CITY OF TORONTO - SCARBOROUGH OFFICE</v>
          </cell>
          <cell r="B1620" t="str">
            <v>TORONTO HYDRO-ELECTRIC SYSTEM LIMITED</v>
          </cell>
          <cell r="D1620">
            <v>-36718848</v>
          </cell>
        </row>
        <row r="1621">
          <cell r="A1621" t="str">
            <v>HYDRO-ELECTRIC COMMISSION OF THE CITY OF TORONTO - TORONTO OFFICE</v>
          </cell>
          <cell r="B1621" t="str">
            <v>TORONTO HYDRO-ELECTRIC SYSTEM LIMITED</v>
          </cell>
          <cell r="D1621">
            <v>-14469476</v>
          </cell>
        </row>
        <row r="1622">
          <cell r="A1622" t="str">
            <v>HYDRO-ELECTRIC COMMISSION OF THE CITY OF TORONTO - YORK OFFICE</v>
          </cell>
          <cell r="B1622" t="str">
            <v>TORONTO HYDRO-ELECTRIC SYSTEM LIMITED</v>
          </cell>
          <cell r="D1622">
            <v>-1289976</v>
          </cell>
        </row>
        <row r="1623">
          <cell r="A1623" t="str">
            <v>HYDRO-ELECTRIC COMMISSION OF THE TOWN OF BOTHWELL</v>
          </cell>
          <cell r="B1623" t="str">
            <v>CHATHAM-KENT HYDRO INC.</v>
          </cell>
          <cell r="D1623">
            <v>-16113</v>
          </cell>
        </row>
        <row r="1624">
          <cell r="A1624" t="str">
            <v>HYDRO-ELECTRIC COMMISSION OF THE TOWN OF BRACEBRIDGE</v>
          </cell>
          <cell r="B1624" t="str">
            <v>LAKELAND POWER DISTRIBUTION LTD.</v>
          </cell>
          <cell r="D1624">
            <v>-337406</v>
          </cell>
        </row>
        <row r="1625">
          <cell r="A1625" t="str">
            <v>HYDRO-ELECTRIC COMMISSION OF THE TOWN OF CACHE BAY</v>
          </cell>
          <cell r="B1625" t="str">
            <v>GREATER SUDBURY HYDRO INC.</v>
          </cell>
          <cell r="D1625">
            <v>-3137</v>
          </cell>
        </row>
        <row r="1626">
          <cell r="A1626" t="str">
            <v>HYDRO-ELECTRIC COMMISSION OF THE TOWN OF HARRISTON</v>
          </cell>
          <cell r="B1626" t="str">
            <v>WESTARIO POWER INC.</v>
          </cell>
          <cell r="D1626">
            <v>-35741</v>
          </cell>
        </row>
        <row r="1627">
          <cell r="A1627" t="str">
            <v>HYDRO-ELECTRIC COMMISSION OF THE TOWN OF HARROW</v>
          </cell>
          <cell r="B1627" t="str">
            <v>E.L.K. ENERGY INC.</v>
          </cell>
          <cell r="D1627">
            <v>-291631</v>
          </cell>
        </row>
        <row r="1628">
          <cell r="A1628" t="str">
            <v>HYDRO-ELECTRIC COMMISSION OF THE TOWN OF LASALLE</v>
          </cell>
          <cell r="B1628" t="str">
            <v>ESSEX POWERLINES CORPORATION</v>
          </cell>
          <cell r="D1628">
            <v>-4432090</v>
          </cell>
        </row>
        <row r="1629">
          <cell r="A1629" t="str">
            <v>HYDRO-ELECTRIC COMMISSION OF THE TOWN OF PORT ELGIN</v>
          </cell>
          <cell r="B1629" t="str">
            <v>WESTARIO POWER INC.</v>
          </cell>
          <cell r="D1629">
            <v>-1947633</v>
          </cell>
        </row>
        <row r="1630">
          <cell r="A1630" t="str">
            <v>HYDRO-ELECTRIC COMMISSION OF THE TOWN OF STURGEON FALLS</v>
          </cell>
          <cell r="B1630" t="str">
            <v>GREATER SUDBURY HYDRO INC.</v>
          </cell>
          <cell r="D1630">
            <v>-74664</v>
          </cell>
        </row>
        <row r="1631">
          <cell r="A1631" t="str">
            <v>HYDRO-ELECTRIC COMMISSION OF THE TOWN OF VANKLEEK HILL</v>
          </cell>
          <cell r="B1631" t="str">
            <v>HYDRO ONE NETWORKS INC.</v>
          </cell>
          <cell r="D1631">
            <v>-79292</v>
          </cell>
        </row>
        <row r="1632">
          <cell r="A1632" t="str">
            <v>HYDRO-ELECTRIC COMMISSION OF THE TOWN OF WALLACEBURG</v>
          </cell>
          <cell r="B1632" t="str">
            <v>CHATHAM-KENT HYDRO INC.</v>
          </cell>
          <cell r="D1632">
            <v>-643341</v>
          </cell>
        </row>
        <row r="1633">
          <cell r="A1633" t="str">
            <v>HYDRO-ELECTRIC COMMISSION OF THE TOWN OF WASAGA BEACH</v>
          </cell>
          <cell r="B1633" t="str">
            <v>WASAGA DISTRIBUTION INC.</v>
          </cell>
          <cell r="D1633">
            <v>-3202227</v>
          </cell>
        </row>
        <row r="1634">
          <cell r="A1634" t="str">
            <v>HYDRO-ELECTRIC COMMISSION OF THE TOWN OF WEBBWOOD</v>
          </cell>
          <cell r="B1634" t="str">
            <v>ESPANOLA REGIONAL HYDRO DISTRIBUTION CORPORATION</v>
          </cell>
          <cell r="D1634">
            <v>-9162</v>
          </cell>
        </row>
        <row r="1635">
          <cell r="A1635" t="str">
            <v>HYDRO-ELECTRIC COMMISSION OF THE TOWN OF WIARTON</v>
          </cell>
          <cell r="B1635" t="str">
            <v>HYDRO ONE NETWORKS INC.</v>
          </cell>
          <cell r="D1635">
            <v>-163504</v>
          </cell>
        </row>
        <row r="1636">
          <cell r="A1636" t="str">
            <v>HYDRO-ELECTRIC COMMISSION OF THE TOWNSHIP OF BRANTFORD</v>
          </cell>
          <cell r="B1636" t="str">
            <v>BRANT COUNTY POWER INC.</v>
          </cell>
          <cell r="D1636">
            <v>-635327</v>
          </cell>
        </row>
        <row r="1637">
          <cell r="A1637" t="str">
            <v>HYDRO-ELECTRIC COMMISSION OF THE TOWNSHIP OF BURFORD</v>
          </cell>
          <cell r="B1637" t="str">
            <v>BRANT COUNTY POWER INC.</v>
          </cell>
          <cell r="D1637">
            <v>-180508</v>
          </cell>
        </row>
        <row r="1638">
          <cell r="A1638" t="str">
            <v>HYDRO-ELECTRIC COMMISSION OF THE TOWNSHIP OF ESSA</v>
          </cell>
          <cell r="B1638" t="str">
            <v>POWERSTREAM INC.</v>
          </cell>
          <cell r="D1638">
            <v>-91794</v>
          </cell>
        </row>
        <row r="1639">
          <cell r="A1639" t="str">
            <v>HYDRO-ELECTRIC COMMISSION OF THE VILLAGE OF ALFRED</v>
          </cell>
          <cell r="B1639" t="str">
            <v>HYDRO 2000 INC.</v>
          </cell>
          <cell r="D1639">
            <v>-84024</v>
          </cell>
        </row>
        <row r="1640">
          <cell r="A1640" t="str">
            <v>HYDRO-ELECTRIC COMMISSION OF THE VILLAGE OF CLIFFORD</v>
          </cell>
          <cell r="B1640" t="str">
            <v>WESTARIO POWER INC.</v>
          </cell>
          <cell r="D1640">
            <v>-14190</v>
          </cell>
        </row>
        <row r="1641">
          <cell r="A1641" t="str">
            <v>HYDRO-ELECTRIC COMMISSION OF THE VILLAGE OF ELORA</v>
          </cell>
          <cell r="B1641" t="str">
            <v>CENTRE WELLINGTON HYDRO LTD.</v>
          </cell>
          <cell r="D1641">
            <v>-444558</v>
          </cell>
        </row>
        <row r="1642">
          <cell r="A1642" t="str">
            <v>HYDRO-ELECTRIC COMMISSION OF THE VILLAGE OF FINCH</v>
          </cell>
          <cell r="B1642" t="str">
            <v>HYDRO ONE NETWORKS INC.</v>
          </cell>
          <cell r="D1642">
            <v>-28863</v>
          </cell>
        </row>
        <row r="1643">
          <cell r="A1643" t="str">
            <v>HYDRO-ELECTRIC COMMISSION OF THE VILLAGE OF FRANKFORD</v>
          </cell>
          <cell r="B1643" t="str">
            <v>HYDRO ONE NETWORKS INC.</v>
          </cell>
          <cell r="D1643">
            <v>-21216</v>
          </cell>
        </row>
        <row r="1644">
          <cell r="A1644" t="str">
            <v>HYDRO-ELECTRIC COMMISSION OF THE VILLAGE OF L'ORIGNAL</v>
          </cell>
          <cell r="B1644" t="str">
            <v>HYDRO ONE NETWORKS INC.</v>
          </cell>
          <cell r="D1644">
            <v>-203814</v>
          </cell>
        </row>
        <row r="1645">
          <cell r="A1645" t="str">
            <v>HYDRO-ELECTRIC COMMISSION OF THE VILLAGE OF LUCAN</v>
          </cell>
          <cell r="B1645" t="str">
            <v>HYDRO ONE NETWORKS INC.</v>
          </cell>
          <cell r="D1645">
            <v>-124154</v>
          </cell>
        </row>
        <row r="1646">
          <cell r="A1646" t="str">
            <v>HYDRO-ELECTRIC COMMISSION OF THE VILLAGE OF MORRISBURG</v>
          </cell>
          <cell r="B1646" t="str">
            <v>RIDEAU ST. LAWRENCE DISTRIBUTION INC.</v>
          </cell>
          <cell r="D1646">
            <v>-179174</v>
          </cell>
        </row>
        <row r="1647">
          <cell r="A1647" t="str">
            <v>HYDRO-ELECTRIC COMMISSION OF THE VILLAGE OF NEUSTADT</v>
          </cell>
          <cell r="B1647" t="str">
            <v>WESTARIO POWER INC.</v>
          </cell>
          <cell r="D1647">
            <v>-15526</v>
          </cell>
        </row>
        <row r="1648">
          <cell r="A1648" t="str">
            <v>HYDRO-ELECTRIC COMMISSION OF THE VILLAGE OF PAISLEY</v>
          </cell>
          <cell r="B1648" t="str">
            <v>HYDRO ONE NETWORKS INC.</v>
          </cell>
          <cell r="D1648">
            <v>-60655</v>
          </cell>
        </row>
        <row r="1649">
          <cell r="A1649" t="str">
            <v>HYDRO-ELECTRIC COMMISSION OF THE VILLAGE OF PLANTAGENET</v>
          </cell>
          <cell r="B1649" t="str">
            <v>HYDRO 2000 INC.</v>
          </cell>
          <cell r="D1649">
            <v>-16245</v>
          </cell>
        </row>
        <row r="1650">
          <cell r="A1650" t="str">
            <v>HYDRO-ELECTRIC COMMISSION OF THE VILLAGE OF ST. CLAIR BEACH</v>
          </cell>
          <cell r="B1650" t="str">
            <v>ESSEX POWERLINES CORPORATION</v>
          </cell>
          <cell r="D1650">
            <v>-1155897</v>
          </cell>
        </row>
        <row r="1651">
          <cell r="A1651" t="str">
            <v>INGERSOLL PUBLIC UTILITY COMMISSION</v>
          </cell>
          <cell r="B1651" t="str">
            <v>ERIE THAMES POWERLINES CORPORATION</v>
          </cell>
          <cell r="D1651">
            <v>-1195237</v>
          </cell>
        </row>
        <row r="1652">
          <cell r="A1652" t="str">
            <v>INNISFIL HYDRO DISTRIBUTION SYSTEMS LIMITED</v>
          </cell>
          <cell r="B1652" t="str">
            <v>INNISFIL HYDRO DISTRIBUTION SYSTEMS LIMITED</v>
          </cell>
          <cell r="D1652">
            <v>-587261</v>
          </cell>
        </row>
        <row r="1653">
          <cell r="A1653" t="str">
            <v>IROQUOIS FALLS HYDRO</v>
          </cell>
          <cell r="B1653" t="str">
            <v>NORTHERN ONTARIO WIRES INC.</v>
          </cell>
          <cell r="D1653">
            <v>-982004</v>
          </cell>
        </row>
        <row r="1654">
          <cell r="A1654" t="str">
            <v>KANATA HYDRO-ELECTRIC COMMISSION</v>
          </cell>
          <cell r="B1654" t="str">
            <v>HYDRO OTTAWA LIMITED</v>
          </cell>
          <cell r="D1654">
            <v>-20017958</v>
          </cell>
        </row>
        <row r="1655">
          <cell r="A1655" t="str">
            <v>KENORA HYDRO ELECTRIC CORPORATION LTD.</v>
          </cell>
          <cell r="B1655" t="str">
            <v>KENORA HYDRO ELECTRIC CORPORATION LTD.</v>
          </cell>
          <cell r="D1655">
            <v>-524572</v>
          </cell>
        </row>
        <row r="1656">
          <cell r="A1656" t="str">
            <v>KILLALOE HYDRO ELECTRIC COMMISSION</v>
          </cell>
          <cell r="B1656" t="str">
            <v>OTTAWA RIVER POWER CORPORATION</v>
          </cell>
          <cell r="D1656">
            <v>-10960</v>
          </cell>
        </row>
        <row r="1657">
          <cell r="A1657" t="str">
            <v>KINCARDINE HYDRO ELECTRIC COMMISSION</v>
          </cell>
          <cell r="B1657" t="str">
            <v>WESTARIO POWER INC.</v>
          </cell>
          <cell r="D1657">
            <v>-1066775</v>
          </cell>
        </row>
        <row r="1658">
          <cell r="A1658" t="str">
            <v>KINGSTON ELECTRICITY DISTRIBUTION LIMITED</v>
          </cell>
          <cell r="B1658" t="str">
            <v>KINGSTON ELECTRICITY DISTRIBUTION LIMITED</v>
          </cell>
          <cell r="D1658">
            <v>-2204966</v>
          </cell>
        </row>
        <row r="1659">
          <cell r="B1659" t="str">
            <v>KINGSTON HYDRO CORPORATION</v>
          </cell>
          <cell r="D1659">
            <v>-2204966</v>
          </cell>
        </row>
        <row r="1660">
          <cell r="A1660" t="str">
            <v>KINGSVILLE PUBLIC UTILITY COMMISSION</v>
          </cell>
          <cell r="B1660" t="str">
            <v>E.L.K. ENERGY INC.</v>
          </cell>
          <cell r="D1660">
            <v>-789976</v>
          </cell>
        </row>
        <row r="1661">
          <cell r="A1661" t="str">
            <v>KIRKFIELD HYDRO ELECTRIC SYSTEM</v>
          </cell>
          <cell r="B1661" t="str">
            <v>HYDRO ONE NETWORKS INC.</v>
          </cell>
          <cell r="D1661">
            <v>-43659</v>
          </cell>
        </row>
        <row r="1662">
          <cell r="A1662" t="str">
            <v>KITCHENER-WILMOT HYDRO INC.</v>
          </cell>
          <cell r="B1662" t="str">
            <v>KITCHENER-WILMOT HYDRO INC.</v>
          </cell>
          <cell r="D1662">
            <v>-16562625</v>
          </cell>
        </row>
        <row r="1663">
          <cell r="A1663" t="str">
            <v>LAKEFIELD DISTRIBUTION INCORPORATED</v>
          </cell>
          <cell r="B1663" t="str">
            <v>PETERBOROUGH DISTRIBUTION INCORPORATED</v>
          </cell>
          <cell r="D1663">
            <v>-158778</v>
          </cell>
        </row>
        <row r="1664">
          <cell r="A1664" t="str">
            <v>LAKESHORE TOWNSHIP HEC</v>
          </cell>
          <cell r="B1664" t="str">
            <v>E.L.K. ENERGY INC.</v>
          </cell>
          <cell r="D1664">
            <v>-593021</v>
          </cell>
        </row>
        <row r="1665">
          <cell r="A1665" t="str">
            <v>LANARK HIGHLANDS PUBLIC UTILITIES COMMISSION</v>
          </cell>
          <cell r="B1665" t="str">
            <v>HYDRO ONE NETWORKS INC.</v>
          </cell>
          <cell r="D1665">
            <v>-125380</v>
          </cell>
        </row>
        <row r="1666">
          <cell r="A1666" t="str">
            <v>LARDER LAKE ELECTRIC COMPANY</v>
          </cell>
          <cell r="B1666" t="str">
            <v>HYDRO ONE NETWORKS INC.</v>
          </cell>
          <cell r="D1666">
            <v>-134351</v>
          </cell>
        </row>
        <row r="1667">
          <cell r="A1667" t="str">
            <v>LATCHFORD HYDRO ELECTRIC</v>
          </cell>
          <cell r="B1667" t="str">
            <v>HYDRO ONE NETWORKS INC.</v>
          </cell>
          <cell r="D1667">
            <v>-42774</v>
          </cell>
        </row>
        <row r="1668">
          <cell r="A1668" t="str">
            <v>LINCOLN HYDRO-ELECTRIC COMMISSION</v>
          </cell>
          <cell r="B1668" t="str">
            <v>NIAGARA PENINSULA ENERGY INC.</v>
          </cell>
          <cell r="D1668">
            <v>-1268737</v>
          </cell>
        </row>
        <row r="1669">
          <cell r="A1669" t="str">
            <v>LINDSAY HYDRO-ELECTRIC SYSTEM</v>
          </cell>
          <cell r="B1669" t="str">
            <v>HYDRO ONE NETWORKS INC.</v>
          </cell>
          <cell r="D1669">
            <v>-1996493</v>
          </cell>
        </row>
        <row r="1670">
          <cell r="A1670" t="str">
            <v>LONDON HYDRO UTILITIES SERVICES INC.</v>
          </cell>
          <cell r="B1670" t="str">
            <v>LONDON HYDRO INC.</v>
          </cell>
          <cell r="D1670">
            <v>-28828424</v>
          </cell>
        </row>
        <row r="1671">
          <cell r="A1671" t="str">
            <v>MALAHIDE UTILITY COMMISSION</v>
          </cell>
          <cell r="B1671" t="str">
            <v>HYDRO ONE NETWORKS INC.</v>
          </cell>
          <cell r="D1671">
            <v>-67346</v>
          </cell>
        </row>
        <row r="1672">
          <cell r="A1672" t="str">
            <v>MAPLETON HYDRO ELECTRIC COMMISSION</v>
          </cell>
          <cell r="B1672" t="str">
            <v>HYDRO ONE NETWORKS INC.</v>
          </cell>
          <cell r="D1672">
            <v>-278006</v>
          </cell>
        </row>
        <row r="1673">
          <cell r="A1673" t="str">
            <v>MARKDALE HYDRO SYSTEM</v>
          </cell>
          <cell r="B1673" t="str">
            <v>HYDRO ONE NETWORKS INC.</v>
          </cell>
          <cell r="D1673">
            <v>-52008</v>
          </cell>
        </row>
        <row r="1674">
          <cell r="A1674" t="str">
            <v>MARKHAM HYDRO DISTRIBUTION INC.</v>
          </cell>
          <cell r="B1674" t="str">
            <v>POWERSTREAM INC.</v>
          </cell>
          <cell r="D1674">
            <v>-55819580</v>
          </cell>
        </row>
        <row r="1675">
          <cell r="A1675" t="str">
            <v>MARMORA HYDRO COMMISSION</v>
          </cell>
          <cell r="B1675" t="str">
            <v>HYDRO ONE NETWORKS INC.</v>
          </cell>
          <cell r="D1675">
            <v>-81849</v>
          </cell>
        </row>
        <row r="1676">
          <cell r="A1676" t="str">
            <v>MARTINTOWN HYDRO SYSTEM</v>
          </cell>
          <cell r="B1676" t="str">
            <v>HYDRO ONE NETWORKS INC.</v>
          </cell>
          <cell r="D1676">
            <v>-843</v>
          </cell>
        </row>
        <row r="1677">
          <cell r="A1677" t="str">
            <v>MIDLAND POWER UTILITY CORPORATION</v>
          </cell>
          <cell r="B1677" t="str">
            <v>MIDLAND POWER UTILITY CORPORATION</v>
          </cell>
          <cell r="D1677">
            <v>-402237</v>
          </cell>
        </row>
        <row r="1678">
          <cell r="A1678" t="str">
            <v>MILDMAY HYDRO-ELECTRIC COMMISSION</v>
          </cell>
          <cell r="B1678" t="str">
            <v>WESTARIO POWER INC.</v>
          </cell>
          <cell r="D1678">
            <v>-108097</v>
          </cell>
        </row>
        <row r="1679">
          <cell r="A1679" t="str">
            <v>MILTON HYDRO DISTRIBUTION INC.</v>
          </cell>
          <cell r="B1679" t="str">
            <v>MILTON HYDRO DISTRIBUTION INC.</v>
          </cell>
          <cell r="D1679">
            <v>-6685284</v>
          </cell>
        </row>
        <row r="1680">
          <cell r="A1680" t="str">
            <v>MISSISSIPPI MILLS PUBLIC UTILITIES COMMISSION</v>
          </cell>
          <cell r="B1680" t="str">
            <v>OTTAWA RIVER POWER CORPORATION</v>
          </cell>
          <cell r="D1680">
            <v>-355024</v>
          </cell>
        </row>
        <row r="1681">
          <cell r="A1681" t="str">
            <v>NANTICOKE HYDRO ELECTRIC COMMISSION</v>
          </cell>
          <cell r="B1681" t="str">
            <v>HALDIMAND COUNTY HYDRO INC.</v>
          </cell>
          <cell r="D1681">
            <v>-1169070</v>
          </cell>
        </row>
        <row r="1682">
          <cell r="A1682" t="str">
            <v>NAPANEE HYDRO-ELECTRIC COMMISSION</v>
          </cell>
          <cell r="B1682" t="str">
            <v>HYDRO ONE NETWORKS INC.</v>
          </cell>
          <cell r="D1682">
            <v>-310257</v>
          </cell>
        </row>
        <row r="1683">
          <cell r="A1683" t="str">
            <v>NEPEAN HYDRO ELECTRIC COMMISSION</v>
          </cell>
          <cell r="B1683" t="str">
            <v>HYDRO OTTAWA LIMITED</v>
          </cell>
          <cell r="D1683">
            <v>-26092980</v>
          </cell>
        </row>
        <row r="1684">
          <cell r="A1684" t="str">
            <v>NEW TECUMSETH HYDRO</v>
          </cell>
          <cell r="B1684" t="str">
            <v>POWERSTREAM INC.</v>
          </cell>
          <cell r="D1684">
            <v>-2007544</v>
          </cell>
        </row>
        <row r="1685">
          <cell r="A1685" t="str">
            <v>NEWBURY POWER INC.</v>
          </cell>
          <cell r="B1685" t="str">
            <v>MIDDLESEX POWER DISTRIBUTION CORPORATION</v>
          </cell>
          <cell r="D1685">
            <v>-31864</v>
          </cell>
        </row>
        <row r="1686">
          <cell r="A1686" t="str">
            <v>NEWMARKET HYDRO LTD.</v>
          </cell>
          <cell r="B1686" t="str">
            <v>NEWMARKET-TAY POWER DISTRIBUTION LTD.</v>
          </cell>
          <cell r="D1686">
            <v>-21845022</v>
          </cell>
        </row>
        <row r="1687">
          <cell r="A1687" t="str">
            <v>NIAGARA FALLS HYDRO INC.</v>
          </cell>
          <cell r="B1687" t="str">
            <v>NIAGARA PENINSULA ENERGY INC.</v>
          </cell>
          <cell r="D1687">
            <v>-4140641</v>
          </cell>
        </row>
        <row r="1688">
          <cell r="A1688" t="str">
            <v>NIAGARA-ON-THE-LAKE HYDRO INC.</v>
          </cell>
          <cell r="B1688" t="str">
            <v>NIAGARA-ON-THE-LAKE HYDRO INC.</v>
          </cell>
          <cell r="D1688">
            <v>-2358615</v>
          </cell>
        </row>
        <row r="1689">
          <cell r="A1689" t="str">
            <v>NICKEL CENTRE HYDRO-ELECTRIC COMMISSION</v>
          </cell>
          <cell r="B1689" t="str">
            <v>GREATER SUDBURY HYDRO INC.</v>
          </cell>
          <cell r="D1689">
            <v>-85715</v>
          </cell>
        </row>
        <row r="1690">
          <cell r="A1690" t="str">
            <v>NIPIGON HYDRO ELECTRIC COMMISSION</v>
          </cell>
          <cell r="B1690" t="str">
            <v>HYDRO ONE NETWORKS INC.</v>
          </cell>
          <cell r="D1690">
            <v>-99605</v>
          </cell>
        </row>
        <row r="1691">
          <cell r="A1691" t="str">
            <v>NORFOLK POWER DISTRIBUTION INC.</v>
          </cell>
          <cell r="B1691" t="str">
            <v>NORFOLK POWER DISTRIBUTION INC.</v>
          </cell>
          <cell r="D1691">
            <v>-109603</v>
          </cell>
        </row>
        <row r="1692">
          <cell r="A1692" t="str">
            <v>NORTH BAY HYDRO DISTRIBUTION LIMITED</v>
          </cell>
          <cell r="B1692" t="str">
            <v>NORTH BAY HYDRO DISTRIBUTION LIMITED</v>
          </cell>
          <cell r="D1692">
            <v>-3745200</v>
          </cell>
        </row>
        <row r="1693">
          <cell r="A1693" t="str">
            <v>NORTH GRENVILLE HYDRO-ELECTRIC COMMISSION</v>
          </cell>
          <cell r="B1693" t="str">
            <v>HYDRO ONE NETWORKS INC.</v>
          </cell>
          <cell r="D1693">
            <v>-344265</v>
          </cell>
        </row>
        <row r="1694">
          <cell r="A1694" t="str">
            <v>NORTH PERTH UTILITY COMMISSION</v>
          </cell>
          <cell r="B1694" t="str">
            <v>HYDRO ONE NETWORKS INC.</v>
          </cell>
          <cell r="D1694">
            <v>-357215</v>
          </cell>
        </row>
        <row r="1695">
          <cell r="A1695" t="str">
            <v>NORWICH PUBLIC UTILITY COMMISSION</v>
          </cell>
          <cell r="B1695" t="str">
            <v>ERIE THAMES POWERLINES CORPORATION</v>
          </cell>
          <cell r="D1695">
            <v>-142993</v>
          </cell>
        </row>
        <row r="1696">
          <cell r="A1696" t="str">
            <v>OAKVILLE HYDRO ELECTRICITY DISTRIBUTION INC.</v>
          </cell>
          <cell r="B1696" t="str">
            <v>OAKVILLE HYDRO ELECTRICITY DISTRIBUTION INC.</v>
          </cell>
          <cell r="D1696">
            <v>-37054949</v>
          </cell>
        </row>
        <row r="1697">
          <cell r="A1697" t="str">
            <v>OIL SPRINGS HYDRO ELECTRIC COMMISSION</v>
          </cell>
          <cell r="B1697" t="str">
            <v>BLUEWATER POWER DISTRIBUTION CORPORATION</v>
          </cell>
          <cell r="D1697">
            <v>-22469</v>
          </cell>
        </row>
        <row r="1698">
          <cell r="A1698" t="str">
            <v>ORANGEVILLE HYDRO LIMITED</v>
          </cell>
          <cell r="B1698" t="str">
            <v>ORANGEVILLE HYDRO LIMITED</v>
          </cell>
          <cell r="D1698">
            <v>-5083285</v>
          </cell>
        </row>
        <row r="1699">
          <cell r="A1699" t="str">
            <v>ORILLIA POWER DISTRIBUTION CORPORATION</v>
          </cell>
          <cell r="B1699" t="str">
            <v>ORILLIA POWER DISTRIBUTION CORPORATION</v>
          </cell>
          <cell r="D1699">
            <v>-1641727</v>
          </cell>
        </row>
        <row r="1700">
          <cell r="A1700" t="str">
            <v>OSHAWA PUC NETWORKS INC.</v>
          </cell>
          <cell r="B1700" t="str">
            <v>OSHAWA PUC NETWORKS INC.</v>
          </cell>
          <cell r="D1700">
            <v>-14587423</v>
          </cell>
        </row>
        <row r="1701">
          <cell r="A1701" t="str">
            <v>PARKHILL P.U.C.</v>
          </cell>
          <cell r="B1701" t="str">
            <v>MIDDLESEX POWER DISTRIBUTION CORPORATION</v>
          </cell>
          <cell r="D1701">
            <v>-65197</v>
          </cell>
        </row>
        <row r="1702">
          <cell r="A1702" t="str">
            <v>PARRY SOUND POWER CORPORATION</v>
          </cell>
          <cell r="B1702" t="str">
            <v>PARRY SOUND POWER CORPORATION</v>
          </cell>
          <cell r="D1702">
            <v>-342055</v>
          </cell>
        </row>
        <row r="1703">
          <cell r="A1703" t="str">
            <v>PELHAM HYDRO-ELECTRIC COMMISSION</v>
          </cell>
          <cell r="B1703" t="str">
            <v>NIAGARA PENINSULA ENERGY INC.</v>
          </cell>
          <cell r="D1703">
            <v>-207864</v>
          </cell>
        </row>
        <row r="1704">
          <cell r="A1704" t="str">
            <v>PERTH EAST HYDRO ELECTRIC COMMISSION</v>
          </cell>
          <cell r="B1704" t="str">
            <v>HYDRO ONE NETWORKS INC.</v>
          </cell>
          <cell r="D1704">
            <v>-96124</v>
          </cell>
        </row>
        <row r="1705">
          <cell r="A1705" t="str">
            <v>PETERBOROUGH UTILITIES COMMISSION</v>
          </cell>
          <cell r="B1705" t="str">
            <v>PETERBOROUGH DISTRIBUTION INCORPORATED</v>
          </cell>
          <cell r="D1705">
            <v>-5495354</v>
          </cell>
        </row>
        <row r="1706">
          <cell r="A1706" t="str">
            <v>PICKERING HYDRO-ELECTRIC COMMISSION</v>
          </cell>
          <cell r="B1706" t="str">
            <v>VERIDIAN CONNECTIONS INC.</v>
          </cell>
          <cell r="D1706">
            <v>-17139808</v>
          </cell>
        </row>
        <row r="1707">
          <cell r="A1707" t="str">
            <v>POLICE VILLAGE OF APPLE HILL HYDRO SYSTEM</v>
          </cell>
          <cell r="B1707" t="str">
            <v>HYDRO ONE NETWORKS INC.</v>
          </cell>
          <cell r="D1707">
            <v>-698</v>
          </cell>
        </row>
        <row r="1708">
          <cell r="A1708" t="str">
            <v>POLICE VILLAGE OF AVONMORE HYDRO SYSTEM</v>
          </cell>
          <cell r="B1708" t="str">
            <v>HYDRO ONE NETWORKS INC.</v>
          </cell>
          <cell r="D1708">
            <v>-11341</v>
          </cell>
        </row>
        <row r="1709">
          <cell r="A1709" t="str">
            <v>POLICE VILLAGE OF COMBER HYDRO SYSTEM</v>
          </cell>
          <cell r="B1709" t="str">
            <v>E.L.K. ENERGY INC.</v>
          </cell>
          <cell r="D1709">
            <v>-83278</v>
          </cell>
        </row>
        <row r="1710">
          <cell r="A1710" t="str">
            <v>POLICE VILLAGE OF DUBLIN HYDRO SYSTEM</v>
          </cell>
          <cell r="B1710" t="str">
            <v>ERIE THAMES POWERLINES CORPORATION</v>
          </cell>
          <cell r="D1710">
            <v>-3050</v>
          </cell>
        </row>
        <row r="1711">
          <cell r="A1711" t="str">
            <v>POLICE VILLAGE OF GRANTON HYDRO SYSTEM</v>
          </cell>
          <cell r="B1711" t="str">
            <v>HYDRO ONE NETWORKS INC.</v>
          </cell>
          <cell r="D1711">
            <v>-43573</v>
          </cell>
        </row>
        <row r="1712">
          <cell r="A1712" t="str">
            <v>POLICE VILLAGE OF MERLIN HYDRO SYSTEM</v>
          </cell>
          <cell r="B1712" t="str">
            <v>CHATHAM-KENT HYDRO INC.</v>
          </cell>
          <cell r="D1712">
            <v>-27864</v>
          </cell>
        </row>
        <row r="1713">
          <cell r="A1713" t="str">
            <v>POLICE VILLAGE OF MOOREFIELD HYDRO SYSTEM</v>
          </cell>
          <cell r="B1713" t="str">
            <v>HYDRO ONE NETWORKS INC.</v>
          </cell>
          <cell r="D1713">
            <v>-1245</v>
          </cell>
        </row>
        <row r="1714">
          <cell r="A1714" t="str">
            <v>POLICE VILLAGE OF MOUNT BRYDGES HYDRO SYSTEM</v>
          </cell>
          <cell r="B1714" t="str">
            <v>MIDDLESEX POWER DISTRIBUTION CORPORATION</v>
          </cell>
          <cell r="D1714">
            <v>-253064</v>
          </cell>
        </row>
        <row r="1715">
          <cell r="A1715" t="str">
            <v>POLICE VILLAGE OF PRICEVILLE HYDRO SYSTEM</v>
          </cell>
          <cell r="B1715" t="str">
            <v>HYDRO ONE NETWORKS INC.</v>
          </cell>
          <cell r="D1715">
            <v>-10259</v>
          </cell>
        </row>
        <row r="1716">
          <cell r="A1716" t="str">
            <v>POLICE VILLAGE OF RUSSELL HYDRO ELECTRIC SYSTEM</v>
          </cell>
          <cell r="B1716" t="str">
            <v>HYDRO ONE NETWORKS INC.</v>
          </cell>
          <cell r="D1716">
            <v>-95262</v>
          </cell>
        </row>
        <row r="1717">
          <cell r="A1717" t="str">
            <v>PORT COLBORNE HYDRO INC.</v>
          </cell>
          <cell r="B1717" t="str">
            <v>CANADIAN NIAGARA POWER INC.</v>
          </cell>
          <cell r="D1717">
            <v>-1236828</v>
          </cell>
        </row>
        <row r="1718">
          <cell r="A1718" t="str">
            <v>PORT HOPE HYDRO</v>
          </cell>
          <cell r="B1718" t="str">
            <v>VERIDIAN CONNECTIONS INC.</v>
          </cell>
          <cell r="D1718">
            <v>-1608849</v>
          </cell>
        </row>
        <row r="1719">
          <cell r="A1719" t="str">
            <v>PRESCOTT PUBLIC UTILITIES COMMISSION</v>
          </cell>
          <cell r="B1719" t="str">
            <v>RIDEAU ST. LAWRENCE DISTRIBUTION INC.</v>
          </cell>
          <cell r="D1719">
            <v>-76707</v>
          </cell>
        </row>
        <row r="1720">
          <cell r="A1720" t="str">
            <v>PUBLIC UTILITIES COMMISSION OF CHATHAM-KENT</v>
          </cell>
          <cell r="B1720" t="str">
            <v>CHATHAM-KENT HYDRO INC.</v>
          </cell>
          <cell r="D1720">
            <v>-2887042</v>
          </cell>
        </row>
        <row r="1721">
          <cell r="A1721" t="str">
            <v>PUBLIC UTILITIES COMMISSION OF THE CITY OF BARRIE</v>
          </cell>
          <cell r="B1721" t="str">
            <v>POWERSTREAM INC.</v>
          </cell>
          <cell r="D1721">
            <v>-29192056</v>
          </cell>
        </row>
        <row r="1722">
          <cell r="A1722" t="str">
            <v>PUBLIC UTILITIES COMMISSION OF THE CITY OF OWEN SOUND</v>
          </cell>
          <cell r="B1722" t="str">
            <v>HYDRO ONE NETWORKS INC.</v>
          </cell>
          <cell r="D1722">
            <v>-1203326</v>
          </cell>
        </row>
        <row r="1723">
          <cell r="A1723" t="str">
            <v>PUBLIC UTILITIES COMMISSION OF THE CITY OF TRENTON</v>
          </cell>
          <cell r="B1723" t="str">
            <v>HYDRO ONE NETWORKS INC.</v>
          </cell>
          <cell r="D1723">
            <v>-2900378</v>
          </cell>
        </row>
        <row r="1724">
          <cell r="A1724" t="str">
            <v>PUBLIC UTILITIES COMMISSION OF THE CORPORATION OF THE TOWNSHIP OF MAGNETAWAN</v>
          </cell>
          <cell r="B1724" t="str">
            <v>LAKELAND POWER DISTRIBUTION LTD.</v>
          </cell>
          <cell r="D1724">
            <v>-41448</v>
          </cell>
        </row>
        <row r="1725">
          <cell r="A1725" t="str">
            <v>PUBLIC UTILITIES COMMISSION OF THE TOWN OF ALEXANDRIA</v>
          </cell>
          <cell r="B1725" t="str">
            <v>HYDRO ONE NETWORKS INC.</v>
          </cell>
          <cell r="D1725">
            <v>-202638</v>
          </cell>
        </row>
        <row r="1726">
          <cell r="A1726" t="str">
            <v>PUBLIC UTILITIES COMMISSION OF THE TOWN OF BLENHEIM</v>
          </cell>
          <cell r="B1726" t="str">
            <v>CHATHAM-KENT HYDRO INC.</v>
          </cell>
          <cell r="D1726">
            <v>-108744</v>
          </cell>
        </row>
        <row r="1727">
          <cell r="A1727" t="str">
            <v>PUBLIC UTILITIES COMMISSION OF THE TOWN OF CAMPBELLFORD</v>
          </cell>
          <cell r="B1727" t="str">
            <v>HYDRO ONE NETWORKS INC.</v>
          </cell>
          <cell r="D1727">
            <v>-243339</v>
          </cell>
        </row>
        <row r="1728">
          <cell r="A1728" t="str">
            <v>PUBLIC UTILITIES COMMISSION OF THE TOWN OF CHESLEY</v>
          </cell>
          <cell r="B1728" t="str">
            <v>HYDRO ONE NETWORKS INC.</v>
          </cell>
          <cell r="D1728">
            <v>-103819</v>
          </cell>
        </row>
        <row r="1729">
          <cell r="A1729" t="str">
            <v>PUBLIC UTILITIES COMMISSION OF THE TOWN OF COBOURG</v>
          </cell>
          <cell r="B1729" t="str">
            <v>LAKEFRONT UTILITIES INC.</v>
          </cell>
          <cell r="D1729">
            <v>-1614983</v>
          </cell>
        </row>
        <row r="1730">
          <cell r="A1730" t="str">
            <v>PUBLIC UTILITIES COMMISSION OF THE TOWN OF FERGUS</v>
          </cell>
          <cell r="B1730" t="str">
            <v>CENTRE WELLINGTON HYDRO LTD.</v>
          </cell>
          <cell r="D1730">
            <v>-1203576</v>
          </cell>
        </row>
        <row r="1731">
          <cell r="A1731" t="str">
            <v>PUBLIC UTILITIES COMMISSION OF THE TOWN OF GODERICH</v>
          </cell>
          <cell r="B1731" t="str">
            <v>WEST COAST HURON ENERGY INC.</v>
          </cell>
          <cell r="D1731">
            <v>-412986</v>
          </cell>
        </row>
        <row r="1732">
          <cell r="A1732" t="str">
            <v>PUBLIC UTILITIES COMMISSION OF THE TOWN OF MASSEY</v>
          </cell>
          <cell r="B1732" t="str">
            <v>ESPANOLA REGIONAL HYDRO DISTRIBUTION CORPORATION</v>
          </cell>
          <cell r="D1732">
            <v>-31086</v>
          </cell>
        </row>
        <row r="1733">
          <cell r="A1733" t="str">
            <v>PUBLIC UTILITIES COMMISSION OF THE TOWN OF MEAFORD</v>
          </cell>
          <cell r="B1733" t="str">
            <v>HYDRO ONE NETWORKS INC.</v>
          </cell>
          <cell r="D1733">
            <v>-451814</v>
          </cell>
        </row>
        <row r="1734">
          <cell r="A1734" t="str">
            <v>PUBLIC UTILITIES COMMISSION OF THE TOWN OF MITCHELL</v>
          </cell>
          <cell r="B1734" t="str">
            <v>ERIE THAMES POWERLINES CORPORATION</v>
          </cell>
          <cell r="D1734">
            <v>-274638</v>
          </cell>
        </row>
        <row r="1735">
          <cell r="A1735" t="str">
            <v>PUBLIC UTILITIES COMMISSION OF THE TOWN OF MOUNT FOREST</v>
          </cell>
          <cell r="B1735" t="str">
            <v>WELLINGTON NORTH POWER INC.</v>
          </cell>
          <cell r="D1735">
            <v>-231663</v>
          </cell>
        </row>
        <row r="1736">
          <cell r="A1736" t="str">
            <v>PUBLIC UTILITIES COMMISSION OF THE TOWN OF PALMERSTON</v>
          </cell>
          <cell r="B1736" t="str">
            <v>WESTARIO POWER INC.</v>
          </cell>
          <cell r="D1736">
            <v>-166514</v>
          </cell>
        </row>
        <row r="1737">
          <cell r="A1737" t="str">
            <v>PUBLIC UTILITIES COMMISSION OF THE TOWN OF PARIS</v>
          </cell>
          <cell r="B1737" t="str">
            <v>BRANT COUNTY POWER INC.</v>
          </cell>
          <cell r="D1737">
            <v>-363151</v>
          </cell>
        </row>
        <row r="1738">
          <cell r="A1738" t="str">
            <v>PUBLIC UTILITIES COMMISSION OF THE TOWN OF PICTON</v>
          </cell>
          <cell r="B1738" t="str">
            <v>HYDRO ONE NETWORKS INC.</v>
          </cell>
          <cell r="D1738">
            <v>-124369</v>
          </cell>
        </row>
        <row r="1739">
          <cell r="A1739" t="str">
            <v>PUBLIC UTILITIES COMMISSION OF THE TOWN OF RIDGETOWN</v>
          </cell>
          <cell r="B1739" t="str">
            <v>CHATHAM-KENT HYDRO INC.</v>
          </cell>
          <cell r="D1739">
            <v>-95607</v>
          </cell>
        </row>
        <row r="1740">
          <cell r="A1740" t="str">
            <v>PUBLIC UTILITIES COMMISSION OF THE TOWN OF SOUTHAMPTON</v>
          </cell>
          <cell r="B1740" t="str">
            <v>WESTARIO POWER INC.</v>
          </cell>
          <cell r="D1740">
            <v>-183984</v>
          </cell>
        </row>
        <row r="1741">
          <cell r="A1741" t="str">
            <v>PUBLIC UTILITIES COMMISSION OF THE TOWN OF TECUMSEH</v>
          </cell>
          <cell r="B1741" t="str">
            <v>ESSEX POWERLINES CORPORATION</v>
          </cell>
          <cell r="D1741">
            <v>-3853667</v>
          </cell>
        </row>
        <row r="1742">
          <cell r="A1742" t="str">
            <v>PUBLIC UTILITIES COMMISSION OF THE TOWN OF TILBURY</v>
          </cell>
          <cell r="B1742" t="str">
            <v>CHATHAM-KENT HYDRO INC.</v>
          </cell>
          <cell r="D1742">
            <v>-184048</v>
          </cell>
        </row>
        <row r="1743">
          <cell r="A1743" t="str">
            <v>PUBLIC UTILITIES COMMISSION OF THE VILLAGE OF ARTHUR</v>
          </cell>
          <cell r="B1743" t="str">
            <v>WELLINGTON NORTH POWER INC.</v>
          </cell>
          <cell r="D1743">
            <v>-78885</v>
          </cell>
        </row>
        <row r="1744">
          <cell r="A1744" t="str">
            <v>PUBLIC UTILITIES COMMISSION OF THE VILLAGE OF BELMONT</v>
          </cell>
          <cell r="B1744" t="str">
            <v>ERIE THAMES POWERLINES CORPORATION</v>
          </cell>
          <cell r="D1744">
            <v>-296844</v>
          </cell>
        </row>
        <row r="1745">
          <cell r="A1745" t="str">
            <v>PUBLIC UTILITIES COMMISSION OF THE VILLAGE OF LANCASTER</v>
          </cell>
          <cell r="B1745" t="str">
            <v>HYDRO ONE NETWORKS INC.</v>
          </cell>
          <cell r="D1745">
            <v>-33657</v>
          </cell>
        </row>
        <row r="1746">
          <cell r="A1746" t="str">
            <v>PUBLIC UTILITIES COMMISSION OF THE VILLAGE OF PORT STANLEY</v>
          </cell>
          <cell r="B1746" t="str">
            <v>ERIE THAMES POWERLINES CORPORATION</v>
          </cell>
          <cell r="D1746">
            <v>-150340</v>
          </cell>
        </row>
        <row r="1747">
          <cell r="A1747" t="str">
            <v>PUBLIC UTILITIES COMMISSION OF THE VILLAGE OF THAMESVILLE</v>
          </cell>
          <cell r="B1747" t="str">
            <v>CHATHAM-KENT HYDRO INC.</v>
          </cell>
          <cell r="D1747">
            <v>-19390</v>
          </cell>
        </row>
        <row r="1748">
          <cell r="A1748" t="str">
            <v>PUBLIC UTILITIES COMMISSION OF THE VILLAGE OF WESTPORT</v>
          </cell>
          <cell r="B1748" t="str">
            <v>RIDEAU ST. LAWRENCE DISTRIBUTION INC.</v>
          </cell>
          <cell r="D1748">
            <v>-83342</v>
          </cell>
        </row>
        <row r="1749">
          <cell r="A1749" t="str">
            <v>PUBLIC UTILITIES COMMISSION OF THE VILLAGE OF WHEATLEY</v>
          </cell>
          <cell r="B1749" t="str">
            <v>CHATHAM-KENT HYDRO INC.</v>
          </cell>
          <cell r="D1749">
            <v>-112666</v>
          </cell>
        </row>
        <row r="1750">
          <cell r="A1750" t="str">
            <v>PUBLIC UTILITY COMMISSION OF THE VILLAGE OF WEST LORNE</v>
          </cell>
          <cell r="B1750" t="str">
            <v>HYDRO ONE NETWORKS INC.</v>
          </cell>
          <cell r="D1750">
            <v>-81762</v>
          </cell>
        </row>
        <row r="1751">
          <cell r="A1751" t="str">
            <v>PUBLIC UTILITY COMMISSION OF TOWN OF PERTH</v>
          </cell>
          <cell r="B1751" t="str">
            <v>HYDRO ONE NETWORKS INC.</v>
          </cell>
          <cell r="D1751">
            <v>-1556041</v>
          </cell>
        </row>
        <row r="1752">
          <cell r="A1752" t="str">
            <v>RAINY RIVER PUBLIC UTILITIES COMMISSION</v>
          </cell>
          <cell r="B1752" t="str">
            <v>HYDRO ONE NETWORKS INC.</v>
          </cell>
          <cell r="D1752">
            <v>-96208</v>
          </cell>
        </row>
        <row r="1753">
          <cell r="A1753" t="str">
            <v>RED ROCK HYDRO</v>
          </cell>
          <cell r="B1753" t="str">
            <v>HYDRO ONE NETWORKS INC.</v>
          </cell>
          <cell r="D1753">
            <v>-10654</v>
          </cell>
        </row>
        <row r="1754">
          <cell r="A1754" t="str">
            <v>REMARA-BRECHIN HYDRO</v>
          </cell>
          <cell r="B1754" t="str">
            <v>HYDRO ONE NETWORKS INC.</v>
          </cell>
          <cell r="D1754">
            <v>-6839</v>
          </cell>
        </row>
        <row r="1755">
          <cell r="A1755" t="str">
            <v>RENFREW HYDRO INC.</v>
          </cell>
          <cell r="B1755" t="str">
            <v>RENFREW HYDRO INC.</v>
          </cell>
          <cell r="D1755">
            <v>-98644</v>
          </cell>
        </row>
        <row r="1756">
          <cell r="A1756" t="str">
            <v>RICHMOND HILL HYDRO INC.</v>
          </cell>
          <cell r="B1756" t="str">
            <v>POWERSTREAM INC.</v>
          </cell>
          <cell r="D1756">
            <v>-43332860</v>
          </cell>
        </row>
        <row r="1757">
          <cell r="A1757" t="str">
            <v>RIPLEY PUBLIC UTILITIES COMMISSION</v>
          </cell>
          <cell r="B1757" t="str">
            <v>WESTARIO POWER INC.</v>
          </cell>
          <cell r="D1757">
            <v>-40298</v>
          </cell>
        </row>
        <row r="1758">
          <cell r="A1758" t="str">
            <v>ROCKLAND HYDRO ELECTRIC COMMISSION</v>
          </cell>
          <cell r="B1758" t="str">
            <v>HYDRO ONE NETWORKS INC.</v>
          </cell>
          <cell r="D1758">
            <v>-1888641</v>
          </cell>
        </row>
        <row r="1759">
          <cell r="A1759" t="str">
            <v>RODNEY PUBLIC UTILITIES COMMISSION</v>
          </cell>
          <cell r="B1759" t="str">
            <v>HYDRO ONE NETWORKS INC.</v>
          </cell>
          <cell r="D1759">
            <v>-79269</v>
          </cell>
        </row>
        <row r="1760">
          <cell r="A1760" t="str">
            <v>SCHREIBER HYDRO-ELECTRIC COMMISSION</v>
          </cell>
          <cell r="B1760" t="str">
            <v>HYDRO ONE NETWORKS INC.</v>
          </cell>
          <cell r="D1760">
            <v>-51845</v>
          </cell>
        </row>
        <row r="1761">
          <cell r="A1761" t="str">
            <v>SCUGOG HYDRO ELECTRIC CORPORATION</v>
          </cell>
          <cell r="B1761" t="str">
            <v>VERIDIAN CONNECTIONS INC.</v>
          </cell>
          <cell r="D1761">
            <v>-802955</v>
          </cell>
        </row>
        <row r="1762">
          <cell r="A1762" t="str">
            <v>SEAFORTH PUBLIC UTILITY COMMISSION</v>
          </cell>
          <cell r="B1762" t="str">
            <v>FESTIVAL HYDRO INC.</v>
          </cell>
          <cell r="D1762">
            <v>-57502</v>
          </cell>
        </row>
        <row r="1763">
          <cell r="A1763" t="str">
            <v>SEVERN HYDRO-ELECTRIC SYSTEM</v>
          </cell>
          <cell r="B1763" t="str">
            <v>HYDRO ONE NETWORKS INC.</v>
          </cell>
          <cell r="D1763">
            <v>-146956</v>
          </cell>
        </row>
        <row r="1764">
          <cell r="A1764" t="str">
            <v>SIMCOE HYDRO-ELECTRIC COMMISSION</v>
          </cell>
          <cell r="B1764" t="str">
            <v>NORFOLK POWER DISTRIBUTION INC.</v>
          </cell>
          <cell r="D1764">
            <v>-1567122</v>
          </cell>
        </row>
        <row r="1765">
          <cell r="A1765" t="str">
            <v>SIOUX LOOKOUT HYDRO INC.</v>
          </cell>
          <cell r="B1765" t="str">
            <v>SIOUX LOOKOUT HYDRO INC.</v>
          </cell>
          <cell r="D1765">
            <v>-976315</v>
          </cell>
        </row>
        <row r="1766">
          <cell r="A1766" t="str">
            <v>SMITHS FALLS HYDRO ELECTRIC COMMISSION</v>
          </cell>
          <cell r="B1766" t="str">
            <v>HYDRO ONE NETWORKS INC.</v>
          </cell>
          <cell r="D1766">
            <v>-292868</v>
          </cell>
        </row>
        <row r="1767">
          <cell r="A1767" t="str">
            <v>SOUTH RIVER PUBLIC UTILITIES COMMISSION</v>
          </cell>
          <cell r="B1767" t="str">
            <v>HYDRO ONE NETWORKS INC.</v>
          </cell>
          <cell r="D1767">
            <v>-118818</v>
          </cell>
        </row>
        <row r="1768">
          <cell r="A1768" t="str">
            <v>SOUTH-WEST OXFORD PUBLIC UTILITIES COMMISSION</v>
          </cell>
          <cell r="B1768" t="str">
            <v>ERIE THAMES POWERLINES CORPORATION</v>
          </cell>
          <cell r="D1768">
            <v>-5351</v>
          </cell>
        </row>
        <row r="1769">
          <cell r="A1769" t="str">
            <v>ST. CATHARINES HYDRO UTILITY SERVICES INC.</v>
          </cell>
          <cell r="B1769" t="str">
            <v>HORIZON UTILITIES CORPORATION</v>
          </cell>
          <cell r="D1769">
            <v>-4836210</v>
          </cell>
        </row>
        <row r="1770">
          <cell r="A1770" t="str">
            <v>ST. MARY'S PUBLIC UTILITIES COMMISSION</v>
          </cell>
          <cell r="B1770" t="str">
            <v>FESTIVAL HYDRO INC.</v>
          </cell>
          <cell r="D1770">
            <v>-376927</v>
          </cell>
        </row>
        <row r="1771">
          <cell r="A1771" t="str">
            <v>ST. THOMAS ENERGY INC.</v>
          </cell>
          <cell r="B1771" t="str">
            <v>ST. THOMAS ENERGY INC.</v>
          </cell>
          <cell r="D1771">
            <v>-1767132</v>
          </cell>
        </row>
        <row r="1772">
          <cell r="A1772" t="str">
            <v>STIRLING-RAWDON PUBLIC UTILITIES COMMISSION</v>
          </cell>
          <cell r="B1772" t="str">
            <v>HYDRO ONE NETWORKS INC.</v>
          </cell>
          <cell r="D1772">
            <v>-46458</v>
          </cell>
        </row>
        <row r="1773">
          <cell r="A1773" t="str">
            <v>STONEY CREEK HYDRO-ELECTRIC COMMISSION</v>
          </cell>
          <cell r="B1773" t="str">
            <v>HORIZON UTILITIES CORPORATION</v>
          </cell>
          <cell r="D1773">
            <v>-7396976</v>
          </cell>
        </row>
        <row r="1774">
          <cell r="A1774" t="str">
            <v>STRATFORD PUBLIC UTILITY COMMISSION</v>
          </cell>
          <cell r="B1774" t="str">
            <v>FESTIVAL HYDRO INC.</v>
          </cell>
          <cell r="D1774">
            <v>-3121718</v>
          </cell>
        </row>
        <row r="1775">
          <cell r="A1775" t="str">
            <v>SUNDRIDGE HYDRO ELECTRIC SYSTEM</v>
          </cell>
          <cell r="B1775" t="str">
            <v>LAKELAND POWER DISTRIBUTION LTD.</v>
          </cell>
          <cell r="D1775">
            <v>-218378</v>
          </cell>
        </row>
        <row r="1776">
          <cell r="A1776" t="str">
            <v>TARA HYDRO-ELECTRIC SYSTEM</v>
          </cell>
          <cell r="B1776" t="str">
            <v>HYDRO ONE NETWORKS INC.</v>
          </cell>
          <cell r="D1776">
            <v>-50869</v>
          </cell>
        </row>
        <row r="1777">
          <cell r="A1777" t="str">
            <v>TAY HYDRO ELECTRIC DISTRIBUTION COMPANY INC.</v>
          </cell>
          <cell r="B1777" t="str">
            <v>NEWMARKET-TAY POWER DISTRIBUTION LTD.</v>
          </cell>
          <cell r="D1777">
            <v>-635311</v>
          </cell>
        </row>
        <row r="1778">
          <cell r="A1778" t="str">
            <v>TEESWATER HYDRO-ELECTRIC COMMISSION</v>
          </cell>
          <cell r="B1778" t="str">
            <v>WESTARIO POWER INC.</v>
          </cell>
          <cell r="D1778">
            <v>-77901</v>
          </cell>
        </row>
        <row r="1779">
          <cell r="A1779" t="str">
            <v>TERRACE BAY SUPERIOR WIRES INC.</v>
          </cell>
          <cell r="B1779" t="str">
            <v>HYDRO ONE NETWORKS INC.</v>
          </cell>
          <cell r="D1779">
            <v>-119488</v>
          </cell>
        </row>
        <row r="1780">
          <cell r="A1780" t="str">
            <v>THE HYDRO ELECTRIC COMMISSION OF THE TOWN OF CARLETON PLACE</v>
          </cell>
          <cell r="B1780" t="str">
            <v>HYDRO ONE NETWORKS INC.</v>
          </cell>
          <cell r="D1780">
            <v>-572424</v>
          </cell>
        </row>
        <row r="1781">
          <cell r="A1781" t="str">
            <v>THE HYDRO ELECTRIC COMMISSION OF THE TOWN OF SHELBURNE</v>
          </cell>
          <cell r="B1781" t="str">
            <v>HYDRO ONE NETWORKS INC.</v>
          </cell>
          <cell r="D1781">
            <v>-531678</v>
          </cell>
        </row>
        <row r="1782">
          <cell r="A1782" t="str">
            <v>THE HYDRO ELECTRIC COMMISSION OF THE TOWNSHIP OF WARWICK</v>
          </cell>
          <cell r="B1782" t="str">
            <v>BLUEWATER POWER DISTRIBUTION CORPORATION</v>
          </cell>
          <cell r="D1782">
            <v>-83576</v>
          </cell>
        </row>
        <row r="1783">
          <cell r="A1783" t="str">
            <v>THE HYDRO-ELECTRIC COMMISSION FOR THE TOWN OF EXETER</v>
          </cell>
          <cell r="B1783" t="str">
            <v>HYDRO ONE NETWORKS INC.</v>
          </cell>
          <cell r="D1783">
            <v>-393023</v>
          </cell>
        </row>
        <row r="1784">
          <cell r="A1784" t="str">
            <v>THE HYDRO-ELECTRIC COMMISSION OF THE CITY OF GLOUCESTER</v>
          </cell>
          <cell r="B1784" t="str">
            <v>HYDRO OTTAWA LIMITED</v>
          </cell>
          <cell r="D1784">
            <v>-22191696</v>
          </cell>
        </row>
        <row r="1785">
          <cell r="A1785" t="str">
            <v>THE HYDRO-ELECTRIC COMMISSION OF THE TOWN OF PENETANGUISHENE</v>
          </cell>
          <cell r="B1785" t="str">
            <v>POWERSTREAM INC.</v>
          </cell>
          <cell r="D1785">
            <v>-1041496</v>
          </cell>
        </row>
        <row r="1786">
          <cell r="A1786" t="str">
            <v>THE PUBLIC UTILITIES COMMISSION FOR THE TOWN OF BANCROFT</v>
          </cell>
          <cell r="B1786" t="str">
            <v>HYDRO ONE NETWORKS INC.</v>
          </cell>
          <cell r="D1786">
            <v>-205553</v>
          </cell>
        </row>
        <row r="1787">
          <cell r="A1787" t="str">
            <v>THE PUBLIC UTILITIES COMMISSION OF THE TOWN OF COLLINGWOOD</v>
          </cell>
          <cell r="B1787" t="str">
            <v>COLLUS POWER CORP.</v>
          </cell>
          <cell r="D1787">
            <v>-996487</v>
          </cell>
        </row>
        <row r="1788">
          <cell r="A1788" t="str">
            <v>THE PUBLIC UTILITIES COMMISSION OF THE TOWN OF KAPUSKASING</v>
          </cell>
          <cell r="B1788" t="str">
            <v>NORTHERN ONTARIO WIRES INC.</v>
          </cell>
          <cell r="D1788">
            <v>-28610</v>
          </cell>
        </row>
        <row r="1789">
          <cell r="A1789" t="str">
            <v>THE PUBLIC UTILITIES COMMISSION OF THE TOWN OF PETROLIA</v>
          </cell>
          <cell r="B1789" t="str">
            <v>BLUEWATER POWER DISTRIBUTION CORPORATION</v>
          </cell>
          <cell r="D1789">
            <v>-443954</v>
          </cell>
        </row>
        <row r="1790">
          <cell r="A1790" t="str">
            <v>THE PUBLIC UTILITIES COMMISSION OF THE VILLAGE OF EGANVILLE</v>
          </cell>
          <cell r="B1790" t="str">
            <v>HYDRO ONE NETWORKS INC.</v>
          </cell>
          <cell r="D1790">
            <v>-29383</v>
          </cell>
        </row>
        <row r="1791">
          <cell r="A1791" t="str">
            <v>THE PUBLIC UTILITIES COMMISSION OF THE VILLAGE OF POINT EDWARD</v>
          </cell>
          <cell r="B1791" t="str">
            <v>BLUEWATER POWER DISTRIBUTION CORPORATION</v>
          </cell>
          <cell r="D1791">
            <v>-100051</v>
          </cell>
        </row>
        <row r="1792">
          <cell r="A1792" t="str">
            <v>THE VILLAGE OF OMEMEE HYDRO-ELECTRIC COMMISSION</v>
          </cell>
          <cell r="B1792" t="str">
            <v>HYDRO ONE NETWORKS INC.</v>
          </cell>
          <cell r="D1792">
            <v>-192029</v>
          </cell>
        </row>
        <row r="1793">
          <cell r="A1793" t="str">
            <v>THEDFORD HYDRO ELECTRIC COMMISSION</v>
          </cell>
          <cell r="B1793" t="str">
            <v>HYDRO ONE NETWORKS INC.</v>
          </cell>
          <cell r="D1793">
            <v>-96360</v>
          </cell>
        </row>
        <row r="1794">
          <cell r="A1794" t="str">
            <v>THESSALON HYDRO DISTRIBUTION CORPORATION</v>
          </cell>
          <cell r="B1794" t="str">
            <v>HYDRO ONE NETWORKS INC.</v>
          </cell>
          <cell r="D1794">
            <v>-5837</v>
          </cell>
        </row>
        <row r="1795">
          <cell r="A1795" t="str">
            <v>THORNDALE HYDRO ELECTRIC COMMISSION</v>
          </cell>
          <cell r="B1795" t="str">
            <v>HYDRO ONE NETWORKS INC.</v>
          </cell>
          <cell r="D1795">
            <v>-11026</v>
          </cell>
        </row>
        <row r="1796">
          <cell r="A1796" t="str">
            <v>THOROLD HYDRO CORPORATION</v>
          </cell>
          <cell r="B1796" t="str">
            <v>HYDRO ONE NETWORKS INC.</v>
          </cell>
          <cell r="D1796">
            <v>-1340893</v>
          </cell>
        </row>
        <row r="1797">
          <cell r="A1797" t="str">
            <v>THUNDER BAY HYDRO ELECTRICITY DISTRIBUTION INC.</v>
          </cell>
          <cell r="B1797" t="str">
            <v>THUNDER BAY HYDRO ELECTRICITY DISTRIBUTION INC.</v>
          </cell>
          <cell r="D1797">
            <v>-13630478</v>
          </cell>
        </row>
        <row r="1798">
          <cell r="A1798" t="str">
            <v>TILLSONBURG HYDRO INC.</v>
          </cell>
          <cell r="B1798" t="str">
            <v>TILLSONBURG HYDRO INC.</v>
          </cell>
          <cell r="D1798">
            <v>-2230084</v>
          </cell>
        </row>
        <row r="1799">
          <cell r="A1799" t="str">
            <v>TOWNSHIP OF MCGARRY HYDRO SYSTEM</v>
          </cell>
          <cell r="B1799" t="str">
            <v>HYDRO ONE NETWORKS INC.</v>
          </cell>
          <cell r="D1799">
            <v>-6273</v>
          </cell>
        </row>
        <row r="1800">
          <cell r="A1800" t="str">
            <v>TOWNSHIP OF NORTH DORCHESTER HYDRO</v>
          </cell>
          <cell r="B1800" t="str">
            <v>HYDRO ONE NETWORKS INC.</v>
          </cell>
          <cell r="D1800">
            <v>-130317</v>
          </cell>
        </row>
        <row r="1801">
          <cell r="A1801" t="str">
            <v>TWEED HYDRO ELECTRIC COMMISSION</v>
          </cell>
          <cell r="B1801" t="str">
            <v>HYDRO ONE NETWORKS INC.</v>
          </cell>
          <cell r="D1801">
            <v>-97122</v>
          </cell>
        </row>
        <row r="1802">
          <cell r="A1802" t="str">
            <v>UXBRIDGE HYDRO ELECTRIC COMMISSION</v>
          </cell>
          <cell r="B1802" t="str">
            <v>VERIDIAN CONNECTIONS INC.</v>
          </cell>
          <cell r="D1802">
            <v>-409136</v>
          </cell>
        </row>
        <row r="1803">
          <cell r="A1803" t="str">
            <v>VILLAGE OF BLOOMFIELD HYDRO SYSTEM</v>
          </cell>
          <cell r="B1803" t="str">
            <v>HYDRO ONE NETWORKS INC.</v>
          </cell>
          <cell r="D1803">
            <v>-8706</v>
          </cell>
        </row>
        <row r="1804">
          <cell r="A1804" t="str">
            <v>VILLAGE OF CARDINAL HYDRO SYSTEM</v>
          </cell>
          <cell r="B1804" t="str">
            <v>RIDEAU ST. LAWRENCE DISTRIBUTION INC.</v>
          </cell>
          <cell r="D1804">
            <v>-89444</v>
          </cell>
        </row>
        <row r="1805">
          <cell r="A1805" t="str">
            <v>VILLAGE OF CHATSWORTH HYDRO</v>
          </cell>
          <cell r="B1805" t="str">
            <v>HYDRO ONE NETWORKS INC.</v>
          </cell>
          <cell r="D1805">
            <v>-23756</v>
          </cell>
        </row>
        <row r="1806">
          <cell r="A1806" t="str">
            <v>VILLAGE OF CHESTERVILLE HYDRO SYSTEM</v>
          </cell>
          <cell r="B1806" t="str">
            <v>HYDRO ONE NETWORKS INC.</v>
          </cell>
          <cell r="D1806">
            <v>-72200</v>
          </cell>
        </row>
        <row r="1807">
          <cell r="A1807" t="str">
            <v>VILLAGE OF ERIEAU HYDRO SYSTEM</v>
          </cell>
          <cell r="B1807" t="str">
            <v>CHATHAM-KENT HYDRO INC.</v>
          </cell>
          <cell r="D1807">
            <v>-27444</v>
          </cell>
        </row>
        <row r="1808">
          <cell r="A1808" t="str">
            <v>VILLAGE OF FLESHERTON HYDRO SYSTEM</v>
          </cell>
          <cell r="B1808" t="str">
            <v>HYDRO ONE NETWORKS INC.</v>
          </cell>
          <cell r="D1808">
            <v>-128506</v>
          </cell>
        </row>
        <row r="1809">
          <cell r="A1809" t="str">
            <v>VILLAGE OF IROQUOIS HYDRO SYSTEM</v>
          </cell>
          <cell r="B1809" t="str">
            <v>RIDEAU ST. LAWRENCE DISTRIBUTION INC.</v>
          </cell>
          <cell r="D1809">
            <v>-154563</v>
          </cell>
        </row>
        <row r="1810">
          <cell r="A1810" t="str">
            <v>VILLAGE OF LUCKNOW HYDRO SYSTEM</v>
          </cell>
          <cell r="B1810" t="str">
            <v>WESTARIO POWER INC.</v>
          </cell>
          <cell r="D1810">
            <v>-111624</v>
          </cell>
        </row>
        <row r="1811">
          <cell r="A1811" t="str">
            <v>VILLAGE OF MAXVILLE HYDRO SYSTEM</v>
          </cell>
          <cell r="B1811" t="str">
            <v>HYDRO ONE NETWORKS INC.</v>
          </cell>
          <cell r="D1811">
            <v>-20718</v>
          </cell>
        </row>
        <row r="1812">
          <cell r="A1812" t="str">
            <v>WALKERTON PUBLIC UTILITIES COMMISSION</v>
          </cell>
          <cell r="B1812" t="str">
            <v>WESTARIO POWER INC.</v>
          </cell>
          <cell r="D1812">
            <v>-427171</v>
          </cell>
        </row>
        <row r="1813">
          <cell r="A1813" t="str">
            <v>WARDSVILLE HYDRO ELECTRIC COMMISSION</v>
          </cell>
          <cell r="B1813" t="str">
            <v>HYDRO ONE NETWORKS INC.</v>
          </cell>
          <cell r="D1813">
            <v>-15515</v>
          </cell>
        </row>
        <row r="1814">
          <cell r="A1814" t="str">
            <v>WARKWORTH HYDRO ELECTRIC COMMISSION</v>
          </cell>
          <cell r="B1814" t="str">
            <v>HYDRO ONE NETWORKS INC.</v>
          </cell>
          <cell r="D1814">
            <v>-71849</v>
          </cell>
        </row>
        <row r="1815">
          <cell r="A1815" t="str">
            <v>WATERLOO NORTH HYDRO INC.</v>
          </cell>
          <cell r="B1815" t="str">
            <v>WATERLOO NORTH HYDRO INC.</v>
          </cell>
          <cell r="D1815">
            <v>-10542163</v>
          </cell>
        </row>
        <row r="1816">
          <cell r="A1816" t="str">
            <v>WELLAND HYDRO-ELECTRIC SYSTEM CORP.</v>
          </cell>
          <cell r="B1816" t="str">
            <v>WELLAND HYDRO-ELECTRIC SYSTEM CORP.</v>
          </cell>
          <cell r="D1816">
            <v>-3127314</v>
          </cell>
        </row>
        <row r="1817">
          <cell r="A1817" t="str">
            <v>WELLINGTON ELECTRIC DISTRIBUTION COMPANY INC.</v>
          </cell>
          <cell r="B1817" t="str">
            <v>GUELPH HYDRO ELECTRIC SYSTEMS INC.</v>
          </cell>
          <cell r="D1817">
            <v>-101140</v>
          </cell>
        </row>
        <row r="1818">
          <cell r="A1818" t="str">
            <v>WEST LINCOLN HYDRO ELECTRIC COMMISSION</v>
          </cell>
          <cell r="B1818" t="str">
            <v>NIAGARA PENINSULA ENERGY INC.</v>
          </cell>
          <cell r="D1818">
            <v>-99089</v>
          </cell>
        </row>
        <row r="1819">
          <cell r="A1819" t="str">
            <v>WHITBY HYDRO ELECTRIC CORPORATION</v>
          </cell>
          <cell r="B1819" t="str">
            <v>WHITBY HYDRO ELECTRIC CORPORATION</v>
          </cell>
          <cell r="D1819">
            <v>-20842214</v>
          </cell>
        </row>
        <row r="1820">
          <cell r="A1820" t="str">
            <v>WHITCHURCH STOUFFVILLE HYDRO ELECTRIC COMMISSION</v>
          </cell>
          <cell r="B1820" t="str">
            <v>HYDRO ONE NETWORKS INC.</v>
          </cell>
          <cell r="D1820">
            <v>-2456276</v>
          </cell>
        </row>
        <row r="1821">
          <cell r="A1821" t="str">
            <v>WILLIAMSBURG HYDRO-ELECTRIC SYSTEM</v>
          </cell>
          <cell r="B1821" t="str">
            <v>RIDEAU ST. LAWRENCE DISTRIBUTION INC.</v>
          </cell>
          <cell r="D1821">
            <v>-23924</v>
          </cell>
        </row>
        <row r="1822">
          <cell r="A1822" t="str">
            <v>WINCHESTER HYDRO COMMISSION</v>
          </cell>
          <cell r="B1822" t="str">
            <v>HYDRO ONE NETWORKS INC.</v>
          </cell>
          <cell r="D1822">
            <v>-170526</v>
          </cell>
        </row>
        <row r="1823">
          <cell r="A1823" t="str">
            <v>WINDSOR UTILITIES COMMISSION</v>
          </cell>
          <cell r="B1823" t="str">
            <v>ENWIN UTILITIES LTD.</v>
          </cell>
          <cell r="D1823">
            <v>-6198298</v>
          </cell>
        </row>
        <row r="1824">
          <cell r="A1824" t="str">
            <v>WINGHAM PUBLIC UTILITIES COMMISSION</v>
          </cell>
          <cell r="B1824" t="str">
            <v>WESTARIO POWER INC.</v>
          </cell>
          <cell r="D1824">
            <v>-167918</v>
          </cell>
        </row>
        <row r="1825">
          <cell r="A1825" t="str">
            <v>WOODSTOCK HYDRO SERVICES INC.</v>
          </cell>
          <cell r="B1825" t="str">
            <v>WOODSTOCK HYDRO SERVICES INC.</v>
          </cell>
          <cell r="D1825">
            <v>-1645763</v>
          </cell>
        </row>
        <row r="1826">
          <cell r="A1826" t="str">
            <v>WOODVILLE HYDRO-ELECTRIC SYSTEM</v>
          </cell>
          <cell r="B1826" t="str">
            <v>HYDRO ONE NETWORKS INC.</v>
          </cell>
          <cell r="D1826">
            <v>-52931</v>
          </cell>
        </row>
        <row r="1827">
          <cell r="A1827" t="str">
            <v>WYOMING HYDRO ELECTRIC COMMISSION</v>
          </cell>
          <cell r="B1827" t="str">
            <v>HYDRO ONE NETWORKS INC.</v>
          </cell>
          <cell r="D1827">
            <v>-75495</v>
          </cell>
        </row>
        <row r="1828">
          <cell r="A1828" t="str">
            <v>ZORRA ELECTRIC SUPPLY AUTHORITY</v>
          </cell>
          <cell r="B1828" t="str">
            <v>ERIE THAMES POWERLINES CORPORATION</v>
          </cell>
          <cell r="D1828">
            <v>-110963</v>
          </cell>
        </row>
        <row r="1829">
          <cell r="A1829" t="str">
            <v>ZURICH HYDRO ELECTRIC COMMISSION</v>
          </cell>
          <cell r="B1829" t="str">
            <v>FESTIVAL HYDRO INC.</v>
          </cell>
          <cell r="D1829">
            <v>-49548</v>
          </cell>
        </row>
        <row r="1834">
          <cell r="A1834" t="str">
            <v>AILSA CRAIG HYDRO ELECTRIC SYSTEM</v>
          </cell>
          <cell r="B1834" t="str">
            <v>HYDRO ONE NETWORKS INC.</v>
          </cell>
          <cell r="D1834">
            <v>-73450</v>
          </cell>
        </row>
        <row r="1835">
          <cell r="A1835" t="str">
            <v>AJAX HYDRO-ELECTRIC COMMISSION</v>
          </cell>
          <cell r="B1835" t="str">
            <v>VERIDIAN CONNECTIONS INC.</v>
          </cell>
          <cell r="D1835">
            <v>-15507388</v>
          </cell>
        </row>
        <row r="1836">
          <cell r="A1836" t="str">
            <v>ALVINSTON PUBLIC UTILITIES COMMISSION</v>
          </cell>
          <cell r="B1836" t="str">
            <v>BLUEWATER POWER DISTRIBUTION CORPORATION</v>
          </cell>
          <cell r="D1836">
            <v>-39991</v>
          </cell>
        </row>
        <row r="1837">
          <cell r="A1837" t="str">
            <v>ANCASTER HYDRO-ELECTRIC COMMISSION</v>
          </cell>
          <cell r="B1837" t="str">
            <v>HORIZON UTILITIES CORPORATION</v>
          </cell>
          <cell r="D1837">
            <v>-910770</v>
          </cell>
        </row>
        <row r="1838">
          <cell r="A1838" t="str">
            <v>ARKONA HYDRO ELECTRIC COMMISSION</v>
          </cell>
          <cell r="B1838" t="str">
            <v>HYDRO ONE NETWORKS INC.</v>
          </cell>
          <cell r="D1838">
            <v>-53256</v>
          </cell>
        </row>
        <row r="1839">
          <cell r="A1839" t="str">
            <v>ARNPRIOR HYDRO ELECTRIC COMMISSION</v>
          </cell>
          <cell r="B1839" t="str">
            <v>HYDRO ONE NETWORKS INC.</v>
          </cell>
          <cell r="D1839">
            <v>-977786</v>
          </cell>
        </row>
        <row r="1840">
          <cell r="A1840" t="str">
            <v>ASPHODEL-NORWOOD DISTRIBUTION INCORPORATED</v>
          </cell>
          <cell r="B1840" t="str">
            <v>PETERBOROUGH DISTRIBUTION INCORPORATED</v>
          </cell>
          <cell r="D1840">
            <v>-62092</v>
          </cell>
        </row>
        <row r="1841">
          <cell r="A1841" t="str">
            <v>ATIKOKAN HYDRO INC.</v>
          </cell>
          <cell r="B1841" t="str">
            <v>ATIKOKAN HYDRO INC.</v>
          </cell>
          <cell r="D1841">
            <v>-296693</v>
          </cell>
        </row>
        <row r="1842">
          <cell r="A1842" t="str">
            <v>AURORA HYDRO CONNECTIONS LIMITED</v>
          </cell>
          <cell r="B1842" t="str">
            <v>POWERSTREAM INC.</v>
          </cell>
          <cell r="D1842">
            <v>-11784211</v>
          </cell>
        </row>
        <row r="1843">
          <cell r="A1843" t="str">
            <v>AYLMER PUBLIC UTILITIES COMMISSION</v>
          </cell>
          <cell r="B1843" t="str">
            <v>ERIE THAMES POWERLINES CORPORATION</v>
          </cell>
          <cell r="D1843">
            <v>-540261</v>
          </cell>
        </row>
        <row r="1844">
          <cell r="A1844" t="str">
            <v>BATH HYDRO</v>
          </cell>
          <cell r="B1844" t="str">
            <v>HYDRO ONE NETWORKS INC.</v>
          </cell>
          <cell r="D1844">
            <v>-380249</v>
          </cell>
        </row>
        <row r="1845">
          <cell r="A1845" t="str">
            <v>BEACHBURG HYDRO</v>
          </cell>
          <cell r="B1845" t="str">
            <v>OTTAWA RIVER POWER CORPORATION</v>
          </cell>
          <cell r="D1845">
            <v>-72922</v>
          </cell>
        </row>
        <row r="1846">
          <cell r="A1846" t="str">
            <v>BELLEVILLE ELECTRIC CORPORATION</v>
          </cell>
          <cell r="B1846" t="str">
            <v>VERIDIAN CONNECTIONS INC.</v>
          </cell>
          <cell r="D1846">
            <v>-1279545</v>
          </cell>
        </row>
        <row r="1847">
          <cell r="A1847" t="str">
            <v>BLANDFORD-BLENHEIM PUBLIC UTILITIES COMMISSION</v>
          </cell>
          <cell r="B1847" t="str">
            <v>HYDRO ONE NETWORKS INC.</v>
          </cell>
          <cell r="D1847">
            <v>-187580</v>
          </cell>
        </row>
        <row r="1848">
          <cell r="A1848" t="str">
            <v>BLUE MOUNTAINS HYDRO SERVICES COMPANY INC.</v>
          </cell>
          <cell r="B1848" t="str">
            <v>COLLUS POWER CORP.</v>
          </cell>
          <cell r="D1848">
            <v>-335035</v>
          </cell>
        </row>
        <row r="1849">
          <cell r="A1849" t="str">
            <v>BLYTH HYDRO ELECTRIC COMMISSION</v>
          </cell>
          <cell r="B1849" t="str">
            <v>HYDRO ONE NETWORKS INC.</v>
          </cell>
          <cell r="D1849">
            <v>-110797</v>
          </cell>
        </row>
        <row r="1850">
          <cell r="A1850" t="str">
            <v>BOARD OF LIGHT &amp; HEAT COMM. OF THE CITY OF GUELPH</v>
          </cell>
          <cell r="B1850" t="str">
            <v>GUELPH HYDRO ELECTRIC SYSTEMS INC.</v>
          </cell>
          <cell r="D1850">
            <v>-16587271</v>
          </cell>
        </row>
        <row r="1851">
          <cell r="A1851" t="str">
            <v>BOBCAYGEON HYDRO ELECTRIC COMMISSION</v>
          </cell>
          <cell r="B1851" t="str">
            <v>HYDRO ONE NETWORKS INC.</v>
          </cell>
          <cell r="D1851">
            <v>-956440</v>
          </cell>
        </row>
        <row r="1852">
          <cell r="A1852" t="str">
            <v>BRADFORD WEST GWILLIMBURY PUBLIC UTILITIES COMMISSION</v>
          </cell>
          <cell r="B1852" t="str">
            <v>POWERSTREAM INC.</v>
          </cell>
          <cell r="D1852">
            <v>-2544741</v>
          </cell>
        </row>
        <row r="1853">
          <cell r="A1853" t="str">
            <v>BRIGHTON DISTRIBUTION INC.</v>
          </cell>
          <cell r="B1853" t="str">
            <v>HYDRO ONE NETWORKS INC.</v>
          </cell>
          <cell r="D1853">
            <v>-162791</v>
          </cell>
        </row>
        <row r="1854">
          <cell r="A1854" t="str">
            <v>BROCK HYDRO-ELECTRIC COMMISSION</v>
          </cell>
          <cell r="B1854" t="str">
            <v>VERIDIAN CONNECTIONS INC.</v>
          </cell>
          <cell r="D1854">
            <v>-181713</v>
          </cell>
        </row>
        <row r="1855">
          <cell r="A1855" t="str">
            <v>BROCKVILLE UTILITIES INCORPORATED</v>
          </cell>
          <cell r="B1855" t="str">
            <v>HYDRO ONE NETWORKS INC.</v>
          </cell>
          <cell r="D1855">
            <v>-1018805</v>
          </cell>
        </row>
        <row r="1856">
          <cell r="A1856" t="str">
            <v>BRUSSELS PUBLIC UTILITIES COMMISSION</v>
          </cell>
          <cell r="B1856" t="str">
            <v>FESTIVAL HYDRO INC.</v>
          </cell>
          <cell r="D1856">
            <v>-74010</v>
          </cell>
        </row>
        <row r="1857">
          <cell r="A1857" t="str">
            <v>BURK'S FALLS HYDRO ELECTRIC COMMISSION</v>
          </cell>
          <cell r="B1857" t="str">
            <v>LAKELAND POWER DISTRIBUTION LTD.</v>
          </cell>
          <cell r="D1857">
            <v>-99149</v>
          </cell>
        </row>
        <row r="1858">
          <cell r="A1858" t="str">
            <v>BURLINGTON HYDRO INC.</v>
          </cell>
          <cell r="B1858" t="str">
            <v>BURLINGTON HYDRO INC.</v>
          </cell>
          <cell r="D1858">
            <v>-21124450</v>
          </cell>
        </row>
        <row r="1859">
          <cell r="A1859" t="str">
            <v>CALEDON HYDRO CORPORATION</v>
          </cell>
          <cell r="B1859" t="str">
            <v>HYDRO ONE NETWORKS INC.</v>
          </cell>
          <cell r="D1859">
            <v>-1671329</v>
          </cell>
        </row>
        <row r="1860">
          <cell r="A1860" t="str">
            <v>CAMBRIDGE AND NORTH DUMFRIES HYDRO INC.</v>
          </cell>
          <cell r="B1860" t="str">
            <v>CAMBRIDGE AND NORTH DUMFRIES HYDRO INC.</v>
          </cell>
          <cell r="D1860">
            <v>-23092746</v>
          </cell>
        </row>
        <row r="1861">
          <cell r="A1861" t="str">
            <v>CAPREOL HYDRO ELECTRIC COMMISSION</v>
          </cell>
          <cell r="B1861" t="str">
            <v>GREATER SUDBURY HYDRO INC.</v>
          </cell>
          <cell r="D1861">
            <v>-384391</v>
          </cell>
        </row>
        <row r="1862">
          <cell r="A1862" t="str">
            <v>CASSELMAN HYDRO INC.</v>
          </cell>
          <cell r="B1862" t="str">
            <v>HYDRO OTTAWA LIMITED</v>
          </cell>
          <cell r="D1862">
            <v>-568027</v>
          </cell>
        </row>
        <row r="1863">
          <cell r="A1863" t="str">
            <v>CAVAN-MILLBROOK-NORTH MONAGHAN PUBLIC UTILITIES COMMISSION</v>
          </cell>
          <cell r="B1863" t="str">
            <v>HYDRO ONE NETWORKS INC.</v>
          </cell>
          <cell r="D1863">
            <v>-198533</v>
          </cell>
        </row>
        <row r="1864">
          <cell r="A1864" t="str">
            <v>CENTRE HASTINGS HYDRO ELECTRIC COMMISSION</v>
          </cell>
          <cell r="B1864" t="str">
            <v>HYDRO ONE NETWORKS INC.</v>
          </cell>
          <cell r="D1864">
            <v>-68931</v>
          </cell>
        </row>
        <row r="1865">
          <cell r="A1865" t="str">
            <v>CHALK RIVER HYDRO</v>
          </cell>
          <cell r="B1865" t="str">
            <v>HYDRO ONE NETWORKS INC.</v>
          </cell>
          <cell r="D1865">
            <v>-100711</v>
          </cell>
        </row>
        <row r="1866">
          <cell r="A1866" t="str">
            <v>CHAPLEAU PUBLIC UTILITIES CORPORATION</v>
          </cell>
          <cell r="B1866" t="str">
            <v>CHAPLEAU PUBLIC UTILITIES CORPORATION</v>
          </cell>
          <cell r="D1866">
            <v>-59474</v>
          </cell>
        </row>
        <row r="1867">
          <cell r="A1867" t="str">
            <v>CITY OF DRYDEN HYDRO ELECTRIC COMMISSION</v>
          </cell>
          <cell r="B1867" t="str">
            <v>HYDRO ONE NETWORKS INC.</v>
          </cell>
          <cell r="D1867">
            <v>-610677</v>
          </cell>
        </row>
        <row r="1868">
          <cell r="A1868" t="str">
            <v>CLARINGTON HYDRO-ELECTRIC COMMISSION</v>
          </cell>
          <cell r="B1868" t="str">
            <v>VERIDIAN CONNECTIONS INC.</v>
          </cell>
          <cell r="D1868">
            <v>-5240013</v>
          </cell>
        </row>
        <row r="1869">
          <cell r="A1869" t="str">
            <v>CLEARVIEW HYDRO ELECTRIC COMMISSION</v>
          </cell>
          <cell r="B1869" t="str">
            <v>COLLUS POWER CORP.</v>
          </cell>
          <cell r="D1869">
            <v>-235964</v>
          </cell>
        </row>
        <row r="1870">
          <cell r="A1870" t="str">
            <v>CLINTON POWER CORPORATION</v>
          </cell>
          <cell r="B1870" t="str">
            <v>ERIE THAMES POWERLINES CORPORATION</v>
          </cell>
          <cell r="D1870">
            <v>-88482</v>
          </cell>
        </row>
        <row r="1871">
          <cell r="A1871" t="str">
            <v>COBDEN HYDRO</v>
          </cell>
          <cell r="B1871" t="str">
            <v>HYDRO ONE NETWORKS INC.</v>
          </cell>
          <cell r="D1871">
            <v>-231265</v>
          </cell>
        </row>
        <row r="1872">
          <cell r="A1872" t="str">
            <v>COLBORNE PUBLIC UTILITIES COMMISSION</v>
          </cell>
          <cell r="B1872" t="str">
            <v>LAKEFRONT UTILITIES INC.</v>
          </cell>
          <cell r="D1872">
            <v>-72121</v>
          </cell>
        </row>
        <row r="1873">
          <cell r="A1873" t="str">
            <v>COTTAM HYDRO-ELECTRIC SYSTEM</v>
          </cell>
          <cell r="B1873" t="str">
            <v>E.L.K. ENERGY INC.</v>
          </cell>
          <cell r="D1873">
            <v>-500391</v>
          </cell>
        </row>
        <row r="1874">
          <cell r="A1874" t="str">
            <v>DASHWOOD HYDRO-ELECTRIC SYSTEM</v>
          </cell>
          <cell r="B1874" t="str">
            <v>FESTIVAL HYDRO INC.</v>
          </cell>
          <cell r="D1874">
            <v>-6080</v>
          </cell>
        </row>
        <row r="1875">
          <cell r="A1875" t="str">
            <v>DEEP RIVER HYDRO</v>
          </cell>
          <cell r="B1875" t="str">
            <v>HYDRO ONE NETWORKS INC.</v>
          </cell>
          <cell r="D1875">
            <v>-511058</v>
          </cell>
        </row>
        <row r="1876">
          <cell r="A1876" t="str">
            <v>DELHI HYDRO-ELECTRIC COMMISSION</v>
          </cell>
          <cell r="B1876" t="str">
            <v>NORFOLK POWER DISTRIBUTION INC.</v>
          </cell>
          <cell r="D1876">
            <v>-62183</v>
          </cell>
        </row>
        <row r="1877">
          <cell r="A1877" t="str">
            <v>DESERONTO PUBLIC UTILITIES COMMISSION</v>
          </cell>
          <cell r="B1877" t="str">
            <v>HYDRO ONE NETWORKS INC.</v>
          </cell>
          <cell r="D1877">
            <v>-108785</v>
          </cell>
        </row>
        <row r="1878">
          <cell r="A1878" t="str">
            <v>DRESDEN UTILITIES COMMISSION</v>
          </cell>
          <cell r="B1878" t="str">
            <v>CHATHAM-KENT HYDRO INC.</v>
          </cell>
          <cell r="D1878">
            <v>-104828</v>
          </cell>
        </row>
        <row r="1879">
          <cell r="A1879" t="str">
            <v>DUNDALK HYDRO ELECTRIC SYSTEM</v>
          </cell>
          <cell r="B1879" t="str">
            <v>HYDRO ONE NETWORKS INC.</v>
          </cell>
          <cell r="D1879">
            <v>-162571</v>
          </cell>
        </row>
        <row r="1880">
          <cell r="A1880" t="str">
            <v>DUNDAS HYDRO-ELECTRIC COMMISSION</v>
          </cell>
          <cell r="B1880" t="str">
            <v>HORIZON UTILITIES CORPORATION</v>
          </cell>
          <cell r="D1880">
            <v>-3021666</v>
          </cell>
        </row>
        <row r="1881">
          <cell r="A1881" t="str">
            <v>DUNNVILLE HYDRO ELECTRIC COMMISSION</v>
          </cell>
          <cell r="B1881" t="str">
            <v>HALDIMAND COUNTY HYDRO INC.</v>
          </cell>
          <cell r="D1881">
            <v>-439003</v>
          </cell>
        </row>
        <row r="1882">
          <cell r="A1882" t="str">
            <v>DURHAM HYDRO ELECTRIC COMMISSION</v>
          </cell>
          <cell r="B1882" t="str">
            <v>HYDRO ONE NETWORKS INC.</v>
          </cell>
          <cell r="D1882">
            <v>-66467</v>
          </cell>
        </row>
        <row r="1883">
          <cell r="A1883" t="str">
            <v>DUTTON HYDRO LIMITED</v>
          </cell>
          <cell r="B1883" t="str">
            <v>MIDDLESEX POWER DISTRIBUTION CORPORATION</v>
          </cell>
          <cell r="D1883">
            <v>-69053</v>
          </cell>
        </row>
        <row r="1884">
          <cell r="A1884" t="str">
            <v>EAST ZORRA-TAVISTOCK PUBLIC UTILITY COMMISSION</v>
          </cell>
          <cell r="B1884" t="str">
            <v>ERIE THAMES POWERLINES CORPORATION</v>
          </cell>
          <cell r="D1884">
            <v>-350705</v>
          </cell>
        </row>
        <row r="1885">
          <cell r="A1885" t="str">
            <v>ELMWOOD HYDRO-ELECTRIC SYSTEM</v>
          </cell>
          <cell r="B1885" t="str">
            <v>WESTARIO POWER INC.</v>
          </cell>
          <cell r="D1885">
            <v>-6516</v>
          </cell>
        </row>
        <row r="1886">
          <cell r="A1886" t="str">
            <v>EMBRUN COOPERATIVE HYDRO INC.</v>
          </cell>
          <cell r="B1886" t="str">
            <v>COOPERATIVE HYDRO EMBRUN INC.</v>
          </cell>
          <cell r="D1886">
            <v>-476363</v>
          </cell>
        </row>
        <row r="1887">
          <cell r="A1887" t="str">
            <v>ERIN HYDRO ELECTRIC COMMISSION</v>
          </cell>
          <cell r="B1887" t="str">
            <v>HYDRO ONE NETWORKS INC.</v>
          </cell>
          <cell r="D1887">
            <v>-885372</v>
          </cell>
        </row>
        <row r="1888">
          <cell r="A1888" t="str">
            <v>ESSEX HYDRO-ELECTRIC COMMISSION</v>
          </cell>
          <cell r="B1888" t="str">
            <v>E.L.K. ENERGY INC.</v>
          </cell>
          <cell r="D1888">
            <v>-740019</v>
          </cell>
        </row>
        <row r="1889">
          <cell r="A1889" t="str">
            <v>FENELON FALLS BOARD OF WATER, LIGHT AND POWER COMMISSIONERS</v>
          </cell>
          <cell r="B1889" t="str">
            <v>HYDRO ONE NETWORKS INC.</v>
          </cell>
          <cell r="D1889">
            <v>-111858</v>
          </cell>
        </row>
        <row r="1890">
          <cell r="A1890" t="str">
            <v>FLAMBOROUGH HYDRO ELECTRIC COMMISSION</v>
          </cell>
          <cell r="B1890" t="str">
            <v>HORIZON UTILITIES CORPORATION</v>
          </cell>
          <cell r="D1890">
            <v>-541458</v>
          </cell>
        </row>
        <row r="1891">
          <cell r="A1891" t="str">
            <v>FOREST PUBLIC UTILITIES COMMISSION</v>
          </cell>
          <cell r="B1891" t="str">
            <v>HYDRO ONE NETWORKS INC.</v>
          </cell>
          <cell r="D1891">
            <v>-220135</v>
          </cell>
        </row>
        <row r="1892">
          <cell r="A1892" t="str">
            <v>FORT FRANCES POWER CORPORATION</v>
          </cell>
          <cell r="B1892" t="str">
            <v>FORT FRANCES POWER CORPORATION</v>
          </cell>
          <cell r="D1892">
            <v>-239473</v>
          </cell>
        </row>
        <row r="1893">
          <cell r="A1893" t="str">
            <v>GEORGINA HYDRO ELECTRIC COMMISSION</v>
          </cell>
          <cell r="B1893" t="str">
            <v>HYDRO ONE NETWORKS INC.</v>
          </cell>
          <cell r="D1893">
            <v>-518247</v>
          </cell>
        </row>
        <row r="1894">
          <cell r="A1894" t="str">
            <v>GLENCOE PUBLIC UTILITIES COMMISSION</v>
          </cell>
          <cell r="B1894" t="str">
            <v>HYDRO ONE NETWORKS INC.</v>
          </cell>
          <cell r="D1894">
            <v>-148203</v>
          </cell>
        </row>
        <row r="1895">
          <cell r="A1895" t="str">
            <v>GOULBOURN HYDRO ELECTRIC COMMISSION</v>
          </cell>
          <cell r="B1895" t="str">
            <v>HYDRO OTTAWA LIMITED</v>
          </cell>
          <cell r="D1895">
            <v>-525240</v>
          </cell>
        </row>
        <row r="1896">
          <cell r="A1896" t="str">
            <v>GRAND BEND PUBLIC UTILITIES COMMISSION</v>
          </cell>
          <cell r="B1896" t="str">
            <v>HYDRO ONE NETWORKS INC.</v>
          </cell>
          <cell r="D1896">
            <v>-447929</v>
          </cell>
        </row>
        <row r="1897">
          <cell r="A1897" t="str">
            <v>GRAND VALLEY ENERGY INC.</v>
          </cell>
          <cell r="B1897" t="str">
            <v>ORANGEVILLE HYDRO LIMITED</v>
          </cell>
          <cell r="D1897">
            <v>-439949</v>
          </cell>
        </row>
        <row r="1898">
          <cell r="A1898" t="str">
            <v>GRAVENHURST HYDRO ELECTRIC INC.</v>
          </cell>
          <cell r="B1898" t="str">
            <v>VERIDIAN CONNECTIONS INC.</v>
          </cell>
          <cell r="D1898">
            <v>-438233</v>
          </cell>
        </row>
        <row r="1899">
          <cell r="A1899" t="str">
            <v>GRIMSBY POWER INCORPORATED</v>
          </cell>
          <cell r="B1899" t="str">
            <v>GRIMSBY POWER INCORPORATED</v>
          </cell>
          <cell r="D1899">
            <v>-4005671</v>
          </cell>
        </row>
        <row r="1900">
          <cell r="A1900" t="str">
            <v>GUELPH/ERAMOSA HYDRO-ELECTRIC COMMISSION</v>
          </cell>
          <cell r="B1900" t="str">
            <v>GUELPH HYDRO ELECTRIC SYSTEMS INC.</v>
          </cell>
          <cell r="D1900">
            <v>-867778</v>
          </cell>
        </row>
        <row r="1901">
          <cell r="A1901" t="str">
            <v>HALDIMAND HYDRO-ELECTRIC COMMISSION</v>
          </cell>
          <cell r="B1901" t="str">
            <v>HALDIMAND COUNTY HYDRO INC.</v>
          </cell>
          <cell r="D1901">
            <v>-471851</v>
          </cell>
        </row>
        <row r="1902">
          <cell r="A1902" t="str">
            <v>HALTON HILLS HYDRO INC.</v>
          </cell>
          <cell r="B1902" t="str">
            <v>HALTON HILLS HYDRO INC.</v>
          </cell>
          <cell r="D1902">
            <v>-3142060</v>
          </cell>
        </row>
        <row r="1903">
          <cell r="A1903" t="str">
            <v>HAMILTON HYDRO INC.</v>
          </cell>
          <cell r="B1903" t="str">
            <v>HORIZON UTILITIES CORPORATION</v>
          </cell>
          <cell r="D1903">
            <v>-6541810</v>
          </cell>
        </row>
        <row r="1904">
          <cell r="A1904" t="str">
            <v>HANOVER ELECTRIC SERVICES INC.</v>
          </cell>
          <cell r="B1904" t="str">
            <v>WESTARIO POWER INC.</v>
          </cell>
          <cell r="D1904">
            <v>-436604</v>
          </cell>
        </row>
        <row r="1905">
          <cell r="A1905" t="str">
            <v>HASTINGS PUBLIC UTILITIES</v>
          </cell>
          <cell r="B1905" t="str">
            <v>HYDRO ONE NETWORKS INC.</v>
          </cell>
          <cell r="D1905">
            <v>-51113</v>
          </cell>
        </row>
        <row r="1906">
          <cell r="A1906" t="str">
            <v>HAVELOCK-BELMONT-METHUEN HYDRO ELECTRIC COMMISSION</v>
          </cell>
          <cell r="B1906" t="str">
            <v>HYDRO ONE NETWORKS INC.</v>
          </cell>
          <cell r="D1906">
            <v>-46025</v>
          </cell>
        </row>
        <row r="1907">
          <cell r="A1907" t="str">
            <v>HEARST POWER DISTRIBUTION COMPANY LIMITED</v>
          </cell>
          <cell r="B1907" t="str">
            <v>HEARST POWER DISTRIBUTION COMPANY LIMITED</v>
          </cell>
          <cell r="D1907">
            <v>-206641</v>
          </cell>
        </row>
        <row r="1908">
          <cell r="A1908" t="str">
            <v>HENSALL PUBLIC UTILITIES COMMISSION</v>
          </cell>
          <cell r="B1908" t="str">
            <v>FESTIVAL HYDRO INC.</v>
          </cell>
          <cell r="D1908">
            <v>-53777</v>
          </cell>
        </row>
        <row r="1909">
          <cell r="A1909" t="str">
            <v>HOLSTEIN HYDRO ELECTRIC SYSTEM</v>
          </cell>
          <cell r="B1909" t="str">
            <v>WELLINGTON NORTH POWER INC.</v>
          </cell>
          <cell r="D1909">
            <v>-11616</v>
          </cell>
        </row>
        <row r="1910">
          <cell r="A1910" t="str">
            <v>HUNTSVILLE PUBLIC UTILITIES COMMISSION</v>
          </cell>
          <cell r="B1910" t="str">
            <v>LAKELAND POWER DISTRIBUTION LTD.</v>
          </cell>
          <cell r="D1910">
            <v>-429477</v>
          </cell>
        </row>
        <row r="1911">
          <cell r="A1911" t="str">
            <v>HYDRO ELECTRIC COMMISSION OF THE CORPORATION OF THE TOWNSHIP OF MIDDLESEX CENTRE</v>
          </cell>
          <cell r="B1911" t="str">
            <v>HYDRO ONE NETWORKS INC.</v>
          </cell>
          <cell r="D1911">
            <v>-221284</v>
          </cell>
        </row>
        <row r="1912">
          <cell r="A1912" t="str">
            <v>HYDRO ELECTRIC COMMISSION OF THE TOWN OF LEAMINGTON</v>
          </cell>
          <cell r="B1912" t="str">
            <v>ESSEX POWERLINES CORPORATION</v>
          </cell>
          <cell r="D1912">
            <v>-1872405</v>
          </cell>
        </row>
        <row r="1913">
          <cell r="A1913" t="str">
            <v>HYDRO ELECTRIC COMMISSION OF THE TOWNSHIP OF SPRINGWATER</v>
          </cell>
          <cell r="B1913" t="str">
            <v>HYDRO ONE NETWORKS INC.</v>
          </cell>
          <cell r="D1913">
            <v>-127127</v>
          </cell>
        </row>
        <row r="1914">
          <cell r="A1914" t="str">
            <v>HYDRO HAWKESBURY INC.</v>
          </cell>
          <cell r="B1914" t="str">
            <v>HYDRO HAWKESBURY INC.</v>
          </cell>
          <cell r="D1914">
            <v>-618023</v>
          </cell>
        </row>
        <row r="1915">
          <cell r="A1915" t="str">
            <v>HYDRO MISSISSAUGA CORPORATION</v>
          </cell>
          <cell r="B1915" t="str">
            <v>ENERSOURCE HYDRO MISSISSAUGA INC.</v>
          </cell>
          <cell r="D1915">
            <v>-195082515</v>
          </cell>
        </row>
        <row r="1916">
          <cell r="A1916" t="str">
            <v>HYDRO ONE BRAMPTON NETWORKS INC.</v>
          </cell>
          <cell r="B1916" t="str">
            <v>HYDRO ONE BRAMPTON NETWORKS INC.</v>
          </cell>
          <cell r="D1916">
            <v>-59549649</v>
          </cell>
        </row>
        <row r="1917">
          <cell r="A1917" t="str">
            <v>HYDRO OTTAWA LIMITED</v>
          </cell>
          <cell r="B1917" t="str">
            <v>HYDRO OTTAWA LIMITED</v>
          </cell>
          <cell r="D1917">
            <v>-36811409</v>
          </cell>
        </row>
        <row r="1918">
          <cell r="A1918" t="str">
            <v>HYDRO VAUGHAN DISTRIBUTION INC.</v>
          </cell>
          <cell r="B1918" t="str">
            <v>POWERSTREAM INC.</v>
          </cell>
          <cell r="D1918">
            <v>-80159840</v>
          </cell>
        </row>
        <row r="1919">
          <cell r="A1919" t="str">
            <v>HYDRO-ELECTRIC COMMISSION FOR THE TOWN OF AMHERSTBURG</v>
          </cell>
          <cell r="B1919" t="str">
            <v>ESSEX POWERLINES CORPORATION</v>
          </cell>
          <cell r="D1919">
            <v>-538156</v>
          </cell>
        </row>
        <row r="1920">
          <cell r="A1920" t="str">
            <v>HYDRO-ELECTRIC COMMISSION OF SOUTH DUMFRIES</v>
          </cell>
          <cell r="B1920" t="str">
            <v>BRANT COUNTY POWER INC.</v>
          </cell>
          <cell r="D1920">
            <v>-1025752</v>
          </cell>
        </row>
        <row r="1921">
          <cell r="A1921" t="str">
            <v>HYDRO-ELECTRIC COMMISSION OF THE CITY OF BRANTFORD</v>
          </cell>
          <cell r="B1921" t="str">
            <v>BRANTFORD POWER INC.</v>
          </cell>
          <cell r="D1921">
            <v>-6126351</v>
          </cell>
        </row>
        <row r="1922">
          <cell r="A1922" t="str">
            <v>HYDRO-ELECTRIC COMMISSION OF THE CITY OF PEMBROKE</v>
          </cell>
          <cell r="B1922" t="str">
            <v>OTTAWA RIVER POWER CORPORATION</v>
          </cell>
          <cell r="D1922">
            <v>-1732150</v>
          </cell>
        </row>
        <row r="1923">
          <cell r="A1923" t="str">
            <v>HYDRO-ELECTRIC COMMISSION OF THE CITY OF SARNIA</v>
          </cell>
          <cell r="B1923" t="str">
            <v>BLUEWATER POWER DISTRIBUTION CORPORATION</v>
          </cell>
          <cell r="D1923">
            <v>-1490346</v>
          </cell>
        </row>
        <row r="1924">
          <cell r="A1924" t="str">
            <v>HYDRO-ELECTRIC COMMISSION OF THE CITY OF TORONTO - EAST YORK OFFICE</v>
          </cell>
          <cell r="B1924" t="str">
            <v>TORONTO HYDRO-ELECTRIC SYSTEM LIMITED</v>
          </cell>
          <cell r="D1924">
            <v>-1161504</v>
          </cell>
        </row>
        <row r="1925">
          <cell r="A1925" t="str">
            <v>HYDRO-ELECTRIC COMMISSION OF THE CITY OF TORONTO - ETOBICOKE OFFICE</v>
          </cell>
          <cell r="B1925" t="str">
            <v>TORONTO HYDRO-ELECTRIC SYSTEM LIMITED</v>
          </cell>
          <cell r="D1925">
            <v>-13068396</v>
          </cell>
        </row>
        <row r="1926">
          <cell r="A1926" t="str">
            <v>HYDRO-ELECTRIC COMMISSION OF THE CITY OF TORONTO - NORTH YORK OFFICE</v>
          </cell>
          <cell r="B1926" t="str">
            <v>TORONTO HYDRO-ELECTRIC SYSTEM LIMITED</v>
          </cell>
          <cell r="D1926">
            <v>-12246482</v>
          </cell>
        </row>
        <row r="1927">
          <cell r="A1927" t="str">
            <v>HYDRO-ELECTRIC COMMISSION OF THE CITY OF TORONTO - SCARBOROUGH OFFICE</v>
          </cell>
          <cell r="B1927" t="str">
            <v>TORONTO HYDRO-ELECTRIC SYSTEM LIMITED</v>
          </cell>
          <cell r="D1927">
            <v>-39649765</v>
          </cell>
        </row>
        <row r="1928">
          <cell r="A1928" t="str">
            <v>HYDRO-ELECTRIC COMMISSION OF THE CITY OF TORONTO - TORONTO OFFICE</v>
          </cell>
          <cell r="B1928" t="str">
            <v>TORONTO HYDRO-ELECTRIC SYSTEM LIMITED</v>
          </cell>
          <cell r="D1928">
            <v>-15196434</v>
          </cell>
        </row>
        <row r="1929">
          <cell r="A1929" t="str">
            <v>HYDRO-ELECTRIC COMMISSION OF THE CITY OF TORONTO - YORK OFFICE</v>
          </cell>
          <cell r="B1929" t="str">
            <v>TORONTO HYDRO-ELECTRIC SYSTEM LIMITED</v>
          </cell>
          <cell r="D1929">
            <v>-1310067</v>
          </cell>
        </row>
        <row r="1930">
          <cell r="A1930" t="str">
            <v>HYDRO-ELECTRIC COMMISSION OF THE TOWN OF BOTHWELL</v>
          </cell>
          <cell r="B1930" t="str">
            <v>CHATHAM-KENT HYDRO INC.</v>
          </cell>
          <cell r="D1930">
            <v>-17344</v>
          </cell>
        </row>
        <row r="1931">
          <cell r="A1931" t="str">
            <v>HYDRO-ELECTRIC COMMISSION OF THE TOWN OF BRACEBRIDGE</v>
          </cell>
          <cell r="B1931" t="str">
            <v>LAKELAND POWER DISTRIBUTION LTD.</v>
          </cell>
          <cell r="D1931">
            <v>-338231</v>
          </cell>
        </row>
        <row r="1932">
          <cell r="A1932" t="str">
            <v>HYDRO-ELECTRIC COMMISSION OF THE TOWN OF CACHE BAY</v>
          </cell>
          <cell r="B1932" t="str">
            <v>GREATER SUDBURY HYDRO INC.</v>
          </cell>
          <cell r="D1932">
            <v>-3110</v>
          </cell>
        </row>
        <row r="1933">
          <cell r="A1933" t="str">
            <v>HYDRO-ELECTRIC COMMISSION OF THE TOWN OF HARRISTON</v>
          </cell>
          <cell r="B1933" t="str">
            <v>WESTARIO POWER INC.</v>
          </cell>
          <cell r="D1933">
            <v>-81709</v>
          </cell>
        </row>
        <row r="1934">
          <cell r="A1934" t="str">
            <v>HYDRO-ELECTRIC COMMISSION OF THE TOWN OF HARROW</v>
          </cell>
          <cell r="B1934" t="str">
            <v>E.L.K. ENERGY INC.</v>
          </cell>
          <cell r="D1934">
            <v>-296210</v>
          </cell>
        </row>
        <row r="1935">
          <cell r="A1935" t="str">
            <v>HYDRO-ELECTRIC COMMISSION OF THE TOWN OF LASALLE</v>
          </cell>
          <cell r="B1935" t="str">
            <v>ESSEX POWERLINES CORPORATION</v>
          </cell>
          <cell r="D1935">
            <v>-4992875</v>
          </cell>
        </row>
        <row r="1936">
          <cell r="A1936" t="str">
            <v>HYDRO-ELECTRIC COMMISSION OF THE TOWN OF PORT ELGIN</v>
          </cell>
          <cell r="B1936" t="str">
            <v>WESTARIO POWER INC.</v>
          </cell>
          <cell r="D1936">
            <v>-1977447</v>
          </cell>
        </row>
        <row r="1937">
          <cell r="A1937" t="str">
            <v>HYDRO-ELECTRIC COMMISSION OF THE TOWN OF STURGEON FALLS</v>
          </cell>
          <cell r="B1937" t="str">
            <v>GREATER SUDBURY HYDRO INC.</v>
          </cell>
          <cell r="D1937">
            <v>-74664</v>
          </cell>
        </row>
        <row r="1938">
          <cell r="A1938" t="str">
            <v>HYDRO-ELECTRIC COMMISSION OF THE TOWN OF VANKLEEK HILL</v>
          </cell>
          <cell r="B1938" t="str">
            <v>HYDRO ONE NETWORKS INC.</v>
          </cell>
          <cell r="D1938">
            <v>-79943</v>
          </cell>
        </row>
        <row r="1939">
          <cell r="A1939" t="str">
            <v>HYDRO-ELECTRIC COMMISSION OF THE TOWN OF WALLACEBURG</v>
          </cell>
          <cell r="B1939" t="str">
            <v>CHATHAM-KENT HYDRO INC.</v>
          </cell>
          <cell r="D1939">
            <v>-713177</v>
          </cell>
        </row>
        <row r="1940">
          <cell r="A1940" t="str">
            <v>HYDRO-ELECTRIC COMMISSION OF THE TOWN OF WASAGA BEACH</v>
          </cell>
          <cell r="B1940" t="str">
            <v>WASAGA DISTRIBUTION INC.</v>
          </cell>
          <cell r="D1940">
            <v>-3502286</v>
          </cell>
        </row>
        <row r="1941">
          <cell r="A1941" t="str">
            <v>HYDRO-ELECTRIC COMMISSION OF THE TOWN OF WEBBWOOD</v>
          </cell>
          <cell r="B1941" t="str">
            <v>ESPANOLA REGIONAL HYDRO DISTRIBUTION CORPORATION</v>
          </cell>
          <cell r="D1941">
            <v>-9162</v>
          </cell>
        </row>
        <row r="1942">
          <cell r="A1942" t="str">
            <v>HYDRO-ELECTRIC COMMISSION OF THE TOWN OF WIARTON</v>
          </cell>
          <cell r="B1942" t="str">
            <v>HYDRO ONE NETWORKS INC.</v>
          </cell>
          <cell r="D1942">
            <v>-164581</v>
          </cell>
        </row>
        <row r="1943">
          <cell r="A1943" t="str">
            <v>HYDRO-ELECTRIC COMMISSION OF THE TOWNSHIP OF BRANTFORD</v>
          </cell>
          <cell r="B1943" t="str">
            <v>BRANT COUNTY POWER INC.</v>
          </cell>
          <cell r="D1943">
            <v>-641693</v>
          </cell>
        </row>
        <row r="1944">
          <cell r="A1944" t="str">
            <v>HYDRO-ELECTRIC COMMISSION OF THE TOWNSHIP OF BURFORD</v>
          </cell>
          <cell r="B1944" t="str">
            <v>BRANT COUNTY POWER INC.</v>
          </cell>
          <cell r="D1944">
            <v>-300882</v>
          </cell>
        </row>
        <row r="1945">
          <cell r="A1945" t="str">
            <v>HYDRO-ELECTRIC COMMISSION OF THE TOWNSHIP OF ESSA</v>
          </cell>
          <cell r="B1945" t="str">
            <v>POWERSTREAM INC.</v>
          </cell>
          <cell r="D1945">
            <v>-91794</v>
          </cell>
        </row>
        <row r="1946">
          <cell r="A1946" t="str">
            <v>HYDRO-ELECTRIC COMMISSION OF THE VILLAGE OF ALFRED</v>
          </cell>
          <cell r="B1946" t="str">
            <v>HYDRO 2000 INC.</v>
          </cell>
          <cell r="D1946">
            <v>-84170</v>
          </cell>
        </row>
        <row r="1947">
          <cell r="A1947" t="str">
            <v>HYDRO-ELECTRIC COMMISSION OF THE VILLAGE OF CLIFFORD</v>
          </cell>
          <cell r="B1947" t="str">
            <v>WESTARIO POWER INC.</v>
          </cell>
          <cell r="D1947">
            <v>-44203</v>
          </cell>
        </row>
        <row r="1948">
          <cell r="A1948" t="str">
            <v>HYDRO-ELECTRIC COMMISSION OF THE VILLAGE OF ELORA</v>
          </cell>
          <cell r="B1948" t="str">
            <v>CENTRE WELLINGTON HYDRO LTD.</v>
          </cell>
          <cell r="D1948">
            <v>-487660</v>
          </cell>
        </row>
        <row r="1949">
          <cell r="A1949" t="str">
            <v>HYDRO-ELECTRIC COMMISSION OF THE VILLAGE OF FINCH</v>
          </cell>
          <cell r="B1949" t="str">
            <v>HYDRO ONE NETWORKS INC.</v>
          </cell>
          <cell r="D1949">
            <v>-28863</v>
          </cell>
        </row>
        <row r="1950">
          <cell r="A1950" t="str">
            <v>HYDRO-ELECTRIC COMMISSION OF THE VILLAGE OF FRANKFORD</v>
          </cell>
          <cell r="B1950" t="str">
            <v>HYDRO ONE NETWORKS INC.</v>
          </cell>
          <cell r="D1950">
            <v>-21399</v>
          </cell>
        </row>
        <row r="1951">
          <cell r="A1951" t="str">
            <v>HYDRO-ELECTRIC COMMISSION OF THE VILLAGE OF L'ORIGNAL</v>
          </cell>
          <cell r="B1951" t="str">
            <v>HYDRO ONE NETWORKS INC.</v>
          </cell>
          <cell r="D1951">
            <v>-255352</v>
          </cell>
        </row>
        <row r="1952">
          <cell r="A1952" t="str">
            <v>HYDRO-ELECTRIC COMMISSION OF THE VILLAGE OF LUCAN</v>
          </cell>
          <cell r="B1952" t="str">
            <v>HYDRO ONE NETWORKS INC.</v>
          </cell>
          <cell r="D1952">
            <v>-126027</v>
          </cell>
        </row>
        <row r="1953">
          <cell r="A1953" t="str">
            <v>HYDRO-ELECTRIC COMMISSION OF THE VILLAGE OF MORRISBURG</v>
          </cell>
          <cell r="B1953" t="str">
            <v>RIDEAU ST. LAWRENCE DISTRIBUTION INC.</v>
          </cell>
          <cell r="D1953">
            <v>-179663</v>
          </cell>
        </row>
        <row r="1954">
          <cell r="A1954" t="str">
            <v>HYDRO-ELECTRIC COMMISSION OF THE VILLAGE OF NEUSTADT</v>
          </cell>
          <cell r="B1954" t="str">
            <v>WESTARIO POWER INC.</v>
          </cell>
          <cell r="D1954">
            <v>-23476</v>
          </cell>
        </row>
        <row r="1955">
          <cell r="A1955" t="str">
            <v>HYDRO-ELECTRIC COMMISSION OF THE VILLAGE OF PAISLEY</v>
          </cell>
          <cell r="B1955" t="str">
            <v>HYDRO ONE NETWORKS INC.</v>
          </cell>
          <cell r="D1955">
            <v>-60655</v>
          </cell>
        </row>
        <row r="1956">
          <cell r="A1956" t="str">
            <v>HYDRO-ELECTRIC COMMISSION OF THE VILLAGE OF PLANTAGENET</v>
          </cell>
          <cell r="B1956" t="str">
            <v>HYDRO 2000 INC.</v>
          </cell>
          <cell r="D1956">
            <v>-39845</v>
          </cell>
        </row>
        <row r="1957">
          <cell r="A1957" t="str">
            <v>HYDRO-ELECTRIC COMMISSION OF THE VILLAGE OF ST. CLAIR BEACH</v>
          </cell>
          <cell r="B1957" t="str">
            <v>ESSEX POWERLINES CORPORATION</v>
          </cell>
          <cell r="D1957">
            <v>-1395152</v>
          </cell>
        </row>
        <row r="1958">
          <cell r="A1958" t="str">
            <v>INGERSOLL PUBLIC UTILITY COMMISSION</v>
          </cell>
          <cell r="B1958" t="str">
            <v>ERIE THAMES POWERLINES CORPORATION</v>
          </cell>
          <cell r="D1958">
            <v>-1195237</v>
          </cell>
        </row>
        <row r="1959">
          <cell r="A1959" t="str">
            <v>INNISFIL HYDRO DISTRIBUTION SYSTEMS LIMITED</v>
          </cell>
          <cell r="B1959" t="str">
            <v>INNISFIL HYDRO DISTRIBUTION SYSTEMS LIMITED</v>
          </cell>
          <cell r="D1959">
            <v>-922308</v>
          </cell>
        </row>
        <row r="1960">
          <cell r="A1960" t="str">
            <v>IROQUOIS FALLS HYDRO</v>
          </cell>
          <cell r="B1960" t="str">
            <v>NORTHERN ONTARIO WIRES INC.</v>
          </cell>
          <cell r="D1960">
            <v>-982004</v>
          </cell>
        </row>
        <row r="1961">
          <cell r="A1961" t="str">
            <v>KANATA HYDRO-ELECTRIC COMMISSION</v>
          </cell>
          <cell r="B1961" t="str">
            <v>HYDRO OTTAWA LIMITED</v>
          </cell>
          <cell r="D1961">
            <v>-22824056</v>
          </cell>
        </row>
        <row r="1962">
          <cell r="A1962" t="str">
            <v>KENORA HYDRO ELECTRIC CORPORATION LTD.</v>
          </cell>
          <cell r="B1962" t="str">
            <v>KENORA HYDRO ELECTRIC CORPORATION LTD.</v>
          </cell>
          <cell r="D1962">
            <v>-604787</v>
          </cell>
        </row>
        <row r="1963">
          <cell r="A1963" t="str">
            <v>KILLALOE HYDRO ELECTRIC COMMISSION</v>
          </cell>
          <cell r="B1963" t="str">
            <v>OTTAWA RIVER POWER CORPORATION</v>
          </cell>
          <cell r="D1963">
            <v>-37434</v>
          </cell>
        </row>
        <row r="1964">
          <cell r="A1964" t="str">
            <v>KINCARDINE HYDRO ELECTRIC COMMISSION</v>
          </cell>
          <cell r="B1964" t="str">
            <v>WESTARIO POWER INC.</v>
          </cell>
          <cell r="D1964">
            <v>-1070032</v>
          </cell>
        </row>
        <row r="1965">
          <cell r="A1965" t="str">
            <v>KINGSTON ELECTRICITY DISTRIBUTION LIMITED</v>
          </cell>
          <cell r="B1965" t="str">
            <v>KINGSTON ELECTRICITY DISTRIBUTION LIMITED</v>
          </cell>
          <cell r="D1965">
            <v>-2741583</v>
          </cell>
        </row>
        <row r="1966">
          <cell r="B1966" t="str">
            <v>KINGSTON HYDRO CORPORATION</v>
          </cell>
          <cell r="D1966">
            <v>-2741583</v>
          </cell>
        </row>
        <row r="1967">
          <cell r="A1967" t="str">
            <v>KINGSVILLE PUBLIC UTILITY COMMISSION</v>
          </cell>
          <cell r="B1967" t="str">
            <v>E.L.K. ENERGY INC.</v>
          </cell>
          <cell r="D1967">
            <v>-835110</v>
          </cell>
        </row>
        <row r="1968">
          <cell r="A1968" t="str">
            <v>KIRKFIELD HYDRO ELECTRIC SYSTEM</v>
          </cell>
          <cell r="B1968" t="str">
            <v>HYDRO ONE NETWORKS INC.</v>
          </cell>
          <cell r="D1968">
            <v>-43959</v>
          </cell>
        </row>
        <row r="1969">
          <cell r="A1969" t="str">
            <v>KITCHENER-WILMOT HYDRO INC.</v>
          </cell>
          <cell r="B1969" t="str">
            <v>KITCHENER-WILMOT HYDRO INC.</v>
          </cell>
          <cell r="D1969">
            <v>-18543497</v>
          </cell>
        </row>
        <row r="1970">
          <cell r="A1970" t="str">
            <v>LAKEFIELD DISTRIBUTION INCORPORATED</v>
          </cell>
          <cell r="B1970" t="str">
            <v>PETERBOROUGH DISTRIBUTION INCORPORATED</v>
          </cell>
          <cell r="D1970">
            <v>-158778</v>
          </cell>
        </row>
        <row r="1971">
          <cell r="A1971" t="str">
            <v>LAKESHORE TOWNSHIP HEC</v>
          </cell>
          <cell r="B1971" t="str">
            <v>E.L.K. ENERGY INC.</v>
          </cell>
          <cell r="D1971">
            <v>-682472</v>
          </cell>
        </row>
        <row r="1972">
          <cell r="A1972" t="str">
            <v>LANARK HIGHLANDS PUBLIC UTILITIES COMMISSION</v>
          </cell>
          <cell r="B1972" t="str">
            <v>HYDRO ONE NETWORKS INC.</v>
          </cell>
          <cell r="D1972">
            <v>-125380</v>
          </cell>
        </row>
        <row r="1973">
          <cell r="A1973" t="str">
            <v>LARDER LAKE ELECTRIC COMPANY</v>
          </cell>
          <cell r="B1973" t="str">
            <v>HYDRO ONE NETWORKS INC.</v>
          </cell>
          <cell r="D1973">
            <v>-134351</v>
          </cell>
        </row>
        <row r="1974">
          <cell r="A1974" t="str">
            <v>LATCHFORD HYDRO ELECTRIC</v>
          </cell>
          <cell r="B1974" t="str">
            <v>HYDRO ONE NETWORKS INC.</v>
          </cell>
          <cell r="D1974">
            <v>-43188</v>
          </cell>
        </row>
        <row r="1975">
          <cell r="A1975" t="str">
            <v>LINCOLN HYDRO-ELECTRIC COMMISSION</v>
          </cell>
          <cell r="B1975" t="str">
            <v>NIAGARA PENINSULA ENERGY INC.</v>
          </cell>
          <cell r="D1975">
            <v>-1684862</v>
          </cell>
        </row>
        <row r="1976">
          <cell r="A1976" t="str">
            <v>LINDSAY HYDRO-ELECTRIC SYSTEM</v>
          </cell>
          <cell r="B1976" t="str">
            <v>HYDRO ONE NETWORKS INC.</v>
          </cell>
          <cell r="D1976">
            <v>-2037836</v>
          </cell>
        </row>
        <row r="1977">
          <cell r="A1977" t="str">
            <v>LONDON HYDRO UTILITIES SERVICES INC.</v>
          </cell>
          <cell r="B1977" t="str">
            <v>LONDON HYDRO INC.</v>
          </cell>
          <cell r="D1977">
            <v>-30301628</v>
          </cell>
        </row>
        <row r="1978">
          <cell r="A1978" t="str">
            <v>MALAHIDE UTILITY COMMISSION</v>
          </cell>
          <cell r="B1978" t="str">
            <v>HYDRO ONE NETWORKS INC.</v>
          </cell>
          <cell r="D1978">
            <v>-71168</v>
          </cell>
        </row>
        <row r="1979">
          <cell r="A1979" t="str">
            <v>MAPLETON HYDRO ELECTRIC COMMISSION</v>
          </cell>
          <cell r="B1979" t="str">
            <v>HYDRO ONE NETWORKS INC.</v>
          </cell>
          <cell r="D1979">
            <v>-278006</v>
          </cell>
        </row>
        <row r="1980">
          <cell r="A1980" t="str">
            <v>MARKDALE HYDRO SYSTEM</v>
          </cell>
          <cell r="B1980" t="str">
            <v>HYDRO ONE NETWORKS INC.</v>
          </cell>
          <cell r="D1980">
            <v>-53908</v>
          </cell>
        </row>
        <row r="1981">
          <cell r="A1981" t="str">
            <v>MARKHAM HYDRO DISTRIBUTION INC.</v>
          </cell>
          <cell r="B1981" t="str">
            <v>POWERSTREAM INC.</v>
          </cell>
          <cell r="D1981">
            <v>-59425337</v>
          </cell>
        </row>
        <row r="1982">
          <cell r="A1982" t="str">
            <v>MARMORA HYDRO COMMISSION</v>
          </cell>
          <cell r="B1982" t="str">
            <v>HYDRO ONE NETWORKS INC.</v>
          </cell>
          <cell r="D1982">
            <v>-81880</v>
          </cell>
        </row>
        <row r="1983">
          <cell r="A1983" t="str">
            <v>MARTINTOWN HYDRO SYSTEM</v>
          </cell>
          <cell r="B1983" t="str">
            <v>HYDRO ONE NETWORKS INC.</v>
          </cell>
          <cell r="D1983">
            <v>-843</v>
          </cell>
        </row>
        <row r="1984">
          <cell r="A1984" t="str">
            <v>MIDLAND POWER UTILITY CORPORATION</v>
          </cell>
          <cell r="B1984" t="str">
            <v>MIDLAND POWER UTILITY CORPORATION</v>
          </cell>
          <cell r="D1984">
            <v>-405912</v>
          </cell>
        </row>
        <row r="1985">
          <cell r="A1985" t="str">
            <v>MILDMAY HYDRO-ELECTRIC COMMISSION</v>
          </cell>
          <cell r="B1985" t="str">
            <v>WESTARIO POWER INC.</v>
          </cell>
          <cell r="D1985">
            <v>-108258</v>
          </cell>
        </row>
        <row r="1986">
          <cell r="A1986" t="str">
            <v>MILTON HYDRO DISTRIBUTION INC.</v>
          </cell>
          <cell r="B1986" t="str">
            <v>MILTON HYDRO DISTRIBUTION INC.</v>
          </cell>
          <cell r="D1986">
            <v>-7054337</v>
          </cell>
        </row>
        <row r="1987">
          <cell r="A1987" t="str">
            <v>MISSISSIPPI MILLS PUBLIC UTILITIES COMMISSION</v>
          </cell>
          <cell r="B1987" t="str">
            <v>OTTAWA RIVER POWER CORPORATION</v>
          </cell>
          <cell r="D1987">
            <v>-375366</v>
          </cell>
        </row>
        <row r="1988">
          <cell r="A1988" t="str">
            <v>NANTICOKE HYDRO ELECTRIC COMMISSION</v>
          </cell>
          <cell r="B1988" t="str">
            <v>HALDIMAND COUNTY HYDRO INC.</v>
          </cell>
          <cell r="D1988">
            <v>-1209014</v>
          </cell>
        </row>
        <row r="1989">
          <cell r="A1989" t="str">
            <v>NAPANEE HYDRO-ELECTRIC COMMISSION</v>
          </cell>
          <cell r="B1989" t="str">
            <v>HYDRO ONE NETWORKS INC.</v>
          </cell>
          <cell r="D1989">
            <v>-313971</v>
          </cell>
        </row>
        <row r="1990">
          <cell r="A1990" t="str">
            <v>NEPEAN HYDRO ELECTRIC COMMISSION</v>
          </cell>
          <cell r="B1990" t="str">
            <v>HYDRO OTTAWA LIMITED</v>
          </cell>
          <cell r="D1990">
            <v>-26968831</v>
          </cell>
        </row>
        <row r="1991">
          <cell r="A1991" t="str">
            <v>NEW TECUMSETH HYDRO</v>
          </cell>
          <cell r="B1991" t="str">
            <v>POWERSTREAM INC.</v>
          </cell>
          <cell r="D1991">
            <v>-2042128</v>
          </cell>
        </row>
        <row r="1992">
          <cell r="A1992" t="str">
            <v>NEWBURY POWER INC.</v>
          </cell>
          <cell r="B1992" t="str">
            <v>MIDDLESEX POWER DISTRIBUTION CORPORATION</v>
          </cell>
          <cell r="D1992">
            <v>-32441</v>
          </cell>
        </row>
        <row r="1993">
          <cell r="A1993" t="str">
            <v>NEWMARKET HYDRO LTD.</v>
          </cell>
          <cell r="B1993" t="str">
            <v>NEWMARKET-TAY POWER DISTRIBUTION LTD.</v>
          </cell>
          <cell r="D1993">
            <v>-23644095</v>
          </cell>
        </row>
        <row r="1994">
          <cell r="A1994" t="str">
            <v>NIAGARA FALLS HYDRO INC.</v>
          </cell>
          <cell r="B1994" t="str">
            <v>NIAGARA PENINSULA ENERGY INC.</v>
          </cell>
          <cell r="D1994">
            <v>-4231380</v>
          </cell>
        </row>
        <row r="1995">
          <cell r="A1995" t="str">
            <v>NIAGARA-ON-THE-LAKE HYDRO INC.</v>
          </cell>
          <cell r="B1995" t="str">
            <v>NIAGARA-ON-THE-LAKE HYDRO INC.</v>
          </cell>
          <cell r="D1995">
            <v>-2524686</v>
          </cell>
        </row>
        <row r="1996">
          <cell r="A1996" t="str">
            <v>NICKEL CENTRE HYDRO-ELECTRIC COMMISSION</v>
          </cell>
          <cell r="B1996" t="str">
            <v>GREATER SUDBURY HYDRO INC.</v>
          </cell>
          <cell r="D1996">
            <v>-99515</v>
          </cell>
        </row>
        <row r="1997">
          <cell r="A1997" t="str">
            <v>NIPIGON HYDRO ELECTRIC COMMISSION</v>
          </cell>
          <cell r="B1997" t="str">
            <v>HYDRO ONE NETWORKS INC.</v>
          </cell>
          <cell r="D1997">
            <v>-99604</v>
          </cell>
        </row>
        <row r="1998">
          <cell r="A1998" t="str">
            <v>NORFOLK POWER DISTRIBUTION INC.</v>
          </cell>
          <cell r="B1998" t="str">
            <v>NORFOLK POWER DISTRIBUTION INC.</v>
          </cell>
          <cell r="D1998">
            <v>-113949</v>
          </cell>
        </row>
        <row r="1999">
          <cell r="A1999" t="str">
            <v>NORTH BAY HYDRO DISTRIBUTION LIMITED</v>
          </cell>
          <cell r="B1999" t="str">
            <v>NORTH BAY HYDRO DISTRIBUTION LIMITED</v>
          </cell>
          <cell r="D1999">
            <v>-3875142</v>
          </cell>
        </row>
        <row r="2000">
          <cell r="A2000" t="str">
            <v>NORTH GRENVILLE HYDRO-ELECTRIC COMMISSION</v>
          </cell>
          <cell r="B2000" t="str">
            <v>HYDRO ONE NETWORKS INC.</v>
          </cell>
          <cell r="D2000">
            <v>-367816</v>
          </cell>
        </row>
        <row r="2001">
          <cell r="A2001" t="str">
            <v>NORTH PERTH UTILITY COMMISSION</v>
          </cell>
          <cell r="B2001" t="str">
            <v>HYDRO ONE NETWORKS INC.</v>
          </cell>
          <cell r="D2001">
            <v>-510874</v>
          </cell>
        </row>
        <row r="2002">
          <cell r="A2002" t="str">
            <v>NORWICH PUBLIC UTILITY COMMISSION</v>
          </cell>
          <cell r="B2002" t="str">
            <v>ERIE THAMES POWERLINES CORPORATION</v>
          </cell>
          <cell r="D2002">
            <v>-145159</v>
          </cell>
        </row>
        <row r="2003">
          <cell r="A2003" t="str">
            <v>OAKVILLE HYDRO ELECTRICITY DISTRIBUTION INC.</v>
          </cell>
          <cell r="B2003" t="str">
            <v>OAKVILLE HYDRO ELECTRICITY DISTRIBUTION INC.</v>
          </cell>
          <cell r="D2003">
            <v>-39670539</v>
          </cell>
        </row>
        <row r="2004">
          <cell r="A2004" t="str">
            <v>OIL SPRINGS HYDRO ELECTRIC COMMISSION</v>
          </cell>
          <cell r="B2004" t="str">
            <v>BLUEWATER POWER DISTRIBUTION CORPORATION</v>
          </cell>
          <cell r="D2004">
            <v>-22469</v>
          </cell>
        </row>
        <row r="2005">
          <cell r="A2005" t="str">
            <v>ORANGEVILLE HYDRO LIMITED</v>
          </cell>
          <cell r="B2005" t="str">
            <v>ORANGEVILLE HYDRO LIMITED</v>
          </cell>
          <cell r="D2005">
            <v>-5301586</v>
          </cell>
        </row>
        <row r="2006">
          <cell r="A2006" t="str">
            <v>ORILLIA POWER DISTRIBUTION CORPORATION</v>
          </cell>
          <cell r="B2006" t="str">
            <v>ORILLIA POWER DISTRIBUTION CORPORATION</v>
          </cell>
          <cell r="D2006">
            <v>-1721879</v>
          </cell>
        </row>
        <row r="2007">
          <cell r="A2007" t="str">
            <v>OSHAWA PUC NETWORKS INC.</v>
          </cell>
          <cell r="B2007" t="str">
            <v>OSHAWA PUC NETWORKS INC.</v>
          </cell>
          <cell r="D2007">
            <v>-15593218</v>
          </cell>
        </row>
        <row r="2008">
          <cell r="A2008" t="str">
            <v>PARKHILL P.U.C.</v>
          </cell>
          <cell r="B2008" t="str">
            <v>MIDDLESEX POWER DISTRIBUTION CORPORATION</v>
          </cell>
          <cell r="D2008">
            <v>-74870</v>
          </cell>
        </row>
        <row r="2009">
          <cell r="A2009" t="str">
            <v>PARRY SOUND POWER CORPORATION</v>
          </cell>
          <cell r="B2009" t="str">
            <v>PARRY SOUND POWER CORPORATION</v>
          </cell>
          <cell r="D2009">
            <v>-1114591</v>
          </cell>
        </row>
        <row r="2010">
          <cell r="A2010" t="str">
            <v>PELHAM HYDRO-ELECTRIC COMMISSION</v>
          </cell>
          <cell r="B2010" t="str">
            <v>NIAGARA PENINSULA ENERGY INC.</v>
          </cell>
          <cell r="D2010">
            <v>-229885</v>
          </cell>
        </row>
        <row r="2011">
          <cell r="A2011" t="str">
            <v>PERTH EAST HYDRO ELECTRIC COMMISSION</v>
          </cell>
          <cell r="B2011" t="str">
            <v>HYDRO ONE NETWORKS INC.</v>
          </cell>
          <cell r="D2011">
            <v>-97485</v>
          </cell>
        </row>
        <row r="2012">
          <cell r="A2012" t="str">
            <v>PETERBOROUGH UTILITIES COMMISSION</v>
          </cell>
          <cell r="B2012" t="str">
            <v>PETERBOROUGH DISTRIBUTION INCORPORATED</v>
          </cell>
          <cell r="D2012">
            <v>-5887867</v>
          </cell>
        </row>
        <row r="2013">
          <cell r="A2013" t="str">
            <v>PICKERING HYDRO-ELECTRIC COMMISSION</v>
          </cell>
          <cell r="B2013" t="str">
            <v>VERIDIAN CONNECTIONS INC.</v>
          </cell>
          <cell r="D2013">
            <v>-20143574</v>
          </cell>
        </row>
        <row r="2014">
          <cell r="A2014" t="str">
            <v>POLICE VILLAGE OF APPLE HILL HYDRO SYSTEM</v>
          </cell>
          <cell r="B2014" t="str">
            <v>HYDRO ONE NETWORKS INC.</v>
          </cell>
          <cell r="D2014">
            <v>-698</v>
          </cell>
        </row>
        <row r="2015">
          <cell r="A2015" t="str">
            <v>POLICE VILLAGE OF AVONMORE HYDRO SYSTEM</v>
          </cell>
          <cell r="B2015" t="str">
            <v>HYDRO ONE NETWORKS INC.</v>
          </cell>
          <cell r="D2015">
            <v>-11342</v>
          </cell>
        </row>
        <row r="2016">
          <cell r="A2016" t="str">
            <v>POLICE VILLAGE OF COMBER HYDRO SYSTEM</v>
          </cell>
          <cell r="B2016" t="str">
            <v>E.L.K. ENERGY INC.</v>
          </cell>
          <cell r="D2016">
            <v>-97278</v>
          </cell>
        </row>
        <row r="2017">
          <cell r="A2017" t="str">
            <v>POLICE VILLAGE OF DUBLIN HYDRO SYSTEM</v>
          </cell>
          <cell r="B2017" t="str">
            <v>ERIE THAMES POWERLINES CORPORATION</v>
          </cell>
          <cell r="D2017">
            <v>-3050</v>
          </cell>
        </row>
        <row r="2018">
          <cell r="A2018" t="str">
            <v>POLICE VILLAGE OF GRANTON HYDRO SYSTEM</v>
          </cell>
          <cell r="B2018" t="str">
            <v>HYDRO ONE NETWORKS INC.</v>
          </cell>
          <cell r="D2018">
            <v>-43573</v>
          </cell>
        </row>
        <row r="2019">
          <cell r="A2019" t="str">
            <v>POLICE VILLAGE OF MERLIN HYDRO SYSTEM</v>
          </cell>
          <cell r="B2019" t="str">
            <v>CHATHAM-KENT HYDRO INC.</v>
          </cell>
          <cell r="D2019">
            <v>-27864</v>
          </cell>
        </row>
        <row r="2020">
          <cell r="A2020" t="str">
            <v>POLICE VILLAGE OF MOOREFIELD HYDRO SYSTEM</v>
          </cell>
          <cell r="B2020" t="str">
            <v>HYDRO ONE NETWORKS INC.</v>
          </cell>
          <cell r="D2020">
            <v>-1300</v>
          </cell>
        </row>
        <row r="2021">
          <cell r="A2021" t="str">
            <v>POLICE VILLAGE OF MOUNT BRYDGES HYDRO SYSTEM</v>
          </cell>
          <cell r="B2021" t="str">
            <v>MIDDLESEX POWER DISTRIBUTION CORPORATION</v>
          </cell>
          <cell r="D2021">
            <v>-253065</v>
          </cell>
        </row>
        <row r="2022">
          <cell r="A2022" t="str">
            <v>POLICE VILLAGE OF PRICEVILLE HYDRO SYSTEM</v>
          </cell>
          <cell r="B2022" t="str">
            <v>HYDRO ONE NETWORKS INC.</v>
          </cell>
          <cell r="D2022">
            <v>-11305</v>
          </cell>
        </row>
        <row r="2023">
          <cell r="A2023" t="str">
            <v>POLICE VILLAGE OF RUSSELL HYDRO ELECTRIC SYSTEM</v>
          </cell>
          <cell r="B2023" t="str">
            <v>HYDRO ONE NETWORKS INC.</v>
          </cell>
          <cell r="D2023">
            <v>-120116</v>
          </cell>
        </row>
        <row r="2024">
          <cell r="A2024" t="str">
            <v>PORT COLBORNE HYDRO INC.</v>
          </cell>
          <cell r="B2024" t="str">
            <v>CANADIAN NIAGARA POWER INC.</v>
          </cell>
          <cell r="D2024">
            <v>-1369807</v>
          </cell>
        </row>
        <row r="2025">
          <cell r="A2025" t="str">
            <v>PORT HOPE HYDRO</v>
          </cell>
          <cell r="B2025" t="str">
            <v>VERIDIAN CONNECTIONS INC.</v>
          </cell>
          <cell r="D2025">
            <v>-1641551</v>
          </cell>
        </row>
        <row r="2026">
          <cell r="A2026" t="str">
            <v>PRESCOTT PUBLIC UTILITIES COMMISSION</v>
          </cell>
          <cell r="B2026" t="str">
            <v>RIDEAU ST. LAWRENCE DISTRIBUTION INC.</v>
          </cell>
          <cell r="D2026">
            <v>-76707</v>
          </cell>
        </row>
        <row r="2027">
          <cell r="A2027" t="str">
            <v>PUBLIC UTILITIES COMMISSION OF CHATHAM-KENT</v>
          </cell>
          <cell r="B2027" t="str">
            <v>CHATHAM-KENT HYDRO INC.</v>
          </cell>
          <cell r="D2027">
            <v>-3179667</v>
          </cell>
        </row>
        <row r="2028">
          <cell r="A2028" t="str">
            <v>PUBLIC UTILITIES COMMISSION OF THE CITY OF BARRIE</v>
          </cell>
          <cell r="B2028" t="str">
            <v>POWERSTREAM INC.</v>
          </cell>
          <cell r="D2028">
            <v>-31649381</v>
          </cell>
        </row>
        <row r="2029">
          <cell r="A2029" t="str">
            <v>PUBLIC UTILITIES COMMISSION OF THE CITY OF OWEN SOUND</v>
          </cell>
          <cell r="B2029" t="str">
            <v>HYDRO ONE NETWORKS INC.</v>
          </cell>
          <cell r="D2029">
            <v>-1222890</v>
          </cell>
        </row>
        <row r="2030">
          <cell r="A2030" t="str">
            <v>PUBLIC UTILITIES COMMISSION OF THE CITY OF TRENTON</v>
          </cell>
          <cell r="B2030" t="str">
            <v>HYDRO ONE NETWORKS INC.</v>
          </cell>
          <cell r="D2030">
            <v>-2992925</v>
          </cell>
        </row>
        <row r="2031">
          <cell r="A2031" t="str">
            <v>PUBLIC UTILITIES COMMISSION OF THE CORPORATION OF THE TOWNSHIP OF MAGNETAWAN</v>
          </cell>
          <cell r="B2031" t="str">
            <v>LAKELAND POWER DISTRIBUTION LTD.</v>
          </cell>
          <cell r="D2031">
            <v>-42250</v>
          </cell>
        </row>
        <row r="2032">
          <cell r="A2032" t="str">
            <v>PUBLIC UTILITIES COMMISSION OF THE TOWN OF ALEXANDRIA</v>
          </cell>
          <cell r="B2032" t="str">
            <v>HYDRO ONE NETWORKS INC.</v>
          </cell>
          <cell r="D2032">
            <v>-206682</v>
          </cell>
        </row>
        <row r="2033">
          <cell r="A2033" t="str">
            <v>PUBLIC UTILITIES COMMISSION OF THE TOWN OF BLENHEIM</v>
          </cell>
          <cell r="B2033" t="str">
            <v>CHATHAM-KENT HYDRO INC.</v>
          </cell>
          <cell r="D2033">
            <v>-111719</v>
          </cell>
        </row>
        <row r="2034">
          <cell r="A2034" t="str">
            <v>PUBLIC UTILITIES COMMISSION OF THE TOWN OF CAMPBELLFORD</v>
          </cell>
          <cell r="B2034" t="str">
            <v>HYDRO ONE NETWORKS INC.</v>
          </cell>
          <cell r="D2034">
            <v>-266624</v>
          </cell>
        </row>
        <row r="2035">
          <cell r="A2035" t="str">
            <v>PUBLIC UTILITIES COMMISSION OF THE TOWN OF CHESLEY</v>
          </cell>
          <cell r="B2035" t="str">
            <v>HYDRO ONE NETWORKS INC.</v>
          </cell>
          <cell r="D2035">
            <v>-103814</v>
          </cell>
        </row>
        <row r="2036">
          <cell r="A2036" t="str">
            <v>PUBLIC UTILITIES COMMISSION OF THE TOWN OF COBOURG</v>
          </cell>
          <cell r="B2036" t="str">
            <v>LAKEFRONT UTILITIES INC.</v>
          </cell>
          <cell r="D2036">
            <v>-1782480</v>
          </cell>
        </row>
        <row r="2037">
          <cell r="A2037" t="str">
            <v>PUBLIC UTILITIES COMMISSION OF THE TOWN OF FERGUS</v>
          </cell>
          <cell r="B2037" t="str">
            <v>CENTRE WELLINGTON HYDRO LTD.</v>
          </cell>
          <cell r="D2037">
            <v>-1291373</v>
          </cell>
        </row>
        <row r="2038">
          <cell r="A2038" t="str">
            <v>PUBLIC UTILITIES COMMISSION OF THE TOWN OF GODERICH</v>
          </cell>
          <cell r="B2038" t="str">
            <v>WEST COAST HURON ENERGY INC.</v>
          </cell>
          <cell r="D2038">
            <v>-412986</v>
          </cell>
        </row>
        <row r="2039">
          <cell r="A2039" t="str">
            <v>PUBLIC UTILITIES COMMISSION OF THE TOWN OF MASSEY</v>
          </cell>
          <cell r="B2039" t="str">
            <v>ESPANOLA REGIONAL HYDRO DISTRIBUTION CORPORATION</v>
          </cell>
          <cell r="D2039">
            <v>-31178</v>
          </cell>
        </row>
        <row r="2040">
          <cell r="A2040" t="str">
            <v>PUBLIC UTILITIES COMMISSION OF THE TOWN OF MEAFORD</v>
          </cell>
          <cell r="B2040" t="str">
            <v>HYDRO ONE NETWORKS INC.</v>
          </cell>
          <cell r="D2040">
            <v>-471450</v>
          </cell>
        </row>
        <row r="2041">
          <cell r="A2041" t="str">
            <v>PUBLIC UTILITIES COMMISSION OF THE TOWN OF MITCHELL</v>
          </cell>
          <cell r="B2041" t="str">
            <v>ERIE THAMES POWERLINES CORPORATION</v>
          </cell>
          <cell r="D2041">
            <v>-287041</v>
          </cell>
        </row>
        <row r="2042">
          <cell r="A2042" t="str">
            <v>PUBLIC UTILITIES COMMISSION OF THE TOWN OF MOUNT FOREST</v>
          </cell>
          <cell r="B2042" t="str">
            <v>WELLINGTON NORTH POWER INC.</v>
          </cell>
          <cell r="D2042">
            <v>-268671</v>
          </cell>
        </row>
        <row r="2043">
          <cell r="A2043" t="str">
            <v>PUBLIC UTILITIES COMMISSION OF THE TOWN OF PALMERSTON</v>
          </cell>
          <cell r="B2043" t="str">
            <v>WESTARIO POWER INC.</v>
          </cell>
          <cell r="D2043">
            <v>-168625</v>
          </cell>
        </row>
        <row r="2044">
          <cell r="A2044" t="str">
            <v>PUBLIC UTILITIES COMMISSION OF THE TOWN OF PARIS</v>
          </cell>
          <cell r="B2044" t="str">
            <v>BRANT COUNTY POWER INC.</v>
          </cell>
          <cell r="D2044">
            <v>-363151</v>
          </cell>
        </row>
        <row r="2045">
          <cell r="A2045" t="str">
            <v>PUBLIC UTILITIES COMMISSION OF THE TOWN OF PICTON</v>
          </cell>
          <cell r="B2045" t="str">
            <v>HYDRO ONE NETWORKS INC.</v>
          </cell>
          <cell r="D2045">
            <v>-147693</v>
          </cell>
        </row>
        <row r="2046">
          <cell r="A2046" t="str">
            <v>PUBLIC UTILITIES COMMISSION OF THE TOWN OF RIDGETOWN</v>
          </cell>
          <cell r="B2046" t="str">
            <v>CHATHAM-KENT HYDRO INC.</v>
          </cell>
          <cell r="D2046">
            <v>-129327</v>
          </cell>
        </row>
        <row r="2047">
          <cell r="A2047" t="str">
            <v>PUBLIC UTILITIES COMMISSION OF THE TOWN OF SOUTHAMPTON</v>
          </cell>
          <cell r="B2047" t="str">
            <v>WESTARIO POWER INC.</v>
          </cell>
          <cell r="D2047">
            <v>-181520</v>
          </cell>
        </row>
        <row r="2048">
          <cell r="A2048" t="str">
            <v>PUBLIC UTILITIES COMMISSION OF THE TOWN OF TECUMSEH</v>
          </cell>
          <cell r="B2048" t="str">
            <v>ESSEX POWERLINES CORPORATION</v>
          </cell>
          <cell r="D2048">
            <v>-4058942</v>
          </cell>
        </row>
        <row r="2049">
          <cell r="A2049" t="str">
            <v>PUBLIC UTILITIES COMMISSION OF THE TOWN OF TILBURY</v>
          </cell>
          <cell r="B2049" t="str">
            <v>CHATHAM-KENT HYDRO INC.</v>
          </cell>
          <cell r="D2049">
            <v>-220198</v>
          </cell>
        </row>
        <row r="2050">
          <cell r="A2050" t="str">
            <v>PUBLIC UTILITIES COMMISSION OF THE VILLAGE OF ARTHUR</v>
          </cell>
          <cell r="B2050" t="str">
            <v>WELLINGTON NORTH POWER INC.</v>
          </cell>
          <cell r="D2050">
            <v>-93599</v>
          </cell>
        </row>
        <row r="2051">
          <cell r="A2051" t="str">
            <v>PUBLIC UTILITIES COMMISSION OF THE VILLAGE OF BELMONT</v>
          </cell>
          <cell r="B2051" t="str">
            <v>ERIE THAMES POWERLINES CORPORATION</v>
          </cell>
          <cell r="D2051">
            <v>-300444</v>
          </cell>
        </row>
        <row r="2052">
          <cell r="A2052" t="str">
            <v>PUBLIC UTILITIES COMMISSION OF THE VILLAGE OF LANCASTER</v>
          </cell>
          <cell r="B2052" t="str">
            <v>HYDRO ONE NETWORKS INC.</v>
          </cell>
          <cell r="D2052">
            <v>-43431</v>
          </cell>
        </row>
        <row r="2053">
          <cell r="A2053" t="str">
            <v>PUBLIC UTILITIES COMMISSION OF THE VILLAGE OF PORT STANLEY</v>
          </cell>
          <cell r="B2053" t="str">
            <v>ERIE THAMES POWERLINES CORPORATION</v>
          </cell>
          <cell r="D2053">
            <v>-152357</v>
          </cell>
        </row>
        <row r="2054">
          <cell r="A2054" t="str">
            <v>PUBLIC UTILITIES COMMISSION OF THE VILLAGE OF THAMESVILLE</v>
          </cell>
          <cell r="B2054" t="str">
            <v>CHATHAM-KENT HYDRO INC.</v>
          </cell>
          <cell r="D2054">
            <v>-19390</v>
          </cell>
        </row>
        <row r="2055">
          <cell r="A2055" t="str">
            <v>PUBLIC UTILITIES COMMISSION OF THE VILLAGE OF WESTPORT</v>
          </cell>
          <cell r="B2055" t="str">
            <v>RIDEAU ST. LAWRENCE DISTRIBUTION INC.</v>
          </cell>
          <cell r="D2055">
            <v>-83342</v>
          </cell>
        </row>
        <row r="2056">
          <cell r="A2056" t="str">
            <v>PUBLIC UTILITIES COMMISSION OF THE VILLAGE OF WHEATLEY</v>
          </cell>
          <cell r="B2056" t="str">
            <v>CHATHAM-KENT HYDRO INC.</v>
          </cell>
          <cell r="D2056">
            <v>-115873</v>
          </cell>
        </row>
        <row r="2057">
          <cell r="A2057" t="str">
            <v>PUBLIC UTILITY COMMISSION OF THE VILLAGE OF WEST LORNE</v>
          </cell>
          <cell r="B2057" t="str">
            <v>HYDRO ONE NETWORKS INC.</v>
          </cell>
          <cell r="D2057">
            <v>-92705</v>
          </cell>
        </row>
        <row r="2058">
          <cell r="A2058" t="str">
            <v>PUBLIC UTILITY COMMISSION OF TOWN OF PERTH</v>
          </cell>
          <cell r="B2058" t="str">
            <v>HYDRO ONE NETWORKS INC.</v>
          </cell>
          <cell r="D2058">
            <v>-1682506</v>
          </cell>
        </row>
        <row r="2059">
          <cell r="A2059" t="str">
            <v>RAINY RIVER PUBLIC UTILITIES COMMISSION</v>
          </cell>
          <cell r="B2059" t="str">
            <v>HYDRO ONE NETWORKS INC.</v>
          </cell>
          <cell r="D2059">
            <v>-96206</v>
          </cell>
        </row>
        <row r="2060">
          <cell r="A2060" t="str">
            <v>RED ROCK HYDRO</v>
          </cell>
          <cell r="B2060" t="str">
            <v>HYDRO ONE NETWORKS INC.</v>
          </cell>
          <cell r="D2060">
            <v>-10653</v>
          </cell>
        </row>
        <row r="2061">
          <cell r="A2061" t="str">
            <v>REMARA-BRECHIN HYDRO</v>
          </cell>
          <cell r="B2061" t="str">
            <v>HYDRO ONE NETWORKS INC.</v>
          </cell>
          <cell r="D2061">
            <v>-6839</v>
          </cell>
        </row>
        <row r="2062">
          <cell r="A2062" t="str">
            <v>RENFREW HYDRO INC.</v>
          </cell>
          <cell r="B2062" t="str">
            <v>RENFREW HYDRO INC.</v>
          </cell>
          <cell r="D2062">
            <v>-98644</v>
          </cell>
        </row>
        <row r="2063">
          <cell r="A2063" t="str">
            <v>RICHMOND HILL HYDRO INC.</v>
          </cell>
          <cell r="B2063" t="str">
            <v>POWERSTREAM INC.</v>
          </cell>
          <cell r="D2063">
            <v>-44934236</v>
          </cell>
        </row>
        <row r="2064">
          <cell r="A2064" t="str">
            <v>RIPLEY PUBLIC UTILITIES COMMISSION</v>
          </cell>
          <cell r="B2064" t="str">
            <v>WESTARIO POWER INC.</v>
          </cell>
          <cell r="D2064">
            <v>-45105</v>
          </cell>
        </row>
        <row r="2065">
          <cell r="A2065" t="str">
            <v>ROCKLAND HYDRO ELECTRIC COMMISSION</v>
          </cell>
          <cell r="B2065" t="str">
            <v>HYDRO ONE NETWORKS INC.</v>
          </cell>
          <cell r="D2065">
            <v>-1923795</v>
          </cell>
        </row>
        <row r="2066">
          <cell r="A2066" t="str">
            <v>RODNEY PUBLIC UTILITIES COMMISSION</v>
          </cell>
          <cell r="B2066" t="str">
            <v>HYDRO ONE NETWORKS INC.</v>
          </cell>
          <cell r="D2066">
            <v>-79269</v>
          </cell>
        </row>
        <row r="2067">
          <cell r="A2067" t="str">
            <v>SCHREIBER HYDRO-ELECTRIC COMMISSION</v>
          </cell>
          <cell r="B2067" t="str">
            <v>HYDRO ONE NETWORKS INC.</v>
          </cell>
          <cell r="D2067">
            <v>-51845</v>
          </cell>
        </row>
        <row r="2068">
          <cell r="A2068" t="str">
            <v>SCUGOG HYDRO ELECTRIC CORPORATION</v>
          </cell>
          <cell r="B2068" t="str">
            <v>VERIDIAN CONNECTIONS INC.</v>
          </cell>
          <cell r="D2068">
            <v>-819194</v>
          </cell>
        </row>
        <row r="2069">
          <cell r="A2069" t="str">
            <v>SEAFORTH PUBLIC UTILITY COMMISSION</v>
          </cell>
          <cell r="B2069" t="str">
            <v>FESTIVAL HYDRO INC.</v>
          </cell>
          <cell r="D2069">
            <v>-57630</v>
          </cell>
        </row>
        <row r="2070">
          <cell r="A2070" t="str">
            <v>SEVERN HYDRO-ELECTRIC SYSTEM</v>
          </cell>
          <cell r="B2070" t="str">
            <v>HYDRO ONE NETWORKS INC.</v>
          </cell>
          <cell r="D2070">
            <v>-151714</v>
          </cell>
        </row>
        <row r="2071">
          <cell r="A2071" t="str">
            <v>SIMCOE HYDRO-ELECTRIC COMMISSION</v>
          </cell>
          <cell r="B2071" t="str">
            <v>NORFOLK POWER DISTRIBUTION INC.</v>
          </cell>
          <cell r="D2071">
            <v>-1587614</v>
          </cell>
        </row>
        <row r="2072">
          <cell r="A2072" t="str">
            <v>SIOUX LOOKOUT HYDRO INC.</v>
          </cell>
          <cell r="B2072" t="str">
            <v>SIOUX LOOKOUT HYDRO INC.</v>
          </cell>
          <cell r="D2072">
            <v>-994498</v>
          </cell>
        </row>
        <row r="2073">
          <cell r="A2073" t="str">
            <v>SMITHS FALLS HYDRO ELECTRIC COMMISSION</v>
          </cell>
          <cell r="B2073" t="str">
            <v>HYDRO ONE NETWORKS INC.</v>
          </cell>
          <cell r="D2073">
            <v>-371560</v>
          </cell>
        </row>
        <row r="2074">
          <cell r="A2074" t="str">
            <v>SOUTH RIVER PUBLIC UTILITIES COMMISSION</v>
          </cell>
          <cell r="B2074" t="str">
            <v>HYDRO ONE NETWORKS INC.</v>
          </cell>
          <cell r="D2074">
            <v>-118818</v>
          </cell>
        </row>
        <row r="2075">
          <cell r="A2075" t="str">
            <v>SOUTH-WEST OXFORD PUBLIC UTILITIES COMMISSION</v>
          </cell>
          <cell r="B2075" t="str">
            <v>ERIE THAMES POWERLINES CORPORATION</v>
          </cell>
          <cell r="D2075">
            <v>-15240</v>
          </cell>
        </row>
        <row r="2076">
          <cell r="A2076" t="str">
            <v>ST. CATHARINES HYDRO UTILITY SERVICES INC.</v>
          </cell>
          <cell r="B2076" t="str">
            <v>HORIZON UTILITIES CORPORATION</v>
          </cell>
          <cell r="D2076">
            <v>-5255023</v>
          </cell>
        </row>
        <row r="2077">
          <cell r="A2077" t="str">
            <v>ST. MARY'S PUBLIC UTILITIES COMMISSION</v>
          </cell>
          <cell r="B2077" t="str">
            <v>FESTIVAL HYDRO INC.</v>
          </cell>
          <cell r="D2077">
            <v>-424224</v>
          </cell>
        </row>
        <row r="2078">
          <cell r="A2078" t="str">
            <v>ST. THOMAS ENERGY INC.</v>
          </cell>
          <cell r="B2078" t="str">
            <v>ST. THOMAS ENERGY INC.</v>
          </cell>
          <cell r="D2078">
            <v>-1978053</v>
          </cell>
        </row>
        <row r="2079">
          <cell r="A2079" t="str">
            <v>STIRLING-RAWDON PUBLIC UTILITIES COMMISSION</v>
          </cell>
          <cell r="B2079" t="str">
            <v>HYDRO ONE NETWORKS INC.</v>
          </cell>
          <cell r="D2079">
            <v>-52458</v>
          </cell>
        </row>
        <row r="2080">
          <cell r="A2080" t="str">
            <v>STONEY CREEK HYDRO-ELECTRIC COMMISSION</v>
          </cell>
          <cell r="B2080" t="str">
            <v>HORIZON UTILITIES CORPORATION</v>
          </cell>
          <cell r="D2080">
            <v>-7837132</v>
          </cell>
        </row>
        <row r="2081">
          <cell r="A2081" t="str">
            <v>STRATFORD PUBLIC UTILITY COMMISSION</v>
          </cell>
          <cell r="B2081" t="str">
            <v>FESTIVAL HYDRO INC.</v>
          </cell>
          <cell r="D2081">
            <v>-3278239</v>
          </cell>
        </row>
        <row r="2082">
          <cell r="A2082" t="str">
            <v>SUNDRIDGE HYDRO ELECTRIC SYSTEM</v>
          </cell>
          <cell r="B2082" t="str">
            <v>LAKELAND POWER DISTRIBUTION LTD.</v>
          </cell>
          <cell r="D2082">
            <v>-229275</v>
          </cell>
        </row>
        <row r="2083">
          <cell r="A2083" t="str">
            <v>TARA HYDRO-ELECTRIC SYSTEM</v>
          </cell>
          <cell r="B2083" t="str">
            <v>HYDRO ONE NETWORKS INC.</v>
          </cell>
          <cell r="D2083">
            <v>-83088</v>
          </cell>
        </row>
        <row r="2084">
          <cell r="A2084" t="str">
            <v>TAY HYDRO ELECTRIC DISTRIBUTION COMPANY INC.</v>
          </cell>
          <cell r="B2084" t="str">
            <v>NEWMARKET-TAY POWER DISTRIBUTION LTD.</v>
          </cell>
          <cell r="D2084">
            <v>-705738</v>
          </cell>
        </row>
        <row r="2085">
          <cell r="A2085" t="str">
            <v>TEESWATER HYDRO-ELECTRIC COMMISSION</v>
          </cell>
          <cell r="B2085" t="str">
            <v>WESTARIO POWER INC.</v>
          </cell>
          <cell r="D2085">
            <v>-77901</v>
          </cell>
        </row>
        <row r="2086">
          <cell r="A2086" t="str">
            <v>TERRACE BAY SUPERIOR WIRES INC.</v>
          </cell>
          <cell r="B2086" t="str">
            <v>HYDRO ONE NETWORKS INC.</v>
          </cell>
          <cell r="D2086">
            <v>-119487</v>
          </cell>
        </row>
        <row r="2087">
          <cell r="A2087" t="str">
            <v>THE HYDRO ELECTRIC COMMISSION OF THE TOWN OF CARLETON PLACE</v>
          </cell>
          <cell r="B2087" t="str">
            <v>HYDRO ONE NETWORKS INC.</v>
          </cell>
          <cell r="D2087">
            <v>-766851</v>
          </cell>
        </row>
        <row r="2088">
          <cell r="A2088" t="str">
            <v>THE HYDRO ELECTRIC COMMISSION OF THE TOWN OF SHELBURNE</v>
          </cell>
          <cell r="B2088" t="str">
            <v>HYDRO ONE NETWORKS INC.</v>
          </cell>
          <cell r="D2088">
            <v>-531678</v>
          </cell>
        </row>
        <row r="2089">
          <cell r="A2089" t="str">
            <v>THE HYDRO ELECTRIC COMMISSION OF THE TOWNSHIP OF WARWICK</v>
          </cell>
          <cell r="B2089" t="str">
            <v>BLUEWATER POWER DISTRIBUTION CORPORATION</v>
          </cell>
          <cell r="D2089">
            <v>-94136</v>
          </cell>
        </row>
        <row r="2090">
          <cell r="A2090" t="str">
            <v>THE HYDRO-ELECTRIC COMMISSION FOR THE TOWN OF EXETER</v>
          </cell>
          <cell r="B2090" t="str">
            <v>HYDRO ONE NETWORKS INC.</v>
          </cell>
          <cell r="D2090">
            <v>-415810</v>
          </cell>
        </row>
        <row r="2091">
          <cell r="A2091" t="str">
            <v>THE HYDRO-ELECTRIC COMMISSION OF THE CITY OF GLOUCESTER</v>
          </cell>
          <cell r="B2091" t="str">
            <v>HYDRO OTTAWA LIMITED</v>
          </cell>
          <cell r="D2091">
            <v>-22918868</v>
          </cell>
        </row>
        <row r="2092">
          <cell r="A2092" t="str">
            <v>THE HYDRO-ELECTRIC COMMISSION OF THE TOWN OF PENETANGUISHENE</v>
          </cell>
          <cell r="B2092" t="str">
            <v>POWERSTREAM INC.</v>
          </cell>
          <cell r="D2092">
            <v>-1041396</v>
          </cell>
        </row>
        <row r="2093">
          <cell r="A2093" t="str">
            <v>THE PUBLIC UTILITIES COMMISSION FOR THE TOWN OF BANCROFT</v>
          </cell>
          <cell r="B2093" t="str">
            <v>HYDRO ONE NETWORKS INC.</v>
          </cell>
          <cell r="D2093">
            <v>-207123</v>
          </cell>
        </row>
        <row r="2094">
          <cell r="A2094" t="str">
            <v>THE PUBLIC UTILITIES COMMISSION OF THE TOWN OF COLLINGWOOD</v>
          </cell>
          <cell r="B2094" t="str">
            <v>COLLUS POWER CORP.</v>
          </cell>
          <cell r="D2094">
            <v>-1126020</v>
          </cell>
        </row>
        <row r="2095">
          <cell r="A2095" t="str">
            <v>THE PUBLIC UTILITIES COMMISSION OF THE TOWN OF KAPUSKASING</v>
          </cell>
          <cell r="B2095" t="str">
            <v>NORTHERN ONTARIO WIRES INC.</v>
          </cell>
          <cell r="D2095">
            <v>-28714</v>
          </cell>
        </row>
        <row r="2096">
          <cell r="A2096" t="str">
            <v>THE PUBLIC UTILITIES COMMISSION OF THE TOWN OF PETROLIA</v>
          </cell>
          <cell r="B2096" t="str">
            <v>BLUEWATER POWER DISTRIBUTION CORPORATION</v>
          </cell>
          <cell r="D2096">
            <v>-464921</v>
          </cell>
        </row>
        <row r="2097">
          <cell r="A2097" t="str">
            <v>THE PUBLIC UTILITIES COMMISSION OF THE VILLAGE OF EGANVILLE</v>
          </cell>
          <cell r="B2097" t="str">
            <v>HYDRO ONE NETWORKS INC.</v>
          </cell>
          <cell r="D2097">
            <v>-65820</v>
          </cell>
        </row>
        <row r="2098">
          <cell r="A2098" t="str">
            <v>THE PUBLIC UTILITIES COMMISSION OF THE VILLAGE OF POINT EDWARD</v>
          </cell>
          <cell r="B2098" t="str">
            <v>BLUEWATER POWER DISTRIBUTION CORPORATION</v>
          </cell>
          <cell r="D2098">
            <v>-101206</v>
          </cell>
        </row>
        <row r="2099">
          <cell r="A2099" t="str">
            <v>THE VILLAGE OF OMEMEE HYDRO-ELECTRIC COMMISSION</v>
          </cell>
          <cell r="B2099" t="str">
            <v>HYDRO ONE NETWORKS INC.</v>
          </cell>
          <cell r="D2099">
            <v>-196827</v>
          </cell>
        </row>
        <row r="2100">
          <cell r="A2100" t="str">
            <v>THEDFORD HYDRO ELECTRIC COMMISSION</v>
          </cell>
          <cell r="B2100" t="str">
            <v>HYDRO ONE NETWORKS INC.</v>
          </cell>
          <cell r="D2100">
            <v>-96659</v>
          </cell>
        </row>
        <row r="2101">
          <cell r="A2101" t="str">
            <v>THESSALON HYDRO DISTRIBUTION CORPORATION</v>
          </cell>
          <cell r="B2101" t="str">
            <v>HYDRO ONE NETWORKS INC.</v>
          </cell>
          <cell r="D2101">
            <v>-5837</v>
          </cell>
        </row>
        <row r="2102">
          <cell r="A2102" t="str">
            <v>THORNDALE HYDRO ELECTRIC COMMISSION</v>
          </cell>
          <cell r="B2102" t="str">
            <v>HYDRO ONE NETWORKS INC.</v>
          </cell>
          <cell r="D2102">
            <v>-11026</v>
          </cell>
        </row>
        <row r="2103">
          <cell r="A2103" t="str">
            <v>THOROLD HYDRO CORPORATION</v>
          </cell>
          <cell r="B2103" t="str">
            <v>HYDRO ONE NETWORKS INC.</v>
          </cell>
          <cell r="D2103">
            <v>-1404619</v>
          </cell>
        </row>
        <row r="2104">
          <cell r="A2104" t="str">
            <v>THUNDER BAY HYDRO ELECTRICITY DISTRIBUTION INC.</v>
          </cell>
          <cell r="B2104" t="str">
            <v>THUNDER BAY HYDRO ELECTRICITY DISTRIBUTION INC.</v>
          </cell>
          <cell r="D2104">
            <v>-14504549</v>
          </cell>
        </row>
        <row r="2105">
          <cell r="A2105" t="str">
            <v>TILLSONBURG HYDRO INC.</v>
          </cell>
          <cell r="B2105" t="str">
            <v>TILLSONBURG HYDRO INC.</v>
          </cell>
          <cell r="D2105">
            <v>-2526272</v>
          </cell>
        </row>
        <row r="2106">
          <cell r="A2106" t="str">
            <v>TOWNSHIP OF MCGARRY HYDRO SYSTEM</v>
          </cell>
          <cell r="B2106" t="str">
            <v>HYDRO ONE NETWORKS INC.</v>
          </cell>
          <cell r="D2106">
            <v>-6273</v>
          </cell>
        </row>
        <row r="2107">
          <cell r="A2107" t="str">
            <v>TOWNSHIP OF NORTH DORCHESTER HYDRO</v>
          </cell>
          <cell r="B2107" t="str">
            <v>HYDRO ONE NETWORKS INC.</v>
          </cell>
          <cell r="D2107">
            <v>-132299</v>
          </cell>
        </row>
        <row r="2108">
          <cell r="A2108" t="str">
            <v>TWEED HYDRO ELECTRIC COMMISSION</v>
          </cell>
          <cell r="B2108" t="str">
            <v>HYDRO ONE NETWORKS INC.</v>
          </cell>
          <cell r="D2108">
            <v>-97257</v>
          </cell>
        </row>
        <row r="2109">
          <cell r="A2109" t="str">
            <v>UXBRIDGE HYDRO ELECTRIC COMMISSION</v>
          </cell>
          <cell r="B2109" t="str">
            <v>VERIDIAN CONNECTIONS INC.</v>
          </cell>
          <cell r="D2109">
            <v>-458970</v>
          </cell>
        </row>
        <row r="2110">
          <cell r="A2110" t="str">
            <v>VILLAGE OF BLOOMFIELD HYDRO SYSTEM</v>
          </cell>
          <cell r="B2110" t="str">
            <v>HYDRO ONE NETWORKS INC.</v>
          </cell>
          <cell r="D2110">
            <v>-8706</v>
          </cell>
        </row>
        <row r="2111">
          <cell r="A2111" t="str">
            <v>VILLAGE OF CARDINAL HYDRO SYSTEM</v>
          </cell>
          <cell r="B2111" t="str">
            <v>RIDEAU ST. LAWRENCE DISTRIBUTION INC.</v>
          </cell>
          <cell r="D2111">
            <v>-89444</v>
          </cell>
        </row>
        <row r="2112">
          <cell r="A2112" t="str">
            <v>VILLAGE OF CHATSWORTH HYDRO</v>
          </cell>
          <cell r="B2112" t="str">
            <v>HYDRO ONE NETWORKS INC.</v>
          </cell>
          <cell r="D2112">
            <v>-23841</v>
          </cell>
        </row>
        <row r="2113">
          <cell r="A2113" t="str">
            <v>VILLAGE OF CHESTERVILLE HYDRO SYSTEM</v>
          </cell>
          <cell r="B2113" t="str">
            <v>HYDRO ONE NETWORKS INC.</v>
          </cell>
          <cell r="D2113">
            <v>-75440</v>
          </cell>
        </row>
        <row r="2114">
          <cell r="A2114" t="str">
            <v>VILLAGE OF ERIEAU HYDRO SYSTEM</v>
          </cell>
          <cell r="B2114" t="str">
            <v>CHATHAM-KENT HYDRO INC.</v>
          </cell>
          <cell r="D2114">
            <v>-27444</v>
          </cell>
        </row>
        <row r="2115">
          <cell r="A2115" t="str">
            <v>VILLAGE OF FLESHERTON HYDRO SYSTEM</v>
          </cell>
          <cell r="B2115" t="str">
            <v>HYDRO ONE NETWORKS INC.</v>
          </cell>
          <cell r="D2115">
            <v>-128681</v>
          </cell>
        </row>
        <row r="2116">
          <cell r="A2116" t="str">
            <v>VILLAGE OF IROQUOIS HYDRO SYSTEM</v>
          </cell>
          <cell r="B2116" t="str">
            <v>RIDEAU ST. LAWRENCE DISTRIBUTION INC.</v>
          </cell>
          <cell r="D2116">
            <v>-154563</v>
          </cell>
        </row>
        <row r="2117">
          <cell r="A2117" t="str">
            <v>VILLAGE OF LUCKNOW HYDRO SYSTEM</v>
          </cell>
          <cell r="B2117" t="str">
            <v>WESTARIO POWER INC.</v>
          </cell>
          <cell r="D2117">
            <v>-113550</v>
          </cell>
        </row>
        <row r="2118">
          <cell r="A2118" t="str">
            <v>VILLAGE OF MAXVILLE HYDRO SYSTEM</v>
          </cell>
          <cell r="B2118" t="str">
            <v>HYDRO ONE NETWORKS INC.</v>
          </cell>
          <cell r="D2118">
            <v>-20718</v>
          </cell>
        </row>
        <row r="2119">
          <cell r="A2119" t="str">
            <v>WALKERTON PUBLIC UTILITIES COMMISSION</v>
          </cell>
          <cell r="B2119" t="str">
            <v>WESTARIO POWER INC.</v>
          </cell>
          <cell r="D2119">
            <v>-496429</v>
          </cell>
        </row>
        <row r="2120">
          <cell r="A2120" t="str">
            <v>WARDSVILLE HYDRO ELECTRIC COMMISSION</v>
          </cell>
          <cell r="B2120" t="str">
            <v>HYDRO ONE NETWORKS INC.</v>
          </cell>
          <cell r="D2120">
            <v>-15515</v>
          </cell>
        </row>
        <row r="2121">
          <cell r="A2121" t="str">
            <v>WARKWORTH HYDRO ELECTRIC COMMISSION</v>
          </cell>
          <cell r="B2121" t="str">
            <v>HYDRO ONE NETWORKS INC.</v>
          </cell>
          <cell r="D2121">
            <v>-71849</v>
          </cell>
        </row>
        <row r="2122">
          <cell r="A2122" t="str">
            <v>WATERLOO NORTH HYDRO INC.</v>
          </cell>
          <cell r="B2122" t="str">
            <v>WATERLOO NORTH HYDRO INC.</v>
          </cell>
          <cell r="D2122">
            <v>-11437811</v>
          </cell>
        </row>
        <row r="2123">
          <cell r="A2123" t="str">
            <v>WELLAND HYDRO-ELECTRIC SYSTEM CORP.</v>
          </cell>
          <cell r="B2123" t="str">
            <v>WELLAND HYDRO-ELECTRIC SYSTEM CORP.</v>
          </cell>
          <cell r="D2123">
            <v>-3218571</v>
          </cell>
        </row>
        <row r="2124">
          <cell r="A2124" t="str">
            <v>WELLINGTON ELECTRIC DISTRIBUTION COMPANY INC.</v>
          </cell>
          <cell r="B2124" t="str">
            <v>GUELPH HYDRO ELECTRIC SYSTEMS INC.</v>
          </cell>
          <cell r="D2124">
            <v>-101140</v>
          </cell>
        </row>
        <row r="2125">
          <cell r="A2125" t="str">
            <v>WEST LINCOLN HYDRO ELECTRIC COMMISSION</v>
          </cell>
          <cell r="B2125" t="str">
            <v>NIAGARA PENINSULA ENERGY INC.</v>
          </cell>
          <cell r="D2125">
            <v>-116115</v>
          </cell>
        </row>
        <row r="2126">
          <cell r="A2126" t="str">
            <v>WHITBY HYDRO ELECTRIC CORPORATION</v>
          </cell>
          <cell r="B2126" t="str">
            <v>WHITBY HYDRO ELECTRIC CORPORATION</v>
          </cell>
          <cell r="D2126">
            <v>-21760746</v>
          </cell>
        </row>
        <row r="2127">
          <cell r="A2127" t="str">
            <v>WHITCHURCH STOUFFVILLE HYDRO ELECTRIC COMMISSION</v>
          </cell>
          <cell r="B2127" t="str">
            <v>HYDRO ONE NETWORKS INC.</v>
          </cell>
          <cell r="D2127">
            <v>-2488139</v>
          </cell>
        </row>
        <row r="2128">
          <cell r="A2128" t="str">
            <v>WILLIAMSBURG HYDRO-ELECTRIC SYSTEM</v>
          </cell>
          <cell r="B2128" t="str">
            <v>RIDEAU ST. LAWRENCE DISTRIBUTION INC.</v>
          </cell>
          <cell r="D2128">
            <v>-28188</v>
          </cell>
        </row>
        <row r="2129">
          <cell r="A2129" t="str">
            <v>WINCHESTER HYDRO COMMISSION</v>
          </cell>
          <cell r="B2129" t="str">
            <v>HYDRO ONE NETWORKS INC.</v>
          </cell>
          <cell r="D2129">
            <v>-170527</v>
          </cell>
        </row>
        <row r="2130">
          <cell r="A2130" t="str">
            <v>WINDSOR UTILITIES COMMISSION</v>
          </cell>
          <cell r="B2130" t="str">
            <v>ENWIN UTILITIES LTD.</v>
          </cell>
          <cell r="D2130">
            <v>-7264199</v>
          </cell>
        </row>
        <row r="2131">
          <cell r="A2131" t="str">
            <v>WINGHAM PUBLIC UTILITIES COMMISSION</v>
          </cell>
          <cell r="B2131" t="str">
            <v>WESTARIO POWER INC.</v>
          </cell>
          <cell r="D2131">
            <v>-283257</v>
          </cell>
        </row>
        <row r="2132">
          <cell r="A2132" t="str">
            <v>WOODSTOCK HYDRO SERVICES INC.</v>
          </cell>
          <cell r="B2132" t="str">
            <v>WOODSTOCK HYDRO SERVICES INC.</v>
          </cell>
          <cell r="D2132">
            <v>-1699702</v>
          </cell>
        </row>
        <row r="2133">
          <cell r="A2133" t="str">
            <v>WOODVILLE HYDRO-ELECTRIC SYSTEM</v>
          </cell>
          <cell r="B2133" t="str">
            <v>HYDRO ONE NETWORKS INC.</v>
          </cell>
          <cell r="D2133">
            <v>-53581</v>
          </cell>
        </row>
        <row r="2134">
          <cell r="A2134" t="str">
            <v>WYOMING HYDRO ELECTRIC COMMISSION</v>
          </cell>
          <cell r="B2134" t="str">
            <v>HYDRO ONE NETWORKS INC.</v>
          </cell>
          <cell r="D2134">
            <v>-86892</v>
          </cell>
        </row>
        <row r="2135">
          <cell r="A2135" t="str">
            <v>ZORRA ELECTRIC SUPPLY AUTHORITY</v>
          </cell>
          <cell r="B2135" t="str">
            <v>ERIE THAMES POWERLINES CORPORATION</v>
          </cell>
          <cell r="D2135">
            <v>-112770</v>
          </cell>
        </row>
        <row r="2136">
          <cell r="A2136" t="str">
            <v>ZURICH HYDRO ELECTRIC COMMISSION</v>
          </cell>
          <cell r="B2136" t="str">
            <v>FESTIVAL HYDRO INC.</v>
          </cell>
          <cell r="D2136">
            <v>-49956</v>
          </cell>
        </row>
        <row r="2141">
          <cell r="A2141" t="str">
            <v>AILSA CRAIG HYDRO ELECTRIC SYSTEM</v>
          </cell>
          <cell r="B2141" t="str">
            <v>HYDRO ONE NETWORKS INC.</v>
          </cell>
          <cell r="D2141">
            <v>-74380</v>
          </cell>
        </row>
        <row r="2142">
          <cell r="A2142" t="str">
            <v>AJAX HYDRO-ELECTRIC COMMISSION</v>
          </cell>
          <cell r="B2142" t="str">
            <v>VERIDIAN CONNECTIONS INC.</v>
          </cell>
          <cell r="D2142">
            <v>-16977270</v>
          </cell>
        </row>
        <row r="2143">
          <cell r="A2143" t="str">
            <v>ALVINSTON PUBLIC UTILITIES COMMISSION</v>
          </cell>
          <cell r="B2143" t="str">
            <v>BLUEWATER POWER DISTRIBUTION CORPORATION</v>
          </cell>
          <cell r="D2143">
            <v>-39991</v>
          </cell>
        </row>
        <row r="2144">
          <cell r="A2144" t="str">
            <v>ANCASTER HYDRO-ELECTRIC COMMISSION</v>
          </cell>
          <cell r="B2144" t="str">
            <v>HORIZON UTILITIES CORPORATION</v>
          </cell>
          <cell r="D2144">
            <v>-937699</v>
          </cell>
        </row>
        <row r="2145">
          <cell r="A2145" t="str">
            <v>ARKONA HYDRO ELECTRIC COMMISSION</v>
          </cell>
          <cell r="B2145" t="str">
            <v>HYDRO ONE NETWORKS INC.</v>
          </cell>
          <cell r="D2145">
            <v>-53256</v>
          </cell>
        </row>
        <row r="2146">
          <cell r="A2146" t="str">
            <v>ARNPRIOR HYDRO ELECTRIC COMMISSION</v>
          </cell>
          <cell r="B2146" t="str">
            <v>HYDRO ONE NETWORKS INC.</v>
          </cell>
          <cell r="D2146">
            <v>-1036114</v>
          </cell>
        </row>
        <row r="2147">
          <cell r="A2147" t="str">
            <v>ASPHODEL-NORWOOD DISTRIBUTION INCORPORATED</v>
          </cell>
          <cell r="B2147" t="str">
            <v>PETERBOROUGH DISTRIBUTION INCORPORATED</v>
          </cell>
          <cell r="D2147">
            <v>-62092</v>
          </cell>
        </row>
        <row r="2148">
          <cell r="A2148" t="str">
            <v>ATIKOKAN HYDRO INC.</v>
          </cell>
          <cell r="B2148" t="str">
            <v>ATIKOKAN HYDRO INC.</v>
          </cell>
          <cell r="D2148">
            <v>-296693</v>
          </cell>
        </row>
        <row r="2149">
          <cell r="A2149" t="str">
            <v>AURORA HYDRO CONNECTIONS LIMITED</v>
          </cell>
          <cell r="B2149" t="str">
            <v>POWERSTREAM INC.</v>
          </cell>
          <cell r="D2149">
            <v>-12622634</v>
          </cell>
        </row>
        <row r="2150">
          <cell r="A2150" t="str">
            <v>AYLMER PUBLIC UTILITIES COMMISSION</v>
          </cell>
          <cell r="B2150" t="str">
            <v>ERIE THAMES POWERLINES CORPORATION</v>
          </cell>
          <cell r="D2150">
            <v>-597969</v>
          </cell>
        </row>
        <row r="2151">
          <cell r="A2151" t="str">
            <v>BATH HYDRO</v>
          </cell>
          <cell r="B2151" t="str">
            <v>HYDRO ONE NETWORKS INC.</v>
          </cell>
          <cell r="D2151">
            <v>-381974</v>
          </cell>
        </row>
        <row r="2152">
          <cell r="A2152" t="str">
            <v>BEACHBURG HYDRO</v>
          </cell>
          <cell r="B2152" t="str">
            <v>OTTAWA RIVER POWER CORPORATION</v>
          </cell>
          <cell r="D2152">
            <v>-72922</v>
          </cell>
        </row>
        <row r="2153">
          <cell r="A2153" t="str">
            <v>BELLEVILLE ELECTRIC CORPORATION</v>
          </cell>
          <cell r="B2153" t="str">
            <v>VERIDIAN CONNECTIONS INC.</v>
          </cell>
          <cell r="D2153">
            <v>-1390351</v>
          </cell>
        </row>
        <row r="2154">
          <cell r="A2154" t="str">
            <v>BLANDFORD-BLENHEIM PUBLIC UTILITIES COMMISSION</v>
          </cell>
          <cell r="B2154" t="str">
            <v>HYDRO ONE NETWORKS INC.</v>
          </cell>
          <cell r="D2154">
            <v>-187580</v>
          </cell>
        </row>
        <row r="2155">
          <cell r="A2155" t="str">
            <v>BLUE MOUNTAINS HYDRO SERVICES COMPANY INC.</v>
          </cell>
          <cell r="B2155" t="str">
            <v>COLLUS POWER CORP.</v>
          </cell>
          <cell r="D2155">
            <v>-339021</v>
          </cell>
        </row>
        <row r="2156">
          <cell r="A2156" t="str">
            <v>BLYTH HYDRO ELECTRIC COMMISSION</v>
          </cell>
          <cell r="B2156" t="str">
            <v>HYDRO ONE NETWORKS INC.</v>
          </cell>
          <cell r="D2156">
            <v>-117723</v>
          </cell>
        </row>
        <row r="2157">
          <cell r="A2157" t="str">
            <v>BOARD OF LIGHT &amp; HEAT COMM. OF THE CITY OF GUELPH</v>
          </cell>
          <cell r="B2157" t="str">
            <v>GUELPH HYDRO ELECTRIC SYSTEMS INC.</v>
          </cell>
          <cell r="D2157">
            <v>-19237692</v>
          </cell>
        </row>
        <row r="2158">
          <cell r="A2158" t="str">
            <v>BOBCAYGEON HYDRO ELECTRIC COMMISSION</v>
          </cell>
          <cell r="B2158" t="str">
            <v>HYDRO ONE NETWORKS INC.</v>
          </cell>
          <cell r="D2158">
            <v>-990631</v>
          </cell>
        </row>
        <row r="2159">
          <cell r="A2159" t="str">
            <v>BRADFORD WEST GWILLIMBURY PUBLIC UTILITIES COMMISSION</v>
          </cell>
          <cell r="B2159" t="str">
            <v>POWERSTREAM INC.</v>
          </cell>
          <cell r="D2159">
            <v>-2582568</v>
          </cell>
        </row>
        <row r="2160">
          <cell r="A2160" t="str">
            <v>BRIGHTON DISTRIBUTION INC.</v>
          </cell>
          <cell r="B2160" t="str">
            <v>HYDRO ONE NETWORKS INC.</v>
          </cell>
          <cell r="D2160">
            <v>-169234</v>
          </cell>
        </row>
        <row r="2161">
          <cell r="A2161" t="str">
            <v>BROCK HYDRO-ELECTRIC COMMISSION</v>
          </cell>
          <cell r="B2161" t="str">
            <v>VERIDIAN CONNECTIONS INC.</v>
          </cell>
          <cell r="D2161">
            <v>-181714</v>
          </cell>
        </row>
        <row r="2162">
          <cell r="A2162" t="str">
            <v>BROCKVILLE UTILITIES INCORPORATED</v>
          </cell>
          <cell r="B2162" t="str">
            <v>HYDRO ONE NETWORKS INC.</v>
          </cell>
          <cell r="D2162">
            <v>-1056403</v>
          </cell>
        </row>
        <row r="2163">
          <cell r="A2163" t="str">
            <v>BRUSSELS PUBLIC UTILITIES COMMISSION</v>
          </cell>
          <cell r="B2163" t="str">
            <v>FESTIVAL HYDRO INC.</v>
          </cell>
          <cell r="D2163">
            <v>-74641</v>
          </cell>
        </row>
        <row r="2164">
          <cell r="A2164" t="str">
            <v>BURK'S FALLS HYDRO ELECTRIC COMMISSION</v>
          </cell>
          <cell r="B2164" t="str">
            <v>LAKELAND POWER DISTRIBUTION LTD.</v>
          </cell>
          <cell r="D2164">
            <v>-101290</v>
          </cell>
        </row>
        <row r="2165">
          <cell r="A2165" t="str">
            <v>BURLINGTON HYDRO INC.</v>
          </cell>
          <cell r="B2165" t="str">
            <v>BURLINGTON HYDRO INC.</v>
          </cell>
          <cell r="D2165">
            <v>-22561739</v>
          </cell>
        </row>
        <row r="2166">
          <cell r="A2166" t="str">
            <v>CALEDON HYDRO CORPORATION</v>
          </cell>
          <cell r="B2166" t="str">
            <v>HYDRO ONE NETWORKS INC.</v>
          </cell>
          <cell r="D2166">
            <v>-1671329</v>
          </cell>
        </row>
        <row r="2167">
          <cell r="A2167" t="str">
            <v>CAMBRIDGE AND NORTH DUMFRIES HYDRO INC.</v>
          </cell>
          <cell r="B2167" t="str">
            <v>CAMBRIDGE AND NORTH DUMFRIES HYDRO INC.</v>
          </cell>
          <cell r="D2167">
            <v>-25606980</v>
          </cell>
        </row>
        <row r="2168">
          <cell r="A2168" t="str">
            <v>CAPREOL HYDRO ELECTRIC COMMISSION</v>
          </cell>
          <cell r="B2168" t="str">
            <v>GREATER SUDBURY HYDRO INC.</v>
          </cell>
          <cell r="D2168">
            <v>-423058</v>
          </cell>
        </row>
        <row r="2169">
          <cell r="A2169" t="str">
            <v>CASSELMAN HYDRO INC.</v>
          </cell>
          <cell r="B2169" t="str">
            <v>HYDRO OTTAWA LIMITED</v>
          </cell>
          <cell r="D2169">
            <v>-578072</v>
          </cell>
        </row>
        <row r="2170">
          <cell r="A2170" t="str">
            <v>CAVAN-MILLBROOK-NORTH MONAGHAN PUBLIC UTILITIES COMMISSION</v>
          </cell>
          <cell r="B2170" t="str">
            <v>HYDRO ONE NETWORKS INC.</v>
          </cell>
          <cell r="D2170">
            <v>-199826</v>
          </cell>
        </row>
        <row r="2171">
          <cell r="A2171" t="str">
            <v>CENTRE HASTINGS HYDRO ELECTRIC COMMISSION</v>
          </cell>
          <cell r="B2171" t="str">
            <v>HYDRO ONE NETWORKS INC.</v>
          </cell>
          <cell r="D2171">
            <v>-69399</v>
          </cell>
        </row>
        <row r="2172">
          <cell r="A2172" t="str">
            <v>CHALK RIVER HYDRO</v>
          </cell>
          <cell r="B2172" t="str">
            <v>HYDRO ONE NETWORKS INC.</v>
          </cell>
          <cell r="D2172">
            <v>-103522</v>
          </cell>
        </row>
        <row r="2173">
          <cell r="A2173" t="str">
            <v>CHAPLEAU PUBLIC UTILITIES CORPORATION</v>
          </cell>
          <cell r="B2173" t="str">
            <v>CHAPLEAU PUBLIC UTILITIES CORPORATION</v>
          </cell>
          <cell r="D2173">
            <v>-59474</v>
          </cell>
        </row>
        <row r="2174">
          <cell r="A2174" t="str">
            <v>CITY OF DRYDEN HYDRO ELECTRIC COMMISSION</v>
          </cell>
          <cell r="B2174" t="str">
            <v>HYDRO ONE NETWORKS INC.</v>
          </cell>
          <cell r="D2174">
            <v>-666586</v>
          </cell>
        </row>
        <row r="2175">
          <cell r="A2175" t="str">
            <v>CLARINGTON HYDRO-ELECTRIC COMMISSION</v>
          </cell>
          <cell r="B2175" t="str">
            <v>VERIDIAN CONNECTIONS INC.</v>
          </cell>
          <cell r="D2175">
            <v>-5986933</v>
          </cell>
        </row>
        <row r="2176">
          <cell r="A2176" t="str">
            <v>CLEARVIEW HYDRO ELECTRIC COMMISSION</v>
          </cell>
          <cell r="B2176" t="str">
            <v>COLLUS POWER CORP.</v>
          </cell>
          <cell r="D2176">
            <v>-246323</v>
          </cell>
        </row>
        <row r="2177">
          <cell r="A2177" t="str">
            <v>CLINTON POWER CORPORATION</v>
          </cell>
          <cell r="B2177" t="str">
            <v>ERIE THAMES POWERLINES CORPORATION</v>
          </cell>
          <cell r="D2177">
            <v>-89595</v>
          </cell>
        </row>
        <row r="2178">
          <cell r="A2178" t="str">
            <v>COBDEN HYDRO</v>
          </cell>
          <cell r="B2178" t="str">
            <v>HYDRO ONE NETWORKS INC.</v>
          </cell>
          <cell r="D2178">
            <v>-231265</v>
          </cell>
        </row>
        <row r="2179">
          <cell r="A2179" t="str">
            <v>COLBORNE PUBLIC UTILITIES COMMISSION</v>
          </cell>
          <cell r="B2179" t="str">
            <v>LAKEFRONT UTILITIES INC.</v>
          </cell>
          <cell r="D2179">
            <v>-72121</v>
          </cell>
        </row>
        <row r="2180">
          <cell r="A2180" t="str">
            <v>COTTAM HYDRO-ELECTRIC SYSTEM</v>
          </cell>
          <cell r="B2180" t="str">
            <v>E.L.K. ENERGY INC.</v>
          </cell>
          <cell r="D2180">
            <v>-619489</v>
          </cell>
        </row>
        <row r="2181">
          <cell r="A2181" t="str">
            <v>DASHWOOD HYDRO-ELECTRIC SYSTEM</v>
          </cell>
          <cell r="B2181" t="str">
            <v>FESTIVAL HYDRO INC.</v>
          </cell>
          <cell r="D2181">
            <v>-6080</v>
          </cell>
        </row>
        <row r="2182">
          <cell r="A2182" t="str">
            <v>DEEP RIVER HYDRO</v>
          </cell>
          <cell r="B2182" t="str">
            <v>HYDRO ONE NETWORKS INC.</v>
          </cell>
          <cell r="D2182">
            <v>-530434</v>
          </cell>
        </row>
        <row r="2183">
          <cell r="A2183" t="str">
            <v>DELHI HYDRO-ELECTRIC COMMISSION</v>
          </cell>
          <cell r="B2183" t="str">
            <v>NORFOLK POWER DISTRIBUTION INC.</v>
          </cell>
          <cell r="D2183">
            <v>-62183</v>
          </cell>
        </row>
        <row r="2184">
          <cell r="A2184" t="str">
            <v>DESERONTO PUBLIC UTILITIES COMMISSION</v>
          </cell>
          <cell r="B2184" t="str">
            <v>HYDRO ONE NETWORKS INC.</v>
          </cell>
          <cell r="D2184">
            <v>-108785</v>
          </cell>
        </row>
        <row r="2185">
          <cell r="A2185" t="str">
            <v>DRESDEN UTILITIES COMMISSION</v>
          </cell>
          <cell r="B2185" t="str">
            <v>CHATHAM-KENT HYDRO INC.</v>
          </cell>
          <cell r="D2185">
            <v>-106700</v>
          </cell>
        </row>
        <row r="2186">
          <cell r="A2186" t="str">
            <v>DUNDALK HYDRO ELECTRIC SYSTEM</v>
          </cell>
          <cell r="B2186" t="str">
            <v>HYDRO ONE NETWORKS INC.</v>
          </cell>
          <cell r="D2186">
            <v>-162571</v>
          </cell>
        </row>
        <row r="2187">
          <cell r="A2187" t="str">
            <v>DUNDAS HYDRO-ELECTRIC COMMISSION</v>
          </cell>
          <cell r="B2187" t="str">
            <v>HORIZON UTILITIES CORPORATION</v>
          </cell>
          <cell r="D2187">
            <v>-3369917</v>
          </cell>
        </row>
        <row r="2188">
          <cell r="A2188" t="str">
            <v>DUNNVILLE HYDRO ELECTRIC COMMISSION</v>
          </cell>
          <cell r="B2188" t="str">
            <v>HALDIMAND COUNTY HYDRO INC.</v>
          </cell>
          <cell r="D2188">
            <v>-439003</v>
          </cell>
        </row>
        <row r="2189">
          <cell r="A2189" t="str">
            <v>DURHAM HYDRO ELECTRIC COMMISSION</v>
          </cell>
          <cell r="B2189" t="str">
            <v>HYDRO ONE NETWORKS INC.</v>
          </cell>
          <cell r="D2189">
            <v>-66467</v>
          </cell>
        </row>
        <row r="2190">
          <cell r="A2190" t="str">
            <v>DUTTON HYDRO LIMITED</v>
          </cell>
          <cell r="B2190" t="str">
            <v>MIDDLESEX POWER DISTRIBUTION CORPORATION</v>
          </cell>
          <cell r="D2190">
            <v>-69053</v>
          </cell>
        </row>
        <row r="2191">
          <cell r="A2191" t="str">
            <v>EAST ZORRA-TAVISTOCK PUBLIC UTILITY COMMISSION</v>
          </cell>
          <cell r="B2191" t="str">
            <v>ERIE THAMES POWERLINES CORPORATION</v>
          </cell>
          <cell r="D2191">
            <v>-351505</v>
          </cell>
        </row>
        <row r="2192">
          <cell r="A2192" t="str">
            <v>ELMWOOD HYDRO-ELECTRIC SYSTEM</v>
          </cell>
          <cell r="B2192" t="str">
            <v>WESTARIO POWER INC.</v>
          </cell>
          <cell r="D2192">
            <v>-6516</v>
          </cell>
        </row>
        <row r="2193">
          <cell r="A2193" t="str">
            <v>EMBRUN COOPERATIVE HYDRO INC.</v>
          </cell>
          <cell r="B2193" t="str">
            <v>COOPERATIVE HYDRO EMBRUN INC.</v>
          </cell>
          <cell r="D2193">
            <v>-477489</v>
          </cell>
        </row>
        <row r="2194">
          <cell r="A2194" t="str">
            <v>ERIN HYDRO ELECTRIC COMMISSION</v>
          </cell>
          <cell r="B2194" t="str">
            <v>HYDRO ONE NETWORKS INC.</v>
          </cell>
          <cell r="D2194">
            <v>-889372</v>
          </cell>
        </row>
        <row r="2195">
          <cell r="A2195" t="str">
            <v>ESSEX HYDRO-ELECTRIC COMMISSION</v>
          </cell>
          <cell r="B2195" t="str">
            <v>E.L.K. ENERGY INC.</v>
          </cell>
          <cell r="D2195">
            <v>-763744</v>
          </cell>
        </row>
        <row r="2196">
          <cell r="A2196" t="str">
            <v>FENELON FALLS BOARD OF WATER, LIGHT AND POWER COMMISSIONERS</v>
          </cell>
          <cell r="B2196" t="str">
            <v>HYDRO ONE NETWORKS INC.</v>
          </cell>
          <cell r="D2196">
            <v>-116424</v>
          </cell>
        </row>
        <row r="2197">
          <cell r="A2197" t="str">
            <v>FLAMBOROUGH HYDRO ELECTRIC COMMISSION</v>
          </cell>
          <cell r="B2197" t="str">
            <v>HORIZON UTILITIES CORPORATION</v>
          </cell>
          <cell r="D2197">
            <v>-606519</v>
          </cell>
        </row>
        <row r="2198">
          <cell r="A2198" t="str">
            <v>FOREST PUBLIC UTILITIES COMMISSION</v>
          </cell>
          <cell r="B2198" t="str">
            <v>HYDRO ONE NETWORKS INC.</v>
          </cell>
          <cell r="D2198">
            <v>-227933</v>
          </cell>
        </row>
        <row r="2199">
          <cell r="A2199" t="str">
            <v>FORT FRANCES POWER CORPORATION</v>
          </cell>
          <cell r="B2199" t="str">
            <v>FORT FRANCES POWER CORPORATION</v>
          </cell>
          <cell r="D2199">
            <v>-296813</v>
          </cell>
        </row>
        <row r="2200">
          <cell r="A2200" t="str">
            <v>GEORGINA HYDRO ELECTRIC COMMISSION</v>
          </cell>
          <cell r="B2200" t="str">
            <v>HYDRO ONE NETWORKS INC.</v>
          </cell>
          <cell r="D2200">
            <v>-519344</v>
          </cell>
        </row>
        <row r="2201">
          <cell r="A2201" t="str">
            <v>GLENCOE PUBLIC UTILITIES COMMISSION</v>
          </cell>
          <cell r="B2201" t="str">
            <v>HYDRO ONE NETWORKS INC.</v>
          </cell>
          <cell r="D2201">
            <v>-151022</v>
          </cell>
        </row>
        <row r="2202">
          <cell r="A2202" t="str">
            <v>GOULBOURN HYDRO ELECTRIC COMMISSION</v>
          </cell>
          <cell r="B2202" t="str">
            <v>HYDRO OTTAWA LIMITED</v>
          </cell>
          <cell r="D2202">
            <v>-529933</v>
          </cell>
        </row>
        <row r="2203">
          <cell r="A2203" t="str">
            <v>GRAND BEND PUBLIC UTILITIES COMMISSION</v>
          </cell>
          <cell r="B2203" t="str">
            <v>HYDRO ONE NETWORKS INC.</v>
          </cell>
          <cell r="D2203">
            <v>-465395</v>
          </cell>
        </row>
        <row r="2204">
          <cell r="A2204" t="str">
            <v>GRAND VALLEY ENERGY INC.</v>
          </cell>
          <cell r="B2204" t="str">
            <v>ORANGEVILLE HYDRO LIMITED</v>
          </cell>
          <cell r="D2204">
            <v>-439949</v>
          </cell>
        </row>
        <row r="2205">
          <cell r="A2205" t="str">
            <v>GRAVENHURST HYDRO ELECTRIC INC.</v>
          </cell>
          <cell r="B2205" t="str">
            <v>VERIDIAN CONNECTIONS INC.</v>
          </cell>
          <cell r="D2205">
            <v>-481189</v>
          </cell>
        </row>
        <row r="2206">
          <cell r="A2206" t="str">
            <v>GRIMSBY POWER INCORPORATED</v>
          </cell>
          <cell r="B2206" t="str">
            <v>GRIMSBY POWER INCORPORATED</v>
          </cell>
          <cell r="D2206">
            <v>-4239937</v>
          </cell>
        </row>
        <row r="2207">
          <cell r="A2207" t="str">
            <v>GUELPH/ERAMOSA HYDRO-ELECTRIC COMMISSION</v>
          </cell>
          <cell r="B2207" t="str">
            <v>GUELPH HYDRO ELECTRIC SYSTEMS INC.</v>
          </cell>
          <cell r="D2207">
            <v>-869190</v>
          </cell>
        </row>
        <row r="2208">
          <cell r="A2208" t="str">
            <v>HALDIMAND HYDRO-ELECTRIC COMMISSION</v>
          </cell>
          <cell r="B2208" t="str">
            <v>HALDIMAND COUNTY HYDRO INC.</v>
          </cell>
          <cell r="D2208">
            <v>-485447</v>
          </cell>
        </row>
        <row r="2209">
          <cell r="A2209" t="str">
            <v>HALTON HILLS HYDRO INC.</v>
          </cell>
          <cell r="B2209" t="str">
            <v>HALTON HILLS HYDRO INC.</v>
          </cell>
          <cell r="D2209">
            <v>-4408524</v>
          </cell>
        </row>
        <row r="2210">
          <cell r="A2210" t="str">
            <v>HAMILTON HYDRO INC.</v>
          </cell>
          <cell r="B2210" t="str">
            <v>HORIZON UTILITIES CORPORATION</v>
          </cell>
          <cell r="D2210">
            <v>-6688203</v>
          </cell>
        </row>
        <row r="2211">
          <cell r="A2211" t="str">
            <v>HANOVER ELECTRIC SERVICES INC.</v>
          </cell>
          <cell r="B2211" t="str">
            <v>WESTARIO POWER INC.</v>
          </cell>
          <cell r="D2211">
            <v>-458119</v>
          </cell>
        </row>
        <row r="2212">
          <cell r="A2212" t="str">
            <v>HASTINGS PUBLIC UTILITIES</v>
          </cell>
          <cell r="B2212" t="str">
            <v>HYDRO ONE NETWORKS INC.</v>
          </cell>
          <cell r="D2212">
            <v>-51113</v>
          </cell>
        </row>
        <row r="2213">
          <cell r="A2213" t="str">
            <v>HAVELOCK-BELMONT-METHUEN HYDRO ELECTRIC COMMISSION</v>
          </cell>
          <cell r="B2213" t="str">
            <v>HYDRO ONE NETWORKS INC.</v>
          </cell>
          <cell r="D2213">
            <v>-46025</v>
          </cell>
        </row>
        <row r="2214">
          <cell r="A2214" t="str">
            <v>HEARST POWER DISTRIBUTION COMPANY LIMITED</v>
          </cell>
          <cell r="B2214" t="str">
            <v>HEARST POWER DISTRIBUTION COMPANY LIMITED</v>
          </cell>
          <cell r="D2214">
            <v>-206641</v>
          </cell>
        </row>
        <row r="2215">
          <cell r="A2215" t="str">
            <v>HEC OF THE TOWNSHIP OF ALFRED - PLANTAGENET</v>
          </cell>
          <cell r="B2215" t="str">
            <v>HYDRO 2000 INC.</v>
          </cell>
          <cell r="D2215">
            <v>-126363</v>
          </cell>
        </row>
        <row r="2216">
          <cell r="A2216" t="str">
            <v>HENSALL PUBLIC UTILITIES COMMISSION</v>
          </cell>
          <cell r="B2216" t="str">
            <v>FESTIVAL HYDRO INC.</v>
          </cell>
          <cell r="D2216">
            <v>-53777</v>
          </cell>
        </row>
        <row r="2217">
          <cell r="A2217" t="str">
            <v>HOLSTEIN HYDRO ELECTRIC SYSTEM</v>
          </cell>
          <cell r="B2217" t="str">
            <v>WELLINGTON NORTH POWER INC.</v>
          </cell>
          <cell r="D2217">
            <v>-11616</v>
          </cell>
        </row>
        <row r="2218">
          <cell r="A2218" t="str">
            <v>HUNTSVILLE PUBLIC UTILITIES COMMISSION</v>
          </cell>
          <cell r="B2218" t="str">
            <v>LAKELAND POWER DISTRIBUTION LTD.</v>
          </cell>
          <cell r="D2218">
            <v>-433508</v>
          </cell>
        </row>
        <row r="2219">
          <cell r="A2219" t="str">
            <v>HYDRO ELECTRIC COMMISSION OF THE CORPORATION OF THE TOWNSHIP OF MIDDLESEX CENTRE</v>
          </cell>
          <cell r="B2219" t="str">
            <v>HYDRO ONE NETWORKS INC.</v>
          </cell>
          <cell r="D2219">
            <v>-236521</v>
          </cell>
        </row>
        <row r="2220">
          <cell r="A2220" t="str">
            <v>HYDRO ELECTRIC COMMISSION OF THE TOWN OF LEAMINGTON</v>
          </cell>
          <cell r="B2220" t="str">
            <v>ESSEX POWERLINES CORPORATION</v>
          </cell>
          <cell r="D2220">
            <v>-2030896</v>
          </cell>
        </row>
        <row r="2221">
          <cell r="A2221" t="str">
            <v>HYDRO ELECTRIC COMMISSION OF THE TOWNSHIP OF SPRINGWATER</v>
          </cell>
          <cell r="B2221" t="str">
            <v>HYDRO ONE NETWORKS INC.</v>
          </cell>
          <cell r="D2221">
            <v>-134318</v>
          </cell>
        </row>
        <row r="2222">
          <cell r="A2222" t="str">
            <v>HYDRO HAWKESBURY INC.</v>
          </cell>
          <cell r="B2222" t="str">
            <v>HYDRO HAWKESBURY INC.</v>
          </cell>
          <cell r="D2222">
            <v>-618024</v>
          </cell>
        </row>
        <row r="2223">
          <cell r="A2223" t="str">
            <v>HYDRO MISSISSAUGA CORPORATION</v>
          </cell>
          <cell r="B2223" t="str">
            <v>ENERSOURCE HYDRO MISSISSAUGA INC.</v>
          </cell>
          <cell r="D2223">
            <v>-202909218</v>
          </cell>
        </row>
        <row r="2224">
          <cell r="A2224" t="str">
            <v>HYDRO ONE BRAMPTON NETWORKS INC.</v>
          </cell>
          <cell r="B2224" t="str">
            <v>HYDRO ONE BRAMPTON NETWORKS INC.</v>
          </cell>
          <cell r="D2224">
            <v>-65421318</v>
          </cell>
        </row>
        <row r="2225">
          <cell r="A2225" t="str">
            <v>HYDRO OTTAWA LIMITED</v>
          </cell>
          <cell r="B2225" t="str">
            <v>HYDRO OTTAWA LIMITED</v>
          </cell>
          <cell r="D2225">
            <v>-37391358</v>
          </cell>
        </row>
        <row r="2226">
          <cell r="A2226" t="str">
            <v>HYDRO VAUGHAN DISTRIBUTION INC.</v>
          </cell>
          <cell r="B2226" t="str">
            <v>POWERSTREAM INC.</v>
          </cell>
          <cell r="D2226">
            <v>-83466620</v>
          </cell>
        </row>
        <row r="2227">
          <cell r="A2227" t="str">
            <v>HYDRO-ELECTRIC COMMISSION FOR THE TOWN OF AMHERSTBURG</v>
          </cell>
          <cell r="B2227" t="str">
            <v>ESSEX POWERLINES CORPORATION</v>
          </cell>
          <cell r="D2227">
            <v>-792110</v>
          </cell>
        </row>
        <row r="2228">
          <cell r="A2228" t="str">
            <v>HYDRO-ELECTRIC COMMISSION OF SOUTH DUMFRIES</v>
          </cell>
          <cell r="B2228" t="str">
            <v>BRANT COUNTY POWER INC.</v>
          </cell>
          <cell r="D2228">
            <v>-1058048</v>
          </cell>
        </row>
        <row r="2229">
          <cell r="A2229" t="str">
            <v>HYDRO-ELECTRIC COMMISSION OF THE CITY OF BRANTFORD</v>
          </cell>
          <cell r="B2229" t="str">
            <v>BRANTFORD POWER INC.</v>
          </cell>
          <cell r="D2229">
            <v>-6148194</v>
          </cell>
        </row>
        <row r="2230">
          <cell r="A2230" t="str">
            <v>HYDRO-ELECTRIC COMMISSION OF THE CITY OF PEMBROKE</v>
          </cell>
          <cell r="B2230" t="str">
            <v>OTTAWA RIVER POWER CORPORATION</v>
          </cell>
          <cell r="D2230">
            <v>-1799428</v>
          </cell>
        </row>
        <row r="2231">
          <cell r="A2231" t="str">
            <v>HYDRO-ELECTRIC COMMISSION OF THE CITY OF SARNIA</v>
          </cell>
          <cell r="B2231" t="str">
            <v>BLUEWATER POWER DISTRIBUTION CORPORATION</v>
          </cell>
          <cell r="D2231">
            <v>-1551284</v>
          </cell>
        </row>
        <row r="2232">
          <cell r="A2232" t="str">
            <v>HYDRO-ELECTRIC COMMISSION OF THE CITY OF TORONTO - EAST YORK OFFICE</v>
          </cell>
          <cell r="B2232" t="str">
            <v>TORONTO HYDRO-ELECTRIC SYSTEM LIMITED</v>
          </cell>
          <cell r="D2232">
            <v>-1161504</v>
          </cell>
        </row>
        <row r="2233">
          <cell r="A2233" t="str">
            <v>HYDRO-ELECTRIC COMMISSION OF THE CITY OF TORONTO - ETOBICOKE OFFICE</v>
          </cell>
          <cell r="B2233" t="str">
            <v>TORONTO HYDRO-ELECTRIC SYSTEM LIMITED</v>
          </cell>
          <cell r="D2233">
            <v>-15778781</v>
          </cell>
        </row>
        <row r="2234">
          <cell r="A2234" t="str">
            <v>HYDRO-ELECTRIC COMMISSION OF THE CITY OF TORONTO - NORTH YORK OFFICE</v>
          </cell>
          <cell r="B2234" t="str">
            <v>TORONTO HYDRO-ELECTRIC SYSTEM LIMITED</v>
          </cell>
          <cell r="D2234">
            <v>-13125326</v>
          </cell>
        </row>
        <row r="2235">
          <cell r="A2235" t="str">
            <v>HYDRO-ELECTRIC COMMISSION OF THE CITY OF TORONTO - SCARBOROUGH OFFICE</v>
          </cell>
          <cell r="B2235" t="str">
            <v>TORONTO HYDRO-ELECTRIC SYSTEM LIMITED</v>
          </cell>
          <cell r="D2235">
            <v>-42122623</v>
          </cell>
        </row>
        <row r="2236">
          <cell r="A2236" t="str">
            <v>HYDRO-ELECTRIC COMMISSION OF THE CITY OF TORONTO - TORONTO OFFICE</v>
          </cell>
          <cell r="B2236" t="str">
            <v>TORONTO HYDRO-ELECTRIC SYSTEM LIMITED</v>
          </cell>
          <cell r="D2236">
            <v>-16278647</v>
          </cell>
        </row>
        <row r="2237">
          <cell r="A2237" t="str">
            <v>HYDRO-ELECTRIC COMMISSION OF THE CITY OF TORONTO - YORK OFFICE</v>
          </cell>
          <cell r="B2237" t="str">
            <v>TORONTO HYDRO-ELECTRIC SYSTEM LIMITED</v>
          </cell>
          <cell r="D2237">
            <v>-1362518</v>
          </cell>
        </row>
        <row r="2238">
          <cell r="A2238" t="str">
            <v>HYDRO-ELECTRIC COMMISSION OF THE TOWN OF BOTHWELL</v>
          </cell>
          <cell r="B2238" t="str">
            <v>CHATHAM-KENT HYDRO INC.</v>
          </cell>
          <cell r="D2238">
            <v>-17863</v>
          </cell>
        </row>
        <row r="2239">
          <cell r="A2239" t="str">
            <v>HYDRO-ELECTRIC COMMISSION OF THE TOWN OF BRACEBRIDGE</v>
          </cell>
          <cell r="B2239" t="str">
            <v>LAKELAND POWER DISTRIBUTION LTD.</v>
          </cell>
          <cell r="D2239">
            <v>-347348</v>
          </cell>
        </row>
        <row r="2240">
          <cell r="A2240" t="str">
            <v>HYDRO-ELECTRIC COMMISSION OF THE TOWN OF CACHE BAY</v>
          </cell>
          <cell r="B2240" t="str">
            <v>GREATER SUDBURY HYDRO INC.</v>
          </cell>
          <cell r="D2240">
            <v>-3110</v>
          </cell>
        </row>
        <row r="2241">
          <cell r="A2241" t="str">
            <v>HYDRO-ELECTRIC COMMISSION OF THE TOWN OF HARRISTON</v>
          </cell>
          <cell r="B2241" t="str">
            <v>WESTARIO POWER INC.</v>
          </cell>
          <cell r="D2241">
            <v>-81709</v>
          </cell>
        </row>
        <row r="2242">
          <cell r="A2242" t="str">
            <v>HYDRO-ELECTRIC COMMISSION OF THE TOWN OF HARROW</v>
          </cell>
          <cell r="B2242" t="str">
            <v>E.L.K. ENERGY INC.</v>
          </cell>
          <cell r="D2242">
            <v>-301306</v>
          </cell>
        </row>
        <row r="2243">
          <cell r="A2243" t="str">
            <v>HYDRO-ELECTRIC COMMISSION OF THE TOWN OF LASALLE</v>
          </cell>
          <cell r="B2243" t="str">
            <v>ESSEX POWERLINES CORPORATION</v>
          </cell>
          <cell r="D2243">
            <v>-5811452</v>
          </cell>
        </row>
        <row r="2244">
          <cell r="A2244" t="str">
            <v>HYDRO-ELECTRIC COMMISSION OF THE TOWN OF PORT ELGIN</v>
          </cell>
          <cell r="B2244" t="str">
            <v>WESTARIO POWER INC.</v>
          </cell>
          <cell r="D2244">
            <v>-1996128</v>
          </cell>
        </row>
        <row r="2245">
          <cell r="A2245" t="str">
            <v>HYDRO-ELECTRIC COMMISSION OF THE TOWN OF STURGEON FALLS</v>
          </cell>
          <cell r="B2245" t="str">
            <v>GREATER SUDBURY HYDRO INC.</v>
          </cell>
          <cell r="D2245">
            <v>-74664</v>
          </cell>
        </row>
        <row r="2246">
          <cell r="A2246" t="str">
            <v>HYDRO-ELECTRIC COMMISSION OF THE TOWN OF VANKLEEK HILL</v>
          </cell>
          <cell r="B2246" t="str">
            <v>HYDRO ONE NETWORKS INC.</v>
          </cell>
          <cell r="D2246">
            <v>-97408</v>
          </cell>
        </row>
        <row r="2247">
          <cell r="A2247" t="str">
            <v>HYDRO-ELECTRIC COMMISSION OF THE TOWN OF WALLACEBURG</v>
          </cell>
          <cell r="B2247" t="str">
            <v>CHATHAM-KENT HYDRO INC.</v>
          </cell>
          <cell r="D2247">
            <v>-733177</v>
          </cell>
        </row>
        <row r="2248">
          <cell r="A2248" t="str">
            <v>HYDRO-ELECTRIC COMMISSION OF THE TOWN OF WASAGA BEACH</v>
          </cell>
          <cell r="B2248" t="str">
            <v>WASAGA DISTRIBUTION INC.</v>
          </cell>
          <cell r="D2248">
            <v>-3718341</v>
          </cell>
        </row>
        <row r="2249">
          <cell r="A2249" t="str">
            <v>HYDRO-ELECTRIC COMMISSION OF THE TOWN OF WEBBWOOD</v>
          </cell>
          <cell r="B2249" t="str">
            <v>ESPANOLA REGIONAL HYDRO DISTRIBUTION CORPORATION</v>
          </cell>
          <cell r="D2249">
            <v>-9548</v>
          </cell>
        </row>
        <row r="2250">
          <cell r="A2250" t="str">
            <v>HYDRO-ELECTRIC COMMISSION OF THE TOWN OF WIARTON</v>
          </cell>
          <cell r="B2250" t="str">
            <v>HYDRO ONE NETWORKS INC.</v>
          </cell>
          <cell r="D2250">
            <v>-165312</v>
          </cell>
        </row>
        <row r="2251">
          <cell r="A2251" t="str">
            <v>HYDRO-ELECTRIC COMMISSION OF THE TOWNSHIP OF BRANTFORD</v>
          </cell>
          <cell r="B2251" t="str">
            <v>BRANT COUNTY POWER INC.</v>
          </cell>
          <cell r="D2251">
            <v>-669329</v>
          </cell>
        </row>
        <row r="2252">
          <cell r="A2252" t="str">
            <v>HYDRO-ELECTRIC COMMISSION OF THE TOWNSHIP OF BURFORD</v>
          </cell>
          <cell r="B2252" t="str">
            <v>BRANT COUNTY POWER INC.</v>
          </cell>
          <cell r="D2252">
            <v>-303794</v>
          </cell>
        </row>
        <row r="2253">
          <cell r="A2253" t="str">
            <v>HYDRO-ELECTRIC COMMISSION OF THE TOWNSHIP OF ESSA</v>
          </cell>
          <cell r="B2253" t="str">
            <v>POWERSTREAM INC.</v>
          </cell>
          <cell r="D2253">
            <v>-91794</v>
          </cell>
        </row>
        <row r="2254">
          <cell r="A2254" t="str">
            <v>HYDRO-ELECTRIC COMMISSION OF THE VILLAGE OF ALFRED</v>
          </cell>
          <cell r="B2254" t="str">
            <v>HYDRO 2000 INC.</v>
          </cell>
          <cell r="D2254">
            <v>-85403</v>
          </cell>
        </row>
        <row r="2255">
          <cell r="A2255" t="str">
            <v>HYDRO-ELECTRIC COMMISSION OF THE VILLAGE OF CLIFFORD</v>
          </cell>
          <cell r="B2255" t="str">
            <v>WESTARIO POWER INC.</v>
          </cell>
          <cell r="D2255">
            <v>-44203</v>
          </cell>
        </row>
        <row r="2256">
          <cell r="A2256" t="str">
            <v>HYDRO-ELECTRIC COMMISSION OF THE VILLAGE OF ELORA</v>
          </cell>
          <cell r="B2256" t="str">
            <v>CENTRE WELLINGTON HYDRO LTD.</v>
          </cell>
          <cell r="D2256">
            <v>-566303</v>
          </cell>
        </row>
        <row r="2257">
          <cell r="A2257" t="str">
            <v>HYDRO-ELECTRIC COMMISSION OF THE VILLAGE OF FINCH</v>
          </cell>
          <cell r="B2257" t="str">
            <v>HYDRO ONE NETWORKS INC.</v>
          </cell>
          <cell r="D2257">
            <v>-28863</v>
          </cell>
        </row>
        <row r="2258">
          <cell r="A2258" t="str">
            <v>HYDRO-ELECTRIC COMMISSION OF THE VILLAGE OF FRANKFORD</v>
          </cell>
          <cell r="B2258" t="str">
            <v>HYDRO ONE NETWORKS INC.</v>
          </cell>
          <cell r="D2258">
            <v>-21399</v>
          </cell>
        </row>
        <row r="2259">
          <cell r="A2259" t="str">
            <v>HYDRO-ELECTRIC COMMISSION OF THE VILLAGE OF L'ORIGNAL</v>
          </cell>
          <cell r="B2259" t="str">
            <v>HYDRO ONE NETWORKS INC.</v>
          </cell>
          <cell r="D2259">
            <v>-255352</v>
          </cell>
        </row>
        <row r="2260">
          <cell r="A2260" t="str">
            <v>HYDRO-ELECTRIC COMMISSION OF THE VILLAGE OF LUCAN</v>
          </cell>
          <cell r="B2260" t="str">
            <v>HYDRO ONE NETWORKS INC.</v>
          </cell>
          <cell r="D2260">
            <v>-184713</v>
          </cell>
        </row>
        <row r="2261">
          <cell r="A2261" t="str">
            <v>HYDRO-ELECTRIC COMMISSION OF THE VILLAGE OF MORRISBURG</v>
          </cell>
          <cell r="B2261" t="str">
            <v>RIDEAU ST. LAWRENCE DISTRIBUTION INC.</v>
          </cell>
          <cell r="D2261">
            <v>-183963</v>
          </cell>
        </row>
        <row r="2262">
          <cell r="A2262" t="str">
            <v>HYDRO-ELECTRIC COMMISSION OF THE VILLAGE OF NEUSTADT</v>
          </cell>
          <cell r="B2262" t="str">
            <v>WESTARIO POWER INC.</v>
          </cell>
          <cell r="D2262">
            <v>-23476</v>
          </cell>
        </row>
        <row r="2263">
          <cell r="A2263" t="str">
            <v>HYDRO-ELECTRIC COMMISSION OF THE VILLAGE OF PAISLEY</v>
          </cell>
          <cell r="B2263" t="str">
            <v>HYDRO ONE NETWORKS INC.</v>
          </cell>
          <cell r="D2263">
            <v>-60655</v>
          </cell>
        </row>
        <row r="2264">
          <cell r="A2264" t="str">
            <v>HYDRO-ELECTRIC COMMISSION OF THE VILLAGE OF PLANTAGENET</v>
          </cell>
          <cell r="B2264" t="str">
            <v>HYDRO 2000 INC.</v>
          </cell>
          <cell r="D2264">
            <v>-40960</v>
          </cell>
        </row>
        <row r="2265">
          <cell r="A2265" t="str">
            <v>HYDRO-ELECTRIC COMMISSION OF THE VILLAGE OF ST. CLAIR BEACH</v>
          </cell>
          <cell r="B2265" t="str">
            <v>ESSEX POWERLINES CORPORATION</v>
          </cell>
          <cell r="D2265">
            <v>-1464575</v>
          </cell>
        </row>
        <row r="2266">
          <cell r="A2266" t="str">
            <v>INGERSOLL PUBLIC UTILITY COMMISSION</v>
          </cell>
          <cell r="B2266" t="str">
            <v>ERIE THAMES POWERLINES CORPORATION</v>
          </cell>
          <cell r="D2266">
            <v>-1202838</v>
          </cell>
        </row>
        <row r="2267">
          <cell r="A2267" t="str">
            <v>INNISFIL HYDRO DISTRIBUTION SYSTEMS LIMITED</v>
          </cell>
          <cell r="B2267" t="str">
            <v>INNISFIL HYDRO DISTRIBUTION SYSTEMS LIMITED</v>
          </cell>
          <cell r="D2267">
            <v>-1336716</v>
          </cell>
        </row>
        <row r="2268">
          <cell r="A2268" t="str">
            <v>IROQUOIS FALLS HYDRO</v>
          </cell>
          <cell r="B2268" t="str">
            <v>NORTHERN ONTARIO WIRES INC.</v>
          </cell>
          <cell r="D2268">
            <v>-982004</v>
          </cell>
        </row>
        <row r="2269">
          <cell r="A2269" t="str">
            <v>KANATA HYDRO-ELECTRIC COMMISSION</v>
          </cell>
          <cell r="B2269" t="str">
            <v>HYDRO OTTAWA LIMITED</v>
          </cell>
          <cell r="D2269">
            <v>-24308374</v>
          </cell>
        </row>
        <row r="2270">
          <cell r="A2270" t="str">
            <v>KENORA HYDRO ELECTRIC CORPORATION LTD.</v>
          </cell>
          <cell r="B2270" t="str">
            <v>KENORA HYDRO ELECTRIC CORPORATION LTD.</v>
          </cell>
          <cell r="D2270">
            <v>-629068</v>
          </cell>
        </row>
        <row r="2271">
          <cell r="A2271" t="str">
            <v>KILLALOE HYDRO ELECTRIC COMMISSION</v>
          </cell>
          <cell r="B2271" t="str">
            <v>OTTAWA RIVER POWER CORPORATION</v>
          </cell>
          <cell r="D2271">
            <v>-46041</v>
          </cell>
        </row>
        <row r="2272">
          <cell r="A2272" t="str">
            <v>KINCARDINE HYDRO ELECTRIC COMMISSION</v>
          </cell>
          <cell r="B2272" t="str">
            <v>WESTARIO POWER INC.</v>
          </cell>
          <cell r="D2272">
            <v>-1080888</v>
          </cell>
        </row>
        <row r="2273">
          <cell r="A2273" t="str">
            <v>KINGSTON ELECTRICITY DISTRIBUTION LIMITED</v>
          </cell>
          <cell r="B2273" t="str">
            <v>KINGSTON ELECTRICITY DISTRIBUTION LIMITED</v>
          </cell>
          <cell r="D2273">
            <v>-3272318</v>
          </cell>
        </row>
        <row r="2274">
          <cell r="B2274" t="str">
            <v>KINGSTON HYDRO CORPORATION</v>
          </cell>
          <cell r="D2274">
            <v>-3272318</v>
          </cell>
        </row>
        <row r="2275">
          <cell r="A2275" t="str">
            <v>KINGSVILLE PUBLIC UTILITY COMMISSION</v>
          </cell>
          <cell r="B2275" t="str">
            <v>E.L.K. ENERGY INC.</v>
          </cell>
          <cell r="D2275">
            <v>-970237</v>
          </cell>
        </row>
        <row r="2276">
          <cell r="A2276" t="str">
            <v>KIRKFIELD HYDRO ELECTRIC SYSTEM</v>
          </cell>
          <cell r="B2276" t="str">
            <v>HYDRO ONE NETWORKS INC.</v>
          </cell>
          <cell r="D2276">
            <v>-43958</v>
          </cell>
        </row>
        <row r="2277">
          <cell r="A2277" t="str">
            <v>KITCHENER-WILMOT HYDRO INC.</v>
          </cell>
          <cell r="B2277" t="str">
            <v>KITCHENER-WILMOT HYDRO INC.</v>
          </cell>
          <cell r="D2277">
            <v>-19943372</v>
          </cell>
        </row>
        <row r="2278">
          <cell r="A2278" t="str">
            <v>LAKEFIELD DISTRIBUTION INCORPORATED</v>
          </cell>
          <cell r="B2278" t="str">
            <v>PETERBOROUGH DISTRIBUTION INCORPORATED</v>
          </cell>
          <cell r="D2278">
            <v>-158778</v>
          </cell>
        </row>
        <row r="2279">
          <cell r="A2279" t="str">
            <v>LAKESHORE TOWNSHIP HEC</v>
          </cell>
          <cell r="B2279" t="str">
            <v>E.L.K. ENERGY INC.</v>
          </cell>
          <cell r="D2279">
            <v>-782826</v>
          </cell>
        </row>
        <row r="2280">
          <cell r="A2280" t="str">
            <v>LANARK HIGHLANDS PUBLIC UTILITIES COMMISSION</v>
          </cell>
          <cell r="B2280" t="str">
            <v>HYDRO ONE NETWORKS INC.</v>
          </cell>
          <cell r="D2280">
            <v>-127880</v>
          </cell>
        </row>
        <row r="2281">
          <cell r="A2281" t="str">
            <v>LARDER LAKE ELECTRIC COMPANY</v>
          </cell>
          <cell r="B2281" t="str">
            <v>HYDRO ONE NETWORKS INC.</v>
          </cell>
          <cell r="D2281">
            <v>-134351</v>
          </cell>
        </row>
        <row r="2282">
          <cell r="A2282" t="str">
            <v>LATCHFORD HYDRO ELECTRIC</v>
          </cell>
          <cell r="B2282" t="str">
            <v>HYDRO ONE NETWORKS INC.</v>
          </cell>
          <cell r="D2282">
            <v>-43188</v>
          </cell>
        </row>
        <row r="2283">
          <cell r="A2283" t="str">
            <v>LINCOLN HYDRO-ELECTRIC COMMISSION</v>
          </cell>
          <cell r="B2283" t="str">
            <v>NIAGARA PENINSULA ENERGY INC.</v>
          </cell>
          <cell r="D2283">
            <v>-1964626</v>
          </cell>
        </row>
        <row r="2284">
          <cell r="A2284" t="str">
            <v>LINDSAY HYDRO-ELECTRIC SYSTEM</v>
          </cell>
          <cell r="B2284" t="str">
            <v>HYDRO ONE NETWORKS INC.</v>
          </cell>
          <cell r="D2284">
            <v>-2118062</v>
          </cell>
        </row>
        <row r="2285">
          <cell r="A2285" t="str">
            <v>LONDON HYDRO UTILITIES SERVICES INC.</v>
          </cell>
          <cell r="B2285" t="str">
            <v>LONDON HYDRO INC.</v>
          </cell>
          <cell r="D2285">
            <v>-32618744</v>
          </cell>
        </row>
        <row r="2286">
          <cell r="A2286" t="str">
            <v>MALAHIDE UTILITY COMMISSION</v>
          </cell>
          <cell r="B2286" t="str">
            <v>HYDRO ONE NETWORKS INC.</v>
          </cell>
          <cell r="D2286">
            <v>-74537</v>
          </cell>
        </row>
        <row r="2287">
          <cell r="A2287" t="str">
            <v>MAPLETON HYDRO ELECTRIC COMMISSION</v>
          </cell>
          <cell r="B2287" t="str">
            <v>HYDRO ONE NETWORKS INC.</v>
          </cell>
          <cell r="D2287">
            <v>-280265</v>
          </cell>
        </row>
        <row r="2288">
          <cell r="A2288" t="str">
            <v>MARKDALE HYDRO SYSTEM</v>
          </cell>
          <cell r="B2288" t="str">
            <v>HYDRO ONE NETWORKS INC.</v>
          </cell>
          <cell r="D2288">
            <v>-87779</v>
          </cell>
        </row>
        <row r="2289">
          <cell r="A2289" t="str">
            <v>MARKHAM HYDRO DISTRIBUTION INC.</v>
          </cell>
          <cell r="B2289" t="str">
            <v>POWERSTREAM INC.</v>
          </cell>
          <cell r="D2289">
            <v>-63055805</v>
          </cell>
        </row>
        <row r="2290">
          <cell r="A2290" t="str">
            <v>MARMORA HYDRO COMMISSION</v>
          </cell>
          <cell r="B2290" t="str">
            <v>HYDRO ONE NETWORKS INC.</v>
          </cell>
          <cell r="D2290">
            <v>-82746</v>
          </cell>
        </row>
        <row r="2291">
          <cell r="A2291" t="str">
            <v>MARTINTOWN HYDRO SYSTEM</v>
          </cell>
          <cell r="B2291" t="str">
            <v>HYDRO ONE NETWORKS INC.</v>
          </cell>
          <cell r="D2291">
            <v>-843</v>
          </cell>
        </row>
        <row r="2292">
          <cell r="A2292" t="str">
            <v>MIDLAND POWER UTILITY CORPORATION</v>
          </cell>
          <cell r="B2292" t="str">
            <v>MIDLAND POWER UTILITY CORPORATION</v>
          </cell>
          <cell r="D2292">
            <v>-409153</v>
          </cell>
        </row>
        <row r="2293">
          <cell r="A2293" t="str">
            <v>MILDMAY HYDRO-ELECTRIC COMMISSION</v>
          </cell>
          <cell r="B2293" t="str">
            <v>WESTARIO POWER INC.</v>
          </cell>
          <cell r="D2293">
            <v>-109009</v>
          </cell>
        </row>
        <row r="2294">
          <cell r="A2294" t="str">
            <v>MILTON HYDRO DISTRIBUTION INC.</v>
          </cell>
          <cell r="B2294" t="str">
            <v>MILTON HYDRO DISTRIBUTION INC.</v>
          </cell>
          <cell r="D2294">
            <v>-7363940</v>
          </cell>
        </row>
        <row r="2295">
          <cell r="A2295" t="str">
            <v>MISSISSIPPI MILLS PUBLIC UTILITIES COMMISSION</v>
          </cell>
          <cell r="B2295" t="str">
            <v>OTTAWA RIVER POWER CORPORATION</v>
          </cell>
          <cell r="D2295">
            <v>-399614</v>
          </cell>
        </row>
        <row r="2296">
          <cell r="A2296" t="str">
            <v>NANTICOKE HYDRO ELECTRIC COMMISSION</v>
          </cell>
          <cell r="B2296" t="str">
            <v>HALDIMAND COUNTY HYDRO INC.</v>
          </cell>
          <cell r="D2296">
            <v>-1218144</v>
          </cell>
        </row>
        <row r="2297">
          <cell r="A2297" t="str">
            <v>NAPANEE HYDRO-ELECTRIC COMMISSION</v>
          </cell>
          <cell r="B2297" t="str">
            <v>HYDRO ONE NETWORKS INC.</v>
          </cell>
          <cell r="D2297">
            <v>-349942</v>
          </cell>
        </row>
        <row r="2298">
          <cell r="A2298" t="str">
            <v>NEPEAN HYDRO ELECTRIC COMMISSION</v>
          </cell>
          <cell r="B2298" t="str">
            <v>HYDRO OTTAWA LIMITED</v>
          </cell>
          <cell r="D2298">
            <v>-29423382</v>
          </cell>
        </row>
        <row r="2299">
          <cell r="A2299" t="str">
            <v>NEW TECUMSETH HYDRO</v>
          </cell>
          <cell r="B2299" t="str">
            <v>POWERSTREAM INC.</v>
          </cell>
          <cell r="D2299">
            <v>-2368328</v>
          </cell>
        </row>
        <row r="2300">
          <cell r="A2300" t="str">
            <v>NEWBURY POWER INC.</v>
          </cell>
          <cell r="B2300" t="str">
            <v>MIDDLESEX POWER DISTRIBUTION CORPORATION</v>
          </cell>
          <cell r="D2300">
            <v>-32441</v>
          </cell>
        </row>
        <row r="2301">
          <cell r="A2301" t="str">
            <v>NEWMARKET HYDRO LTD.</v>
          </cell>
          <cell r="B2301" t="str">
            <v>NEWMARKET-TAY POWER DISTRIBUTION LTD.</v>
          </cell>
          <cell r="D2301">
            <v>-25477899</v>
          </cell>
        </row>
        <row r="2302">
          <cell r="A2302" t="str">
            <v>NIAGARA FALLS HYDRO INC.</v>
          </cell>
          <cell r="B2302" t="str">
            <v>NIAGARA PENINSULA ENERGY INC.</v>
          </cell>
          <cell r="D2302">
            <v>-5087962</v>
          </cell>
        </row>
        <row r="2303">
          <cell r="A2303" t="str">
            <v>NIAGARA-ON-THE-LAKE HYDRO INC.</v>
          </cell>
          <cell r="B2303" t="str">
            <v>NIAGARA-ON-THE-LAKE HYDRO INC.</v>
          </cell>
          <cell r="D2303">
            <v>-2703986</v>
          </cell>
        </row>
        <row r="2304">
          <cell r="A2304" t="str">
            <v>NICKEL CENTRE HYDRO-ELECTRIC COMMISSION</v>
          </cell>
          <cell r="B2304" t="str">
            <v>GREATER SUDBURY HYDRO INC.</v>
          </cell>
          <cell r="D2304">
            <v>-99515</v>
          </cell>
        </row>
        <row r="2305">
          <cell r="A2305" t="str">
            <v>NIPIGON HYDRO ELECTRIC COMMISSION</v>
          </cell>
          <cell r="B2305" t="str">
            <v>HYDRO ONE NETWORKS INC.</v>
          </cell>
          <cell r="D2305">
            <v>-99604</v>
          </cell>
        </row>
        <row r="2306">
          <cell r="A2306" t="str">
            <v>NORFOLK POWER DISTRIBUTION INC.</v>
          </cell>
          <cell r="B2306" t="str">
            <v>NORFOLK POWER DISTRIBUTION INC.</v>
          </cell>
          <cell r="D2306">
            <v>-118529</v>
          </cell>
        </row>
        <row r="2307">
          <cell r="A2307" t="str">
            <v>NORTH BAY HYDRO DISTRIBUTION LIMITED</v>
          </cell>
          <cell r="B2307" t="str">
            <v>NORTH BAY HYDRO DISTRIBUTION LIMITED</v>
          </cell>
          <cell r="D2307">
            <v>-4013068</v>
          </cell>
        </row>
        <row r="2308">
          <cell r="A2308" t="str">
            <v>NORTH GLENGARRY PUBLIC UTILITIES COMMISSION</v>
          </cell>
          <cell r="B2308" t="str">
            <v>HYDRO ONE NETWORKS INC.</v>
          </cell>
          <cell r="D2308">
            <v>-228590</v>
          </cell>
        </row>
        <row r="2309">
          <cell r="A2309" t="str">
            <v>NORTH GRENVILLE HYDRO-ELECTRIC COMMISSION</v>
          </cell>
          <cell r="B2309" t="str">
            <v>HYDRO ONE NETWORKS INC.</v>
          </cell>
          <cell r="D2309">
            <v>-369670</v>
          </cell>
        </row>
        <row r="2310">
          <cell r="A2310" t="str">
            <v>NORTH PERTH UTILITY COMMISSION</v>
          </cell>
          <cell r="B2310" t="str">
            <v>HYDRO ONE NETWORKS INC.</v>
          </cell>
          <cell r="D2310">
            <v>-604666</v>
          </cell>
        </row>
        <row r="2311">
          <cell r="A2311" t="str">
            <v>NORWICH PUBLIC UTILITY COMMISSION</v>
          </cell>
          <cell r="B2311" t="str">
            <v>ERIE THAMES POWERLINES CORPORATION</v>
          </cell>
          <cell r="D2311">
            <v>-146137</v>
          </cell>
        </row>
        <row r="2312">
          <cell r="A2312" t="str">
            <v>OAKVILLE HYDRO ELECTRICITY DISTRIBUTION INC.</v>
          </cell>
          <cell r="B2312" t="str">
            <v>OAKVILLE HYDRO ELECTRICITY DISTRIBUTION INC.</v>
          </cell>
          <cell r="D2312">
            <v>-41702291</v>
          </cell>
        </row>
        <row r="2313">
          <cell r="A2313" t="str">
            <v>OIL SPRINGS HYDRO ELECTRIC COMMISSION</v>
          </cell>
          <cell r="B2313" t="str">
            <v>BLUEWATER POWER DISTRIBUTION CORPORATION</v>
          </cell>
          <cell r="D2313">
            <v>-22469</v>
          </cell>
        </row>
        <row r="2314">
          <cell r="A2314" t="str">
            <v>ORANGEVILLE HYDRO LIMITED</v>
          </cell>
          <cell r="B2314" t="str">
            <v>ORANGEVILLE HYDRO LIMITED</v>
          </cell>
          <cell r="D2314">
            <v>-5483652</v>
          </cell>
        </row>
        <row r="2315">
          <cell r="A2315" t="str">
            <v>ORILLIA POWER DISTRIBUTION CORPORATION</v>
          </cell>
          <cell r="B2315" t="str">
            <v>ORILLIA POWER DISTRIBUTION CORPORATION</v>
          </cell>
          <cell r="D2315">
            <v>-1838466</v>
          </cell>
        </row>
        <row r="2316">
          <cell r="A2316" t="str">
            <v>OSHAWA PUC NETWORKS INC.</v>
          </cell>
          <cell r="B2316" t="str">
            <v>OSHAWA PUC NETWORKS INC.</v>
          </cell>
          <cell r="D2316">
            <v>-16703193</v>
          </cell>
        </row>
        <row r="2317">
          <cell r="A2317" t="str">
            <v>PARKHILL P.U.C.</v>
          </cell>
          <cell r="B2317" t="str">
            <v>MIDDLESEX POWER DISTRIBUTION CORPORATION</v>
          </cell>
          <cell r="D2317">
            <v>-82838</v>
          </cell>
        </row>
        <row r="2318">
          <cell r="A2318" t="str">
            <v>PARRY SOUND POWER CORPORATION</v>
          </cell>
          <cell r="B2318" t="str">
            <v>PARRY SOUND POWER CORPORATION</v>
          </cell>
          <cell r="D2318">
            <v>-1169711</v>
          </cell>
        </row>
        <row r="2319">
          <cell r="A2319" t="str">
            <v>PELHAM HYDRO-ELECTRIC COMMISSION</v>
          </cell>
          <cell r="B2319" t="str">
            <v>NIAGARA PENINSULA ENERGY INC.</v>
          </cell>
          <cell r="D2319">
            <v>-260821</v>
          </cell>
        </row>
        <row r="2320">
          <cell r="A2320" t="str">
            <v>PERTH EAST HYDRO ELECTRIC COMMISSION</v>
          </cell>
          <cell r="B2320" t="str">
            <v>HYDRO ONE NETWORKS INC.</v>
          </cell>
          <cell r="D2320">
            <v>-99453</v>
          </cell>
        </row>
        <row r="2321">
          <cell r="A2321" t="str">
            <v>PETERBOROUGH UTILITIES COMMISSION</v>
          </cell>
          <cell r="B2321" t="str">
            <v>PETERBOROUGH DISTRIBUTION INCORPORATED</v>
          </cell>
          <cell r="D2321">
            <v>-7047752</v>
          </cell>
        </row>
        <row r="2322">
          <cell r="A2322" t="str">
            <v>PICKERING HYDRO-ELECTRIC COMMISSION</v>
          </cell>
          <cell r="B2322" t="str">
            <v>VERIDIAN CONNECTIONS INC.</v>
          </cell>
          <cell r="D2322">
            <v>-22714439</v>
          </cell>
        </row>
        <row r="2323">
          <cell r="A2323" t="str">
            <v>POLICE VILLAGE OF APPLE HILL HYDRO SYSTEM</v>
          </cell>
          <cell r="B2323" t="str">
            <v>HYDRO ONE NETWORKS INC.</v>
          </cell>
          <cell r="D2323">
            <v>-698</v>
          </cell>
        </row>
        <row r="2324">
          <cell r="A2324" t="str">
            <v>POLICE VILLAGE OF AVONMORE HYDRO SYSTEM</v>
          </cell>
          <cell r="B2324" t="str">
            <v>HYDRO ONE NETWORKS INC.</v>
          </cell>
          <cell r="D2324">
            <v>-11342</v>
          </cell>
        </row>
        <row r="2325">
          <cell r="A2325" t="str">
            <v>POLICE VILLAGE OF COMBER HYDRO SYSTEM</v>
          </cell>
          <cell r="B2325" t="str">
            <v>E.L.K. ENERGY INC.</v>
          </cell>
          <cell r="D2325">
            <v>-124278</v>
          </cell>
        </row>
        <row r="2326">
          <cell r="A2326" t="str">
            <v>POLICE VILLAGE OF DUBLIN HYDRO SYSTEM</v>
          </cell>
          <cell r="B2326" t="str">
            <v>ERIE THAMES POWERLINES CORPORATION</v>
          </cell>
          <cell r="D2326">
            <v>-3050</v>
          </cell>
        </row>
        <row r="2327">
          <cell r="A2327" t="str">
            <v>POLICE VILLAGE OF GRANTON HYDRO SYSTEM</v>
          </cell>
          <cell r="B2327" t="str">
            <v>HYDRO ONE NETWORKS INC.</v>
          </cell>
          <cell r="D2327">
            <v>-43677</v>
          </cell>
        </row>
        <row r="2328">
          <cell r="A2328" t="str">
            <v>POLICE VILLAGE OF MERLIN HYDRO SYSTEM</v>
          </cell>
          <cell r="B2328" t="str">
            <v>CHATHAM-KENT HYDRO INC.</v>
          </cell>
          <cell r="D2328">
            <v>-27864</v>
          </cell>
        </row>
        <row r="2329">
          <cell r="A2329" t="str">
            <v>POLICE VILLAGE OF MOOREFIELD HYDRO SYSTEM</v>
          </cell>
          <cell r="B2329" t="str">
            <v>HYDRO ONE NETWORKS INC.</v>
          </cell>
          <cell r="D2329">
            <v>-1245</v>
          </cell>
        </row>
        <row r="2330">
          <cell r="A2330" t="str">
            <v>POLICE VILLAGE OF MOUNT BRYDGES HYDRO SYSTEM</v>
          </cell>
          <cell r="B2330" t="str">
            <v>MIDDLESEX POWER DISTRIBUTION CORPORATION</v>
          </cell>
          <cell r="D2330">
            <v>-253381</v>
          </cell>
        </row>
        <row r="2331">
          <cell r="A2331" t="str">
            <v>POLICE VILLAGE OF PRICEVILLE HYDRO SYSTEM</v>
          </cell>
          <cell r="B2331" t="str">
            <v>HYDRO ONE NETWORKS INC.</v>
          </cell>
          <cell r="D2331">
            <v>-11305</v>
          </cell>
        </row>
        <row r="2332">
          <cell r="A2332" t="str">
            <v>POLICE VILLAGE OF RUSSELL HYDRO ELECTRIC SYSTEM</v>
          </cell>
          <cell r="B2332" t="str">
            <v>HYDRO ONE NETWORKS INC.</v>
          </cell>
          <cell r="D2332">
            <v>-121268</v>
          </cell>
        </row>
        <row r="2333">
          <cell r="A2333" t="str">
            <v>PORT COLBORNE HYDRO INC.</v>
          </cell>
          <cell r="B2333" t="str">
            <v>CANADIAN NIAGARA POWER INC.</v>
          </cell>
          <cell r="D2333">
            <v>-1465082</v>
          </cell>
        </row>
        <row r="2334">
          <cell r="A2334" t="str">
            <v>PORT HOPE HYDRO</v>
          </cell>
          <cell r="B2334" t="str">
            <v>VERIDIAN CONNECTIONS INC.</v>
          </cell>
          <cell r="D2334">
            <v>-1651694</v>
          </cell>
        </row>
        <row r="2335">
          <cell r="A2335" t="str">
            <v>PRESCOTT PUBLIC UTILITIES COMMISSION</v>
          </cell>
          <cell r="B2335" t="str">
            <v>RIDEAU ST. LAWRENCE DISTRIBUTION INC.</v>
          </cell>
          <cell r="D2335">
            <v>-76707</v>
          </cell>
        </row>
        <row r="2336">
          <cell r="A2336" t="str">
            <v>PUBLIC UTILITIES COMMISSION OF CHATHAM-KENT</v>
          </cell>
          <cell r="B2336" t="str">
            <v>CHATHAM-KENT HYDRO INC.</v>
          </cell>
          <cell r="D2336">
            <v>-3317604</v>
          </cell>
        </row>
        <row r="2337">
          <cell r="A2337" t="str">
            <v>PUBLIC UTILITIES COMMISSION OF THE CITY OF BARRIE</v>
          </cell>
          <cell r="B2337" t="str">
            <v>POWERSTREAM INC.</v>
          </cell>
          <cell r="D2337">
            <v>-33420754</v>
          </cell>
        </row>
        <row r="2338">
          <cell r="A2338" t="str">
            <v>PUBLIC UTILITIES COMMISSION OF THE CITY OF OWEN SOUND</v>
          </cell>
          <cell r="B2338" t="str">
            <v>HYDRO ONE NETWORKS INC.</v>
          </cell>
          <cell r="D2338">
            <v>-1260734</v>
          </cell>
        </row>
        <row r="2339">
          <cell r="A2339" t="str">
            <v>PUBLIC UTILITIES COMMISSION OF THE CITY OF TRENTON</v>
          </cell>
          <cell r="B2339" t="str">
            <v>HYDRO ONE NETWORKS INC.</v>
          </cell>
          <cell r="D2339">
            <v>-3012078</v>
          </cell>
        </row>
        <row r="2340">
          <cell r="A2340" t="str">
            <v>PUBLIC UTILITIES COMMISSION OF THE CORPORATION OF THE TOWNSHIP OF MAGNETAWAN</v>
          </cell>
          <cell r="B2340" t="str">
            <v>LAKELAND POWER DISTRIBUTION LTD.</v>
          </cell>
          <cell r="D2340">
            <v>-43024</v>
          </cell>
        </row>
        <row r="2341">
          <cell r="A2341" t="str">
            <v>PUBLIC UTILITIES COMMISSION OF THE TOWN OF ALEXANDRIA</v>
          </cell>
          <cell r="B2341" t="str">
            <v>HYDRO ONE NETWORKS INC.</v>
          </cell>
          <cell r="D2341">
            <v>-207174</v>
          </cell>
        </row>
        <row r="2342">
          <cell r="A2342" t="str">
            <v>PUBLIC UTILITIES COMMISSION OF THE TOWN OF BLENHEIM</v>
          </cell>
          <cell r="B2342" t="str">
            <v>CHATHAM-KENT HYDRO INC.</v>
          </cell>
          <cell r="D2342">
            <v>-112736</v>
          </cell>
        </row>
        <row r="2343">
          <cell r="A2343" t="str">
            <v>PUBLIC UTILITIES COMMISSION OF THE TOWN OF CAMPBELLFORD</v>
          </cell>
          <cell r="B2343" t="str">
            <v>HYDRO ONE NETWORKS INC.</v>
          </cell>
          <cell r="D2343">
            <v>-292210</v>
          </cell>
        </row>
        <row r="2344">
          <cell r="A2344" t="str">
            <v>PUBLIC UTILITIES COMMISSION OF THE TOWN OF CHESLEY</v>
          </cell>
          <cell r="B2344" t="str">
            <v>HYDRO ONE NETWORKS INC.</v>
          </cell>
          <cell r="D2344">
            <v>-103819</v>
          </cell>
        </row>
        <row r="2345">
          <cell r="A2345" t="str">
            <v>PUBLIC UTILITIES COMMISSION OF THE TOWN OF COBOURG</v>
          </cell>
          <cell r="B2345" t="str">
            <v>LAKEFRONT UTILITIES INC.</v>
          </cell>
          <cell r="D2345">
            <v>-1981907</v>
          </cell>
        </row>
        <row r="2346">
          <cell r="A2346" t="str">
            <v>PUBLIC UTILITIES COMMISSION OF THE TOWN OF FERGUS</v>
          </cell>
          <cell r="B2346" t="str">
            <v>CENTRE WELLINGTON HYDRO LTD.</v>
          </cell>
          <cell r="D2346">
            <v>-1439772</v>
          </cell>
        </row>
        <row r="2347">
          <cell r="A2347" t="str">
            <v>PUBLIC UTILITIES COMMISSION OF THE TOWN OF GODERICH</v>
          </cell>
          <cell r="B2347" t="str">
            <v>WEST COAST HURON ENERGY INC.</v>
          </cell>
          <cell r="D2347">
            <v>-424223</v>
          </cell>
        </row>
        <row r="2348">
          <cell r="A2348" t="str">
            <v>PUBLIC UTILITIES COMMISSION OF THE TOWN OF MASSEY</v>
          </cell>
          <cell r="B2348" t="str">
            <v>ESPANOLA REGIONAL HYDRO DISTRIBUTION CORPORATION</v>
          </cell>
          <cell r="D2348">
            <v>-31379</v>
          </cell>
        </row>
        <row r="2349">
          <cell r="A2349" t="str">
            <v>PUBLIC UTILITIES COMMISSION OF THE TOWN OF MEAFORD</v>
          </cell>
          <cell r="B2349" t="str">
            <v>HYDRO ONE NETWORKS INC.</v>
          </cell>
          <cell r="D2349">
            <v>-492337</v>
          </cell>
        </row>
        <row r="2350">
          <cell r="A2350" t="str">
            <v>PUBLIC UTILITIES COMMISSION OF THE TOWN OF MITCHELL</v>
          </cell>
          <cell r="B2350" t="str">
            <v>ERIE THAMES POWERLINES CORPORATION</v>
          </cell>
          <cell r="D2350">
            <v>-267866</v>
          </cell>
        </row>
        <row r="2351">
          <cell r="A2351" t="str">
            <v>PUBLIC UTILITIES COMMISSION OF THE TOWN OF MOUNT FOREST</v>
          </cell>
          <cell r="B2351" t="str">
            <v>WELLINGTON NORTH POWER INC.</v>
          </cell>
          <cell r="D2351">
            <v>-304302</v>
          </cell>
        </row>
        <row r="2352">
          <cell r="A2352" t="str">
            <v>PUBLIC UTILITIES COMMISSION OF THE TOWN OF PALMERSTON</v>
          </cell>
          <cell r="B2352" t="str">
            <v>WESTARIO POWER INC.</v>
          </cell>
          <cell r="D2352">
            <v>-170754</v>
          </cell>
        </row>
        <row r="2353">
          <cell r="A2353" t="str">
            <v>PUBLIC UTILITIES COMMISSION OF THE TOWN OF PARIS</v>
          </cell>
          <cell r="B2353" t="str">
            <v>BRANT COUNTY POWER INC.</v>
          </cell>
          <cell r="D2353">
            <v>-363151</v>
          </cell>
        </row>
        <row r="2354">
          <cell r="A2354" t="str">
            <v>PUBLIC UTILITIES COMMISSION OF THE TOWN OF PICTON</v>
          </cell>
          <cell r="B2354" t="str">
            <v>HYDRO ONE NETWORKS INC.</v>
          </cell>
          <cell r="D2354">
            <v>-152333</v>
          </cell>
        </row>
        <row r="2355">
          <cell r="A2355" t="str">
            <v>PUBLIC UTILITIES COMMISSION OF THE TOWN OF RIDGETOWN</v>
          </cell>
          <cell r="B2355" t="str">
            <v>CHATHAM-KENT HYDRO INC.</v>
          </cell>
          <cell r="D2355">
            <v>-132327</v>
          </cell>
        </row>
        <row r="2356">
          <cell r="A2356" t="str">
            <v>PUBLIC UTILITIES COMMISSION OF THE TOWN OF SOUTHAMPTON</v>
          </cell>
          <cell r="B2356" t="str">
            <v>WESTARIO POWER INC.</v>
          </cell>
          <cell r="D2356">
            <v>-188659</v>
          </cell>
        </row>
        <row r="2357">
          <cell r="A2357" t="str">
            <v>PUBLIC UTILITIES COMMISSION OF THE TOWN OF TECUMSEH</v>
          </cell>
          <cell r="B2357" t="str">
            <v>ESSEX POWERLINES CORPORATION</v>
          </cell>
          <cell r="D2357">
            <v>-4230644</v>
          </cell>
        </row>
        <row r="2358">
          <cell r="A2358" t="str">
            <v>PUBLIC UTILITIES COMMISSION OF THE TOWN OF TILBURY</v>
          </cell>
          <cell r="B2358" t="str">
            <v>CHATHAM-KENT HYDRO INC.</v>
          </cell>
          <cell r="D2358">
            <v>-232758</v>
          </cell>
        </row>
        <row r="2359">
          <cell r="A2359" t="str">
            <v>PUBLIC UTILITIES COMMISSION OF THE VILLAGE OF ARTHUR</v>
          </cell>
          <cell r="B2359" t="str">
            <v>WELLINGTON NORTH POWER INC.</v>
          </cell>
          <cell r="D2359">
            <v>-103910</v>
          </cell>
        </row>
        <row r="2360">
          <cell r="A2360" t="str">
            <v>PUBLIC UTILITIES COMMISSION OF THE VILLAGE OF BELMONT</v>
          </cell>
          <cell r="B2360" t="str">
            <v>ERIE THAMES POWERLINES CORPORATION</v>
          </cell>
          <cell r="D2360">
            <v>-308444</v>
          </cell>
        </row>
        <row r="2361">
          <cell r="A2361" t="str">
            <v>PUBLIC UTILITIES COMMISSION OF THE VILLAGE OF LANCASTER</v>
          </cell>
          <cell r="B2361" t="str">
            <v>HYDRO ONE NETWORKS INC.</v>
          </cell>
          <cell r="D2361">
            <v>-43431</v>
          </cell>
        </row>
        <row r="2362">
          <cell r="A2362" t="str">
            <v>PUBLIC UTILITIES COMMISSION OF THE VILLAGE OF PORT STANLEY</v>
          </cell>
          <cell r="B2362" t="str">
            <v>ERIE THAMES POWERLINES CORPORATION</v>
          </cell>
          <cell r="D2362">
            <v>-154250</v>
          </cell>
        </row>
        <row r="2363">
          <cell r="A2363" t="str">
            <v>PUBLIC UTILITIES COMMISSION OF THE VILLAGE OF THAMESVILLE</v>
          </cell>
          <cell r="B2363" t="str">
            <v>CHATHAM-KENT HYDRO INC.</v>
          </cell>
          <cell r="D2363">
            <v>-19390</v>
          </cell>
        </row>
        <row r="2364">
          <cell r="A2364" t="str">
            <v>PUBLIC UTILITIES COMMISSION OF THE VILLAGE OF WESTPORT</v>
          </cell>
          <cell r="B2364" t="str">
            <v>RIDEAU ST. LAWRENCE DISTRIBUTION INC.</v>
          </cell>
          <cell r="D2364">
            <v>-83342</v>
          </cell>
        </row>
        <row r="2365">
          <cell r="A2365" t="str">
            <v>PUBLIC UTILITIES COMMISSION OF THE VILLAGE OF WHEATLEY</v>
          </cell>
          <cell r="B2365" t="str">
            <v>CHATHAM-KENT HYDRO INC.</v>
          </cell>
          <cell r="D2365">
            <v>-118610</v>
          </cell>
        </row>
        <row r="2366">
          <cell r="A2366" t="str">
            <v>PUBLIC UTILITY COMMISSION OF THE VILLAGE OF WEST LORNE</v>
          </cell>
          <cell r="B2366" t="str">
            <v>HYDRO ONE NETWORKS INC.</v>
          </cell>
          <cell r="D2366">
            <v>-93201</v>
          </cell>
        </row>
        <row r="2367">
          <cell r="A2367" t="str">
            <v>PUBLIC UTILITY COMMISSION OF TOWN OF PERTH</v>
          </cell>
          <cell r="B2367" t="str">
            <v>HYDRO ONE NETWORKS INC.</v>
          </cell>
          <cell r="D2367">
            <v>-1766383</v>
          </cell>
        </row>
        <row r="2368">
          <cell r="A2368" t="str">
            <v>RAINY RIVER PUBLIC UTILITIES COMMISSION</v>
          </cell>
          <cell r="B2368" t="str">
            <v>HYDRO ONE NETWORKS INC.</v>
          </cell>
          <cell r="D2368">
            <v>-96206</v>
          </cell>
        </row>
        <row r="2369">
          <cell r="A2369" t="str">
            <v>RED ROCK HYDRO</v>
          </cell>
          <cell r="B2369" t="str">
            <v>HYDRO ONE NETWORKS INC.</v>
          </cell>
          <cell r="D2369">
            <v>-26728</v>
          </cell>
        </row>
        <row r="2370">
          <cell r="A2370" t="str">
            <v>REMARA-BRECHIN HYDRO</v>
          </cell>
          <cell r="B2370" t="str">
            <v>HYDRO ONE NETWORKS INC.</v>
          </cell>
          <cell r="D2370">
            <v>-6839</v>
          </cell>
        </row>
        <row r="2371">
          <cell r="A2371" t="str">
            <v>RENFREW HYDRO INC.</v>
          </cell>
          <cell r="B2371" t="str">
            <v>RENFREW HYDRO INC.</v>
          </cell>
          <cell r="D2371">
            <v>-98644</v>
          </cell>
        </row>
        <row r="2372">
          <cell r="A2372" t="str">
            <v>RICHMOND HILL HYDRO INC.</v>
          </cell>
          <cell r="B2372" t="str">
            <v>POWERSTREAM INC.</v>
          </cell>
          <cell r="D2372">
            <v>-48697621</v>
          </cell>
        </row>
        <row r="2373">
          <cell r="A2373" t="str">
            <v>RIPLEY PUBLIC UTILITIES COMMISSION</v>
          </cell>
          <cell r="B2373" t="str">
            <v>WESTARIO POWER INC.</v>
          </cell>
          <cell r="D2373">
            <v>-45105</v>
          </cell>
        </row>
        <row r="2374">
          <cell r="A2374" t="str">
            <v>ROCKLAND HYDRO ELECTRIC COMMISSION</v>
          </cell>
          <cell r="B2374" t="str">
            <v>HYDRO ONE NETWORKS INC.</v>
          </cell>
          <cell r="D2374">
            <v>-2068406</v>
          </cell>
        </row>
        <row r="2375">
          <cell r="A2375" t="str">
            <v>RODNEY PUBLIC UTILITIES COMMISSION</v>
          </cell>
          <cell r="B2375" t="str">
            <v>HYDRO ONE NETWORKS INC.</v>
          </cell>
          <cell r="D2375">
            <v>-79269</v>
          </cell>
        </row>
        <row r="2376">
          <cell r="A2376" t="str">
            <v>SCHREIBER HYDRO-ELECTRIC COMMISSION</v>
          </cell>
          <cell r="B2376" t="str">
            <v>HYDRO ONE NETWORKS INC.</v>
          </cell>
          <cell r="D2376">
            <v>-51845</v>
          </cell>
        </row>
        <row r="2377">
          <cell r="A2377" t="str">
            <v>SCUGOG HYDRO ELECTRIC CORPORATION</v>
          </cell>
          <cell r="B2377" t="str">
            <v>VERIDIAN CONNECTIONS INC.</v>
          </cell>
          <cell r="D2377">
            <v>-868643</v>
          </cell>
        </row>
        <row r="2378">
          <cell r="A2378" t="str">
            <v>SEAFORTH PUBLIC UTILITY COMMISSION</v>
          </cell>
          <cell r="B2378" t="str">
            <v>FESTIVAL HYDRO INC.</v>
          </cell>
          <cell r="D2378">
            <v>-57989</v>
          </cell>
        </row>
        <row r="2379">
          <cell r="A2379" t="str">
            <v>SEVERN HYDRO-ELECTRIC SYSTEM</v>
          </cell>
          <cell r="B2379" t="str">
            <v>HYDRO ONE NETWORKS INC.</v>
          </cell>
          <cell r="D2379">
            <v>-155687</v>
          </cell>
        </row>
        <row r="2380">
          <cell r="A2380" t="str">
            <v>SIMCOE HYDRO-ELECTRIC COMMISSION</v>
          </cell>
          <cell r="B2380" t="str">
            <v>NORFOLK POWER DISTRIBUTION INC.</v>
          </cell>
          <cell r="D2380">
            <v>-1656690</v>
          </cell>
        </row>
        <row r="2381">
          <cell r="A2381" t="str">
            <v>SIOUX LOOKOUT HYDRO INC.</v>
          </cell>
          <cell r="B2381" t="str">
            <v>SIOUX LOOKOUT HYDRO INC.</v>
          </cell>
          <cell r="D2381">
            <v>-1030084</v>
          </cell>
        </row>
        <row r="2382">
          <cell r="A2382" t="str">
            <v>SMITHS FALLS HYDRO ELECTRIC COMMISSION</v>
          </cell>
          <cell r="B2382" t="str">
            <v>HYDRO ONE NETWORKS INC.</v>
          </cell>
          <cell r="D2382">
            <v>-451294</v>
          </cell>
        </row>
        <row r="2383">
          <cell r="A2383" t="str">
            <v>SOUTH RIVER PUBLIC UTILITIES COMMISSION</v>
          </cell>
          <cell r="B2383" t="str">
            <v>HYDRO ONE NETWORKS INC.</v>
          </cell>
          <cell r="D2383">
            <v>-123007</v>
          </cell>
        </row>
        <row r="2384">
          <cell r="A2384" t="str">
            <v>SOUTH-WEST OXFORD PUBLIC UTILITIES COMMISSION</v>
          </cell>
          <cell r="B2384" t="str">
            <v>ERIE THAMES POWERLINES CORPORATION</v>
          </cell>
          <cell r="D2384">
            <v>-15240</v>
          </cell>
        </row>
        <row r="2385">
          <cell r="A2385" t="str">
            <v>ST. CATHARINES HYDRO UTILITY SERVICES INC.</v>
          </cell>
          <cell r="B2385" t="str">
            <v>HORIZON UTILITIES CORPORATION</v>
          </cell>
          <cell r="D2385">
            <v>-5458024</v>
          </cell>
        </row>
        <row r="2386">
          <cell r="A2386" t="str">
            <v>ST. MARY'S PUBLIC UTILITIES COMMISSION</v>
          </cell>
          <cell r="B2386" t="str">
            <v>FESTIVAL HYDRO INC.</v>
          </cell>
          <cell r="D2386">
            <v>-596990</v>
          </cell>
        </row>
        <row r="2387">
          <cell r="A2387" t="str">
            <v>ST. THOMAS ENERGY INC.</v>
          </cell>
          <cell r="B2387" t="str">
            <v>ST. THOMAS ENERGY INC.</v>
          </cell>
          <cell r="D2387">
            <v>-2157240</v>
          </cell>
        </row>
        <row r="2388">
          <cell r="A2388" t="str">
            <v>STIRLING-RAWDON PUBLIC UTILITIES COMMISSION</v>
          </cell>
          <cell r="B2388" t="str">
            <v>HYDRO ONE NETWORKS INC.</v>
          </cell>
          <cell r="D2388">
            <v>-52858</v>
          </cell>
        </row>
        <row r="2389">
          <cell r="A2389" t="str">
            <v>STONEY CREEK HYDRO-ELECTRIC COMMISSION</v>
          </cell>
          <cell r="B2389" t="str">
            <v>HORIZON UTILITIES CORPORATION</v>
          </cell>
          <cell r="D2389">
            <v>-8333522</v>
          </cell>
        </row>
        <row r="2390">
          <cell r="A2390" t="str">
            <v>STRATFORD PUBLIC UTILITY COMMISSION</v>
          </cell>
          <cell r="B2390" t="str">
            <v>FESTIVAL HYDRO INC.</v>
          </cell>
          <cell r="D2390">
            <v>-3327788</v>
          </cell>
        </row>
        <row r="2391">
          <cell r="A2391" t="str">
            <v>SUNDRIDGE HYDRO ELECTRIC SYSTEM</v>
          </cell>
          <cell r="B2391" t="str">
            <v>LAKELAND POWER DISTRIBUTION LTD.</v>
          </cell>
          <cell r="D2391">
            <v>-231738</v>
          </cell>
        </row>
        <row r="2392">
          <cell r="A2392" t="str">
            <v>TARA HYDRO-ELECTRIC SYSTEM</v>
          </cell>
          <cell r="B2392" t="str">
            <v>HYDRO ONE NETWORKS INC.</v>
          </cell>
          <cell r="D2392">
            <v>-83487</v>
          </cell>
        </row>
        <row r="2393">
          <cell r="A2393" t="str">
            <v>TAY HYDRO ELECTRIC DISTRIBUTION COMPANY INC.</v>
          </cell>
          <cell r="B2393" t="str">
            <v>NEWMARKET-TAY POWER DISTRIBUTION LTD.</v>
          </cell>
          <cell r="D2393">
            <v>-709790</v>
          </cell>
        </row>
        <row r="2394">
          <cell r="A2394" t="str">
            <v>TEESWATER HYDRO-ELECTRIC COMMISSION</v>
          </cell>
          <cell r="B2394" t="str">
            <v>WESTARIO POWER INC.</v>
          </cell>
          <cell r="D2394">
            <v>-79337</v>
          </cell>
        </row>
        <row r="2395">
          <cell r="A2395" t="str">
            <v>TERRACE BAY SUPERIOR WIRES INC.</v>
          </cell>
          <cell r="B2395" t="str">
            <v>HYDRO ONE NETWORKS INC.</v>
          </cell>
          <cell r="D2395">
            <v>-119487</v>
          </cell>
        </row>
        <row r="2396">
          <cell r="A2396" t="str">
            <v>THE HYDRO ELECTRIC COMMISSION OF THE TOWN OF CARLETON PLACE</v>
          </cell>
          <cell r="B2396" t="str">
            <v>HYDRO ONE NETWORKS INC.</v>
          </cell>
          <cell r="D2396">
            <v>-844567</v>
          </cell>
        </row>
        <row r="2397">
          <cell r="A2397" t="str">
            <v>THE HYDRO ELECTRIC COMMISSION OF THE TOWN OF SHELBURNE</v>
          </cell>
          <cell r="B2397" t="str">
            <v>HYDRO ONE NETWORKS INC.</v>
          </cell>
          <cell r="D2397">
            <v>-533277</v>
          </cell>
        </row>
        <row r="2398">
          <cell r="A2398" t="str">
            <v>THE HYDRO ELECTRIC COMMISSION OF THE TOWNSHIP OF WARWICK</v>
          </cell>
          <cell r="B2398" t="str">
            <v>BLUEWATER POWER DISTRIBUTION CORPORATION</v>
          </cell>
          <cell r="D2398">
            <v>-94645</v>
          </cell>
        </row>
        <row r="2399">
          <cell r="A2399" t="str">
            <v>THE HYDRO-ELECTRIC COMMISSION FOR THE TOWN OF EXETER</v>
          </cell>
          <cell r="B2399" t="str">
            <v>HYDRO ONE NETWORKS INC.</v>
          </cell>
          <cell r="D2399">
            <v>-440372</v>
          </cell>
        </row>
        <row r="2400">
          <cell r="A2400" t="str">
            <v>THE HYDRO-ELECTRIC COMMISSION OF THE CITY OF GLOUCESTER</v>
          </cell>
          <cell r="B2400" t="str">
            <v>HYDRO OTTAWA LIMITED</v>
          </cell>
          <cell r="D2400">
            <v>-24854010</v>
          </cell>
        </row>
        <row r="2401">
          <cell r="A2401" t="str">
            <v>THE HYDRO-ELECTRIC COMMISSION OF THE TOWN OF PENETANGUISHENE</v>
          </cell>
          <cell r="B2401" t="str">
            <v>POWERSTREAM INC.</v>
          </cell>
          <cell r="D2401">
            <v>-1083477</v>
          </cell>
        </row>
        <row r="2402">
          <cell r="A2402" t="str">
            <v>THE PUBLIC UTILITIES COMMISSION FOR THE TOWN OF BANCROFT</v>
          </cell>
          <cell r="B2402" t="str">
            <v>HYDRO ONE NETWORKS INC.</v>
          </cell>
          <cell r="D2402">
            <v>-208842</v>
          </cell>
        </row>
        <row r="2403">
          <cell r="A2403" t="str">
            <v>THE PUBLIC UTILITIES COMMISSION OF THE TOWN OF COLLINGWOOD</v>
          </cell>
          <cell r="B2403" t="str">
            <v>COLLUS POWER CORP.</v>
          </cell>
          <cell r="D2403">
            <v>-1587439</v>
          </cell>
        </row>
        <row r="2404">
          <cell r="A2404" t="str">
            <v>THE PUBLIC UTILITIES COMMISSION OF THE TOWN OF KAPUSKASING</v>
          </cell>
          <cell r="B2404" t="str">
            <v>NORTHERN ONTARIO WIRES INC.</v>
          </cell>
          <cell r="D2404">
            <v>-28714</v>
          </cell>
        </row>
        <row r="2405">
          <cell r="A2405" t="str">
            <v>THE PUBLIC UTILITIES COMMISSION OF THE TOWN OF PETROLIA</v>
          </cell>
          <cell r="B2405" t="str">
            <v>BLUEWATER POWER DISTRIBUTION CORPORATION</v>
          </cell>
          <cell r="D2405">
            <v>-464921</v>
          </cell>
        </row>
        <row r="2406">
          <cell r="A2406" t="str">
            <v>THE PUBLIC UTILITIES COMMISSION OF THE VILLAGE OF EGANVILLE</v>
          </cell>
          <cell r="B2406" t="str">
            <v>HYDRO ONE NETWORKS INC.</v>
          </cell>
          <cell r="D2406">
            <v>-94249</v>
          </cell>
        </row>
        <row r="2407">
          <cell r="A2407" t="str">
            <v>THE PUBLIC UTILITIES COMMISSION OF THE VILLAGE OF POINT EDWARD</v>
          </cell>
          <cell r="B2407" t="str">
            <v>BLUEWATER POWER DISTRIBUTION CORPORATION</v>
          </cell>
          <cell r="D2407">
            <v>-102083</v>
          </cell>
        </row>
        <row r="2408">
          <cell r="A2408" t="str">
            <v>THE VILLAGE OF OMEMEE HYDRO-ELECTRIC COMMISSION</v>
          </cell>
          <cell r="B2408" t="str">
            <v>HYDRO ONE NETWORKS INC.</v>
          </cell>
          <cell r="D2408">
            <v>-198869</v>
          </cell>
        </row>
        <row r="2409">
          <cell r="A2409" t="str">
            <v>THEDFORD HYDRO ELECTRIC COMMISSION</v>
          </cell>
          <cell r="B2409" t="str">
            <v>HYDRO ONE NETWORKS INC.</v>
          </cell>
          <cell r="D2409">
            <v>-100572</v>
          </cell>
        </row>
        <row r="2410">
          <cell r="A2410" t="str">
            <v>THESSALON HYDRO DISTRIBUTION CORPORATION</v>
          </cell>
          <cell r="B2410" t="str">
            <v>HYDRO ONE NETWORKS INC.</v>
          </cell>
          <cell r="D2410">
            <v>-5837</v>
          </cell>
        </row>
        <row r="2411">
          <cell r="A2411" t="str">
            <v>THORNDALE HYDRO ELECTRIC COMMISSION</v>
          </cell>
          <cell r="B2411" t="str">
            <v>HYDRO ONE NETWORKS INC.</v>
          </cell>
          <cell r="D2411">
            <v>-11026</v>
          </cell>
        </row>
        <row r="2412">
          <cell r="A2412" t="str">
            <v>THOROLD HYDRO CORPORATION</v>
          </cell>
          <cell r="B2412" t="str">
            <v>HYDRO ONE NETWORKS INC.</v>
          </cell>
          <cell r="D2412">
            <v>-1485861</v>
          </cell>
        </row>
        <row r="2413">
          <cell r="A2413" t="str">
            <v>THUNDER BAY HYDRO ELECTRICITY DISTRIBUTION INC.</v>
          </cell>
          <cell r="B2413" t="str">
            <v>THUNDER BAY HYDRO ELECTRICITY DISTRIBUTION INC.</v>
          </cell>
          <cell r="D2413">
            <v>-15377878</v>
          </cell>
        </row>
        <row r="2414">
          <cell r="A2414" t="str">
            <v>TILLSONBURG HYDRO INC.</v>
          </cell>
          <cell r="B2414" t="str">
            <v>TILLSONBURG HYDRO INC.</v>
          </cell>
          <cell r="D2414">
            <v>-2551154</v>
          </cell>
        </row>
        <row r="2415">
          <cell r="A2415" t="str">
            <v>TOWNSHIP OF MCGARRY HYDRO SYSTEM</v>
          </cell>
          <cell r="B2415" t="str">
            <v>HYDRO ONE NETWORKS INC.</v>
          </cell>
          <cell r="D2415">
            <v>-6273</v>
          </cell>
        </row>
        <row r="2416">
          <cell r="A2416" t="str">
            <v>TOWNSHIP OF NORTH DORCHESTER HYDRO</v>
          </cell>
          <cell r="B2416" t="str">
            <v>HYDRO ONE NETWORKS INC.</v>
          </cell>
          <cell r="D2416">
            <v>-135059</v>
          </cell>
        </row>
        <row r="2417">
          <cell r="A2417" t="str">
            <v>TWEED HYDRO ELECTRIC COMMISSION</v>
          </cell>
          <cell r="B2417" t="str">
            <v>HYDRO ONE NETWORKS INC.</v>
          </cell>
          <cell r="D2417">
            <v>-97257</v>
          </cell>
        </row>
        <row r="2418">
          <cell r="A2418" t="str">
            <v>UXBRIDGE HYDRO ELECTRIC COMMISSION</v>
          </cell>
          <cell r="B2418" t="str">
            <v>VERIDIAN CONNECTIONS INC.</v>
          </cell>
          <cell r="D2418">
            <v>-510977</v>
          </cell>
        </row>
        <row r="2419">
          <cell r="A2419" t="str">
            <v>VILLAGE OF BLOOMFIELD HYDRO SYSTEM</v>
          </cell>
          <cell r="B2419" t="str">
            <v>HYDRO ONE NETWORKS INC.</v>
          </cell>
          <cell r="D2419">
            <v>-8706</v>
          </cell>
        </row>
        <row r="2420">
          <cell r="A2420" t="str">
            <v>VILLAGE OF CARDINAL HYDRO SYSTEM</v>
          </cell>
          <cell r="B2420" t="str">
            <v>RIDEAU ST. LAWRENCE DISTRIBUTION INC.</v>
          </cell>
          <cell r="D2420">
            <v>-89444</v>
          </cell>
        </row>
        <row r="2421">
          <cell r="A2421" t="str">
            <v>VILLAGE OF CHATSWORTH HYDRO</v>
          </cell>
          <cell r="B2421" t="str">
            <v>HYDRO ONE NETWORKS INC.</v>
          </cell>
          <cell r="D2421">
            <v>-23841</v>
          </cell>
        </row>
        <row r="2422">
          <cell r="A2422" t="str">
            <v>VILLAGE OF CHESTERVILLE HYDRO SYSTEM</v>
          </cell>
          <cell r="B2422" t="str">
            <v>HYDRO ONE NETWORKS INC.</v>
          </cell>
          <cell r="D2422">
            <v>-75440</v>
          </cell>
        </row>
        <row r="2423">
          <cell r="A2423" t="str">
            <v>VILLAGE OF ERIEAU HYDRO SYSTEM</v>
          </cell>
          <cell r="B2423" t="str">
            <v>CHATHAM-KENT HYDRO INC.</v>
          </cell>
          <cell r="D2423">
            <v>-27444</v>
          </cell>
        </row>
        <row r="2424">
          <cell r="A2424" t="str">
            <v>VILLAGE OF FLESHERTON HYDRO SYSTEM</v>
          </cell>
          <cell r="B2424" t="str">
            <v>HYDRO ONE NETWORKS INC.</v>
          </cell>
          <cell r="D2424">
            <v>-128681</v>
          </cell>
        </row>
        <row r="2425">
          <cell r="A2425" t="str">
            <v>VILLAGE OF IROQUOIS HYDRO SYSTEM</v>
          </cell>
          <cell r="B2425" t="str">
            <v>RIDEAU ST. LAWRENCE DISTRIBUTION INC.</v>
          </cell>
          <cell r="D2425">
            <v>-155193</v>
          </cell>
        </row>
        <row r="2426">
          <cell r="A2426" t="str">
            <v>VILLAGE OF LUCKNOW HYDRO SYSTEM</v>
          </cell>
          <cell r="B2426" t="str">
            <v>WESTARIO POWER INC.</v>
          </cell>
          <cell r="D2426">
            <v>-113562</v>
          </cell>
        </row>
        <row r="2427">
          <cell r="A2427" t="str">
            <v>VILLAGE OF MAXVILLE HYDRO SYSTEM</v>
          </cell>
          <cell r="B2427" t="str">
            <v>HYDRO ONE NETWORKS INC.</v>
          </cell>
          <cell r="D2427">
            <v>-20718</v>
          </cell>
        </row>
        <row r="2428">
          <cell r="A2428" t="str">
            <v>WALKERTON PUBLIC UTILITIES COMMISSION</v>
          </cell>
          <cell r="B2428" t="str">
            <v>WESTARIO POWER INC.</v>
          </cell>
          <cell r="D2428">
            <v>-519281</v>
          </cell>
        </row>
        <row r="2429">
          <cell r="A2429" t="str">
            <v>WARDSVILLE HYDRO ELECTRIC COMMISSION</v>
          </cell>
          <cell r="B2429" t="str">
            <v>HYDRO ONE NETWORKS INC.</v>
          </cell>
          <cell r="D2429">
            <v>-16039</v>
          </cell>
        </row>
        <row r="2430">
          <cell r="A2430" t="str">
            <v>WARKWORTH HYDRO ELECTRIC COMMISSION</v>
          </cell>
          <cell r="B2430" t="str">
            <v>HYDRO ONE NETWORKS INC.</v>
          </cell>
          <cell r="D2430">
            <v>-71849</v>
          </cell>
        </row>
        <row r="2431">
          <cell r="A2431" t="str">
            <v>WATERLOO NORTH HYDRO INC.</v>
          </cell>
          <cell r="B2431" t="str">
            <v>WATERLOO NORTH HYDRO INC.</v>
          </cell>
          <cell r="D2431">
            <v>-12630310</v>
          </cell>
        </row>
        <row r="2432">
          <cell r="A2432" t="str">
            <v>WELLAND HYDRO-ELECTRIC SYSTEM CORP.</v>
          </cell>
          <cell r="B2432" t="str">
            <v>WELLAND HYDRO-ELECTRIC SYSTEM CORP.</v>
          </cell>
          <cell r="D2432">
            <v>-3435077</v>
          </cell>
        </row>
        <row r="2433">
          <cell r="A2433" t="str">
            <v>WELLINGTON ELECTRIC DISTRIBUTION COMPANY INC.</v>
          </cell>
          <cell r="B2433" t="str">
            <v>GUELPH HYDRO ELECTRIC SYSTEMS INC.</v>
          </cell>
          <cell r="D2433">
            <v>-150117</v>
          </cell>
        </row>
        <row r="2434">
          <cell r="A2434" t="str">
            <v>WEST LINCOLN HYDRO ELECTRIC COMMISSION</v>
          </cell>
          <cell r="B2434" t="str">
            <v>NIAGARA PENINSULA ENERGY INC.</v>
          </cell>
          <cell r="D2434">
            <v>-116115</v>
          </cell>
        </row>
        <row r="2435">
          <cell r="A2435" t="str">
            <v>WHITBY HYDRO ELECTRIC CORPORATION</v>
          </cell>
          <cell r="B2435" t="str">
            <v>WHITBY HYDRO ELECTRIC CORPORATION</v>
          </cell>
          <cell r="D2435">
            <v>-23385955</v>
          </cell>
        </row>
        <row r="2436">
          <cell r="A2436" t="str">
            <v>WHITCHURCH STOUFFVILLE HYDRO ELECTRIC COMMISSION</v>
          </cell>
          <cell r="B2436" t="str">
            <v>HYDRO ONE NETWORKS INC.</v>
          </cell>
          <cell r="D2436">
            <v>-2562244</v>
          </cell>
        </row>
        <row r="2437">
          <cell r="A2437" t="str">
            <v>WILLIAMSBURG HYDRO-ELECTRIC SYSTEM</v>
          </cell>
          <cell r="B2437" t="str">
            <v>RIDEAU ST. LAWRENCE DISTRIBUTION INC.</v>
          </cell>
          <cell r="D2437">
            <v>-27463</v>
          </cell>
        </row>
        <row r="2438">
          <cell r="A2438" t="str">
            <v>WINCHESTER HYDRO COMMISSION</v>
          </cell>
          <cell r="B2438" t="str">
            <v>HYDRO ONE NETWORKS INC.</v>
          </cell>
          <cell r="D2438">
            <v>-170526</v>
          </cell>
        </row>
        <row r="2439">
          <cell r="A2439" t="str">
            <v>WINDSOR UTILITIES COMMISSION</v>
          </cell>
          <cell r="B2439" t="str">
            <v>ENWIN UTILITIES LTD.</v>
          </cell>
          <cell r="D2439">
            <v>-8341412</v>
          </cell>
        </row>
        <row r="2440">
          <cell r="A2440" t="str">
            <v>WINGHAM PUBLIC UTILITIES COMMISSION</v>
          </cell>
          <cell r="B2440" t="str">
            <v>WESTARIO POWER INC.</v>
          </cell>
          <cell r="D2440">
            <v>-290937</v>
          </cell>
        </row>
        <row r="2441">
          <cell r="A2441" t="str">
            <v>WOODSTOCK HYDRO SERVICES INC.</v>
          </cell>
          <cell r="B2441" t="str">
            <v>WOODSTOCK HYDRO SERVICES INC.</v>
          </cell>
          <cell r="D2441">
            <v>-1734998</v>
          </cell>
        </row>
        <row r="2442">
          <cell r="A2442" t="str">
            <v>WOODVILLE HYDRO-ELECTRIC SYSTEM</v>
          </cell>
          <cell r="B2442" t="str">
            <v>HYDRO ONE NETWORKS INC.</v>
          </cell>
          <cell r="D2442">
            <v>-54081</v>
          </cell>
        </row>
        <row r="2443">
          <cell r="A2443" t="str">
            <v>WYOMING HYDRO ELECTRIC COMMISSION</v>
          </cell>
          <cell r="B2443" t="str">
            <v>HYDRO ONE NETWORKS INC.</v>
          </cell>
          <cell r="D2443">
            <v>-88792</v>
          </cell>
        </row>
        <row r="2444">
          <cell r="A2444" t="str">
            <v>ZORRA ELECTRIC SUPPLY AUTHORITY</v>
          </cell>
          <cell r="B2444" t="str">
            <v>ERIE THAMES POWERLINES CORPORATION</v>
          </cell>
          <cell r="D2444">
            <v>-124336</v>
          </cell>
        </row>
        <row r="2445">
          <cell r="A2445" t="str">
            <v>ZURICH HYDRO ELECTRIC COMMISSION</v>
          </cell>
          <cell r="B2445" t="str">
            <v>FESTIVAL HYDRO INC.</v>
          </cell>
          <cell r="D2445">
            <v>-50100</v>
          </cell>
        </row>
        <row r="2450">
          <cell r="A2450" t="str">
            <v>AILSA CRAIG HYDRO ELECTRIC SYSTEM</v>
          </cell>
          <cell r="B2450" t="str">
            <v>HYDRO ONE NETWORKS INC.</v>
          </cell>
          <cell r="D2450">
            <v>-76232</v>
          </cell>
        </row>
        <row r="2451">
          <cell r="A2451" t="str">
            <v>AJAX HYDRO-ELECTRIC COMMISSION</v>
          </cell>
          <cell r="B2451" t="str">
            <v>VERIDIAN CONNECTIONS INC.</v>
          </cell>
          <cell r="D2451">
            <v>-17463711</v>
          </cell>
        </row>
        <row r="2452">
          <cell r="A2452" t="str">
            <v>ALVINSTON PUBLIC UTILITIES COMMISSION</v>
          </cell>
          <cell r="B2452" t="str">
            <v>BLUEWATER POWER DISTRIBUTION CORPORATION</v>
          </cell>
          <cell r="D2452">
            <v>-40396</v>
          </cell>
        </row>
        <row r="2453">
          <cell r="A2453" t="str">
            <v>ANCASTER HYDRO-ELECTRIC COMMISSION</v>
          </cell>
          <cell r="B2453" t="str">
            <v>HORIZON UTILITIES CORPORATION</v>
          </cell>
          <cell r="D2453">
            <v>-974689</v>
          </cell>
        </row>
        <row r="2454">
          <cell r="A2454" t="str">
            <v>ARKONA HYDRO ELECTRIC COMMISSION</v>
          </cell>
          <cell r="B2454" t="str">
            <v>HYDRO ONE NETWORKS INC.</v>
          </cell>
          <cell r="D2454">
            <v>-53496</v>
          </cell>
        </row>
        <row r="2455">
          <cell r="A2455" t="str">
            <v>ARNPRIOR HYDRO ELECTRIC COMMISSION</v>
          </cell>
          <cell r="B2455" t="str">
            <v>HYDRO ONE NETWORKS INC.</v>
          </cell>
          <cell r="D2455">
            <v>-1171606</v>
          </cell>
        </row>
        <row r="2456">
          <cell r="A2456" t="str">
            <v>ASPHODEL-NORWOOD DISTRIBUTION INCORPORATED</v>
          </cell>
          <cell r="B2456" t="str">
            <v>PETERBOROUGH DISTRIBUTION INCORPORATED</v>
          </cell>
          <cell r="D2456">
            <v>-62092</v>
          </cell>
        </row>
        <row r="2457">
          <cell r="A2457" t="str">
            <v>ATIKOKAN HYDRO INC.</v>
          </cell>
          <cell r="B2457" t="str">
            <v>ATIKOKAN HYDRO INC.</v>
          </cell>
          <cell r="D2457">
            <v>-296693</v>
          </cell>
        </row>
        <row r="2458">
          <cell r="A2458" t="str">
            <v>AURORA HYDRO CONNECTIONS LIMITED</v>
          </cell>
          <cell r="B2458" t="str">
            <v>POWERSTREAM INC.</v>
          </cell>
          <cell r="D2458">
            <v>-13611099</v>
          </cell>
        </row>
        <row r="2459">
          <cell r="A2459" t="str">
            <v>AYLMER PUBLIC UTILITIES COMMISSION</v>
          </cell>
          <cell r="B2459" t="str">
            <v>ERIE THAMES POWERLINES CORPORATION</v>
          </cell>
          <cell r="D2459">
            <v>-685655</v>
          </cell>
        </row>
        <row r="2460">
          <cell r="A2460" t="str">
            <v>BATH HYDRO</v>
          </cell>
          <cell r="B2460" t="str">
            <v>HYDRO ONE NETWORKS INC.</v>
          </cell>
          <cell r="D2460">
            <v>-385074</v>
          </cell>
        </row>
        <row r="2461">
          <cell r="A2461" t="str">
            <v>BEACHBURG HYDRO</v>
          </cell>
          <cell r="B2461" t="str">
            <v>OTTAWA RIVER POWER CORPORATION</v>
          </cell>
          <cell r="D2461">
            <v>-72922</v>
          </cell>
        </row>
        <row r="2462">
          <cell r="A2462" t="str">
            <v>BELLEVILLE ELECTRIC CORPORATION</v>
          </cell>
          <cell r="B2462" t="str">
            <v>VERIDIAN CONNECTIONS INC.</v>
          </cell>
          <cell r="D2462">
            <v>-1477065</v>
          </cell>
        </row>
        <row r="2463">
          <cell r="A2463" t="str">
            <v>BLANDFORD-BLENHEIM PUBLIC UTILITIES COMMISSION</v>
          </cell>
          <cell r="B2463" t="str">
            <v>HYDRO ONE NETWORKS INC.</v>
          </cell>
          <cell r="D2463">
            <v>-187580</v>
          </cell>
        </row>
        <row r="2464">
          <cell r="A2464" t="str">
            <v>BLUE MOUNTAINS HYDRO SERVICES COMPANY INC.</v>
          </cell>
          <cell r="B2464" t="str">
            <v>COLLUS POWER CORP.</v>
          </cell>
          <cell r="D2464">
            <v>-388453</v>
          </cell>
        </row>
        <row r="2465">
          <cell r="A2465" t="str">
            <v>BLYTH HYDRO ELECTRIC COMMISSION</v>
          </cell>
          <cell r="B2465" t="str">
            <v>HYDRO ONE NETWORKS INC.</v>
          </cell>
          <cell r="D2465">
            <v>-118013</v>
          </cell>
        </row>
        <row r="2466">
          <cell r="A2466" t="str">
            <v>BOARD OF LIGHT &amp; HEAT COMM. OF THE CITY OF GUELPH</v>
          </cell>
          <cell r="B2466" t="str">
            <v>GUELPH HYDRO ELECTRIC SYSTEMS INC.</v>
          </cell>
          <cell r="D2466">
            <v>-22572850</v>
          </cell>
        </row>
        <row r="2467">
          <cell r="A2467" t="str">
            <v>BOBCAYGEON HYDRO ELECTRIC COMMISSION</v>
          </cell>
          <cell r="B2467" t="str">
            <v>HYDRO ONE NETWORKS INC.</v>
          </cell>
          <cell r="D2467">
            <v>-1014797</v>
          </cell>
        </row>
        <row r="2468">
          <cell r="A2468" t="str">
            <v>BRADFORD WEST GWILLIMBURY PUBLIC UTILITIES COMMISSION</v>
          </cell>
          <cell r="B2468" t="str">
            <v>POWERSTREAM INC.</v>
          </cell>
          <cell r="D2468">
            <v>-2683791</v>
          </cell>
        </row>
        <row r="2469">
          <cell r="A2469" t="str">
            <v>BRIGHTON DISTRIBUTION INC.</v>
          </cell>
          <cell r="B2469" t="str">
            <v>HYDRO ONE NETWORKS INC.</v>
          </cell>
          <cell r="D2469">
            <v>-209479</v>
          </cell>
        </row>
        <row r="2470">
          <cell r="A2470" t="str">
            <v>BROCK HYDRO-ELECTRIC COMMISSION</v>
          </cell>
          <cell r="B2470" t="str">
            <v>VERIDIAN CONNECTIONS INC.</v>
          </cell>
          <cell r="D2470">
            <v>-190459</v>
          </cell>
        </row>
        <row r="2471">
          <cell r="A2471" t="str">
            <v>BROCKVILLE UTILITIES INCORPORATED</v>
          </cell>
          <cell r="B2471" t="str">
            <v>HYDRO ONE NETWORKS INC.</v>
          </cell>
          <cell r="D2471">
            <v>-1093206</v>
          </cell>
        </row>
        <row r="2472">
          <cell r="A2472" t="str">
            <v>BRUSSELS PUBLIC UTILITIES COMMISSION</v>
          </cell>
          <cell r="B2472" t="str">
            <v>FESTIVAL HYDRO INC.</v>
          </cell>
          <cell r="D2472">
            <v>-75895</v>
          </cell>
        </row>
        <row r="2473">
          <cell r="A2473" t="str">
            <v>BURK'S FALLS HYDRO ELECTRIC COMMISSION</v>
          </cell>
          <cell r="B2473" t="str">
            <v>LAKELAND POWER DISTRIBUTION LTD.</v>
          </cell>
          <cell r="D2473">
            <v>-101545</v>
          </cell>
        </row>
        <row r="2474">
          <cell r="A2474" t="str">
            <v>BURLINGTON HYDRO INC.</v>
          </cell>
          <cell r="B2474" t="str">
            <v>BURLINGTON HYDRO INC.</v>
          </cell>
          <cell r="D2474">
            <v>-24902845</v>
          </cell>
        </row>
        <row r="2475">
          <cell r="A2475" t="str">
            <v>CALEDON HYDRO CORPORATION</v>
          </cell>
          <cell r="B2475" t="str">
            <v>HYDRO ONE NETWORKS INC.</v>
          </cell>
          <cell r="D2475">
            <v>-1671329</v>
          </cell>
        </row>
        <row r="2476">
          <cell r="A2476" t="str">
            <v>CAMBRIDGE AND NORTH DUMFRIES HYDRO INC.</v>
          </cell>
          <cell r="B2476" t="str">
            <v>CAMBRIDGE AND NORTH DUMFRIES HYDRO INC.</v>
          </cell>
          <cell r="D2476">
            <v>-27999263</v>
          </cell>
        </row>
        <row r="2477">
          <cell r="A2477" t="str">
            <v>CAPREOL HYDRO ELECTRIC COMMISSION</v>
          </cell>
          <cell r="B2477" t="str">
            <v>GREATER SUDBURY HYDRO INC.</v>
          </cell>
          <cell r="D2477">
            <v>-423058</v>
          </cell>
        </row>
        <row r="2478">
          <cell r="A2478" t="str">
            <v>CASSELMAN HYDRO INC.</v>
          </cell>
          <cell r="B2478" t="str">
            <v>HYDRO OTTAWA LIMITED</v>
          </cell>
          <cell r="D2478">
            <v>-591060</v>
          </cell>
        </row>
        <row r="2479">
          <cell r="A2479" t="str">
            <v>CAVAN-MILLBROOK-NORTH MONAGHAN PUBLIC UTILITIES COMMISSION</v>
          </cell>
          <cell r="B2479" t="str">
            <v>HYDRO ONE NETWORKS INC.</v>
          </cell>
          <cell r="D2479">
            <v>-203756</v>
          </cell>
        </row>
        <row r="2480">
          <cell r="A2480" t="str">
            <v>CENTRE HASTINGS HYDRO ELECTRIC COMMISSION</v>
          </cell>
          <cell r="B2480" t="str">
            <v>HYDRO ONE NETWORKS INC.</v>
          </cell>
          <cell r="D2480">
            <v>-71400</v>
          </cell>
        </row>
        <row r="2481">
          <cell r="A2481" t="str">
            <v>CHALK RIVER HYDRO</v>
          </cell>
          <cell r="B2481" t="str">
            <v>HYDRO ONE NETWORKS INC.</v>
          </cell>
          <cell r="D2481">
            <v>-104885</v>
          </cell>
        </row>
        <row r="2482">
          <cell r="A2482" t="str">
            <v>CHAPLEAU PUBLIC UTILITIES CORPORATION</v>
          </cell>
          <cell r="B2482" t="str">
            <v>CHAPLEAU PUBLIC UTILITIES CORPORATION</v>
          </cell>
          <cell r="D2482">
            <v>-59475</v>
          </cell>
        </row>
        <row r="2483">
          <cell r="A2483" t="str">
            <v>CITY OF DRYDEN HYDRO ELECTRIC COMMISSION</v>
          </cell>
          <cell r="B2483" t="str">
            <v>HYDRO ONE NETWORKS INC.</v>
          </cell>
          <cell r="D2483">
            <v>-692036</v>
          </cell>
        </row>
        <row r="2484">
          <cell r="A2484" t="str">
            <v>CLARINGTON HYDRO-ELECTRIC COMMISSION</v>
          </cell>
          <cell r="B2484" t="str">
            <v>VERIDIAN CONNECTIONS INC.</v>
          </cell>
          <cell r="D2484">
            <v>-6101471</v>
          </cell>
        </row>
        <row r="2485">
          <cell r="A2485" t="str">
            <v>CLEARVIEW HYDRO ELECTRIC COMMISSION</v>
          </cell>
          <cell r="B2485" t="str">
            <v>COLLUS POWER CORP.</v>
          </cell>
          <cell r="D2485">
            <v>-251571</v>
          </cell>
        </row>
        <row r="2486">
          <cell r="A2486" t="str">
            <v>CLINTON POWER CORPORATION</v>
          </cell>
          <cell r="B2486" t="str">
            <v>ERIE THAMES POWERLINES CORPORATION</v>
          </cell>
          <cell r="D2486">
            <v>-90288</v>
          </cell>
        </row>
        <row r="2487">
          <cell r="A2487" t="str">
            <v>COBDEN HYDRO</v>
          </cell>
          <cell r="B2487" t="str">
            <v>HYDRO ONE NETWORKS INC.</v>
          </cell>
          <cell r="D2487">
            <v>-231265</v>
          </cell>
        </row>
        <row r="2488">
          <cell r="A2488" t="str">
            <v>COLBORNE PUBLIC UTILITIES COMMISSION</v>
          </cell>
          <cell r="B2488" t="str">
            <v>LAKEFRONT UTILITIES INC.</v>
          </cell>
          <cell r="D2488">
            <v>-72121</v>
          </cell>
        </row>
        <row r="2489">
          <cell r="A2489" t="str">
            <v>COTTAM HYDRO-ELECTRIC SYSTEM</v>
          </cell>
          <cell r="B2489" t="str">
            <v>E.L.K. ENERGY INC.</v>
          </cell>
          <cell r="D2489">
            <v>-627052</v>
          </cell>
        </row>
        <row r="2490">
          <cell r="A2490" t="str">
            <v>DASHWOOD HYDRO-ELECTRIC SYSTEM</v>
          </cell>
          <cell r="B2490" t="str">
            <v>FESTIVAL HYDRO INC.</v>
          </cell>
          <cell r="D2490">
            <v>-6080</v>
          </cell>
        </row>
        <row r="2491">
          <cell r="A2491" t="str">
            <v>DEEP RIVER HYDRO</v>
          </cell>
          <cell r="B2491" t="str">
            <v>HYDRO ONE NETWORKS INC.</v>
          </cell>
          <cell r="D2491">
            <v>-581086</v>
          </cell>
        </row>
        <row r="2492">
          <cell r="A2492" t="str">
            <v>DELHI HYDRO-ELECTRIC COMMISSION</v>
          </cell>
          <cell r="B2492" t="str">
            <v>NORFOLK POWER DISTRIBUTION INC.</v>
          </cell>
          <cell r="D2492">
            <v>-62683</v>
          </cell>
        </row>
        <row r="2493">
          <cell r="A2493" t="str">
            <v>DESERONTO PUBLIC UTILITIES COMMISSION</v>
          </cell>
          <cell r="B2493" t="str">
            <v>HYDRO ONE NETWORKS INC.</v>
          </cell>
          <cell r="D2493">
            <v>-108785</v>
          </cell>
        </row>
        <row r="2494">
          <cell r="A2494" t="str">
            <v>DRESDEN UTILITIES COMMISSION</v>
          </cell>
          <cell r="B2494" t="str">
            <v>CHATHAM-KENT HYDRO INC.</v>
          </cell>
          <cell r="D2494">
            <v>-110680</v>
          </cell>
        </row>
        <row r="2495">
          <cell r="A2495" t="str">
            <v>DUNDALK HYDRO ELECTRIC SYSTEM</v>
          </cell>
          <cell r="B2495" t="str">
            <v>HYDRO ONE NETWORKS INC.</v>
          </cell>
          <cell r="D2495">
            <v>-162571</v>
          </cell>
        </row>
        <row r="2496">
          <cell r="A2496" t="str">
            <v>DUNDAS HYDRO-ELECTRIC COMMISSION</v>
          </cell>
          <cell r="B2496" t="str">
            <v>HORIZON UTILITIES CORPORATION</v>
          </cell>
          <cell r="D2496">
            <v>-3611724</v>
          </cell>
        </row>
        <row r="2497">
          <cell r="A2497" t="str">
            <v>DUNNVILLE HYDRO ELECTRIC COMMISSION</v>
          </cell>
          <cell r="B2497" t="str">
            <v>HALDIMAND COUNTY HYDRO INC.</v>
          </cell>
          <cell r="D2497">
            <v>-445243</v>
          </cell>
        </row>
        <row r="2498">
          <cell r="A2498" t="str">
            <v>DURHAM HYDRO ELECTRIC COMMISSION</v>
          </cell>
          <cell r="B2498" t="str">
            <v>HYDRO ONE NETWORKS INC.</v>
          </cell>
          <cell r="D2498">
            <v>-73640</v>
          </cell>
        </row>
        <row r="2499">
          <cell r="A2499" t="str">
            <v>DUTTON HYDRO LIMITED</v>
          </cell>
          <cell r="B2499" t="str">
            <v>MIDDLESEX POWER DISTRIBUTION CORPORATION</v>
          </cell>
          <cell r="D2499">
            <v>-69053</v>
          </cell>
        </row>
        <row r="2500">
          <cell r="A2500" t="str">
            <v>EAST ZORRA-TAVISTOCK PUBLIC UTILITY COMMISSION</v>
          </cell>
          <cell r="B2500" t="str">
            <v>ERIE THAMES POWERLINES CORPORATION</v>
          </cell>
          <cell r="D2500">
            <v>-353905</v>
          </cell>
        </row>
        <row r="2501">
          <cell r="A2501" t="str">
            <v>ELMWOOD HYDRO-ELECTRIC SYSTEM</v>
          </cell>
          <cell r="B2501" t="str">
            <v>WESTARIO POWER INC.</v>
          </cell>
          <cell r="D2501">
            <v>-7042</v>
          </cell>
        </row>
        <row r="2502">
          <cell r="A2502" t="str">
            <v>EMBRUN COOPERATIVE HYDRO INC.</v>
          </cell>
          <cell r="B2502" t="str">
            <v>COOPERATIVE HYDRO EMBRUN INC.</v>
          </cell>
          <cell r="D2502">
            <v>-488326</v>
          </cell>
        </row>
        <row r="2503">
          <cell r="A2503" t="str">
            <v>ERIN HYDRO ELECTRIC COMMISSION</v>
          </cell>
          <cell r="B2503" t="str">
            <v>HYDRO ONE NETWORKS INC.</v>
          </cell>
          <cell r="D2503">
            <v>-958799</v>
          </cell>
        </row>
        <row r="2504">
          <cell r="A2504" t="str">
            <v>ESSEX HYDRO-ELECTRIC COMMISSION</v>
          </cell>
          <cell r="B2504" t="str">
            <v>E.L.K. ENERGY INC.</v>
          </cell>
          <cell r="D2504">
            <v>-793928</v>
          </cell>
        </row>
        <row r="2505">
          <cell r="A2505" t="str">
            <v>FENELON FALLS BOARD OF WATER, LIGHT AND POWER COMMISSIONERS</v>
          </cell>
          <cell r="B2505" t="str">
            <v>HYDRO ONE NETWORKS INC.</v>
          </cell>
          <cell r="D2505">
            <v>-116426</v>
          </cell>
        </row>
        <row r="2506">
          <cell r="A2506" t="str">
            <v>FLAMBOROUGH HYDRO ELECTRIC COMMISSION</v>
          </cell>
          <cell r="B2506" t="str">
            <v>HORIZON UTILITIES CORPORATION</v>
          </cell>
          <cell r="D2506">
            <v>-631177</v>
          </cell>
        </row>
        <row r="2507">
          <cell r="A2507" t="str">
            <v>FOREST PUBLIC UTILITIES COMMISSION</v>
          </cell>
          <cell r="B2507" t="str">
            <v>HYDRO ONE NETWORKS INC.</v>
          </cell>
          <cell r="D2507">
            <v>-238467</v>
          </cell>
        </row>
        <row r="2508">
          <cell r="A2508" t="str">
            <v>FORT FRANCES POWER CORPORATION</v>
          </cell>
          <cell r="B2508" t="str">
            <v>FORT FRANCES POWER CORPORATION</v>
          </cell>
          <cell r="D2508">
            <v>-301349</v>
          </cell>
        </row>
        <row r="2509">
          <cell r="A2509" t="str">
            <v>GEORGINA HYDRO ELECTRIC COMMISSION</v>
          </cell>
          <cell r="B2509" t="str">
            <v>HYDRO ONE NETWORKS INC.</v>
          </cell>
          <cell r="D2509">
            <v>-519344</v>
          </cell>
        </row>
        <row r="2510">
          <cell r="A2510" t="str">
            <v>GLENCOE PUBLIC UTILITIES COMMISSION</v>
          </cell>
          <cell r="B2510" t="str">
            <v>HYDRO ONE NETWORKS INC.</v>
          </cell>
          <cell r="D2510">
            <v>-151950</v>
          </cell>
        </row>
        <row r="2511">
          <cell r="A2511" t="str">
            <v>GOULBOURN HYDRO ELECTRIC COMMISSION</v>
          </cell>
          <cell r="B2511" t="str">
            <v>HYDRO OTTAWA LIMITED</v>
          </cell>
          <cell r="D2511">
            <v>-578086</v>
          </cell>
        </row>
        <row r="2512">
          <cell r="A2512" t="str">
            <v>GRAND BEND PUBLIC UTILITIES COMMISSION</v>
          </cell>
          <cell r="B2512" t="str">
            <v>HYDRO ONE NETWORKS INC.</v>
          </cell>
          <cell r="D2512">
            <v>-465545</v>
          </cell>
        </row>
        <row r="2513">
          <cell r="A2513" t="str">
            <v>GRAND VALLEY ENERGY INC.</v>
          </cell>
          <cell r="B2513" t="str">
            <v>ORANGEVILLE HYDRO LIMITED</v>
          </cell>
          <cell r="D2513">
            <v>-439949</v>
          </cell>
        </row>
        <row r="2514">
          <cell r="A2514" t="str">
            <v>GRAVENHURST HYDRO ELECTRIC INC.</v>
          </cell>
          <cell r="B2514" t="str">
            <v>VERIDIAN CONNECTIONS INC.</v>
          </cell>
          <cell r="D2514">
            <v>-483787</v>
          </cell>
        </row>
        <row r="2515">
          <cell r="A2515" t="str">
            <v>GRIMSBY POWER INCORPORATED</v>
          </cell>
          <cell r="B2515" t="str">
            <v>GRIMSBY POWER INCORPORATED</v>
          </cell>
          <cell r="D2515">
            <v>-4809522</v>
          </cell>
        </row>
        <row r="2516">
          <cell r="A2516" t="str">
            <v>GUELPH/ERAMOSA HYDRO-ELECTRIC COMMISSION</v>
          </cell>
          <cell r="B2516" t="str">
            <v>GUELPH HYDRO ELECTRIC SYSTEMS INC.</v>
          </cell>
          <cell r="D2516">
            <v>-887451</v>
          </cell>
        </row>
        <row r="2517">
          <cell r="A2517" t="str">
            <v>HALDIMAND HYDRO-ELECTRIC COMMISSION</v>
          </cell>
          <cell r="B2517" t="str">
            <v>HALDIMAND COUNTY HYDRO INC.</v>
          </cell>
          <cell r="D2517">
            <v>-507544</v>
          </cell>
        </row>
        <row r="2518">
          <cell r="A2518" t="str">
            <v>HALTON HILLS HYDRO INC.</v>
          </cell>
          <cell r="B2518" t="str">
            <v>HALTON HILLS HYDRO INC.</v>
          </cell>
          <cell r="D2518">
            <v>-5023623</v>
          </cell>
        </row>
        <row r="2519">
          <cell r="A2519" t="str">
            <v>HAMILTON HYDRO INC.</v>
          </cell>
          <cell r="B2519" t="str">
            <v>HORIZON UTILITIES CORPORATION</v>
          </cell>
          <cell r="D2519">
            <v>-7031831</v>
          </cell>
        </row>
        <row r="2520">
          <cell r="A2520" t="str">
            <v>HANOVER ELECTRIC SERVICES INC.</v>
          </cell>
          <cell r="B2520" t="str">
            <v>WESTARIO POWER INC.</v>
          </cell>
          <cell r="D2520">
            <v>-480012</v>
          </cell>
        </row>
        <row r="2521">
          <cell r="A2521" t="str">
            <v>HASTINGS PUBLIC UTILITIES</v>
          </cell>
          <cell r="B2521" t="str">
            <v>HYDRO ONE NETWORKS INC.</v>
          </cell>
          <cell r="D2521">
            <v>-51313</v>
          </cell>
        </row>
        <row r="2522">
          <cell r="A2522" t="str">
            <v>HAVELOCK-BELMONT-METHUEN HYDRO ELECTRIC COMMISSION</v>
          </cell>
          <cell r="B2522" t="str">
            <v>HYDRO ONE NETWORKS INC.</v>
          </cell>
          <cell r="D2522">
            <v>-46025</v>
          </cell>
        </row>
        <row r="2523">
          <cell r="A2523" t="str">
            <v>HEARST POWER DISTRIBUTION COMPANY LIMITED</v>
          </cell>
          <cell r="B2523" t="str">
            <v>HEARST POWER DISTRIBUTION COMPANY LIMITED</v>
          </cell>
          <cell r="D2523">
            <v>-206641</v>
          </cell>
        </row>
        <row r="2524">
          <cell r="A2524" t="str">
            <v>HEC OF THE TOWNSHIP OF ALFRED - PLANTAGENET</v>
          </cell>
          <cell r="B2524" t="str">
            <v>HYDRO 2000 INC.</v>
          </cell>
          <cell r="D2524">
            <v>-127762</v>
          </cell>
        </row>
        <row r="2525">
          <cell r="A2525" t="str">
            <v>HENSALL PUBLIC UTILITIES COMMISSION</v>
          </cell>
          <cell r="B2525" t="str">
            <v>FESTIVAL HYDRO INC.</v>
          </cell>
          <cell r="D2525">
            <v>-53777</v>
          </cell>
        </row>
        <row r="2526">
          <cell r="A2526" t="str">
            <v>HOLSTEIN HYDRO ELECTRIC SYSTEM</v>
          </cell>
          <cell r="B2526" t="str">
            <v>WELLINGTON NORTH POWER INC.</v>
          </cell>
          <cell r="D2526">
            <v>-11616</v>
          </cell>
        </row>
        <row r="2527">
          <cell r="A2527" t="str">
            <v>HUNTSVILLE PUBLIC UTILITIES COMMISSION</v>
          </cell>
          <cell r="B2527" t="str">
            <v>LAKELAND POWER DISTRIBUTION LTD.</v>
          </cell>
          <cell r="D2527">
            <v>-434121</v>
          </cell>
        </row>
        <row r="2528">
          <cell r="A2528" t="str">
            <v>HYDRO ELECTRIC COMMISSION OF THE CORPORATION OF THE TOWNSHIP OF MIDDLESEX CENTRE</v>
          </cell>
          <cell r="B2528" t="str">
            <v>HYDRO ONE NETWORKS INC.</v>
          </cell>
          <cell r="D2528">
            <v>-279993</v>
          </cell>
        </row>
        <row r="2529">
          <cell r="A2529" t="str">
            <v>HYDRO ELECTRIC COMMISSION OF THE TOWN OF LEAMINGTON</v>
          </cell>
          <cell r="B2529" t="str">
            <v>ESSEX POWERLINES CORPORATION</v>
          </cell>
          <cell r="D2529">
            <v>-2220610</v>
          </cell>
        </row>
        <row r="2530">
          <cell r="A2530" t="str">
            <v>HYDRO ELECTRIC COMMISSION OF THE TOWNSHIP OF SPRINGWATER</v>
          </cell>
          <cell r="B2530" t="str">
            <v>HYDRO ONE NETWORKS INC.</v>
          </cell>
          <cell r="D2530">
            <v>-157903</v>
          </cell>
        </row>
        <row r="2531">
          <cell r="A2531" t="str">
            <v>HYDRO HAWKESBURY INC.</v>
          </cell>
          <cell r="B2531" t="str">
            <v>HYDRO HAWKESBURY INC.</v>
          </cell>
          <cell r="D2531">
            <v>-654859</v>
          </cell>
        </row>
        <row r="2532">
          <cell r="A2532" t="str">
            <v>HYDRO MISSISSAUGA CORPORATION</v>
          </cell>
          <cell r="B2532" t="str">
            <v>ENERSOURCE HYDRO MISSISSAUGA INC.</v>
          </cell>
          <cell r="D2532">
            <v>-211426595</v>
          </cell>
        </row>
        <row r="2533">
          <cell r="A2533" t="str">
            <v>HYDRO ONE BRAMPTON NETWORKS INC.</v>
          </cell>
          <cell r="B2533" t="str">
            <v>HYDRO ONE BRAMPTON NETWORKS INC.</v>
          </cell>
          <cell r="D2533">
            <v>-70428446</v>
          </cell>
        </row>
        <row r="2534">
          <cell r="A2534" t="str">
            <v>HYDRO OTTAWA LIMITED</v>
          </cell>
          <cell r="B2534" t="str">
            <v>HYDRO OTTAWA LIMITED</v>
          </cell>
          <cell r="D2534">
            <v>-38220563</v>
          </cell>
        </row>
        <row r="2535">
          <cell r="A2535" t="str">
            <v>HYDRO VAUGHAN DISTRIBUTION INC.</v>
          </cell>
          <cell r="B2535" t="str">
            <v>POWERSTREAM INC.</v>
          </cell>
          <cell r="D2535">
            <v>-87209685</v>
          </cell>
        </row>
        <row r="2536">
          <cell r="A2536" t="str">
            <v>HYDRO-ELECTRIC COMMISSION FOR THE TOWN OF AMHERSTBURG</v>
          </cell>
          <cell r="B2536" t="str">
            <v>ESSEX POWERLINES CORPORATION</v>
          </cell>
          <cell r="D2536">
            <v>-839038</v>
          </cell>
        </row>
        <row r="2537">
          <cell r="A2537" t="str">
            <v>HYDRO-ELECTRIC COMMISSION OF SOUTH DUMFRIES</v>
          </cell>
          <cell r="B2537" t="str">
            <v>BRANT COUNTY POWER INC.</v>
          </cell>
          <cell r="D2537">
            <v>-1339960</v>
          </cell>
        </row>
        <row r="2538">
          <cell r="A2538" t="str">
            <v>HYDRO-ELECTRIC COMMISSION OF THE CITY OF BRANTFORD</v>
          </cell>
          <cell r="B2538" t="str">
            <v>BRANTFORD POWER INC.</v>
          </cell>
          <cell r="D2538">
            <v>-6136637</v>
          </cell>
        </row>
        <row r="2539">
          <cell r="A2539" t="str">
            <v>HYDRO-ELECTRIC COMMISSION OF THE CITY OF PEMBROKE</v>
          </cell>
          <cell r="B2539" t="str">
            <v>OTTAWA RIVER POWER CORPORATION</v>
          </cell>
          <cell r="D2539">
            <v>-1843533</v>
          </cell>
        </row>
        <row r="2540">
          <cell r="A2540" t="str">
            <v>HYDRO-ELECTRIC COMMISSION OF THE CITY OF SARNIA</v>
          </cell>
          <cell r="B2540" t="str">
            <v>BLUEWATER POWER DISTRIBUTION CORPORATION</v>
          </cell>
          <cell r="D2540">
            <v>-1677753</v>
          </cell>
        </row>
        <row r="2541">
          <cell r="A2541" t="str">
            <v>HYDRO-ELECTRIC COMMISSION OF THE CITY OF TORONTO - EAST YORK OFFICE</v>
          </cell>
          <cell r="B2541" t="str">
            <v>TORONTO HYDRO-ELECTRIC SYSTEM LIMITED</v>
          </cell>
          <cell r="D2541">
            <v>-1161504</v>
          </cell>
        </row>
        <row r="2542">
          <cell r="A2542" t="str">
            <v>HYDRO-ELECTRIC COMMISSION OF THE CITY OF TORONTO - ETOBICOKE OFFICE</v>
          </cell>
          <cell r="B2542" t="str">
            <v>TORONTO HYDRO-ELECTRIC SYSTEM LIMITED</v>
          </cell>
          <cell r="D2542">
            <v>-17024926</v>
          </cell>
        </row>
        <row r="2543">
          <cell r="A2543" t="str">
            <v>HYDRO-ELECTRIC COMMISSION OF THE CITY OF TORONTO - NORTH YORK OFFICE</v>
          </cell>
          <cell r="B2543" t="str">
            <v>TORONTO HYDRO-ELECTRIC SYSTEM LIMITED</v>
          </cell>
          <cell r="D2543">
            <v>-13859585</v>
          </cell>
        </row>
        <row r="2544">
          <cell r="A2544" t="str">
            <v>HYDRO-ELECTRIC COMMISSION OF THE CITY OF TORONTO - SCARBOROUGH OFFICE</v>
          </cell>
          <cell r="B2544" t="str">
            <v>TORONTO HYDRO-ELECTRIC SYSTEM LIMITED</v>
          </cell>
          <cell r="D2544">
            <v>-45210315</v>
          </cell>
        </row>
        <row r="2545">
          <cell r="A2545" t="str">
            <v>HYDRO-ELECTRIC COMMISSION OF THE CITY OF TORONTO - TORONTO OFFICE</v>
          </cell>
          <cell r="B2545" t="str">
            <v>TORONTO HYDRO-ELECTRIC SYSTEM LIMITED</v>
          </cell>
          <cell r="D2545">
            <v>-16694536</v>
          </cell>
        </row>
        <row r="2546">
          <cell r="A2546" t="str">
            <v>HYDRO-ELECTRIC COMMISSION OF THE CITY OF TORONTO - YORK OFFICE</v>
          </cell>
          <cell r="B2546" t="str">
            <v>TORONTO HYDRO-ELECTRIC SYSTEM LIMITED</v>
          </cell>
          <cell r="D2546">
            <v>-1481049</v>
          </cell>
        </row>
        <row r="2547">
          <cell r="A2547" t="str">
            <v>HYDRO-ELECTRIC COMMISSION OF THE TOWN OF BOTHWELL</v>
          </cell>
          <cell r="B2547" t="str">
            <v>CHATHAM-KENT HYDRO INC.</v>
          </cell>
          <cell r="D2547">
            <v>-18554</v>
          </cell>
        </row>
        <row r="2548">
          <cell r="A2548" t="str">
            <v>HYDRO-ELECTRIC COMMISSION OF THE TOWN OF BRACEBRIDGE</v>
          </cell>
          <cell r="B2548" t="str">
            <v>LAKELAND POWER DISTRIBUTION LTD.</v>
          </cell>
          <cell r="D2548">
            <v>-348635</v>
          </cell>
        </row>
        <row r="2549">
          <cell r="A2549" t="str">
            <v>HYDRO-ELECTRIC COMMISSION OF THE TOWN OF CACHE BAY</v>
          </cell>
          <cell r="B2549" t="str">
            <v>GREATER SUDBURY HYDRO INC.</v>
          </cell>
          <cell r="D2549">
            <v>-3110</v>
          </cell>
        </row>
        <row r="2550">
          <cell r="A2550" t="str">
            <v>HYDRO-ELECTRIC COMMISSION OF THE TOWN OF HARRISTON</v>
          </cell>
          <cell r="B2550" t="str">
            <v>WESTARIO POWER INC.</v>
          </cell>
          <cell r="D2550">
            <v>-81709</v>
          </cell>
        </row>
        <row r="2551">
          <cell r="A2551" t="str">
            <v>HYDRO-ELECTRIC COMMISSION OF THE TOWN OF HARROW</v>
          </cell>
          <cell r="B2551" t="str">
            <v>E.L.K. ENERGY INC.</v>
          </cell>
          <cell r="D2551">
            <v>-308527</v>
          </cell>
        </row>
        <row r="2552">
          <cell r="A2552" t="str">
            <v>HYDRO-ELECTRIC COMMISSION OF THE TOWN OF LASALLE</v>
          </cell>
          <cell r="B2552" t="str">
            <v>ESSEX POWERLINES CORPORATION</v>
          </cell>
          <cell r="D2552">
            <v>-6522928</v>
          </cell>
        </row>
        <row r="2553">
          <cell r="A2553" t="str">
            <v>HYDRO-ELECTRIC COMMISSION OF THE TOWN OF PORT ELGIN</v>
          </cell>
          <cell r="B2553" t="str">
            <v>WESTARIO POWER INC.</v>
          </cell>
          <cell r="D2553">
            <v>-2022643</v>
          </cell>
        </row>
        <row r="2554">
          <cell r="A2554" t="str">
            <v>HYDRO-ELECTRIC COMMISSION OF THE TOWN OF STURGEON FALLS</v>
          </cell>
          <cell r="B2554" t="str">
            <v>GREATER SUDBURY HYDRO INC.</v>
          </cell>
          <cell r="D2554">
            <v>-74664</v>
          </cell>
        </row>
        <row r="2555">
          <cell r="A2555" t="str">
            <v>HYDRO-ELECTRIC COMMISSION OF THE TOWN OF VANKLEEK HILL</v>
          </cell>
          <cell r="B2555" t="str">
            <v>HYDRO ONE NETWORKS INC.</v>
          </cell>
          <cell r="D2555">
            <v>-104455</v>
          </cell>
        </row>
        <row r="2556">
          <cell r="A2556" t="str">
            <v>HYDRO-ELECTRIC COMMISSION OF THE TOWN OF WALLACEBURG</v>
          </cell>
          <cell r="B2556" t="str">
            <v>CHATHAM-KENT HYDRO INC.</v>
          </cell>
          <cell r="D2556">
            <v>-736677</v>
          </cell>
        </row>
        <row r="2557">
          <cell r="A2557" t="str">
            <v>HYDRO-ELECTRIC COMMISSION OF THE TOWN OF WASAGA BEACH</v>
          </cell>
          <cell r="B2557" t="str">
            <v>WASAGA DISTRIBUTION INC.</v>
          </cell>
          <cell r="D2557">
            <v>-4206444</v>
          </cell>
        </row>
        <row r="2558">
          <cell r="A2558" t="str">
            <v>HYDRO-ELECTRIC COMMISSION OF THE TOWN OF WEBBWOOD</v>
          </cell>
          <cell r="B2558" t="str">
            <v>ESPANOLA REGIONAL HYDRO DISTRIBUTION CORPORATION</v>
          </cell>
          <cell r="D2558">
            <v>-9548</v>
          </cell>
        </row>
        <row r="2559">
          <cell r="A2559" t="str">
            <v>HYDRO-ELECTRIC COMMISSION OF THE TOWN OF WIARTON</v>
          </cell>
          <cell r="B2559" t="str">
            <v>HYDRO ONE NETWORKS INC.</v>
          </cell>
          <cell r="D2559">
            <v>-166008</v>
          </cell>
        </row>
        <row r="2560">
          <cell r="A2560" t="str">
            <v>HYDRO-ELECTRIC COMMISSION OF THE TOWNSHIP OF BRANTFORD</v>
          </cell>
          <cell r="B2560" t="str">
            <v>BRANT COUNTY POWER INC.</v>
          </cell>
          <cell r="D2560">
            <v>-672280</v>
          </cell>
        </row>
        <row r="2561">
          <cell r="A2561" t="str">
            <v>HYDRO-ELECTRIC COMMISSION OF THE TOWNSHIP OF BURFORD</v>
          </cell>
          <cell r="B2561" t="str">
            <v>BRANT COUNTY POWER INC.</v>
          </cell>
          <cell r="D2561">
            <v>-306179</v>
          </cell>
        </row>
        <row r="2562">
          <cell r="A2562" t="str">
            <v>HYDRO-ELECTRIC COMMISSION OF THE TOWNSHIP OF ESSA</v>
          </cell>
          <cell r="B2562" t="str">
            <v>POWERSTREAM INC.</v>
          </cell>
          <cell r="D2562">
            <v>-91794</v>
          </cell>
        </row>
        <row r="2563">
          <cell r="A2563" t="str">
            <v>HYDRO-ELECTRIC COMMISSION OF THE VILLAGE OF CLIFFORD</v>
          </cell>
          <cell r="B2563" t="str">
            <v>WESTARIO POWER INC.</v>
          </cell>
          <cell r="D2563">
            <v>-44203</v>
          </cell>
        </row>
        <row r="2564">
          <cell r="A2564" t="str">
            <v>HYDRO-ELECTRIC COMMISSION OF THE VILLAGE OF ELORA</v>
          </cell>
          <cell r="B2564" t="str">
            <v>CENTRE WELLINGTON HYDRO LTD.</v>
          </cell>
          <cell r="D2564">
            <v>-832935</v>
          </cell>
        </row>
        <row r="2565">
          <cell r="A2565" t="str">
            <v>HYDRO-ELECTRIC COMMISSION OF THE VILLAGE OF FINCH</v>
          </cell>
          <cell r="B2565" t="str">
            <v>HYDRO ONE NETWORKS INC.</v>
          </cell>
          <cell r="D2565">
            <v>-28863</v>
          </cell>
        </row>
        <row r="2566">
          <cell r="A2566" t="str">
            <v>HYDRO-ELECTRIC COMMISSION OF THE VILLAGE OF FRANKFORD</v>
          </cell>
          <cell r="B2566" t="str">
            <v>HYDRO ONE NETWORKS INC.</v>
          </cell>
          <cell r="D2566">
            <v>-23387</v>
          </cell>
        </row>
        <row r="2567">
          <cell r="A2567" t="str">
            <v>HYDRO-ELECTRIC COMMISSION OF THE VILLAGE OF L'ORIGNAL</v>
          </cell>
          <cell r="B2567" t="str">
            <v>HYDRO ONE NETWORKS INC.</v>
          </cell>
          <cell r="D2567">
            <v>-247222</v>
          </cell>
        </row>
        <row r="2568">
          <cell r="A2568" t="str">
            <v>HYDRO-ELECTRIC COMMISSION OF THE VILLAGE OF LUCAN</v>
          </cell>
          <cell r="B2568" t="str">
            <v>HYDRO ONE NETWORKS INC.</v>
          </cell>
          <cell r="D2568">
            <v>-186697</v>
          </cell>
        </row>
        <row r="2569">
          <cell r="A2569" t="str">
            <v>HYDRO-ELECTRIC COMMISSION OF THE VILLAGE OF MORRISBURG</v>
          </cell>
          <cell r="B2569" t="str">
            <v>RIDEAU ST. LAWRENCE DISTRIBUTION INC.</v>
          </cell>
          <cell r="D2569">
            <v>-182480</v>
          </cell>
        </row>
        <row r="2570">
          <cell r="A2570" t="str">
            <v>HYDRO-ELECTRIC COMMISSION OF THE VILLAGE OF NEUSTADT</v>
          </cell>
          <cell r="B2570" t="str">
            <v>WESTARIO POWER INC.</v>
          </cell>
          <cell r="D2570">
            <v>-23476</v>
          </cell>
        </row>
        <row r="2571">
          <cell r="A2571" t="str">
            <v>HYDRO-ELECTRIC COMMISSION OF THE VILLAGE OF PAISLEY</v>
          </cell>
          <cell r="B2571" t="str">
            <v>HYDRO ONE NETWORKS INC.</v>
          </cell>
          <cell r="D2571">
            <v>-60655</v>
          </cell>
        </row>
        <row r="2572">
          <cell r="A2572" t="str">
            <v>HYDRO-ELECTRIC COMMISSION OF THE VILLAGE OF ST. CLAIR BEACH</v>
          </cell>
          <cell r="B2572" t="str">
            <v>ESSEX POWERLINES CORPORATION</v>
          </cell>
          <cell r="D2572">
            <v>-1478693</v>
          </cell>
        </row>
        <row r="2573">
          <cell r="A2573" t="str">
            <v>INGERSOLL PUBLIC UTILITY COMMISSION</v>
          </cell>
          <cell r="B2573" t="str">
            <v>ERIE THAMES POWERLINES CORPORATION</v>
          </cell>
          <cell r="D2573">
            <v>-1202839</v>
          </cell>
        </row>
        <row r="2574">
          <cell r="A2574" t="str">
            <v>INNISFIL HYDRO DISTRIBUTION SYSTEMS LIMITED</v>
          </cell>
          <cell r="B2574" t="str">
            <v>INNISFIL HYDRO DISTRIBUTION SYSTEMS LIMITED</v>
          </cell>
          <cell r="D2574">
            <v>-1957473</v>
          </cell>
        </row>
        <row r="2575">
          <cell r="A2575" t="str">
            <v>IROQUOIS FALLS HYDRO</v>
          </cell>
          <cell r="B2575" t="str">
            <v>NORTHERN ONTARIO WIRES INC.</v>
          </cell>
          <cell r="D2575">
            <v>-982004</v>
          </cell>
        </row>
        <row r="2576">
          <cell r="A2576" t="str">
            <v>KANATA HYDRO-ELECTRIC COMMISSION</v>
          </cell>
          <cell r="B2576" t="str">
            <v>HYDRO OTTAWA LIMITED</v>
          </cell>
          <cell r="D2576">
            <v>-26895793</v>
          </cell>
        </row>
        <row r="2577">
          <cell r="A2577" t="str">
            <v>KENORA HYDRO ELECTRIC CORPORATION LTD.</v>
          </cell>
          <cell r="B2577" t="str">
            <v>KENORA HYDRO ELECTRIC CORPORATION LTD.</v>
          </cell>
          <cell r="D2577">
            <v>-657468</v>
          </cell>
        </row>
        <row r="2578">
          <cell r="A2578" t="str">
            <v>KILLALOE HYDRO ELECTRIC COMMISSION</v>
          </cell>
          <cell r="B2578" t="str">
            <v>OTTAWA RIVER POWER CORPORATION</v>
          </cell>
          <cell r="D2578">
            <v>-46041</v>
          </cell>
        </row>
        <row r="2579">
          <cell r="A2579" t="str">
            <v>KINCARDINE HYDRO ELECTRIC COMMISSION</v>
          </cell>
          <cell r="B2579" t="str">
            <v>WESTARIO POWER INC.</v>
          </cell>
          <cell r="D2579">
            <v>-1083678</v>
          </cell>
        </row>
        <row r="2580">
          <cell r="A2580" t="str">
            <v>KINGSTON ELECTRICITY DISTRIBUTION LIMITED</v>
          </cell>
          <cell r="B2580" t="str">
            <v>KINGSTON ELECTRICITY DISTRIBUTION LIMITED</v>
          </cell>
          <cell r="D2580">
            <v>-3791129</v>
          </cell>
        </row>
        <row r="2581">
          <cell r="B2581" t="str">
            <v>KINGSTON HYDRO CORPORATION</v>
          </cell>
          <cell r="D2581">
            <v>-3791129</v>
          </cell>
        </row>
        <row r="2582">
          <cell r="A2582" t="str">
            <v>KINGSVILLE PUBLIC UTILITY COMMISSION</v>
          </cell>
          <cell r="B2582" t="str">
            <v>E.L.K. ENERGY INC.</v>
          </cell>
          <cell r="D2582">
            <v>-1097228</v>
          </cell>
        </row>
        <row r="2583">
          <cell r="A2583" t="str">
            <v>KIRKFIELD HYDRO ELECTRIC SYSTEM</v>
          </cell>
          <cell r="B2583" t="str">
            <v>HYDRO ONE NETWORKS INC.</v>
          </cell>
          <cell r="D2583">
            <v>-43959</v>
          </cell>
        </row>
        <row r="2584">
          <cell r="A2584" t="str">
            <v>KITCHENER-WILMOT HYDRO INC.</v>
          </cell>
          <cell r="B2584" t="str">
            <v>KITCHENER-WILMOT HYDRO INC.</v>
          </cell>
          <cell r="D2584">
            <v>-21989288</v>
          </cell>
        </row>
        <row r="2585">
          <cell r="A2585" t="str">
            <v>LAKEFIELD DISTRIBUTION INCORPORATED</v>
          </cell>
          <cell r="B2585" t="str">
            <v>PETERBOROUGH DISTRIBUTION INCORPORATED</v>
          </cell>
          <cell r="D2585">
            <v>-281278</v>
          </cell>
        </row>
        <row r="2586">
          <cell r="A2586" t="str">
            <v>LAKESHORE TOWNSHIP HEC</v>
          </cell>
          <cell r="B2586" t="str">
            <v>E.L.K. ENERGY INC.</v>
          </cell>
          <cell r="D2586">
            <v>-969375</v>
          </cell>
        </row>
        <row r="2587">
          <cell r="A2587" t="str">
            <v>LANARK HIGHLANDS PUBLIC UTILITIES COMMISSION</v>
          </cell>
          <cell r="B2587" t="str">
            <v>HYDRO ONE NETWORKS INC.</v>
          </cell>
          <cell r="D2587">
            <v>-127880</v>
          </cell>
        </row>
        <row r="2588">
          <cell r="A2588" t="str">
            <v>LARDER LAKE ELECTRIC COMPANY</v>
          </cell>
          <cell r="B2588" t="str">
            <v>HYDRO ONE NETWORKS INC.</v>
          </cell>
          <cell r="D2588">
            <v>-134354</v>
          </cell>
        </row>
        <row r="2589">
          <cell r="A2589" t="str">
            <v>LATCHFORD HYDRO ELECTRIC</v>
          </cell>
          <cell r="B2589" t="str">
            <v>HYDRO ONE NETWORKS INC.</v>
          </cell>
          <cell r="D2589">
            <v>-43188</v>
          </cell>
        </row>
        <row r="2590">
          <cell r="A2590" t="str">
            <v>LINCOLN HYDRO-ELECTRIC COMMISSION</v>
          </cell>
          <cell r="B2590" t="str">
            <v>NIAGARA PENINSULA ENERGY INC.</v>
          </cell>
          <cell r="D2590">
            <v>-2180725</v>
          </cell>
        </row>
        <row r="2591">
          <cell r="A2591" t="str">
            <v>LINDSAY HYDRO-ELECTRIC SYSTEM</v>
          </cell>
          <cell r="B2591" t="str">
            <v>HYDRO ONE NETWORKS INC.</v>
          </cell>
          <cell r="D2591">
            <v>-2221960</v>
          </cell>
        </row>
        <row r="2592">
          <cell r="A2592" t="str">
            <v>LONDON HYDRO UTILITIES SERVICES INC.</v>
          </cell>
          <cell r="B2592" t="str">
            <v>LONDON HYDRO INC.</v>
          </cell>
          <cell r="D2592">
            <v>-34850128</v>
          </cell>
        </row>
        <row r="2593">
          <cell r="A2593" t="str">
            <v>MALAHIDE UTILITY COMMISSION</v>
          </cell>
          <cell r="B2593" t="str">
            <v>HYDRO ONE NETWORKS INC.</v>
          </cell>
          <cell r="D2593">
            <v>-74537</v>
          </cell>
        </row>
        <row r="2594">
          <cell r="A2594" t="str">
            <v>MAPLETON HYDRO ELECTRIC COMMISSION</v>
          </cell>
          <cell r="B2594" t="str">
            <v>HYDRO ONE NETWORKS INC.</v>
          </cell>
          <cell r="D2594">
            <v>-286244</v>
          </cell>
        </row>
        <row r="2595">
          <cell r="A2595" t="str">
            <v>MARKDALE HYDRO SYSTEM</v>
          </cell>
          <cell r="B2595" t="str">
            <v>HYDRO ONE NETWORKS INC.</v>
          </cell>
          <cell r="D2595">
            <v>-87779</v>
          </cell>
        </row>
        <row r="2596">
          <cell r="A2596" t="str">
            <v>MARKHAM HYDRO DISTRIBUTION INC.</v>
          </cell>
          <cell r="B2596" t="str">
            <v>POWERSTREAM INC.</v>
          </cell>
          <cell r="D2596">
            <v>-70046978</v>
          </cell>
        </row>
        <row r="2597">
          <cell r="A2597" t="str">
            <v>MARMORA HYDRO COMMISSION</v>
          </cell>
          <cell r="B2597" t="str">
            <v>HYDRO ONE NETWORKS INC.</v>
          </cell>
          <cell r="D2597">
            <v>-83490</v>
          </cell>
        </row>
        <row r="2598">
          <cell r="A2598" t="str">
            <v>MARTINTOWN HYDRO SYSTEM</v>
          </cell>
          <cell r="B2598" t="str">
            <v>HYDRO ONE NETWORKS INC.</v>
          </cell>
          <cell r="D2598">
            <v>-843</v>
          </cell>
        </row>
        <row r="2599">
          <cell r="A2599" t="str">
            <v>MIDLAND POWER UTILITY CORPORATION</v>
          </cell>
          <cell r="B2599" t="str">
            <v>MIDLAND POWER UTILITY CORPORATION</v>
          </cell>
          <cell r="D2599">
            <v>-412824</v>
          </cell>
        </row>
        <row r="2600">
          <cell r="A2600" t="str">
            <v>MILDMAY HYDRO-ELECTRIC COMMISSION</v>
          </cell>
          <cell r="B2600" t="str">
            <v>WESTARIO POWER INC.</v>
          </cell>
          <cell r="D2600">
            <v>-109916</v>
          </cell>
        </row>
        <row r="2601">
          <cell r="A2601" t="str">
            <v>MILTON HYDRO DISTRIBUTION INC.</v>
          </cell>
          <cell r="B2601" t="str">
            <v>MILTON HYDRO DISTRIBUTION INC.</v>
          </cell>
          <cell r="D2601">
            <v>-7959272</v>
          </cell>
        </row>
        <row r="2602">
          <cell r="A2602" t="str">
            <v>MISSISSIPPI MILLS PUBLIC UTILITIES COMMISSION</v>
          </cell>
          <cell r="B2602" t="str">
            <v>OTTAWA RIVER POWER CORPORATION</v>
          </cell>
          <cell r="D2602">
            <v>-444390</v>
          </cell>
        </row>
        <row r="2603">
          <cell r="A2603" t="str">
            <v>NANTICOKE HYDRO ELECTRIC COMMISSION</v>
          </cell>
          <cell r="B2603" t="str">
            <v>HALDIMAND COUNTY HYDRO INC.</v>
          </cell>
          <cell r="D2603">
            <v>-1235478</v>
          </cell>
        </row>
        <row r="2604">
          <cell r="A2604" t="str">
            <v>NAPANEE HYDRO-ELECTRIC COMMISSION</v>
          </cell>
          <cell r="B2604" t="str">
            <v>HYDRO ONE NETWORKS INC.</v>
          </cell>
          <cell r="D2604">
            <v>-373298</v>
          </cell>
        </row>
        <row r="2605">
          <cell r="A2605" t="str">
            <v>NEPEAN HYDRO ELECTRIC COMMISSION</v>
          </cell>
          <cell r="B2605" t="str">
            <v>HYDRO OTTAWA LIMITED</v>
          </cell>
          <cell r="D2605">
            <v>-31741005</v>
          </cell>
        </row>
        <row r="2606">
          <cell r="A2606" t="str">
            <v>NEW TECUMSETH HYDRO</v>
          </cell>
          <cell r="B2606" t="str">
            <v>POWERSTREAM INC.</v>
          </cell>
          <cell r="D2606">
            <v>-2543017</v>
          </cell>
        </row>
        <row r="2607">
          <cell r="A2607" t="str">
            <v>NEWBURY POWER INC.</v>
          </cell>
          <cell r="B2607" t="str">
            <v>MIDDLESEX POWER DISTRIBUTION CORPORATION</v>
          </cell>
          <cell r="D2607">
            <v>-32441</v>
          </cell>
        </row>
        <row r="2608">
          <cell r="A2608" t="str">
            <v>NEWMARKET HYDRO LTD.</v>
          </cell>
          <cell r="B2608" t="str">
            <v>NEWMARKET-TAY POWER DISTRIBUTION LTD.</v>
          </cell>
          <cell r="D2608">
            <v>-28475793</v>
          </cell>
        </row>
        <row r="2609">
          <cell r="A2609" t="str">
            <v>NIAGARA FALLS HYDRO INC.</v>
          </cell>
          <cell r="B2609" t="str">
            <v>NIAGARA PENINSULA ENERGY INC.</v>
          </cell>
          <cell r="D2609">
            <v>-5381489</v>
          </cell>
        </row>
        <row r="2610">
          <cell r="A2610" t="str">
            <v>NIAGARA-ON-THE-LAKE HYDRO INC.</v>
          </cell>
          <cell r="B2610" t="str">
            <v>NIAGARA-ON-THE-LAKE HYDRO INC.</v>
          </cell>
          <cell r="D2610">
            <v>-3094806</v>
          </cell>
        </row>
        <row r="2611">
          <cell r="A2611" t="str">
            <v>NICKEL CENTRE HYDRO-ELECTRIC COMMISSION</v>
          </cell>
          <cell r="B2611" t="str">
            <v>GREATER SUDBURY HYDRO INC.</v>
          </cell>
          <cell r="D2611">
            <v>-109515</v>
          </cell>
        </row>
        <row r="2612">
          <cell r="A2612" t="str">
            <v>NIPIGON HYDRO ELECTRIC COMMISSION</v>
          </cell>
          <cell r="B2612" t="str">
            <v>HYDRO ONE NETWORKS INC.</v>
          </cell>
          <cell r="D2612">
            <v>-99604</v>
          </cell>
        </row>
        <row r="2613">
          <cell r="A2613" t="str">
            <v>NORFOLK POWER DISTRIBUTION INC.</v>
          </cell>
          <cell r="B2613" t="str">
            <v>NORFOLK POWER DISTRIBUTION INC.</v>
          </cell>
          <cell r="D2613">
            <v>-126255</v>
          </cell>
        </row>
        <row r="2614">
          <cell r="A2614" t="str">
            <v>NORTH BAY HYDRO DISTRIBUTION LIMITED</v>
          </cell>
          <cell r="B2614" t="str">
            <v>NORTH BAY HYDRO DISTRIBUTION LIMITED</v>
          </cell>
          <cell r="D2614">
            <v>-4726723</v>
          </cell>
        </row>
        <row r="2615">
          <cell r="A2615" t="str">
            <v>NORTH GLENGARRY PUBLIC UTILITIES COMMISSION</v>
          </cell>
          <cell r="B2615" t="str">
            <v>HYDRO ONE NETWORKS INC.</v>
          </cell>
          <cell r="D2615">
            <v>-234918</v>
          </cell>
        </row>
        <row r="2616">
          <cell r="A2616" t="str">
            <v>NORTH GRENVILLE HYDRO-ELECTRIC COMMISSION</v>
          </cell>
          <cell r="B2616" t="str">
            <v>HYDRO ONE NETWORKS INC.</v>
          </cell>
          <cell r="D2616">
            <v>-391130</v>
          </cell>
        </row>
        <row r="2617">
          <cell r="A2617" t="str">
            <v>NORTH PERTH UTILITY COMMISSION</v>
          </cell>
          <cell r="B2617" t="str">
            <v>HYDRO ONE NETWORKS INC.</v>
          </cell>
          <cell r="D2617">
            <v>-781927</v>
          </cell>
        </row>
        <row r="2618">
          <cell r="A2618" t="str">
            <v>NORWICH PUBLIC UTILITY COMMISSION</v>
          </cell>
          <cell r="B2618" t="str">
            <v>ERIE THAMES POWERLINES CORPORATION</v>
          </cell>
          <cell r="D2618">
            <v>-148183</v>
          </cell>
        </row>
        <row r="2619">
          <cell r="A2619" t="str">
            <v>OAKVILLE HYDRO ELECTRICITY DISTRIBUTION INC.</v>
          </cell>
          <cell r="B2619" t="str">
            <v>OAKVILLE HYDRO ELECTRICITY DISTRIBUTION INC.</v>
          </cell>
          <cell r="D2619">
            <v>-45446210</v>
          </cell>
        </row>
        <row r="2620">
          <cell r="A2620" t="str">
            <v>OIL SPRINGS HYDRO ELECTRIC COMMISSION</v>
          </cell>
          <cell r="B2620" t="str">
            <v>BLUEWATER POWER DISTRIBUTION CORPORATION</v>
          </cell>
          <cell r="D2620">
            <v>-22469</v>
          </cell>
        </row>
        <row r="2621">
          <cell r="A2621" t="str">
            <v>ORANGEVILLE HYDRO LIMITED</v>
          </cell>
          <cell r="B2621" t="str">
            <v>ORANGEVILLE HYDRO LIMITED</v>
          </cell>
          <cell r="D2621">
            <v>-6466013</v>
          </cell>
        </row>
        <row r="2622">
          <cell r="A2622" t="str">
            <v>ORILLIA POWER DISTRIBUTION CORPORATION</v>
          </cell>
          <cell r="B2622" t="str">
            <v>ORILLIA POWER DISTRIBUTION CORPORATION</v>
          </cell>
          <cell r="D2622">
            <v>-1910952</v>
          </cell>
        </row>
        <row r="2623">
          <cell r="A2623" t="str">
            <v>OSHAWA PUC NETWORKS INC.</v>
          </cell>
          <cell r="B2623" t="str">
            <v>OSHAWA PUC NETWORKS INC.</v>
          </cell>
          <cell r="D2623">
            <v>-17265780</v>
          </cell>
        </row>
        <row r="2624">
          <cell r="A2624" t="str">
            <v>PARKHILL P.U.C.</v>
          </cell>
          <cell r="B2624" t="str">
            <v>MIDDLESEX POWER DISTRIBUTION CORPORATION</v>
          </cell>
          <cell r="D2624">
            <v>-86429</v>
          </cell>
        </row>
        <row r="2625">
          <cell r="A2625" t="str">
            <v>PARRY SOUND POWER CORPORATION</v>
          </cell>
          <cell r="B2625" t="str">
            <v>PARRY SOUND POWER CORPORATION</v>
          </cell>
          <cell r="D2625">
            <v>-1286386</v>
          </cell>
        </row>
        <row r="2626">
          <cell r="A2626" t="str">
            <v>PELHAM HYDRO-ELECTRIC COMMISSION</v>
          </cell>
          <cell r="B2626" t="str">
            <v>NIAGARA PENINSULA ENERGY INC.</v>
          </cell>
          <cell r="D2626">
            <v>-273264</v>
          </cell>
        </row>
        <row r="2627">
          <cell r="A2627" t="str">
            <v>PERTH EAST HYDRO ELECTRIC COMMISSION</v>
          </cell>
          <cell r="B2627" t="str">
            <v>HYDRO ONE NETWORKS INC.</v>
          </cell>
          <cell r="D2627">
            <v>-99796</v>
          </cell>
        </row>
        <row r="2628">
          <cell r="A2628" t="str">
            <v>PETERBOROUGH UTILITIES COMMISSION</v>
          </cell>
          <cell r="B2628" t="str">
            <v>PETERBOROUGH DISTRIBUTION INCORPORATED</v>
          </cell>
          <cell r="D2628">
            <v>-8239389</v>
          </cell>
        </row>
        <row r="2629">
          <cell r="A2629" t="str">
            <v>PICKERING HYDRO-ELECTRIC COMMISSION</v>
          </cell>
          <cell r="B2629" t="str">
            <v>VERIDIAN CONNECTIONS INC.</v>
          </cell>
          <cell r="D2629">
            <v>-24090437</v>
          </cell>
        </row>
        <row r="2630">
          <cell r="A2630" t="str">
            <v>POLICE VILLAGE OF APPLE HILL HYDRO SYSTEM</v>
          </cell>
          <cell r="B2630" t="str">
            <v>HYDRO ONE NETWORKS INC.</v>
          </cell>
          <cell r="D2630">
            <v>-697</v>
          </cell>
        </row>
        <row r="2631">
          <cell r="A2631" t="str">
            <v>POLICE VILLAGE OF AVONMORE HYDRO SYSTEM</v>
          </cell>
          <cell r="B2631" t="str">
            <v>HYDRO ONE NETWORKS INC.</v>
          </cell>
          <cell r="D2631">
            <v>-11342</v>
          </cell>
        </row>
        <row r="2632">
          <cell r="A2632" t="str">
            <v>POLICE VILLAGE OF COMBER HYDRO SYSTEM</v>
          </cell>
          <cell r="B2632" t="str">
            <v>E.L.K. ENERGY INC.</v>
          </cell>
          <cell r="D2632">
            <v>-124278</v>
          </cell>
        </row>
        <row r="2633">
          <cell r="A2633" t="str">
            <v>POLICE VILLAGE OF DUBLIN HYDRO SYSTEM</v>
          </cell>
          <cell r="B2633" t="str">
            <v>ERIE THAMES POWERLINES CORPORATION</v>
          </cell>
          <cell r="D2633">
            <v>-3050</v>
          </cell>
        </row>
        <row r="2634">
          <cell r="A2634" t="str">
            <v>POLICE VILLAGE OF GRANTON HYDRO SYSTEM</v>
          </cell>
          <cell r="B2634" t="str">
            <v>HYDRO ONE NETWORKS INC.</v>
          </cell>
          <cell r="D2634">
            <v>-43677</v>
          </cell>
        </row>
        <row r="2635">
          <cell r="A2635" t="str">
            <v>POLICE VILLAGE OF MERLIN HYDRO SYSTEM</v>
          </cell>
          <cell r="B2635" t="str">
            <v>CHATHAM-KENT HYDRO INC.</v>
          </cell>
          <cell r="D2635">
            <v>-27864</v>
          </cell>
        </row>
        <row r="2636">
          <cell r="A2636" t="str">
            <v>POLICE VILLAGE OF MOOREFIELD HYDRO SYSTEM</v>
          </cell>
          <cell r="B2636" t="str">
            <v>HYDRO ONE NETWORKS INC.</v>
          </cell>
          <cell r="D2636">
            <v>-1245</v>
          </cell>
        </row>
        <row r="2637">
          <cell r="A2637" t="str">
            <v>POLICE VILLAGE OF MOUNT BRYDGES HYDRO SYSTEM</v>
          </cell>
          <cell r="B2637" t="str">
            <v>MIDDLESEX POWER DISTRIBUTION CORPORATION</v>
          </cell>
          <cell r="D2637">
            <v>-269602</v>
          </cell>
        </row>
        <row r="2638">
          <cell r="A2638" t="str">
            <v>POLICE VILLAGE OF PRICEVILLE HYDRO SYSTEM</v>
          </cell>
          <cell r="B2638" t="str">
            <v>HYDRO ONE NETWORKS INC.</v>
          </cell>
          <cell r="D2638">
            <v>-11305</v>
          </cell>
        </row>
        <row r="2639">
          <cell r="A2639" t="str">
            <v>POLICE VILLAGE OF RUSSELL HYDRO ELECTRIC SYSTEM</v>
          </cell>
          <cell r="B2639" t="str">
            <v>HYDRO ONE NETWORKS INC.</v>
          </cell>
          <cell r="D2639">
            <v>-123686</v>
          </cell>
        </row>
        <row r="2640">
          <cell r="A2640" t="str">
            <v>PORT COLBORNE HYDRO INC.</v>
          </cell>
          <cell r="B2640" t="str">
            <v>CANADIAN NIAGARA POWER INC.</v>
          </cell>
          <cell r="D2640">
            <v>-1711315</v>
          </cell>
        </row>
        <row r="2641">
          <cell r="A2641" t="str">
            <v>PORT HOPE HYDRO</v>
          </cell>
          <cell r="B2641" t="str">
            <v>VERIDIAN CONNECTIONS INC.</v>
          </cell>
          <cell r="D2641">
            <v>-1716511</v>
          </cell>
        </row>
        <row r="2642">
          <cell r="A2642" t="str">
            <v>PRESCOTT PUBLIC UTILITIES COMMISSION</v>
          </cell>
          <cell r="B2642" t="str">
            <v>RIDEAU ST. LAWRENCE DISTRIBUTION INC.</v>
          </cell>
          <cell r="D2642">
            <v>-76707</v>
          </cell>
        </row>
        <row r="2643">
          <cell r="A2643" t="str">
            <v>PUBLIC UTILITIES COMMISSION OF CHATHAM-KENT</v>
          </cell>
          <cell r="B2643" t="str">
            <v>CHATHAM-KENT HYDRO INC.</v>
          </cell>
          <cell r="D2643">
            <v>-3710194</v>
          </cell>
        </row>
        <row r="2644">
          <cell r="A2644" t="str">
            <v>PUBLIC UTILITIES COMMISSION OF THE CITY OF BARRIE</v>
          </cell>
          <cell r="B2644" t="str">
            <v>POWERSTREAM INC.</v>
          </cell>
          <cell r="D2644">
            <v>-37458935</v>
          </cell>
        </row>
        <row r="2645">
          <cell r="A2645" t="str">
            <v>PUBLIC UTILITIES COMMISSION OF THE CITY OF OWEN SOUND</v>
          </cell>
          <cell r="B2645" t="str">
            <v>HYDRO ONE NETWORKS INC.</v>
          </cell>
          <cell r="D2645">
            <v>-1445454</v>
          </cell>
        </row>
        <row r="2646">
          <cell r="A2646" t="str">
            <v>PUBLIC UTILITIES COMMISSION OF THE CITY OF TRENTON</v>
          </cell>
          <cell r="B2646" t="str">
            <v>HYDRO ONE NETWORKS INC.</v>
          </cell>
          <cell r="D2646">
            <v>-3074841</v>
          </cell>
        </row>
        <row r="2647">
          <cell r="A2647" t="str">
            <v>PUBLIC UTILITIES COMMISSION OF THE CORPORATION OF THE TOWNSHIP OF MAGNETAWAN</v>
          </cell>
          <cell r="B2647" t="str">
            <v>LAKELAND POWER DISTRIBUTION LTD.</v>
          </cell>
          <cell r="D2647">
            <v>-43024</v>
          </cell>
        </row>
        <row r="2648">
          <cell r="A2648" t="str">
            <v>PUBLIC UTILITIES COMMISSION OF THE TOWN OF ALEXANDRIA</v>
          </cell>
          <cell r="B2648" t="str">
            <v>HYDRO ONE NETWORKS INC.</v>
          </cell>
          <cell r="D2648">
            <v>-213503</v>
          </cell>
        </row>
        <row r="2649">
          <cell r="A2649" t="str">
            <v>PUBLIC UTILITIES COMMISSION OF THE TOWN OF BLENHEIM</v>
          </cell>
          <cell r="B2649" t="str">
            <v>CHATHAM-KENT HYDRO INC.</v>
          </cell>
          <cell r="D2649">
            <v>-119852</v>
          </cell>
        </row>
        <row r="2650">
          <cell r="A2650" t="str">
            <v>PUBLIC UTILITIES COMMISSION OF THE TOWN OF CAMPBELLFORD</v>
          </cell>
          <cell r="B2650" t="str">
            <v>HYDRO ONE NETWORKS INC.</v>
          </cell>
          <cell r="D2650">
            <v>-302313</v>
          </cell>
        </row>
        <row r="2651">
          <cell r="A2651" t="str">
            <v>PUBLIC UTILITIES COMMISSION OF THE TOWN OF CHESLEY</v>
          </cell>
          <cell r="B2651" t="str">
            <v>HYDRO ONE NETWORKS INC.</v>
          </cell>
          <cell r="D2651">
            <v>-103819</v>
          </cell>
        </row>
        <row r="2652">
          <cell r="A2652" t="str">
            <v>PUBLIC UTILITIES COMMISSION OF THE TOWN OF COBOURG</v>
          </cell>
          <cell r="B2652" t="str">
            <v>LAKEFRONT UTILITIES INC.</v>
          </cell>
          <cell r="D2652">
            <v>-2357171</v>
          </cell>
        </row>
        <row r="2653">
          <cell r="A2653" t="str">
            <v>PUBLIC UTILITIES COMMISSION OF THE TOWN OF FERGUS</v>
          </cell>
          <cell r="B2653" t="str">
            <v>CENTRE WELLINGTON HYDRO LTD.</v>
          </cell>
          <cell r="D2653">
            <v>-1766858</v>
          </cell>
        </row>
        <row r="2654">
          <cell r="A2654" t="str">
            <v>PUBLIC UTILITIES COMMISSION OF THE TOWN OF GODERICH</v>
          </cell>
          <cell r="B2654" t="str">
            <v>WEST COAST HURON ENERGY INC.</v>
          </cell>
          <cell r="D2654">
            <v>-498486</v>
          </cell>
        </row>
        <row r="2655">
          <cell r="A2655" t="str">
            <v>PUBLIC UTILITIES COMMISSION OF THE TOWN OF MASSEY</v>
          </cell>
          <cell r="B2655" t="str">
            <v>ESPANOLA REGIONAL HYDRO DISTRIBUTION CORPORATION</v>
          </cell>
          <cell r="D2655">
            <v>-31593</v>
          </cell>
        </row>
        <row r="2656">
          <cell r="A2656" t="str">
            <v>PUBLIC UTILITIES COMMISSION OF THE TOWN OF MEAFORD</v>
          </cell>
          <cell r="B2656" t="str">
            <v>HYDRO ONE NETWORKS INC.</v>
          </cell>
          <cell r="D2656">
            <v>-493726</v>
          </cell>
        </row>
        <row r="2657">
          <cell r="A2657" t="str">
            <v>PUBLIC UTILITIES COMMISSION OF THE TOWN OF MITCHELL</v>
          </cell>
          <cell r="B2657" t="str">
            <v>ERIE THAMES POWERLINES CORPORATION</v>
          </cell>
          <cell r="D2657">
            <v>-278354</v>
          </cell>
        </row>
        <row r="2658">
          <cell r="A2658" t="str">
            <v>PUBLIC UTILITIES COMMISSION OF THE TOWN OF MOUNT FOREST</v>
          </cell>
          <cell r="B2658" t="str">
            <v>WELLINGTON NORTH POWER INC.</v>
          </cell>
          <cell r="D2658">
            <v>-312836</v>
          </cell>
        </row>
        <row r="2659">
          <cell r="A2659" t="str">
            <v>PUBLIC UTILITIES COMMISSION OF THE TOWN OF PALMERSTON</v>
          </cell>
          <cell r="B2659" t="str">
            <v>WESTARIO POWER INC.</v>
          </cell>
          <cell r="D2659">
            <v>-172365</v>
          </cell>
        </row>
        <row r="2660">
          <cell r="A2660" t="str">
            <v>PUBLIC UTILITIES COMMISSION OF THE TOWN OF PARIS</v>
          </cell>
          <cell r="B2660" t="str">
            <v>BRANT COUNTY POWER INC.</v>
          </cell>
          <cell r="D2660">
            <v>-363151</v>
          </cell>
        </row>
        <row r="2661">
          <cell r="A2661" t="str">
            <v>PUBLIC UTILITIES COMMISSION OF THE TOWN OF PICTON</v>
          </cell>
          <cell r="B2661" t="str">
            <v>HYDRO ONE NETWORKS INC.</v>
          </cell>
          <cell r="D2661">
            <v>-152333</v>
          </cell>
        </row>
        <row r="2662">
          <cell r="A2662" t="str">
            <v>PUBLIC UTILITIES COMMISSION OF THE TOWN OF RIDGETOWN</v>
          </cell>
          <cell r="B2662" t="str">
            <v>CHATHAM-KENT HYDRO INC.</v>
          </cell>
          <cell r="D2662">
            <v>-132327</v>
          </cell>
        </row>
        <row r="2663">
          <cell r="A2663" t="str">
            <v>PUBLIC UTILITIES COMMISSION OF THE TOWN OF SOUTHAMPTON</v>
          </cell>
          <cell r="B2663" t="str">
            <v>WESTARIO POWER INC.</v>
          </cell>
          <cell r="D2663">
            <v>-197535</v>
          </cell>
        </row>
        <row r="2664">
          <cell r="A2664" t="str">
            <v>PUBLIC UTILITIES COMMISSION OF THE TOWN OF TECUMSEH</v>
          </cell>
          <cell r="B2664" t="str">
            <v>ESSEX POWERLINES CORPORATION</v>
          </cell>
          <cell r="D2664">
            <v>-4471354</v>
          </cell>
        </row>
        <row r="2665">
          <cell r="A2665" t="str">
            <v>PUBLIC UTILITIES COMMISSION OF THE TOWN OF TILBURY</v>
          </cell>
          <cell r="B2665" t="str">
            <v>CHATHAM-KENT HYDRO INC.</v>
          </cell>
          <cell r="D2665">
            <v>-249158</v>
          </cell>
        </row>
        <row r="2666">
          <cell r="A2666" t="str">
            <v>PUBLIC UTILITIES COMMISSION OF THE VILLAGE OF ARTHUR</v>
          </cell>
          <cell r="B2666" t="str">
            <v>WELLINGTON NORTH POWER INC.</v>
          </cell>
          <cell r="D2666">
            <v>-118035</v>
          </cell>
        </row>
        <row r="2667">
          <cell r="A2667" t="str">
            <v>PUBLIC UTILITIES COMMISSION OF THE VILLAGE OF BELMONT</v>
          </cell>
          <cell r="B2667" t="str">
            <v>ERIE THAMES POWERLINES CORPORATION</v>
          </cell>
          <cell r="D2667">
            <v>-315244</v>
          </cell>
        </row>
        <row r="2668">
          <cell r="A2668" t="str">
            <v>PUBLIC UTILITIES COMMISSION OF THE VILLAGE OF LANCASTER</v>
          </cell>
          <cell r="B2668" t="str">
            <v>HYDRO ONE NETWORKS INC.</v>
          </cell>
          <cell r="D2668">
            <v>-43431</v>
          </cell>
        </row>
        <row r="2669">
          <cell r="A2669" t="str">
            <v>PUBLIC UTILITIES COMMISSION OF THE VILLAGE OF PORT STANLEY</v>
          </cell>
          <cell r="B2669" t="str">
            <v>ERIE THAMES POWERLINES CORPORATION</v>
          </cell>
          <cell r="D2669">
            <v>-156355</v>
          </cell>
        </row>
        <row r="2670">
          <cell r="A2670" t="str">
            <v>PUBLIC UTILITIES COMMISSION OF THE VILLAGE OF THAMESVILLE</v>
          </cell>
          <cell r="B2670" t="str">
            <v>CHATHAM-KENT HYDRO INC.</v>
          </cell>
          <cell r="D2670">
            <v>-19390</v>
          </cell>
        </row>
        <row r="2671">
          <cell r="A2671" t="str">
            <v>PUBLIC UTILITIES COMMISSION OF THE VILLAGE OF WESTPORT</v>
          </cell>
          <cell r="B2671" t="str">
            <v>RIDEAU ST. LAWRENCE DISTRIBUTION INC.</v>
          </cell>
          <cell r="D2671">
            <v>-83342</v>
          </cell>
        </row>
        <row r="2672">
          <cell r="A2672" t="str">
            <v>PUBLIC UTILITIES COMMISSION OF THE VILLAGE OF WHEATLEY</v>
          </cell>
          <cell r="B2672" t="str">
            <v>CHATHAM-KENT HYDRO INC.</v>
          </cell>
          <cell r="D2672">
            <v>-119683</v>
          </cell>
        </row>
        <row r="2673">
          <cell r="A2673" t="str">
            <v>PUBLIC UTILITY COMMISSION OF THE VILLAGE OF WEST LORNE</v>
          </cell>
          <cell r="B2673" t="str">
            <v>HYDRO ONE NETWORKS INC.</v>
          </cell>
          <cell r="D2673">
            <v>-93341</v>
          </cell>
        </row>
        <row r="2674">
          <cell r="A2674" t="str">
            <v>PUBLIC UTILITY COMMISSION OF TOWN OF PERTH</v>
          </cell>
          <cell r="B2674" t="str">
            <v>HYDRO ONE NETWORKS INC.</v>
          </cell>
          <cell r="D2674">
            <v>-1786365</v>
          </cell>
        </row>
        <row r="2675">
          <cell r="A2675" t="str">
            <v>RAINY RIVER PUBLIC UTILITIES COMMISSION</v>
          </cell>
          <cell r="B2675" t="str">
            <v>HYDRO ONE NETWORKS INC.</v>
          </cell>
          <cell r="D2675">
            <v>-96206</v>
          </cell>
        </row>
        <row r="2676">
          <cell r="A2676" t="str">
            <v>RED ROCK HYDRO</v>
          </cell>
          <cell r="B2676" t="str">
            <v>HYDRO ONE NETWORKS INC.</v>
          </cell>
          <cell r="D2676">
            <v>-26728</v>
          </cell>
        </row>
        <row r="2677">
          <cell r="A2677" t="str">
            <v>REMARA-BRECHIN HYDRO</v>
          </cell>
          <cell r="B2677" t="str">
            <v>HYDRO ONE NETWORKS INC.</v>
          </cell>
          <cell r="D2677">
            <v>-6839</v>
          </cell>
        </row>
        <row r="2678">
          <cell r="A2678" t="str">
            <v>RENFREW HYDRO INC.</v>
          </cell>
          <cell r="B2678" t="str">
            <v>RENFREW HYDRO INC.</v>
          </cell>
          <cell r="D2678">
            <v>-98644</v>
          </cell>
        </row>
        <row r="2679">
          <cell r="A2679" t="str">
            <v>RICHMOND HILL HYDRO INC.</v>
          </cell>
          <cell r="B2679" t="str">
            <v>POWERSTREAM INC.</v>
          </cell>
          <cell r="D2679">
            <v>-56318838</v>
          </cell>
        </row>
        <row r="2680">
          <cell r="A2680" t="str">
            <v>RIPLEY PUBLIC UTILITIES COMMISSION</v>
          </cell>
          <cell r="B2680" t="str">
            <v>WESTARIO POWER INC.</v>
          </cell>
          <cell r="D2680">
            <v>-45105</v>
          </cell>
        </row>
        <row r="2681">
          <cell r="A2681" t="str">
            <v>ROCKLAND HYDRO ELECTRIC COMMISSION</v>
          </cell>
          <cell r="B2681" t="str">
            <v>HYDRO ONE NETWORKS INC.</v>
          </cell>
          <cell r="D2681">
            <v>-1890937</v>
          </cell>
        </row>
        <row r="2682">
          <cell r="A2682" t="str">
            <v>RODNEY PUBLIC UTILITIES COMMISSION</v>
          </cell>
          <cell r="B2682" t="str">
            <v>HYDRO ONE NETWORKS INC.</v>
          </cell>
          <cell r="D2682">
            <v>-79269</v>
          </cell>
        </row>
        <row r="2683">
          <cell r="A2683" t="str">
            <v>SABLES-SPANISH RIVERS PUBLIC UTILITIES COMMISSION</v>
          </cell>
          <cell r="B2683" t="str">
            <v>ESPANOLA REGIONAL HYDRO DISTRIBUTION CORPORATION</v>
          </cell>
          <cell r="D2683">
            <v>-41141</v>
          </cell>
        </row>
        <row r="2684">
          <cell r="A2684" t="str">
            <v>SCHREIBER HYDRO-ELECTRIC COMMISSION</v>
          </cell>
          <cell r="B2684" t="str">
            <v>HYDRO ONE NETWORKS INC.</v>
          </cell>
          <cell r="D2684">
            <v>-51845</v>
          </cell>
        </row>
        <row r="2685">
          <cell r="A2685" t="str">
            <v>SCUGOG HYDRO ELECTRIC CORPORATION</v>
          </cell>
          <cell r="B2685" t="str">
            <v>VERIDIAN CONNECTIONS INC.</v>
          </cell>
          <cell r="D2685">
            <v>-869072</v>
          </cell>
        </row>
        <row r="2686">
          <cell r="A2686" t="str">
            <v>SEAFORTH PUBLIC UTILITY COMMISSION</v>
          </cell>
          <cell r="B2686" t="str">
            <v>FESTIVAL HYDRO INC.</v>
          </cell>
          <cell r="D2686">
            <v>-59490</v>
          </cell>
        </row>
        <row r="2687">
          <cell r="A2687" t="str">
            <v>SEVERN HYDRO-ELECTRIC SYSTEM</v>
          </cell>
          <cell r="B2687" t="str">
            <v>HYDRO ONE NETWORKS INC.</v>
          </cell>
          <cell r="D2687">
            <v>-158118</v>
          </cell>
        </row>
        <row r="2688">
          <cell r="A2688" t="str">
            <v>SIMCOE HYDRO-ELECTRIC COMMISSION</v>
          </cell>
          <cell r="B2688" t="str">
            <v>NORFOLK POWER DISTRIBUTION INC.</v>
          </cell>
          <cell r="D2688">
            <v>-1754661</v>
          </cell>
        </row>
        <row r="2689">
          <cell r="A2689" t="str">
            <v>SIOUX LOOKOUT HYDRO INC.</v>
          </cell>
          <cell r="B2689" t="str">
            <v>SIOUX LOOKOUT HYDRO INC.</v>
          </cell>
          <cell r="D2689">
            <v>-1077184</v>
          </cell>
        </row>
        <row r="2690">
          <cell r="A2690" t="str">
            <v>SMITHS FALLS HYDRO ELECTRIC COMMISSION</v>
          </cell>
          <cell r="B2690" t="str">
            <v>HYDRO ONE NETWORKS INC.</v>
          </cell>
          <cell r="D2690">
            <v>-555885</v>
          </cell>
        </row>
        <row r="2691">
          <cell r="A2691" t="str">
            <v>SOUTH RIVER PUBLIC UTILITIES COMMISSION</v>
          </cell>
          <cell r="B2691" t="str">
            <v>HYDRO ONE NETWORKS INC.</v>
          </cell>
          <cell r="D2691">
            <v>-123007</v>
          </cell>
        </row>
        <row r="2692">
          <cell r="A2692" t="str">
            <v>SOUTH-WEST OXFORD PUBLIC UTILITIES COMMISSION</v>
          </cell>
          <cell r="B2692" t="str">
            <v>ERIE THAMES POWERLINES CORPORATION</v>
          </cell>
          <cell r="D2692">
            <v>-15240</v>
          </cell>
        </row>
        <row r="2693">
          <cell r="A2693" t="str">
            <v>ST. CATHARINES HYDRO UTILITY SERVICES INC.</v>
          </cell>
          <cell r="B2693" t="str">
            <v>HORIZON UTILITIES CORPORATION</v>
          </cell>
          <cell r="D2693">
            <v>-5737943</v>
          </cell>
        </row>
        <row r="2694">
          <cell r="A2694" t="str">
            <v>ST. MARY'S PUBLIC UTILITIES COMMISSION</v>
          </cell>
          <cell r="B2694" t="str">
            <v>FESTIVAL HYDRO INC.</v>
          </cell>
          <cell r="D2694">
            <v>-632333</v>
          </cell>
        </row>
        <row r="2695">
          <cell r="A2695" t="str">
            <v>ST. THOMAS ENERGY INC.</v>
          </cell>
          <cell r="B2695" t="str">
            <v>ST. THOMAS ENERGY INC.</v>
          </cell>
          <cell r="D2695">
            <v>-2406553</v>
          </cell>
        </row>
        <row r="2696">
          <cell r="A2696" t="str">
            <v>STIRLING-RAWDON PUBLIC UTILITIES COMMISSION</v>
          </cell>
          <cell r="B2696" t="str">
            <v>HYDRO ONE NETWORKS INC.</v>
          </cell>
          <cell r="D2696">
            <v>-55758</v>
          </cell>
        </row>
        <row r="2697">
          <cell r="A2697" t="str">
            <v>STONEY CREEK HYDRO-ELECTRIC COMMISSION</v>
          </cell>
          <cell r="B2697" t="str">
            <v>HORIZON UTILITIES CORPORATION</v>
          </cell>
          <cell r="D2697">
            <v>-9219666</v>
          </cell>
        </row>
        <row r="2698">
          <cell r="A2698" t="str">
            <v>STRATFORD PUBLIC UTILITY COMMISSION</v>
          </cell>
          <cell r="B2698" t="str">
            <v>FESTIVAL HYDRO INC.</v>
          </cell>
          <cell r="D2698">
            <v>-3682680</v>
          </cell>
        </row>
        <row r="2699">
          <cell r="A2699" t="str">
            <v>SUNDRIDGE HYDRO ELECTRIC SYSTEM</v>
          </cell>
          <cell r="B2699" t="str">
            <v>LAKELAND POWER DISTRIBUTION LTD.</v>
          </cell>
          <cell r="D2699">
            <v>-231885</v>
          </cell>
        </row>
        <row r="2700">
          <cell r="A2700" t="str">
            <v>TARA HYDRO-ELECTRIC SYSTEM</v>
          </cell>
          <cell r="B2700" t="str">
            <v>HYDRO ONE NETWORKS INC.</v>
          </cell>
          <cell r="D2700">
            <v>-83487</v>
          </cell>
        </row>
        <row r="2701">
          <cell r="A2701" t="str">
            <v>TAY HYDRO ELECTRIC DISTRIBUTION COMPANY INC.</v>
          </cell>
          <cell r="B2701" t="str">
            <v>NEWMARKET-TAY POWER DISTRIBUTION LTD.</v>
          </cell>
          <cell r="D2701">
            <v>-749785</v>
          </cell>
        </row>
        <row r="2702">
          <cell r="A2702" t="str">
            <v>TEESWATER HYDRO-ELECTRIC COMMISSION</v>
          </cell>
          <cell r="B2702" t="str">
            <v>WESTARIO POWER INC.</v>
          </cell>
          <cell r="D2702">
            <v>-79987</v>
          </cell>
        </row>
        <row r="2703">
          <cell r="A2703" t="str">
            <v>TERRACE BAY SUPERIOR WIRES INC.</v>
          </cell>
          <cell r="B2703" t="str">
            <v>HYDRO ONE NETWORKS INC.</v>
          </cell>
          <cell r="D2703">
            <v>-125100</v>
          </cell>
        </row>
        <row r="2704">
          <cell r="A2704" t="str">
            <v>THE HYDRO ELECTRIC COMMISSION OF THE TOWN OF CARLETON PLACE</v>
          </cell>
          <cell r="B2704" t="str">
            <v>HYDRO ONE NETWORKS INC.</v>
          </cell>
          <cell r="D2704">
            <v>-979803</v>
          </cell>
        </row>
        <row r="2705">
          <cell r="A2705" t="str">
            <v>THE HYDRO ELECTRIC COMMISSION OF THE TOWN OF SHELBURNE</v>
          </cell>
          <cell r="B2705" t="str">
            <v>HYDRO ONE NETWORKS INC.</v>
          </cell>
          <cell r="D2705">
            <v>-560144</v>
          </cell>
        </row>
        <row r="2706">
          <cell r="A2706" t="str">
            <v>THE HYDRO ELECTRIC COMMISSION OF THE TOWNSHIP OF WARWICK</v>
          </cell>
          <cell r="B2706" t="str">
            <v>BLUEWATER POWER DISTRIBUTION CORPORATION</v>
          </cell>
          <cell r="D2706">
            <v>-102652</v>
          </cell>
        </row>
        <row r="2707">
          <cell r="A2707" t="str">
            <v>THE HYDRO-ELECTRIC COMMISSION FOR THE TOWN OF EXETER</v>
          </cell>
          <cell r="B2707" t="str">
            <v>HYDRO ONE NETWORKS INC.</v>
          </cell>
          <cell r="D2707">
            <v>-443071</v>
          </cell>
        </row>
        <row r="2708">
          <cell r="A2708" t="str">
            <v>THE HYDRO-ELECTRIC COMMISSION OF THE CITY OF GLOUCESTER</v>
          </cell>
          <cell r="B2708" t="str">
            <v>HYDRO OTTAWA LIMITED</v>
          </cell>
          <cell r="D2708">
            <v>-26240887</v>
          </cell>
        </row>
        <row r="2709">
          <cell r="A2709" t="str">
            <v>THE HYDRO-ELECTRIC COMMISSION OF THE TOWN OF PENETANGUISHENE</v>
          </cell>
          <cell r="B2709" t="str">
            <v>POWERSTREAM INC.</v>
          </cell>
          <cell r="D2709">
            <v>-1120514</v>
          </cell>
        </row>
        <row r="2710">
          <cell r="A2710" t="str">
            <v>THE PUBLIC UTILITIES COMMISSION FOR THE TOWN OF BANCROFT</v>
          </cell>
          <cell r="B2710" t="str">
            <v>HYDRO ONE NETWORKS INC.</v>
          </cell>
          <cell r="D2710">
            <v>-210604</v>
          </cell>
        </row>
        <row r="2711">
          <cell r="A2711" t="str">
            <v>THE PUBLIC UTILITIES COMMISSION OF THE TOWN OF COLLINGWOOD</v>
          </cell>
          <cell r="B2711" t="str">
            <v>COLLUS POWER CORP.</v>
          </cell>
          <cell r="D2711">
            <v>-1832760</v>
          </cell>
        </row>
        <row r="2712">
          <cell r="A2712" t="str">
            <v>THE PUBLIC UTILITIES COMMISSION OF THE TOWN OF KAPUSKASING</v>
          </cell>
          <cell r="B2712" t="str">
            <v>NORTHERN ONTARIO WIRES INC.</v>
          </cell>
          <cell r="D2712">
            <v>-28714</v>
          </cell>
        </row>
        <row r="2713">
          <cell r="A2713" t="str">
            <v>THE PUBLIC UTILITIES COMMISSION OF THE TOWN OF PETROLIA</v>
          </cell>
          <cell r="B2713" t="str">
            <v>BLUEWATER POWER DISTRIBUTION CORPORATION</v>
          </cell>
          <cell r="D2713">
            <v>-470921</v>
          </cell>
        </row>
        <row r="2714">
          <cell r="A2714" t="str">
            <v>THE PUBLIC UTILITIES COMMISSION OF THE VILLAGE OF EGANVILLE</v>
          </cell>
          <cell r="B2714" t="str">
            <v>HYDRO ONE NETWORKS INC.</v>
          </cell>
          <cell r="D2714">
            <v>-94249</v>
          </cell>
        </row>
        <row r="2715">
          <cell r="A2715" t="str">
            <v>THE PUBLIC UTILITIES COMMISSION OF THE VILLAGE OF POINT EDWARD</v>
          </cell>
          <cell r="B2715" t="str">
            <v>BLUEWATER POWER DISTRIBUTION CORPORATION</v>
          </cell>
          <cell r="D2715">
            <v>-106366</v>
          </cell>
        </row>
        <row r="2716">
          <cell r="A2716" t="str">
            <v>THE VILLAGE OF OMEMEE HYDRO-ELECTRIC COMMISSION</v>
          </cell>
          <cell r="B2716" t="str">
            <v>HYDRO ONE NETWORKS INC.</v>
          </cell>
          <cell r="D2716">
            <v>-200869</v>
          </cell>
        </row>
        <row r="2717">
          <cell r="A2717" t="str">
            <v>THEDFORD HYDRO ELECTRIC COMMISSION</v>
          </cell>
          <cell r="B2717" t="str">
            <v>HYDRO ONE NETWORKS INC.</v>
          </cell>
          <cell r="D2717">
            <v>-102069</v>
          </cell>
        </row>
        <row r="2718">
          <cell r="A2718" t="str">
            <v>THESSALON HYDRO DISTRIBUTION CORPORATION</v>
          </cell>
          <cell r="B2718" t="str">
            <v>HYDRO ONE NETWORKS INC.</v>
          </cell>
          <cell r="D2718">
            <v>-57306</v>
          </cell>
        </row>
        <row r="2719">
          <cell r="A2719" t="str">
            <v>THORNDALE HYDRO ELECTRIC COMMISSION</v>
          </cell>
          <cell r="B2719" t="str">
            <v>HYDRO ONE NETWORKS INC.</v>
          </cell>
          <cell r="D2719">
            <v>-11026</v>
          </cell>
        </row>
        <row r="2720">
          <cell r="A2720" t="str">
            <v>THOROLD HYDRO CORPORATION</v>
          </cell>
          <cell r="B2720" t="str">
            <v>HYDRO ONE NETWORKS INC.</v>
          </cell>
          <cell r="D2720">
            <v>-1539175</v>
          </cell>
        </row>
        <row r="2721">
          <cell r="A2721" t="str">
            <v>THUNDER BAY HYDRO ELECTRICITY DISTRIBUTION INC.</v>
          </cell>
          <cell r="B2721" t="str">
            <v>THUNDER BAY HYDRO ELECTRICITY DISTRIBUTION INC.</v>
          </cell>
          <cell r="D2721">
            <v>-15900385</v>
          </cell>
        </row>
        <row r="2722">
          <cell r="A2722" t="str">
            <v>TILLSONBURG HYDRO INC.</v>
          </cell>
          <cell r="B2722" t="str">
            <v>TILLSONBURG HYDRO INC.</v>
          </cell>
          <cell r="D2722">
            <v>-2936784</v>
          </cell>
        </row>
        <row r="2723">
          <cell r="A2723" t="str">
            <v>TOWNSHIP OF MCGARRY HYDRO SYSTEM</v>
          </cell>
          <cell r="B2723" t="str">
            <v>HYDRO ONE NETWORKS INC.</v>
          </cell>
          <cell r="D2723">
            <v>-6273</v>
          </cell>
        </row>
        <row r="2724">
          <cell r="A2724" t="str">
            <v>TOWNSHIP OF NORTH DORCHESTER HYDRO</v>
          </cell>
          <cell r="B2724" t="str">
            <v>HYDRO ONE NETWORKS INC.</v>
          </cell>
          <cell r="D2724">
            <v>-137329</v>
          </cell>
        </row>
        <row r="2725">
          <cell r="A2725" t="str">
            <v>TWEED HYDRO ELECTRIC COMMISSION</v>
          </cell>
          <cell r="B2725" t="str">
            <v>HYDRO ONE NETWORKS INC.</v>
          </cell>
          <cell r="D2725">
            <v>-97257</v>
          </cell>
        </row>
        <row r="2726">
          <cell r="A2726" t="str">
            <v>UXBRIDGE HYDRO ELECTRIC COMMISSION</v>
          </cell>
          <cell r="B2726" t="str">
            <v>VERIDIAN CONNECTIONS INC.</v>
          </cell>
          <cell r="D2726">
            <v>-648349</v>
          </cell>
        </row>
        <row r="2727">
          <cell r="A2727" t="str">
            <v>VILLAGE OF BLOOMFIELD HYDRO SYSTEM</v>
          </cell>
          <cell r="B2727" t="str">
            <v>HYDRO ONE NETWORKS INC.</v>
          </cell>
          <cell r="D2727">
            <v>-8706</v>
          </cell>
        </row>
        <row r="2728">
          <cell r="A2728" t="str">
            <v>VILLAGE OF CARDINAL HYDRO SYSTEM</v>
          </cell>
          <cell r="B2728" t="str">
            <v>RIDEAU ST. LAWRENCE DISTRIBUTION INC.</v>
          </cell>
          <cell r="D2728">
            <v>-242321</v>
          </cell>
        </row>
        <row r="2729">
          <cell r="A2729" t="str">
            <v>VILLAGE OF CHATSWORTH HYDRO</v>
          </cell>
          <cell r="B2729" t="str">
            <v>HYDRO ONE NETWORKS INC.</v>
          </cell>
          <cell r="D2729">
            <v>-23841</v>
          </cell>
        </row>
        <row r="2730">
          <cell r="A2730" t="str">
            <v>VILLAGE OF CHESTERVILLE HYDRO SYSTEM</v>
          </cell>
          <cell r="B2730" t="str">
            <v>HYDRO ONE NETWORKS INC.</v>
          </cell>
          <cell r="D2730">
            <v>-75440</v>
          </cell>
        </row>
        <row r="2731">
          <cell r="A2731" t="str">
            <v>VILLAGE OF ERIEAU HYDRO SYSTEM</v>
          </cell>
          <cell r="B2731" t="str">
            <v>CHATHAM-KENT HYDRO INC.</v>
          </cell>
          <cell r="D2731">
            <v>-27444</v>
          </cell>
        </row>
        <row r="2732">
          <cell r="A2732" t="str">
            <v>VILLAGE OF FLESHERTON HYDRO SYSTEM</v>
          </cell>
          <cell r="B2732" t="str">
            <v>HYDRO ONE NETWORKS INC.</v>
          </cell>
          <cell r="D2732">
            <v>-128681</v>
          </cell>
        </row>
        <row r="2733">
          <cell r="A2733" t="str">
            <v>VILLAGE OF IROQUOIS HYDRO SYSTEM</v>
          </cell>
          <cell r="B2733" t="str">
            <v>RIDEAU ST. LAWRENCE DISTRIBUTION INC.</v>
          </cell>
          <cell r="D2733">
            <v>-156255</v>
          </cell>
        </row>
        <row r="2734">
          <cell r="A2734" t="str">
            <v>VILLAGE OF LUCKNOW HYDRO SYSTEM</v>
          </cell>
          <cell r="B2734" t="str">
            <v>WESTARIO POWER INC.</v>
          </cell>
          <cell r="D2734">
            <v>-117776</v>
          </cell>
        </row>
        <row r="2735">
          <cell r="A2735" t="str">
            <v>VILLAGE OF MAXVILLE HYDRO SYSTEM</v>
          </cell>
          <cell r="B2735" t="str">
            <v>HYDRO ONE NETWORKS INC.</v>
          </cell>
          <cell r="D2735">
            <v>-20718</v>
          </cell>
        </row>
        <row r="2736">
          <cell r="A2736" t="str">
            <v>WALKERTON PUBLIC UTILITIES COMMISSION</v>
          </cell>
          <cell r="B2736" t="str">
            <v>WESTARIO POWER INC.</v>
          </cell>
          <cell r="D2736">
            <v>-552699</v>
          </cell>
        </row>
        <row r="2737">
          <cell r="A2737" t="str">
            <v>WARDSVILLE HYDRO ELECTRIC COMMISSION</v>
          </cell>
          <cell r="B2737" t="str">
            <v>HYDRO ONE NETWORKS INC.</v>
          </cell>
          <cell r="D2737">
            <v>-18074</v>
          </cell>
        </row>
        <row r="2738">
          <cell r="A2738" t="str">
            <v>WARKWORTH HYDRO ELECTRIC COMMISSION</v>
          </cell>
          <cell r="B2738" t="str">
            <v>HYDRO ONE NETWORKS INC.</v>
          </cell>
          <cell r="D2738">
            <v>-71849</v>
          </cell>
        </row>
        <row r="2739">
          <cell r="A2739" t="str">
            <v>WATERLOO NORTH HYDRO INC.</v>
          </cell>
          <cell r="B2739" t="str">
            <v>WATERLOO NORTH HYDRO INC.</v>
          </cell>
          <cell r="D2739">
            <v>-13619820</v>
          </cell>
        </row>
        <row r="2740">
          <cell r="A2740" t="str">
            <v>WELLAND HYDRO-ELECTRIC SYSTEM CORP.</v>
          </cell>
          <cell r="B2740" t="str">
            <v>WELLAND HYDRO-ELECTRIC SYSTEM CORP.</v>
          </cell>
          <cell r="D2740">
            <v>-3759593</v>
          </cell>
        </row>
        <row r="2741">
          <cell r="A2741" t="str">
            <v>WELLINGTON ELECTRIC DISTRIBUTION COMPANY INC.</v>
          </cell>
          <cell r="B2741" t="str">
            <v>GUELPH HYDRO ELECTRIC SYSTEMS INC.</v>
          </cell>
          <cell r="D2741">
            <v>-150117</v>
          </cell>
        </row>
        <row r="2742">
          <cell r="A2742" t="str">
            <v>WEST LINCOLN HYDRO ELECTRIC COMMISSION</v>
          </cell>
          <cell r="B2742" t="str">
            <v>NIAGARA PENINSULA ENERGY INC.</v>
          </cell>
          <cell r="D2742">
            <v>-116115</v>
          </cell>
        </row>
        <row r="2743">
          <cell r="A2743" t="str">
            <v>WHITBY HYDRO ELECTRIC CORPORATION</v>
          </cell>
          <cell r="B2743" t="str">
            <v>WHITBY HYDRO ELECTRIC CORPORATION</v>
          </cell>
          <cell r="D2743">
            <v>-25236418</v>
          </cell>
        </row>
        <row r="2744">
          <cell r="A2744" t="str">
            <v>WHITCHURCH STOUFFVILLE HYDRO ELECTRIC COMMISSION</v>
          </cell>
          <cell r="B2744" t="str">
            <v>HYDRO ONE NETWORKS INC.</v>
          </cell>
          <cell r="D2744">
            <v>-2640237</v>
          </cell>
        </row>
        <row r="2745">
          <cell r="A2745" t="str">
            <v>WILLIAMSBURG HYDRO-ELECTRIC SYSTEM</v>
          </cell>
          <cell r="B2745" t="str">
            <v>RIDEAU ST. LAWRENCE DISTRIBUTION INC.</v>
          </cell>
          <cell r="D2745">
            <v>-27463</v>
          </cell>
        </row>
        <row r="2746">
          <cell r="A2746" t="str">
            <v>WINCHESTER HYDRO COMMISSION</v>
          </cell>
          <cell r="B2746" t="str">
            <v>HYDRO ONE NETWORKS INC.</v>
          </cell>
          <cell r="D2746">
            <v>-170526</v>
          </cell>
        </row>
        <row r="2747">
          <cell r="A2747" t="str">
            <v>WINDSOR UTILITIES COMMISSION</v>
          </cell>
          <cell r="B2747" t="str">
            <v>ENWIN UTILITIES LTD.</v>
          </cell>
          <cell r="D2747">
            <v>-10768892</v>
          </cell>
        </row>
        <row r="2748">
          <cell r="A2748" t="str">
            <v>WINGHAM PUBLIC UTILITIES COMMISSION</v>
          </cell>
          <cell r="B2748" t="str">
            <v>WESTARIO POWER INC.</v>
          </cell>
          <cell r="D2748">
            <v>-290938</v>
          </cell>
        </row>
        <row r="2749">
          <cell r="A2749" t="str">
            <v>WOODSTOCK HYDRO SERVICES INC.</v>
          </cell>
          <cell r="B2749" t="str">
            <v>WOODSTOCK HYDRO SERVICES INC.</v>
          </cell>
          <cell r="D2749">
            <v>-1751980</v>
          </cell>
        </row>
        <row r="2750">
          <cell r="A2750" t="str">
            <v>WOODVILLE HYDRO-ELECTRIC SYSTEM</v>
          </cell>
          <cell r="B2750" t="str">
            <v>HYDRO ONE NETWORKS INC.</v>
          </cell>
          <cell r="D2750">
            <v>-54831</v>
          </cell>
        </row>
        <row r="2751">
          <cell r="A2751" t="str">
            <v>WYOMING HYDRO ELECTRIC COMMISSION</v>
          </cell>
          <cell r="B2751" t="str">
            <v>HYDRO ONE NETWORKS INC.</v>
          </cell>
          <cell r="D2751">
            <v>-90392</v>
          </cell>
        </row>
        <row r="2752">
          <cell r="A2752" t="str">
            <v>ZORRA ELECTRIC SUPPLY AUTHORITY</v>
          </cell>
          <cell r="B2752" t="str">
            <v>ERIE THAMES POWERLINES CORPORATION</v>
          </cell>
          <cell r="D2752">
            <v>-129374</v>
          </cell>
        </row>
        <row r="2753">
          <cell r="A2753" t="str">
            <v>ZURICH HYDRO ELECTRIC COMMISSION</v>
          </cell>
          <cell r="B2753" t="str">
            <v>FESTIVAL HYDRO INC.</v>
          </cell>
          <cell r="D2753">
            <v>-50560</v>
          </cell>
        </row>
        <row r="2758">
          <cell r="A2758" t="str">
            <v>AILSA CRAIG HYDRO ELECTRIC SYSTEM</v>
          </cell>
          <cell r="B2758" t="str">
            <v>HYDRO ONE NETWORKS INC.</v>
          </cell>
          <cell r="D2758">
            <v>-100879</v>
          </cell>
        </row>
        <row r="2759">
          <cell r="A2759" t="str">
            <v>ALVINSTON PUBLIC UTILITIES COMMISSION</v>
          </cell>
          <cell r="B2759" t="str">
            <v>BLUEWATER POWER DISTRIBUTION CORPORATION</v>
          </cell>
          <cell r="D2759">
            <v>-42246</v>
          </cell>
        </row>
        <row r="2760">
          <cell r="A2760" t="str">
            <v>ANCASTER HYDRO-ELECTRIC COMMISSION</v>
          </cell>
          <cell r="B2760" t="str">
            <v>HORIZON UTILITIES CORPORATION</v>
          </cell>
          <cell r="D2760">
            <v>-980562</v>
          </cell>
        </row>
        <row r="2761">
          <cell r="A2761" t="str">
            <v>ARKONA HYDRO ELECTRIC COMMISSION</v>
          </cell>
          <cell r="B2761" t="str">
            <v>HYDRO ONE NETWORKS INC.</v>
          </cell>
          <cell r="D2761">
            <v>-53496</v>
          </cell>
        </row>
        <row r="2762">
          <cell r="A2762" t="str">
            <v>ARNPRIOR HYDRO ELECTRIC COMMISSION</v>
          </cell>
          <cell r="B2762" t="str">
            <v>HYDRO ONE NETWORKS INC.</v>
          </cell>
          <cell r="D2762">
            <v>-1262893</v>
          </cell>
        </row>
        <row r="2763">
          <cell r="A2763" t="str">
            <v>ASPHODEL-NORWOOD DISTRIBUTION INCORPORATED</v>
          </cell>
          <cell r="B2763" t="str">
            <v>PETERBOROUGH DISTRIBUTION INCORPORATED</v>
          </cell>
          <cell r="D2763">
            <v>-62092</v>
          </cell>
        </row>
        <row r="2764">
          <cell r="A2764" t="str">
            <v>ATIKOKAN HYDRO INC.</v>
          </cell>
          <cell r="B2764" t="str">
            <v>ATIKOKAN HYDRO INC.</v>
          </cell>
          <cell r="D2764">
            <v>-296693</v>
          </cell>
        </row>
        <row r="2765">
          <cell r="A2765" t="str">
            <v>AURORA HYDRO CONNECTIONS LIMITED</v>
          </cell>
          <cell r="B2765" t="str">
            <v>POWERSTREAM INC.</v>
          </cell>
          <cell r="D2765">
            <v>-14298281</v>
          </cell>
        </row>
        <row r="2766">
          <cell r="A2766" t="str">
            <v>AYLMER PUBLIC UTILITIES COMMISSION</v>
          </cell>
          <cell r="B2766" t="str">
            <v>ERIE THAMES POWERLINES CORPORATION</v>
          </cell>
          <cell r="D2766">
            <v>-746072</v>
          </cell>
        </row>
        <row r="2767">
          <cell r="A2767" t="str">
            <v>BELLEVILLE ELECTRIC CORPORATION</v>
          </cell>
          <cell r="B2767" t="str">
            <v>VERIDIAN CONNECTIONS INC.</v>
          </cell>
          <cell r="D2767">
            <v>-1721933</v>
          </cell>
        </row>
        <row r="2768">
          <cell r="A2768" t="str">
            <v>BLUE MOUNTAINS HYDRO SERVICES COMPANY INC.</v>
          </cell>
          <cell r="B2768" t="str">
            <v>COLLUS POWER CORP.</v>
          </cell>
          <cell r="D2768">
            <v>-390480</v>
          </cell>
        </row>
        <row r="2769">
          <cell r="A2769" t="str">
            <v>BLYTH HYDRO ELECTRIC COMMISSION</v>
          </cell>
          <cell r="B2769" t="str">
            <v>HYDRO ONE NETWORKS INC.</v>
          </cell>
          <cell r="D2769">
            <v>-125077</v>
          </cell>
        </row>
        <row r="2770">
          <cell r="A2770" t="str">
            <v>BOARD OF LIGHT &amp; HEAT COMM. OF THE CITY OF GUELPH</v>
          </cell>
          <cell r="B2770" t="str">
            <v>GUELPH HYDRO ELECTRIC SYSTEMS INC.</v>
          </cell>
          <cell r="D2770">
            <v>-25897619</v>
          </cell>
        </row>
        <row r="2771">
          <cell r="A2771" t="str">
            <v>BOBCAYGEON HYDRO ELECTRIC COMMISSION</v>
          </cell>
          <cell r="B2771" t="str">
            <v>HYDRO ONE NETWORKS INC.</v>
          </cell>
          <cell r="D2771">
            <v>-1018554</v>
          </cell>
        </row>
        <row r="2772">
          <cell r="A2772" t="str">
            <v>BRADFORD WEST GWILLIMBURY PUBLIC UTILITIES COMMISSION</v>
          </cell>
          <cell r="B2772" t="str">
            <v>POWERSTREAM INC.</v>
          </cell>
          <cell r="D2772">
            <v>-2779296</v>
          </cell>
        </row>
        <row r="2773">
          <cell r="A2773" t="str">
            <v>BRIGHTON DISTRIBUTION INC.</v>
          </cell>
          <cell r="B2773" t="str">
            <v>HYDRO ONE NETWORKS INC.</v>
          </cell>
          <cell r="D2773">
            <v>-216290</v>
          </cell>
        </row>
        <row r="2774">
          <cell r="A2774" t="str">
            <v>BROCK HYDRO-ELECTRIC COMMISSION</v>
          </cell>
          <cell r="B2774" t="str">
            <v>VERIDIAN CONNECTIONS INC.</v>
          </cell>
          <cell r="D2774">
            <v>-190457</v>
          </cell>
        </row>
        <row r="2775">
          <cell r="A2775" t="str">
            <v>BROCKVILLE UTILITIES INCORPORATED</v>
          </cell>
          <cell r="B2775" t="str">
            <v>HYDRO ONE NETWORKS INC.</v>
          </cell>
          <cell r="D2775">
            <v>-1116731</v>
          </cell>
        </row>
        <row r="2776">
          <cell r="A2776" t="str">
            <v>BRUSSELS PUBLIC UTILITIES COMMISSION</v>
          </cell>
          <cell r="B2776" t="str">
            <v>FESTIVAL HYDRO INC.</v>
          </cell>
          <cell r="D2776">
            <v>-78830</v>
          </cell>
        </row>
        <row r="2777">
          <cell r="A2777" t="str">
            <v>BURK'S FALLS HYDRO ELECTRIC COMMISSION</v>
          </cell>
          <cell r="B2777" t="str">
            <v>LAKELAND POWER DISTRIBUTION LTD.</v>
          </cell>
          <cell r="D2777">
            <v>-102860</v>
          </cell>
        </row>
        <row r="2778">
          <cell r="A2778" t="str">
            <v>BURLINGTON HYDRO INC.</v>
          </cell>
          <cell r="B2778" t="str">
            <v>BURLINGTON HYDRO INC.</v>
          </cell>
          <cell r="D2778">
            <v>-28309928</v>
          </cell>
        </row>
        <row r="2779">
          <cell r="A2779" t="str">
            <v>CAMBRIDGE AND NORTH DUMFRIES HYDRO INC.</v>
          </cell>
          <cell r="B2779" t="str">
            <v>CAMBRIDGE AND NORTH DUMFRIES HYDRO INC.</v>
          </cell>
          <cell r="D2779">
            <v>-32091282</v>
          </cell>
        </row>
        <row r="2780">
          <cell r="A2780" t="str">
            <v>CAPREOL HYDRO ELECTRIC COMMISSION</v>
          </cell>
          <cell r="B2780" t="str">
            <v>GREATER SUDBURY HYDRO INC.</v>
          </cell>
          <cell r="D2780">
            <v>-423058</v>
          </cell>
        </row>
        <row r="2781">
          <cell r="A2781" t="str">
            <v>CASSELMAN HYDRO INC.</v>
          </cell>
          <cell r="B2781" t="str">
            <v>HYDRO OTTAWA LIMITED</v>
          </cell>
          <cell r="D2781">
            <v>-600230</v>
          </cell>
        </row>
        <row r="2782">
          <cell r="A2782" t="str">
            <v>CAVAN-MILLBROOK-NORTH MONAGHAN PUBLIC UTILITIES COMMISSION</v>
          </cell>
          <cell r="B2782" t="str">
            <v>HYDRO ONE NETWORKS INC.</v>
          </cell>
          <cell r="D2782">
            <v>-204006</v>
          </cell>
        </row>
        <row r="2783">
          <cell r="A2783" t="str">
            <v>CENTRE HASTINGS HYDRO ELECTRIC COMMISSION</v>
          </cell>
          <cell r="B2783" t="str">
            <v>HYDRO ONE NETWORKS INC.</v>
          </cell>
          <cell r="D2783">
            <v>-75542</v>
          </cell>
        </row>
        <row r="2784">
          <cell r="A2784" t="str">
            <v>CHALK RIVER HYDRO</v>
          </cell>
          <cell r="B2784" t="str">
            <v>HYDRO ONE NETWORKS INC.</v>
          </cell>
          <cell r="D2784">
            <v>-102901</v>
          </cell>
        </row>
        <row r="2785">
          <cell r="A2785" t="str">
            <v>CHAPLEAU PUBLIC UTILITIES CORPORATION</v>
          </cell>
          <cell r="B2785" t="str">
            <v>CHAPLEAU PUBLIC UTILITIES CORPORATION</v>
          </cell>
          <cell r="D2785">
            <v>-61710</v>
          </cell>
        </row>
        <row r="2786">
          <cell r="A2786" t="str">
            <v>CITY OF DRYDEN HYDRO ELECTRIC COMMISSION</v>
          </cell>
          <cell r="B2786" t="str">
            <v>HYDRO ONE NETWORKS INC.</v>
          </cell>
          <cell r="D2786">
            <v>-747376</v>
          </cell>
        </row>
        <row r="2787">
          <cell r="A2787" t="str">
            <v>CLARINGTON HYDRO-ELECTRIC COMMISSION</v>
          </cell>
          <cell r="B2787" t="str">
            <v>VERIDIAN CONNECTIONS INC.</v>
          </cell>
          <cell r="D2787">
            <v>-6354159</v>
          </cell>
        </row>
        <row r="2788">
          <cell r="A2788" t="str">
            <v>CLEARVIEW HYDRO ELECTRIC COMMISSION</v>
          </cell>
          <cell r="B2788" t="str">
            <v>COLLUS POWER CORP.</v>
          </cell>
          <cell r="D2788">
            <v>-253198</v>
          </cell>
        </row>
        <row r="2789">
          <cell r="A2789" t="str">
            <v>CLINTON POWER CORPORATION</v>
          </cell>
          <cell r="B2789" t="str">
            <v>ERIE THAMES POWERLINES CORPORATION</v>
          </cell>
          <cell r="D2789">
            <v>-90743</v>
          </cell>
        </row>
        <row r="2790">
          <cell r="A2790" t="str">
            <v>COLBORNE PUBLIC UTILITIES COMMISSION</v>
          </cell>
          <cell r="B2790" t="str">
            <v>LAKEFRONT UTILITIES INC.</v>
          </cell>
          <cell r="D2790">
            <v>-72121</v>
          </cell>
        </row>
        <row r="2791">
          <cell r="A2791" t="str">
            <v>COTTAM HYDRO-ELECTRIC SYSTEM</v>
          </cell>
          <cell r="B2791" t="str">
            <v>E.L.K. ENERGY INC.</v>
          </cell>
          <cell r="D2791">
            <v>-644435</v>
          </cell>
        </row>
        <row r="2792">
          <cell r="A2792" t="str">
            <v>DASHWOOD HYDRO-ELECTRIC SYSTEM</v>
          </cell>
          <cell r="B2792" t="str">
            <v>FESTIVAL HYDRO INC.</v>
          </cell>
          <cell r="D2792">
            <v>-6080</v>
          </cell>
        </row>
        <row r="2793">
          <cell r="A2793" t="str">
            <v>DELHI HYDRO-ELECTRIC COMMISSION</v>
          </cell>
          <cell r="B2793" t="str">
            <v>NORFOLK POWER DISTRIBUTION INC.</v>
          </cell>
          <cell r="D2793">
            <v>-62683</v>
          </cell>
        </row>
        <row r="2794">
          <cell r="A2794" t="str">
            <v>DESERONTO PUBLIC UTILITIES COMMISSION</v>
          </cell>
          <cell r="B2794" t="str">
            <v>HYDRO ONE NETWORKS INC.</v>
          </cell>
          <cell r="D2794">
            <v>-108785</v>
          </cell>
        </row>
        <row r="2795">
          <cell r="A2795" t="str">
            <v>DUNDALK HYDRO ELECTRIC SYSTEM</v>
          </cell>
          <cell r="B2795" t="str">
            <v>HYDRO ONE NETWORKS INC.</v>
          </cell>
          <cell r="D2795">
            <v>-162571</v>
          </cell>
        </row>
        <row r="2796">
          <cell r="A2796" t="str">
            <v>DUNDAS HYDRO-ELECTRIC COMMISSION</v>
          </cell>
          <cell r="B2796" t="str">
            <v>HORIZON UTILITIES CORPORATION</v>
          </cell>
          <cell r="D2796">
            <v>-3753781</v>
          </cell>
        </row>
        <row r="2797">
          <cell r="A2797" t="str">
            <v>DUNNVILLE HYDRO ELECTRIC COMMISSION</v>
          </cell>
          <cell r="B2797" t="str">
            <v>HALDIMAND COUNTY HYDRO INC.</v>
          </cell>
          <cell r="D2797">
            <v>-458901</v>
          </cell>
        </row>
        <row r="2798">
          <cell r="A2798" t="str">
            <v>DURHAM HYDRO ELECTRIC COMMISSION</v>
          </cell>
          <cell r="B2798" t="str">
            <v>HYDRO ONE NETWORKS INC.</v>
          </cell>
          <cell r="D2798">
            <v>-73638</v>
          </cell>
        </row>
        <row r="2799">
          <cell r="A2799" t="str">
            <v>DUTTON HYDRO LIMITED</v>
          </cell>
          <cell r="B2799" t="str">
            <v>MIDDLESEX POWER DISTRIBUTION CORPORATION</v>
          </cell>
          <cell r="D2799">
            <v>-69053</v>
          </cell>
        </row>
        <row r="2800">
          <cell r="A2800" t="str">
            <v>EAST ZORRA-TAVISTOCK PUBLIC UTILITY COMMISSION</v>
          </cell>
          <cell r="B2800" t="str">
            <v>ERIE THAMES POWERLINES CORPORATION</v>
          </cell>
          <cell r="D2800">
            <v>-360566</v>
          </cell>
        </row>
        <row r="2801">
          <cell r="A2801" t="str">
            <v>ELMWOOD HYDRO-ELECTRIC SYSTEM</v>
          </cell>
          <cell r="B2801" t="str">
            <v>WESTARIO POWER INC.</v>
          </cell>
          <cell r="D2801">
            <v>-7042</v>
          </cell>
        </row>
        <row r="2802">
          <cell r="A2802" t="str">
            <v>EMBRUN COOPERATIVE HYDRO INC.</v>
          </cell>
          <cell r="B2802" t="str">
            <v>COOPERATIVE HYDRO EMBRUN INC.</v>
          </cell>
          <cell r="D2802">
            <v>-552110</v>
          </cell>
        </row>
        <row r="2803">
          <cell r="A2803" t="str">
            <v>ERIN HYDRO ELECTRIC COMMISSION</v>
          </cell>
          <cell r="B2803" t="str">
            <v>HYDRO ONE NETWORKS INC.</v>
          </cell>
          <cell r="D2803">
            <v>-973782</v>
          </cell>
        </row>
        <row r="2804">
          <cell r="A2804" t="str">
            <v>ESSEX HYDRO-ELECTRIC COMMISSION</v>
          </cell>
          <cell r="B2804" t="str">
            <v>E.L.K. ENERGY INC.</v>
          </cell>
          <cell r="D2804">
            <v>-1006600</v>
          </cell>
        </row>
        <row r="2805">
          <cell r="A2805" t="str">
            <v>FENELON FALLS BOARD OF WATER, LIGHT AND POWER COMMISSIONERS</v>
          </cell>
          <cell r="B2805" t="str">
            <v>HYDRO ONE NETWORKS INC.</v>
          </cell>
          <cell r="D2805">
            <v>-116424</v>
          </cell>
        </row>
        <row r="2806">
          <cell r="A2806" t="str">
            <v>FLAMBOROUGH HYDRO ELECTRIC COMMISSION</v>
          </cell>
          <cell r="B2806" t="str">
            <v>HORIZON UTILITIES CORPORATION</v>
          </cell>
          <cell r="D2806">
            <v>-631177</v>
          </cell>
        </row>
        <row r="2807">
          <cell r="A2807" t="str">
            <v>FOREST PUBLIC UTILITIES COMMISSION</v>
          </cell>
          <cell r="B2807" t="str">
            <v>HYDRO ONE NETWORKS INC.</v>
          </cell>
          <cell r="D2807">
            <v>-251492</v>
          </cell>
        </row>
        <row r="2808">
          <cell r="A2808" t="str">
            <v>FORT FRANCES POWER CORPORATION</v>
          </cell>
          <cell r="B2808" t="str">
            <v>FORT FRANCES POWER CORPORATION</v>
          </cell>
          <cell r="D2808">
            <v>-344364</v>
          </cell>
        </row>
        <row r="2809">
          <cell r="A2809" t="str">
            <v>GEORGINA HYDRO ELECTRIC COMMISSION</v>
          </cell>
          <cell r="B2809" t="str">
            <v>HYDRO ONE NETWORKS INC.</v>
          </cell>
          <cell r="D2809">
            <v>-519344</v>
          </cell>
        </row>
        <row r="2810">
          <cell r="A2810" t="str">
            <v>GLENCOE PUBLIC UTILITIES COMMISSION</v>
          </cell>
          <cell r="B2810" t="str">
            <v>HYDRO ONE NETWORKS INC.</v>
          </cell>
          <cell r="D2810">
            <v>-192733</v>
          </cell>
        </row>
        <row r="2811">
          <cell r="A2811" t="str">
            <v>GOULBOURN HYDRO ELECTRIC COMMISSION</v>
          </cell>
          <cell r="B2811" t="str">
            <v>HYDRO OTTAWA LIMITED</v>
          </cell>
          <cell r="D2811">
            <v>-3244443</v>
          </cell>
        </row>
        <row r="2812">
          <cell r="A2812" t="str">
            <v>GRAND VALLEY ENERGY INC.</v>
          </cell>
          <cell r="B2812" t="str">
            <v>ORANGEVILLE HYDRO LIMITED</v>
          </cell>
          <cell r="D2812">
            <v>-440681</v>
          </cell>
        </row>
        <row r="2813">
          <cell r="A2813" t="str">
            <v>GRAVENHURST HYDRO ELECTRIC INC.</v>
          </cell>
          <cell r="B2813" t="str">
            <v>VERIDIAN CONNECTIONS INC.</v>
          </cell>
          <cell r="D2813">
            <v>-595320</v>
          </cell>
        </row>
        <row r="2814">
          <cell r="A2814" t="str">
            <v>GRIMSBY POWER INCORPORATED</v>
          </cell>
          <cell r="B2814" t="str">
            <v>GRIMSBY POWER INCORPORATED</v>
          </cell>
          <cell r="D2814">
            <v>-5179246</v>
          </cell>
        </row>
        <row r="2815">
          <cell r="A2815" t="str">
            <v>GUELPH/ERAMOSA HYDRO-ELECTRIC COMMISSION</v>
          </cell>
          <cell r="B2815" t="str">
            <v>GUELPH HYDRO ELECTRIC SYSTEMS INC.</v>
          </cell>
          <cell r="D2815">
            <v>-894803</v>
          </cell>
        </row>
        <row r="2816">
          <cell r="A2816" t="str">
            <v>HALDIMAND HYDRO-ELECTRIC COMMISSION</v>
          </cell>
          <cell r="B2816" t="str">
            <v>HALDIMAND COUNTY HYDRO INC.</v>
          </cell>
          <cell r="D2816">
            <v>-507544</v>
          </cell>
        </row>
        <row r="2817">
          <cell r="A2817" t="str">
            <v>HAMILTON HYDRO INC.</v>
          </cell>
          <cell r="B2817" t="str">
            <v>HORIZON UTILITIES CORPORATION</v>
          </cell>
          <cell r="D2817">
            <v>-7549299</v>
          </cell>
        </row>
        <row r="2818">
          <cell r="A2818" t="str">
            <v>HANOVER ELECTRIC SERVICES INC.</v>
          </cell>
          <cell r="B2818" t="str">
            <v>WESTARIO POWER INC.</v>
          </cell>
          <cell r="D2818">
            <v>-649252</v>
          </cell>
        </row>
        <row r="2819">
          <cell r="A2819" t="str">
            <v>HASTINGS PUBLIC UTILITIES</v>
          </cell>
          <cell r="B2819" t="str">
            <v>HYDRO ONE NETWORKS INC.</v>
          </cell>
          <cell r="D2819">
            <v>-51513</v>
          </cell>
        </row>
        <row r="2820">
          <cell r="A2820" t="str">
            <v>HAVELOCK-BELMONT-METHUEN HYDRO ELECTRIC COMMISSION</v>
          </cell>
          <cell r="B2820" t="str">
            <v>HYDRO ONE NETWORKS INC.</v>
          </cell>
          <cell r="D2820">
            <v>-46025</v>
          </cell>
        </row>
        <row r="2821">
          <cell r="A2821" t="str">
            <v>HEARST POWER DISTRIBUTION COMPANY LIMITED</v>
          </cell>
          <cell r="B2821" t="str">
            <v>HEARST POWER DISTRIBUTION COMPANY LIMITED</v>
          </cell>
          <cell r="D2821">
            <v>-206641</v>
          </cell>
        </row>
        <row r="2822">
          <cell r="A2822" t="str">
            <v>HEC OF THE TOWNSHIP OF ALFRED - PLANTAGENET</v>
          </cell>
          <cell r="B2822" t="str">
            <v>HYDRO 2000 INC.</v>
          </cell>
          <cell r="D2822">
            <v>-126380</v>
          </cell>
        </row>
        <row r="2823">
          <cell r="A2823" t="str">
            <v>HENSALL PUBLIC UTILITIES COMMISSION</v>
          </cell>
          <cell r="B2823" t="str">
            <v>FESTIVAL HYDRO INC.</v>
          </cell>
          <cell r="D2823">
            <v>-53777</v>
          </cell>
        </row>
        <row r="2824">
          <cell r="A2824" t="str">
            <v>HOLSTEIN HYDRO ELECTRIC SYSTEM</v>
          </cell>
          <cell r="B2824" t="str">
            <v>WELLINGTON NORTH POWER INC.</v>
          </cell>
          <cell r="D2824">
            <v>-11616</v>
          </cell>
        </row>
        <row r="2825">
          <cell r="A2825" t="str">
            <v>HUNTSVILLE PUBLIC UTILITIES COMMISSION</v>
          </cell>
          <cell r="B2825" t="str">
            <v>LAKELAND POWER DISTRIBUTION LTD.</v>
          </cell>
          <cell r="D2825">
            <v>-434121</v>
          </cell>
        </row>
        <row r="2826">
          <cell r="A2826" t="str">
            <v>HYDRO ELECTRIC COMMISSION OF THE CORPORATION OF THE TOWNSHIP OF MIDDLESEX CENTRE</v>
          </cell>
          <cell r="B2826" t="str">
            <v>HYDRO ONE NETWORKS INC.</v>
          </cell>
          <cell r="D2826">
            <v>-281568</v>
          </cell>
        </row>
        <row r="2827">
          <cell r="A2827" t="str">
            <v>HYDRO ELECTRIC COMMISSION OF THE TOWN OF LEAMINGTON</v>
          </cell>
          <cell r="B2827" t="str">
            <v>ESSEX POWERLINES CORPORATION</v>
          </cell>
          <cell r="D2827">
            <v>-2388864</v>
          </cell>
        </row>
        <row r="2828">
          <cell r="A2828" t="str">
            <v>HYDRO ELECTRIC COMMISSION OF THE TOWNSHIP OF SPRINGWATER</v>
          </cell>
          <cell r="B2828" t="str">
            <v>HYDRO ONE NETWORKS INC.</v>
          </cell>
          <cell r="D2828">
            <v>-298803</v>
          </cell>
        </row>
        <row r="2829">
          <cell r="A2829" t="str">
            <v>HYDRO HAWKESBURY INC.</v>
          </cell>
          <cell r="B2829" t="str">
            <v>HYDRO HAWKESBURY INC.</v>
          </cell>
          <cell r="D2829">
            <v>-652498</v>
          </cell>
        </row>
        <row r="2830">
          <cell r="A2830" t="str">
            <v>HYDRO MISSISSAUGA CORPORATION</v>
          </cell>
          <cell r="B2830" t="str">
            <v>ENERSOURCE HYDRO MISSISSAUGA INC.</v>
          </cell>
          <cell r="D2830">
            <v>-196777461</v>
          </cell>
        </row>
        <row r="2831">
          <cell r="A2831" t="str">
            <v>HYDRO ONE BRAMPTON NETWORKS INC.</v>
          </cell>
          <cell r="B2831" t="str">
            <v>HYDRO ONE BRAMPTON NETWORKS INC.</v>
          </cell>
          <cell r="D2831">
            <v>-76260277</v>
          </cell>
        </row>
        <row r="2832">
          <cell r="A2832" t="str">
            <v>HYDRO OTTAWA LIMITED</v>
          </cell>
          <cell r="B2832" t="str">
            <v>HYDRO OTTAWA LIMITED</v>
          </cell>
          <cell r="D2832">
            <v>-38447615</v>
          </cell>
        </row>
        <row r="2833">
          <cell r="A2833" t="str">
            <v>HYDRO VAUGHAN DISTRIBUTION INC.</v>
          </cell>
          <cell r="B2833" t="str">
            <v>POWERSTREAM INC.</v>
          </cell>
          <cell r="D2833">
            <v>-91224766</v>
          </cell>
        </row>
        <row r="2834">
          <cell r="A2834" t="str">
            <v>HYDRO-ELECTRIC COMMISSION FOR THE TOWN OF AMHERSTBURG</v>
          </cell>
          <cell r="B2834" t="str">
            <v>ESSEX POWERLINES CORPORATION</v>
          </cell>
          <cell r="D2834">
            <v>-877112</v>
          </cell>
        </row>
        <row r="2835">
          <cell r="A2835" t="str">
            <v>HYDRO-ELECTRIC COMMISSION OF SOUTH DUMFRIES</v>
          </cell>
          <cell r="B2835" t="str">
            <v>BRANT COUNTY POWER INC.</v>
          </cell>
          <cell r="D2835">
            <v>-1348475</v>
          </cell>
        </row>
        <row r="2836">
          <cell r="A2836" t="str">
            <v>HYDRO-ELECTRIC COMMISSION OF THE CITY OF BRANTFORD</v>
          </cell>
          <cell r="B2836" t="str">
            <v>BRANTFORD POWER INC.</v>
          </cell>
          <cell r="D2836">
            <v>-4569232</v>
          </cell>
        </row>
        <row r="2837">
          <cell r="A2837" t="str">
            <v>HYDRO-ELECTRIC COMMISSION OF THE CITY OF PEMBROKE</v>
          </cell>
          <cell r="B2837" t="str">
            <v>OTTAWA RIVER POWER CORPORATION</v>
          </cell>
          <cell r="D2837">
            <v>-1940364</v>
          </cell>
        </row>
        <row r="2838">
          <cell r="A2838" t="str">
            <v>HYDRO-ELECTRIC COMMISSION OF THE CITY OF SARNIA</v>
          </cell>
          <cell r="B2838" t="str">
            <v>BLUEWATER POWER DISTRIBUTION CORPORATION</v>
          </cell>
          <cell r="D2838">
            <v>-1848188</v>
          </cell>
        </row>
        <row r="2839">
          <cell r="A2839" t="str">
            <v>HYDRO-ELECTRIC COMMISSION OF THE CORPORATION OF THE TOWNSHIP OF NORTH DUNDAS</v>
          </cell>
          <cell r="B2839" t="str">
            <v>HYDRO ONE NETWORKS INC.</v>
          </cell>
          <cell r="D2839">
            <v>-307740</v>
          </cell>
        </row>
        <row r="2840">
          <cell r="A2840" t="str">
            <v>HYDRO-ELECTRIC COMMISSION OF THE TOWN OF BRACEBRIDGE</v>
          </cell>
          <cell r="B2840" t="str">
            <v>LAKELAND POWER DISTRIBUTION LTD.</v>
          </cell>
          <cell r="D2840">
            <v>-355689</v>
          </cell>
        </row>
        <row r="2841">
          <cell r="A2841" t="str">
            <v>HYDRO-ELECTRIC COMMISSION OF THE TOWN OF CACHE BAY</v>
          </cell>
          <cell r="B2841" t="str">
            <v>GREATER SUDBURY HYDRO INC.</v>
          </cell>
          <cell r="D2841">
            <v>-3083</v>
          </cell>
        </row>
        <row r="2842">
          <cell r="A2842" t="str">
            <v>HYDRO-ELECTRIC COMMISSION OF THE TOWN OF HARRISTON</v>
          </cell>
          <cell r="B2842" t="str">
            <v>WESTARIO POWER INC.</v>
          </cell>
          <cell r="D2842">
            <v>-81709</v>
          </cell>
        </row>
        <row r="2843">
          <cell r="A2843" t="str">
            <v>HYDRO-ELECTRIC COMMISSION OF THE TOWN OF HARROW</v>
          </cell>
          <cell r="B2843" t="str">
            <v>E.L.K. ENERGY INC.</v>
          </cell>
          <cell r="D2843">
            <v>-317125</v>
          </cell>
        </row>
        <row r="2844">
          <cell r="A2844" t="str">
            <v>HYDRO-ELECTRIC COMMISSION OF THE TOWN OF LASALLE</v>
          </cell>
          <cell r="B2844" t="str">
            <v>ESSEX POWERLINES CORPORATION</v>
          </cell>
          <cell r="D2844">
            <v>-7306579</v>
          </cell>
        </row>
        <row r="2845">
          <cell r="A2845" t="str">
            <v>HYDRO-ELECTRIC COMMISSION OF THE TOWN OF PORT ELGIN</v>
          </cell>
          <cell r="B2845" t="str">
            <v>WESTARIO POWER INC.</v>
          </cell>
          <cell r="D2845">
            <v>-1996787</v>
          </cell>
        </row>
        <row r="2846">
          <cell r="A2846" t="str">
            <v>HYDRO-ELECTRIC COMMISSION OF THE TOWN OF STURGEON FALLS</v>
          </cell>
          <cell r="B2846" t="str">
            <v>GREATER SUDBURY HYDRO INC.</v>
          </cell>
          <cell r="D2846">
            <v>-71204</v>
          </cell>
        </row>
        <row r="2847">
          <cell r="A2847" t="str">
            <v>HYDRO-ELECTRIC COMMISSION OF THE TOWN OF VANKLEEK HILL</v>
          </cell>
          <cell r="B2847" t="str">
            <v>HYDRO ONE NETWORKS INC.</v>
          </cell>
          <cell r="D2847">
            <v>-355610</v>
          </cell>
        </row>
        <row r="2848">
          <cell r="A2848" t="str">
            <v>HYDRO-ELECTRIC COMMISSION OF THE TOWN OF WASAGA BEACH</v>
          </cell>
          <cell r="B2848" t="str">
            <v>WASAGA DISTRIBUTION INC.</v>
          </cell>
          <cell r="D2848">
            <v>-4443704</v>
          </cell>
        </row>
        <row r="2849">
          <cell r="A2849" t="str">
            <v>HYDRO-ELECTRIC COMMISSION OF THE TOWN OF WEBBWOOD</v>
          </cell>
          <cell r="B2849" t="str">
            <v>ESPANOLA REGIONAL HYDRO DISTRIBUTION CORPORATION</v>
          </cell>
          <cell r="D2849">
            <v>-41141</v>
          </cell>
        </row>
        <row r="2850">
          <cell r="A2850" t="str">
            <v>HYDRO-ELECTRIC COMMISSION OF THE TOWN OF WIARTON</v>
          </cell>
          <cell r="B2850" t="str">
            <v>HYDRO ONE NETWORKS INC.</v>
          </cell>
          <cell r="D2850">
            <v>-166888</v>
          </cell>
        </row>
        <row r="2851">
          <cell r="A2851" t="str">
            <v>HYDRO-ELECTRIC COMMISSION OF THE TOWNSHIP OF BRANTFORD</v>
          </cell>
          <cell r="B2851" t="str">
            <v>BRANT COUNTY POWER INC.</v>
          </cell>
          <cell r="D2851">
            <v>-678854</v>
          </cell>
        </row>
        <row r="2852">
          <cell r="A2852" t="str">
            <v>HYDRO-ELECTRIC COMMISSION OF THE TOWNSHIP OF BURFORD</v>
          </cell>
          <cell r="B2852" t="str">
            <v>BRANT COUNTY POWER INC.</v>
          </cell>
          <cell r="D2852">
            <v>-306179</v>
          </cell>
        </row>
        <row r="2853">
          <cell r="A2853" t="str">
            <v>HYDRO-ELECTRIC COMMISSION OF THE TOWNSHIP OF ESSA</v>
          </cell>
          <cell r="B2853" t="str">
            <v>POWERSTREAM INC.</v>
          </cell>
          <cell r="D2853">
            <v>-91794</v>
          </cell>
        </row>
        <row r="2854">
          <cell r="A2854" t="str">
            <v>HYDRO-ELECTRIC COMMISSION OF THE VILLAGE OF CLIFFORD</v>
          </cell>
          <cell r="B2854" t="str">
            <v>WESTARIO POWER INC.</v>
          </cell>
          <cell r="D2854">
            <v>-45481</v>
          </cell>
        </row>
        <row r="2855">
          <cell r="A2855" t="str">
            <v>HYDRO-ELECTRIC COMMISSION OF THE VILLAGE OF ELORA</v>
          </cell>
          <cell r="B2855" t="str">
            <v>CENTRE WELLINGTON HYDRO LTD.</v>
          </cell>
          <cell r="D2855">
            <v>-970999</v>
          </cell>
        </row>
        <row r="2856">
          <cell r="A2856" t="str">
            <v>HYDRO-ELECTRIC COMMISSION OF THE VILLAGE OF LUCAN</v>
          </cell>
          <cell r="B2856" t="str">
            <v>HYDRO ONE NETWORKS INC.</v>
          </cell>
          <cell r="D2856">
            <v>-190225</v>
          </cell>
        </row>
        <row r="2857">
          <cell r="A2857" t="str">
            <v>HYDRO-ELECTRIC COMMISSION OF THE VILLAGE OF PAISLEY</v>
          </cell>
          <cell r="B2857" t="str">
            <v>HYDRO ONE NETWORKS INC.</v>
          </cell>
          <cell r="D2857">
            <v>-60655</v>
          </cell>
        </row>
        <row r="2858">
          <cell r="A2858" t="str">
            <v>HYDRO-ELECTRIC COMMISSION OF THE VILLAGE OF ST. CLAIR BEACH</v>
          </cell>
          <cell r="B2858" t="str">
            <v>ESSEX POWERLINES CORPORATION</v>
          </cell>
          <cell r="D2858">
            <v>-1482312</v>
          </cell>
        </row>
        <row r="2859">
          <cell r="A2859" t="str">
            <v>INGERSOLL PUBLIC UTILITY COMMISSION</v>
          </cell>
          <cell r="B2859" t="str">
            <v>ERIE THAMES POWERLINES CORPORATION</v>
          </cell>
          <cell r="D2859">
            <v>-1202839</v>
          </cell>
        </row>
        <row r="2860">
          <cell r="A2860" t="str">
            <v>INNISFIL HYDRO DISTRIBUTION SYSTEMS LIMITED</v>
          </cell>
          <cell r="B2860" t="str">
            <v>INNISFIL HYDRO DISTRIBUTION SYSTEMS LIMITED</v>
          </cell>
          <cell r="D2860">
            <v>-3080855</v>
          </cell>
        </row>
        <row r="2861">
          <cell r="A2861" t="str">
            <v>IROQUOIS FALLS HYDRO</v>
          </cell>
          <cell r="B2861" t="str">
            <v>NORTHERN ONTARIO WIRES INC.</v>
          </cell>
          <cell r="D2861">
            <v>-982004</v>
          </cell>
        </row>
        <row r="2862">
          <cell r="A2862" t="str">
            <v>KANATA HYDRO-ELECTRIC COMMISSION</v>
          </cell>
          <cell r="B2862" t="str">
            <v>HYDRO OTTAWA LIMITED</v>
          </cell>
          <cell r="D2862">
            <v>-32661234</v>
          </cell>
        </row>
        <row r="2863">
          <cell r="A2863" t="str">
            <v>KENORA HYDRO ELECTRIC CORPORATION LTD.</v>
          </cell>
          <cell r="B2863" t="str">
            <v>KENORA HYDRO ELECTRIC CORPORATION LTD.</v>
          </cell>
          <cell r="D2863">
            <v>-669068</v>
          </cell>
        </row>
        <row r="2864">
          <cell r="A2864" t="str">
            <v>KILLALOE HYDRO ELECTRIC COMMISSION</v>
          </cell>
          <cell r="B2864" t="str">
            <v>OTTAWA RIVER POWER CORPORATION</v>
          </cell>
          <cell r="D2864">
            <v>-46041</v>
          </cell>
        </row>
        <row r="2865">
          <cell r="A2865" t="str">
            <v>KINCARDINE HYDRO ELECTRIC COMMISSION</v>
          </cell>
          <cell r="B2865" t="str">
            <v>WESTARIO POWER INC.</v>
          </cell>
          <cell r="D2865">
            <v>-1087016</v>
          </cell>
        </row>
        <row r="2866">
          <cell r="A2866" t="str">
            <v>KINGSTON ELECTRICITY DISTRIBUTION LIMITED</v>
          </cell>
          <cell r="B2866" t="str">
            <v>KINGSTON ELECTRICITY DISTRIBUTION LIMITED</v>
          </cell>
          <cell r="D2866">
            <v>-3822949</v>
          </cell>
        </row>
        <row r="2867">
          <cell r="B2867" t="str">
            <v>KINGSTON HYDRO CORPORATION</v>
          </cell>
          <cell r="D2867">
            <v>-3822949</v>
          </cell>
        </row>
        <row r="2868">
          <cell r="A2868" t="str">
            <v>KINGSVILLE PUBLIC UTILITY COMMISSION</v>
          </cell>
          <cell r="B2868" t="str">
            <v>E.L.K. ENERGY INC.</v>
          </cell>
          <cell r="D2868">
            <v>-1255448</v>
          </cell>
        </row>
        <row r="2869">
          <cell r="A2869" t="str">
            <v>KIRKFIELD HYDRO ELECTRIC SYSTEM</v>
          </cell>
          <cell r="B2869" t="str">
            <v>HYDRO ONE NETWORKS INC.</v>
          </cell>
          <cell r="D2869">
            <v>-43959</v>
          </cell>
        </row>
        <row r="2870">
          <cell r="A2870" t="str">
            <v>KITCHENER-WILMOT HYDRO INC.</v>
          </cell>
          <cell r="B2870" t="str">
            <v>KITCHENER-WILMOT HYDRO INC.</v>
          </cell>
          <cell r="D2870">
            <v>-23227529</v>
          </cell>
        </row>
        <row r="2871">
          <cell r="A2871" t="str">
            <v>LAKEFIELD DISTRIBUTION INCORPORATED</v>
          </cell>
          <cell r="B2871" t="str">
            <v>PETERBOROUGH DISTRIBUTION INCORPORATED</v>
          </cell>
          <cell r="D2871">
            <v>-281278</v>
          </cell>
        </row>
        <row r="2872">
          <cell r="A2872" t="str">
            <v>LAKESHORE TOWNSHIP HEC</v>
          </cell>
          <cell r="B2872" t="str">
            <v>E.L.K. ENERGY INC.</v>
          </cell>
          <cell r="D2872">
            <v>-1017617</v>
          </cell>
        </row>
        <row r="2873">
          <cell r="A2873" t="str">
            <v>LANARK HIGHLANDS PUBLIC UTILITIES COMMISSION</v>
          </cell>
          <cell r="B2873" t="str">
            <v>HYDRO ONE NETWORKS INC.</v>
          </cell>
          <cell r="D2873">
            <v>-127880</v>
          </cell>
        </row>
        <row r="2874">
          <cell r="A2874" t="str">
            <v>LARDER LAKE ELECTRIC COMPANY</v>
          </cell>
          <cell r="B2874" t="str">
            <v>HYDRO ONE NETWORKS INC.</v>
          </cell>
          <cell r="D2874">
            <v>-134356</v>
          </cell>
        </row>
        <row r="2875">
          <cell r="A2875" t="str">
            <v>LATCHFORD HYDRO ELECTRIC</v>
          </cell>
          <cell r="B2875" t="str">
            <v>HYDRO ONE NETWORKS INC.</v>
          </cell>
          <cell r="D2875">
            <v>-48924</v>
          </cell>
        </row>
        <row r="2876">
          <cell r="A2876" t="str">
            <v>LINCOLN HYDRO-ELECTRIC COMMISSION</v>
          </cell>
          <cell r="B2876" t="str">
            <v>NIAGARA PENINSULA ENERGY INC.</v>
          </cell>
          <cell r="D2876">
            <v>-2618948</v>
          </cell>
        </row>
        <row r="2877">
          <cell r="A2877" t="str">
            <v>LINDSAY HYDRO-ELECTRIC SYSTEM</v>
          </cell>
          <cell r="B2877" t="str">
            <v>HYDRO ONE NETWORKS INC.</v>
          </cell>
          <cell r="D2877">
            <v>-2278561</v>
          </cell>
        </row>
        <row r="2878">
          <cell r="A2878" t="str">
            <v>LONDON HYDRO UTILITIES SERVICES INC.</v>
          </cell>
          <cell r="B2878" t="str">
            <v>LONDON HYDRO INC.</v>
          </cell>
          <cell r="D2878">
            <v>-36994778</v>
          </cell>
        </row>
        <row r="2879">
          <cell r="A2879" t="str">
            <v>MAPLETON HYDRO ELECTRIC COMMISSION</v>
          </cell>
          <cell r="B2879" t="str">
            <v>HYDRO ONE NETWORKS INC.</v>
          </cell>
          <cell r="D2879">
            <v>-286244</v>
          </cell>
        </row>
        <row r="2880">
          <cell r="A2880" t="str">
            <v>MARKDALE HYDRO SYSTEM</v>
          </cell>
          <cell r="B2880" t="str">
            <v>HYDRO ONE NETWORKS INC.</v>
          </cell>
          <cell r="D2880">
            <v>-110779</v>
          </cell>
        </row>
        <row r="2881">
          <cell r="A2881" t="str">
            <v>MARKHAM HYDRO DISTRIBUTION INC.</v>
          </cell>
          <cell r="B2881" t="str">
            <v>POWERSTREAM INC.</v>
          </cell>
          <cell r="D2881">
            <v>-76864487</v>
          </cell>
        </row>
        <row r="2882">
          <cell r="A2882" t="str">
            <v>MARMORA HYDRO COMMISSION</v>
          </cell>
          <cell r="B2882" t="str">
            <v>HYDRO ONE NETWORKS INC.</v>
          </cell>
          <cell r="D2882">
            <v>-83982</v>
          </cell>
        </row>
        <row r="2883">
          <cell r="A2883" t="str">
            <v>MIDLAND POWER UTILITY CORPORATION</v>
          </cell>
          <cell r="B2883" t="str">
            <v>MIDLAND POWER UTILITY CORPORATION</v>
          </cell>
          <cell r="D2883">
            <v>-416724</v>
          </cell>
        </row>
        <row r="2884">
          <cell r="A2884" t="str">
            <v>MILTON HYDRO DISTRIBUTION INC.</v>
          </cell>
          <cell r="B2884" t="str">
            <v>MILTON HYDRO DISTRIBUTION INC.</v>
          </cell>
          <cell r="D2884">
            <v>-8446951</v>
          </cell>
        </row>
        <row r="2885">
          <cell r="A2885" t="str">
            <v>MISSISSIPPI MILLS PUBLIC UTILITIES COMMISSION</v>
          </cell>
          <cell r="B2885" t="str">
            <v>OTTAWA RIVER POWER CORPORATION</v>
          </cell>
          <cell r="D2885">
            <v>-502766</v>
          </cell>
        </row>
        <row r="2886">
          <cell r="A2886" t="str">
            <v>NAPANEE HYDRO-ELECTRIC COMMISSION</v>
          </cell>
          <cell r="B2886" t="str">
            <v>HYDRO ONE NETWORKS INC.</v>
          </cell>
          <cell r="D2886">
            <v>-378037</v>
          </cell>
        </row>
        <row r="2887">
          <cell r="A2887" t="str">
            <v>NEPEAN HYDRO ELECTRIC COMMISSION</v>
          </cell>
          <cell r="B2887" t="str">
            <v>HYDRO OTTAWA LIMITED</v>
          </cell>
          <cell r="D2887">
            <v>-34564609</v>
          </cell>
        </row>
        <row r="2888">
          <cell r="A2888" t="str">
            <v>NEW TECUMSETH HYDRO</v>
          </cell>
          <cell r="B2888" t="str">
            <v>POWERSTREAM INC.</v>
          </cell>
          <cell r="D2888">
            <v>-2869800</v>
          </cell>
        </row>
        <row r="2889">
          <cell r="A2889" t="str">
            <v>NEWBURY POWER INC.</v>
          </cell>
          <cell r="B2889" t="str">
            <v>MIDDLESEX POWER DISTRIBUTION CORPORATION</v>
          </cell>
          <cell r="D2889">
            <v>-32441</v>
          </cell>
        </row>
        <row r="2890">
          <cell r="A2890" t="str">
            <v>NEWMARKET HYDRO LTD.</v>
          </cell>
          <cell r="B2890" t="str">
            <v>NEWMARKET-TAY POWER DISTRIBUTION LTD.</v>
          </cell>
          <cell r="D2890">
            <v>-31522425</v>
          </cell>
        </row>
        <row r="2891">
          <cell r="A2891" t="str">
            <v>NIAGARA FALLS HYDRO INC.</v>
          </cell>
          <cell r="B2891" t="str">
            <v>NIAGARA PENINSULA ENERGY INC.</v>
          </cell>
          <cell r="D2891">
            <v>-5986529</v>
          </cell>
        </row>
        <row r="2892">
          <cell r="A2892" t="str">
            <v>NIAGARA-ON-THE-LAKE HYDRO INC.</v>
          </cell>
          <cell r="B2892" t="str">
            <v>NIAGARA-ON-THE-LAKE HYDRO INC.</v>
          </cell>
          <cell r="D2892">
            <v>-3594044</v>
          </cell>
        </row>
        <row r="2893">
          <cell r="A2893" t="str">
            <v>NICKEL CENTRE HYDRO-ELECTRIC COMMISSION</v>
          </cell>
          <cell r="B2893" t="str">
            <v>GREATER SUDBURY HYDRO INC.</v>
          </cell>
          <cell r="D2893">
            <v>-111765</v>
          </cell>
        </row>
        <row r="2894">
          <cell r="A2894" t="str">
            <v>NIPIGON HYDRO ELECTRIC COMMISSION</v>
          </cell>
          <cell r="B2894" t="str">
            <v>HYDRO ONE NETWORKS INC.</v>
          </cell>
          <cell r="D2894">
            <v>-99604</v>
          </cell>
        </row>
        <row r="2895">
          <cell r="A2895" t="str">
            <v>NORFOLK POWER DISTRIBUTION INC.</v>
          </cell>
          <cell r="B2895" t="str">
            <v>NORFOLK POWER DISTRIBUTION INC.</v>
          </cell>
          <cell r="D2895">
            <v>-136912</v>
          </cell>
        </row>
        <row r="2896">
          <cell r="A2896" t="str">
            <v>NORTH BAY HYDRO DISTRIBUTION LIMITED</v>
          </cell>
          <cell r="B2896" t="str">
            <v>NORTH BAY HYDRO DISTRIBUTION LIMITED</v>
          </cell>
          <cell r="D2896">
            <v>-5017460</v>
          </cell>
        </row>
        <row r="2897">
          <cell r="A2897" t="str">
            <v>NORTH GLENGARRY PUBLIC UTILITIES COMMISSION</v>
          </cell>
          <cell r="B2897" t="str">
            <v>HYDRO ONE NETWORKS INC.</v>
          </cell>
          <cell r="D2897">
            <v>-234918</v>
          </cell>
        </row>
        <row r="2898">
          <cell r="A2898" t="str">
            <v>NORTH PERTH UTILITY COMMISSION</v>
          </cell>
          <cell r="B2898" t="str">
            <v>HYDRO ONE NETWORKS INC.</v>
          </cell>
          <cell r="D2898">
            <v>-803122</v>
          </cell>
        </row>
        <row r="2899">
          <cell r="A2899" t="str">
            <v>NORWICH PUBLIC UTILITY COMMISSION</v>
          </cell>
          <cell r="B2899" t="str">
            <v>ERIE THAMES POWERLINES CORPORATION</v>
          </cell>
          <cell r="D2899">
            <v>-150530</v>
          </cell>
        </row>
        <row r="2900">
          <cell r="A2900" t="str">
            <v>OAKVILLE HYDRO ELECTRICITY DISTRIBUTION INC.</v>
          </cell>
          <cell r="B2900" t="str">
            <v>OAKVILLE HYDRO ELECTRICITY DISTRIBUTION INC.</v>
          </cell>
          <cell r="D2900">
            <v>-49155750</v>
          </cell>
        </row>
        <row r="2901">
          <cell r="A2901" t="str">
            <v>OIL SPRINGS HYDRO ELECTRIC COMMISSION</v>
          </cell>
          <cell r="B2901" t="str">
            <v>BLUEWATER POWER DISTRIBUTION CORPORATION</v>
          </cell>
          <cell r="D2901">
            <v>-21713</v>
          </cell>
        </row>
        <row r="2902">
          <cell r="A2902" t="str">
            <v>ORANGEVILLE HYDRO LIMITED</v>
          </cell>
          <cell r="B2902" t="str">
            <v>ORANGEVILLE HYDRO LIMITED</v>
          </cell>
          <cell r="D2902">
            <v>-7379141</v>
          </cell>
        </row>
        <row r="2903">
          <cell r="A2903" t="str">
            <v>ORILLIA POWER DISTRIBUTION CORPORATION</v>
          </cell>
          <cell r="B2903" t="str">
            <v>ORILLIA POWER DISTRIBUTION CORPORATION</v>
          </cell>
          <cell r="D2903">
            <v>-2030282</v>
          </cell>
        </row>
        <row r="2904">
          <cell r="A2904" t="str">
            <v>OSHAWA PUC NETWORKS INC.</v>
          </cell>
          <cell r="B2904" t="str">
            <v>OSHAWA PUC NETWORKS INC.</v>
          </cell>
          <cell r="D2904">
            <v>-17802276</v>
          </cell>
        </row>
        <row r="2905">
          <cell r="A2905" t="str">
            <v>PARKHILL P.U.C.</v>
          </cell>
          <cell r="B2905" t="str">
            <v>MIDDLESEX POWER DISTRIBUTION CORPORATION</v>
          </cell>
          <cell r="D2905">
            <v>-87081</v>
          </cell>
        </row>
        <row r="2906">
          <cell r="A2906" t="str">
            <v>PARRY SOUND POWER CORPORATION</v>
          </cell>
          <cell r="B2906" t="str">
            <v>PARRY SOUND POWER CORPORATION</v>
          </cell>
          <cell r="D2906">
            <v>-1327039</v>
          </cell>
        </row>
        <row r="2907">
          <cell r="A2907" t="str">
            <v>PELHAM HYDRO-ELECTRIC COMMISSION</v>
          </cell>
          <cell r="B2907" t="str">
            <v>NIAGARA PENINSULA ENERGY INC.</v>
          </cell>
          <cell r="D2907">
            <v>-347872</v>
          </cell>
        </row>
        <row r="2908">
          <cell r="A2908" t="str">
            <v>PERTH EAST HYDRO ELECTRIC COMMISSION</v>
          </cell>
          <cell r="B2908" t="str">
            <v>HYDRO ONE NETWORKS INC.</v>
          </cell>
          <cell r="D2908">
            <v>-101821</v>
          </cell>
        </row>
        <row r="2909">
          <cell r="A2909" t="str">
            <v>PETERBOROUGH UTILITIES COMMISSION</v>
          </cell>
          <cell r="B2909" t="str">
            <v>PETERBOROUGH DISTRIBUTION INCORPORATED</v>
          </cell>
          <cell r="D2909">
            <v>-9014867</v>
          </cell>
        </row>
        <row r="2910">
          <cell r="A2910" t="str">
            <v>PICKERING HYDRO-ELECTRIC COMMISSION</v>
          </cell>
          <cell r="B2910" t="str">
            <v>VERIDIAN CONNECTIONS INC.</v>
          </cell>
          <cell r="D2910">
            <v>-25244408</v>
          </cell>
        </row>
        <row r="2911">
          <cell r="A2911" t="str">
            <v>POLICE VILLAGE OF COMBER HYDRO SYSTEM</v>
          </cell>
          <cell r="B2911" t="str">
            <v>E.L.K. ENERGY INC.</v>
          </cell>
          <cell r="D2911">
            <v>-140119</v>
          </cell>
        </row>
        <row r="2912">
          <cell r="A2912" t="str">
            <v>POLICE VILLAGE OF GRANTON HYDRO SYSTEM</v>
          </cell>
          <cell r="B2912" t="str">
            <v>HYDRO ONE NETWORKS INC.</v>
          </cell>
          <cell r="D2912">
            <v>-43877</v>
          </cell>
        </row>
        <row r="2913">
          <cell r="A2913" t="str">
            <v>POLICE VILLAGE OF MOOREFIELD HYDRO SYSTEM</v>
          </cell>
          <cell r="B2913" t="str">
            <v>HYDRO ONE NETWORKS INC.</v>
          </cell>
          <cell r="D2913">
            <v>-1245</v>
          </cell>
        </row>
        <row r="2914">
          <cell r="A2914" t="str">
            <v>POLICE VILLAGE OF MOUNT BRYDGES HYDRO SYSTEM</v>
          </cell>
          <cell r="B2914" t="str">
            <v>MIDDLESEX POWER DISTRIBUTION CORPORATION</v>
          </cell>
          <cell r="D2914">
            <v>-304226</v>
          </cell>
        </row>
        <row r="2915">
          <cell r="A2915" t="str">
            <v>POLICE VILLAGE OF RUSSELL HYDRO ELECTRIC SYSTEM</v>
          </cell>
          <cell r="B2915" t="str">
            <v>HYDRO ONE NETWORKS INC.</v>
          </cell>
          <cell r="D2915">
            <v>-227597</v>
          </cell>
        </row>
        <row r="2916">
          <cell r="A2916" t="str">
            <v>PORT COLBORNE HYDRO INC.</v>
          </cell>
          <cell r="B2916" t="str">
            <v>CANADIAN NIAGARA POWER INC.</v>
          </cell>
          <cell r="D2916">
            <v>-1864677</v>
          </cell>
        </row>
        <row r="2917">
          <cell r="A2917" t="str">
            <v>PORT HOPE HYDRO</v>
          </cell>
          <cell r="B2917" t="str">
            <v>VERIDIAN CONNECTIONS INC.</v>
          </cell>
          <cell r="D2917">
            <v>-1540248</v>
          </cell>
        </row>
        <row r="2918">
          <cell r="A2918" t="str">
            <v>PRESCOTT PUBLIC UTILITIES COMMISSION</v>
          </cell>
          <cell r="B2918" t="str">
            <v>RIDEAU ST. LAWRENCE DISTRIBUTION INC.</v>
          </cell>
          <cell r="D2918">
            <v>-76707</v>
          </cell>
        </row>
        <row r="2919">
          <cell r="A2919" t="str">
            <v>PUBLIC UTILITIES COMMISSION OF THE CITY OF BARRIE</v>
          </cell>
          <cell r="B2919" t="str">
            <v>POWERSTREAM INC.</v>
          </cell>
          <cell r="D2919">
            <v>-41944734</v>
          </cell>
        </row>
        <row r="2920">
          <cell r="A2920" t="str">
            <v>PUBLIC UTILITIES COMMISSION OF THE CITY OF OWEN SOUND</v>
          </cell>
          <cell r="B2920" t="str">
            <v>HYDRO ONE NETWORKS INC.</v>
          </cell>
          <cell r="D2920">
            <v>-1464046</v>
          </cell>
        </row>
        <row r="2921">
          <cell r="A2921" t="str">
            <v>PUBLIC UTILITIES COMMISSION OF THE CORPORATION OF THE TOWNSHIP OF MAGNETAWAN</v>
          </cell>
          <cell r="B2921" t="str">
            <v>LAKELAND POWER DISTRIBUTION LTD.</v>
          </cell>
          <cell r="D2921">
            <v>-45340</v>
          </cell>
        </row>
        <row r="2922">
          <cell r="A2922" t="str">
            <v>PUBLIC UTILITIES COMMISSION OF THE TOWN OF ALEXANDRIA</v>
          </cell>
          <cell r="B2922" t="str">
            <v>HYDRO ONE NETWORKS INC.</v>
          </cell>
          <cell r="D2922">
            <v>-234918</v>
          </cell>
        </row>
        <row r="2923">
          <cell r="A2923" t="str">
            <v>PUBLIC UTILITIES COMMISSION OF THE TOWN OF CAMPBELLFORD</v>
          </cell>
          <cell r="B2923" t="str">
            <v>HYDRO ONE NETWORKS INC.</v>
          </cell>
          <cell r="D2923">
            <v>-444620</v>
          </cell>
        </row>
        <row r="2924">
          <cell r="A2924" t="str">
            <v>PUBLIC UTILITIES COMMISSION OF THE TOWN OF CHESLEY</v>
          </cell>
          <cell r="B2924" t="str">
            <v>HYDRO ONE NETWORKS INC.</v>
          </cell>
          <cell r="D2924">
            <v>-103819</v>
          </cell>
        </row>
        <row r="2925">
          <cell r="A2925" t="str">
            <v>PUBLIC UTILITIES COMMISSION OF THE TOWN OF COBOURG</v>
          </cell>
          <cell r="B2925" t="str">
            <v>LAKEFRONT UTILITIES INC.</v>
          </cell>
          <cell r="D2925">
            <v>-2713490</v>
          </cell>
        </row>
        <row r="2926">
          <cell r="A2926" t="str">
            <v>PUBLIC UTILITIES COMMISSION OF THE TOWN OF FERGUS</v>
          </cell>
          <cell r="B2926" t="str">
            <v>CENTRE WELLINGTON HYDRO LTD.</v>
          </cell>
          <cell r="D2926">
            <v>-1913728</v>
          </cell>
        </row>
        <row r="2927">
          <cell r="A2927" t="str">
            <v>PUBLIC UTILITIES COMMISSION OF THE TOWN OF GODERICH</v>
          </cell>
          <cell r="B2927" t="str">
            <v>WEST COAST HURON ENERGY INC.</v>
          </cell>
          <cell r="D2927">
            <v>-498486</v>
          </cell>
        </row>
        <row r="2928">
          <cell r="A2928" t="str">
            <v>PUBLIC UTILITIES COMMISSION OF THE TOWN OF MASSEY</v>
          </cell>
          <cell r="B2928" t="str">
            <v>ESPANOLA REGIONAL HYDRO DISTRIBUTION CORPORATION</v>
          </cell>
          <cell r="D2928">
            <v>-31593</v>
          </cell>
        </row>
        <row r="2929">
          <cell r="A2929" t="str">
            <v>PUBLIC UTILITIES COMMISSION OF THE TOWN OF MEAFORD</v>
          </cell>
          <cell r="B2929" t="str">
            <v>HYDRO ONE NETWORKS INC.</v>
          </cell>
          <cell r="D2929">
            <v>-498034</v>
          </cell>
        </row>
        <row r="2930">
          <cell r="A2930" t="str">
            <v>PUBLIC UTILITIES COMMISSION OF THE TOWN OF MITCHELL</v>
          </cell>
          <cell r="B2930" t="str">
            <v>ERIE THAMES POWERLINES CORPORATION</v>
          </cell>
          <cell r="D2930">
            <v>-370350</v>
          </cell>
        </row>
        <row r="2931">
          <cell r="A2931" t="str">
            <v>PUBLIC UTILITIES COMMISSION OF THE TOWN OF MOUNT FOREST</v>
          </cell>
          <cell r="B2931" t="str">
            <v>WELLINGTON NORTH POWER INC.</v>
          </cell>
          <cell r="D2931">
            <v>-319580</v>
          </cell>
        </row>
        <row r="2932">
          <cell r="A2932" t="str">
            <v>PUBLIC UTILITIES COMMISSION OF THE TOWN OF PALMERSTON</v>
          </cell>
          <cell r="B2932" t="str">
            <v>WESTARIO POWER INC.</v>
          </cell>
          <cell r="D2932">
            <v>-175770</v>
          </cell>
        </row>
        <row r="2933">
          <cell r="A2933" t="str">
            <v>PUBLIC UTILITIES COMMISSION OF THE TOWN OF PARIS</v>
          </cell>
          <cell r="B2933" t="str">
            <v>BRANT COUNTY POWER INC.</v>
          </cell>
          <cell r="D2933">
            <v>-363151</v>
          </cell>
        </row>
        <row r="2934">
          <cell r="A2934" t="str">
            <v>PUBLIC UTILITIES COMMISSION OF THE TOWN OF SOUTHAMPTON</v>
          </cell>
          <cell r="B2934" t="str">
            <v>WESTARIO POWER INC.</v>
          </cell>
          <cell r="D2934">
            <v>-212967</v>
          </cell>
        </row>
        <row r="2935">
          <cell r="A2935" t="str">
            <v>PUBLIC UTILITIES COMMISSION OF THE TOWN OF TECUMSEH</v>
          </cell>
          <cell r="B2935" t="str">
            <v>ESSEX POWERLINES CORPORATION</v>
          </cell>
          <cell r="D2935">
            <v>-4770849</v>
          </cell>
        </row>
        <row r="2936">
          <cell r="A2936" t="str">
            <v>PUBLIC UTILITIES COMMISSION OF THE VILLAGE OF ARTHUR</v>
          </cell>
          <cell r="B2936" t="str">
            <v>WELLINGTON NORTH POWER INC.</v>
          </cell>
          <cell r="D2936">
            <v>-118635</v>
          </cell>
        </row>
        <row r="2937">
          <cell r="A2937" t="str">
            <v>PUBLIC UTILITIES COMMISSION OF THE VILLAGE OF LANCASTER</v>
          </cell>
          <cell r="B2937" t="str">
            <v>HYDRO ONE NETWORKS INC.</v>
          </cell>
          <cell r="D2937">
            <v>-45474</v>
          </cell>
        </row>
        <row r="2938">
          <cell r="A2938" t="str">
            <v>PUBLIC UTILITIES COMMISSION OF THE VILLAGE OF PORT STANLEY</v>
          </cell>
          <cell r="B2938" t="str">
            <v>ERIE THAMES POWERLINES CORPORATION</v>
          </cell>
          <cell r="D2938">
            <v>-471292</v>
          </cell>
        </row>
        <row r="2939">
          <cell r="A2939" t="str">
            <v>PUBLIC UTILITIES COMMISSION OF THE VILLAGE OF WESTPORT</v>
          </cell>
          <cell r="B2939" t="str">
            <v>RIDEAU ST. LAWRENCE DISTRIBUTION INC.</v>
          </cell>
          <cell r="D2939">
            <v>-83342</v>
          </cell>
        </row>
        <row r="2940">
          <cell r="A2940" t="str">
            <v>PUBLIC UTILITY COMMISSION OF THE VILLAGE OF WEST LORNE</v>
          </cell>
          <cell r="B2940" t="str">
            <v>HYDRO ONE NETWORKS INC.</v>
          </cell>
          <cell r="D2940">
            <v>-174090</v>
          </cell>
        </row>
        <row r="2941">
          <cell r="A2941" t="str">
            <v>PUBLIC UTILITY COMMISSION OF TOWN OF PERTH</v>
          </cell>
          <cell r="B2941" t="str">
            <v>HYDRO ONE NETWORKS INC.</v>
          </cell>
          <cell r="D2941">
            <v>-1974998</v>
          </cell>
        </row>
        <row r="2942">
          <cell r="A2942" t="str">
            <v>QUINTE WEST ELECTRIC DISTRIBUTION COMPANY INC.</v>
          </cell>
          <cell r="B2942" t="str">
            <v>HYDRO ONE NETWORKS INC.</v>
          </cell>
          <cell r="D2942">
            <v>-2298790</v>
          </cell>
        </row>
        <row r="2943">
          <cell r="A2943" t="str">
            <v>RED ROCK HYDRO</v>
          </cell>
          <cell r="B2943" t="str">
            <v>HYDRO ONE NETWORKS INC.</v>
          </cell>
          <cell r="D2943">
            <v>-34221</v>
          </cell>
        </row>
        <row r="2944">
          <cell r="A2944" t="str">
            <v>REMARA-BRECHIN HYDRO</v>
          </cell>
          <cell r="B2944" t="str">
            <v>HYDRO ONE NETWORKS INC.</v>
          </cell>
          <cell r="D2944">
            <v>-6839</v>
          </cell>
        </row>
        <row r="2945">
          <cell r="A2945" t="str">
            <v>RENFREW HYDRO INC.</v>
          </cell>
          <cell r="B2945" t="str">
            <v>RENFREW HYDRO INC.</v>
          </cell>
          <cell r="D2945">
            <v>-98644</v>
          </cell>
        </row>
        <row r="2946">
          <cell r="A2946" t="str">
            <v>RICHMOND HILL HYDRO INC.</v>
          </cell>
          <cell r="B2946" t="str">
            <v>POWERSTREAM INC.</v>
          </cell>
          <cell r="D2946">
            <v>-63540782</v>
          </cell>
        </row>
        <row r="2947">
          <cell r="A2947" t="str">
            <v>RIPLEY PUBLIC UTILITIES COMMISSION</v>
          </cell>
          <cell r="B2947" t="str">
            <v>WESTARIO POWER INC.</v>
          </cell>
          <cell r="D2947">
            <v>-45105</v>
          </cell>
        </row>
        <row r="2948">
          <cell r="A2948" t="str">
            <v>ROCKLAND HYDRO ELECTRIC COMMISSION</v>
          </cell>
          <cell r="B2948" t="str">
            <v>HYDRO ONE NETWORKS INC.</v>
          </cell>
          <cell r="D2948">
            <v>-1975965</v>
          </cell>
        </row>
        <row r="2949">
          <cell r="A2949" t="str">
            <v>SABLES-SPANISH RIVERS PUBLIC UTILITIES COMMISSION</v>
          </cell>
          <cell r="B2949" t="str">
            <v>ESPANOLA REGIONAL HYDRO DISTRIBUTION CORPORATION</v>
          </cell>
          <cell r="D2949">
            <v>-41141</v>
          </cell>
        </row>
        <row r="2950">
          <cell r="A2950" t="str">
            <v>SCHREIBER HYDRO-ELECTRIC COMMISSION</v>
          </cell>
          <cell r="B2950" t="str">
            <v>HYDRO ONE NETWORKS INC.</v>
          </cell>
          <cell r="D2950">
            <v>-51845</v>
          </cell>
        </row>
        <row r="2951">
          <cell r="A2951" t="str">
            <v>SCUGOG HYDRO ELECTRIC CORPORATION</v>
          </cell>
          <cell r="B2951" t="str">
            <v>VERIDIAN CONNECTIONS INC.</v>
          </cell>
          <cell r="D2951">
            <v>-885837</v>
          </cell>
        </row>
        <row r="2952">
          <cell r="A2952" t="str">
            <v>SEAFORTH PUBLIC UTILITY COMMISSION</v>
          </cell>
          <cell r="B2952" t="str">
            <v>FESTIVAL HYDRO INC.</v>
          </cell>
          <cell r="D2952">
            <v>-59899</v>
          </cell>
        </row>
        <row r="2953">
          <cell r="A2953" t="str">
            <v>SEVERN HYDRO-ELECTRIC SYSTEM</v>
          </cell>
          <cell r="B2953" t="str">
            <v>HYDRO ONE NETWORKS INC.</v>
          </cell>
          <cell r="D2953">
            <v>-159467</v>
          </cell>
        </row>
        <row r="2954">
          <cell r="A2954" t="str">
            <v>SIMCOE HYDRO-ELECTRIC COMMISSION</v>
          </cell>
          <cell r="B2954" t="str">
            <v>NORFOLK POWER DISTRIBUTION INC.</v>
          </cell>
          <cell r="D2954">
            <v>-1855360</v>
          </cell>
        </row>
        <row r="2955">
          <cell r="A2955" t="str">
            <v>SIOUX LOOKOUT HYDRO INC.</v>
          </cell>
          <cell r="B2955" t="str">
            <v>SIOUX LOOKOUT HYDRO INC.</v>
          </cell>
          <cell r="D2955">
            <v>-1097444</v>
          </cell>
        </row>
        <row r="2956">
          <cell r="A2956" t="str">
            <v>SMITHS FALLS HYDRO ELECTRIC COMMISSION</v>
          </cell>
          <cell r="B2956" t="str">
            <v>HYDRO ONE NETWORKS INC.</v>
          </cell>
          <cell r="D2956">
            <v>-647544</v>
          </cell>
        </row>
        <row r="2957">
          <cell r="A2957" t="str">
            <v>SOUTH RIVER PUBLIC UTILITIES COMMISSION</v>
          </cell>
          <cell r="B2957" t="str">
            <v>HYDRO ONE NETWORKS INC.</v>
          </cell>
          <cell r="D2957">
            <v>-124480</v>
          </cell>
        </row>
        <row r="2958">
          <cell r="A2958" t="str">
            <v>ST. CATHARINES HYDRO UTILITY SERVICES INC.</v>
          </cell>
          <cell r="B2958" t="str">
            <v>HORIZON UTILITIES CORPORATION</v>
          </cell>
          <cell r="D2958">
            <v>-5910130</v>
          </cell>
        </row>
        <row r="2959">
          <cell r="A2959" t="str">
            <v>ST. MARY'S PUBLIC UTILITIES COMMISSION</v>
          </cell>
          <cell r="B2959" t="str">
            <v>FESTIVAL HYDRO INC.</v>
          </cell>
          <cell r="D2959">
            <v>-640015</v>
          </cell>
        </row>
        <row r="2960">
          <cell r="A2960" t="str">
            <v>ST. THOMAS ENERGY INC.</v>
          </cell>
          <cell r="B2960" t="str">
            <v>ST. THOMAS ENERGY INC.</v>
          </cell>
          <cell r="D2960">
            <v>-3257771</v>
          </cell>
        </row>
        <row r="2961">
          <cell r="A2961" t="str">
            <v>STIRLING-RAWDON PUBLIC UTILITIES COMMISSION</v>
          </cell>
          <cell r="B2961" t="str">
            <v>HYDRO ONE NETWORKS INC.</v>
          </cell>
          <cell r="D2961">
            <v>-56358</v>
          </cell>
        </row>
        <row r="2962">
          <cell r="A2962" t="str">
            <v>STONEY CREEK HYDRO-ELECTRIC COMMISSION</v>
          </cell>
          <cell r="B2962" t="str">
            <v>HORIZON UTILITIES CORPORATION</v>
          </cell>
          <cell r="D2962">
            <v>-10244306</v>
          </cell>
        </row>
        <row r="2963">
          <cell r="A2963" t="str">
            <v>STRATFORD PUBLIC UTILITY COMMISSION</v>
          </cell>
          <cell r="B2963" t="str">
            <v>FESTIVAL HYDRO INC.</v>
          </cell>
          <cell r="D2963">
            <v>-3783227</v>
          </cell>
        </row>
        <row r="2964">
          <cell r="A2964" t="str">
            <v>SUNDRIDGE HYDRO ELECTRIC SYSTEM</v>
          </cell>
          <cell r="B2964" t="str">
            <v>LAKELAND POWER DISTRIBUTION LTD.</v>
          </cell>
          <cell r="D2964">
            <v>-231838</v>
          </cell>
        </row>
        <row r="2965">
          <cell r="A2965" t="str">
            <v>TAY HYDRO ELECTRIC DISTRIBUTION COMPANY INC.</v>
          </cell>
          <cell r="B2965" t="str">
            <v>NEWMARKET-TAY POWER DISTRIBUTION LTD.</v>
          </cell>
          <cell r="D2965">
            <v>-761291</v>
          </cell>
        </row>
        <row r="2966">
          <cell r="A2966" t="str">
            <v>TERRACE BAY SUPERIOR WIRES INC.</v>
          </cell>
          <cell r="B2966" t="str">
            <v>HYDRO ONE NETWORKS INC.</v>
          </cell>
          <cell r="D2966">
            <v>-126688</v>
          </cell>
        </row>
        <row r="2967">
          <cell r="A2967" t="str">
            <v>THE HYDRO ELECTRIC COMMISSION OF THE MUNICIPALITY OF CENTRAL ELGIN</v>
          </cell>
          <cell r="B2967" t="str">
            <v>ERIE THAMES POWERLINES CORPORATION</v>
          </cell>
          <cell r="D2967">
            <v>-471292</v>
          </cell>
        </row>
        <row r="2968">
          <cell r="A2968" t="str">
            <v>THE HYDRO ELECTRIC COMMISSION OF THE TOWN OF CARLETON PLACE</v>
          </cell>
          <cell r="B2968" t="str">
            <v>HYDRO ONE NETWORKS INC.</v>
          </cell>
          <cell r="D2968">
            <v>-1074862</v>
          </cell>
        </row>
        <row r="2969">
          <cell r="A2969" t="str">
            <v>THE HYDRO ELECTRIC COMMISSION OF THE TOWN OF SHELBURNE</v>
          </cell>
          <cell r="B2969" t="str">
            <v>HYDRO ONE NETWORKS INC.</v>
          </cell>
          <cell r="D2969">
            <v>-590098</v>
          </cell>
        </row>
        <row r="2970">
          <cell r="A2970" t="str">
            <v>THE HYDRO ELECTRIC COMMISSION OF THE TOWNSHIP OF WARWICK</v>
          </cell>
          <cell r="B2970" t="str">
            <v>BLUEWATER POWER DISTRIBUTION CORPORATION</v>
          </cell>
          <cell r="D2970">
            <v>-103025</v>
          </cell>
        </row>
        <row r="2971">
          <cell r="A2971" t="str">
            <v>THE HYDRO-ELECTRIC COMMISSION FOR THE TOWN OF EXETER</v>
          </cell>
          <cell r="B2971" t="str">
            <v>HYDRO ONE NETWORKS INC.</v>
          </cell>
          <cell r="D2971">
            <v>-533777</v>
          </cell>
        </row>
        <row r="2972">
          <cell r="A2972" t="str">
            <v>THE HYDRO-ELECTRIC COMMISSION OF THE CITY OF GLOUCESTER</v>
          </cell>
          <cell r="B2972" t="str">
            <v>HYDRO OTTAWA LIMITED</v>
          </cell>
          <cell r="D2972">
            <v>-28494799</v>
          </cell>
        </row>
        <row r="2973">
          <cell r="A2973" t="str">
            <v>THE HYDRO-ELECTRIC COMMISSION OF THE TOWN OF PENETANGUISHENE</v>
          </cell>
          <cell r="B2973" t="str">
            <v>POWERSTREAM INC.</v>
          </cell>
          <cell r="D2973">
            <v>-1174553</v>
          </cell>
        </row>
        <row r="2974">
          <cell r="A2974" t="str">
            <v>THE PUBLIC UTILITIES COMMISSION FOR THE TOWN OF BANCROFT</v>
          </cell>
          <cell r="B2974" t="str">
            <v>HYDRO ONE NETWORKS INC.</v>
          </cell>
          <cell r="D2974">
            <v>-213074</v>
          </cell>
        </row>
        <row r="2975">
          <cell r="A2975" t="str">
            <v>THE PUBLIC UTILITIES COMMISSION OF THE TOWN OF COLLINGWOOD</v>
          </cell>
          <cell r="B2975" t="str">
            <v>COLLUS POWER CORP.</v>
          </cell>
          <cell r="D2975">
            <v>-1949714</v>
          </cell>
        </row>
        <row r="2976">
          <cell r="A2976" t="str">
            <v>THE PUBLIC UTILITIES COMMISSION OF THE TOWN OF PETROLIA</v>
          </cell>
          <cell r="B2976" t="str">
            <v>BLUEWATER POWER DISTRIBUTION CORPORATION</v>
          </cell>
          <cell r="D2976">
            <v>-536163</v>
          </cell>
        </row>
        <row r="2977">
          <cell r="A2977" t="str">
            <v>THE PUBLIC UTILITIES COMMISSION OF THE VILLAGE OF EGANVILLE</v>
          </cell>
          <cell r="B2977" t="str">
            <v>HYDRO ONE NETWORKS INC.</v>
          </cell>
          <cell r="D2977">
            <v>-94249</v>
          </cell>
        </row>
        <row r="2978">
          <cell r="A2978" t="str">
            <v>THE PUBLIC UTILITIES COMMISSION OF THE VILLAGE OF POINT EDWARD</v>
          </cell>
          <cell r="B2978" t="str">
            <v>BLUEWATER POWER DISTRIBUTION CORPORATION</v>
          </cell>
          <cell r="D2978">
            <v>-106921</v>
          </cell>
        </row>
        <row r="2979">
          <cell r="A2979" t="str">
            <v>THE VILLAGE OF OMEMEE HYDRO-ELECTRIC COMMISSION</v>
          </cell>
          <cell r="B2979" t="str">
            <v>HYDRO ONE NETWORKS INC.</v>
          </cell>
          <cell r="D2979">
            <v>-196742</v>
          </cell>
        </row>
        <row r="2980">
          <cell r="A2980" t="str">
            <v>THEDFORD HYDRO ELECTRIC COMMISSION</v>
          </cell>
          <cell r="B2980" t="str">
            <v>HYDRO ONE NETWORKS INC.</v>
          </cell>
          <cell r="D2980">
            <v>-115943</v>
          </cell>
        </row>
        <row r="2981">
          <cell r="A2981" t="str">
            <v>THESSALON HYDRO DISTRIBUTION CORPORATION</v>
          </cell>
          <cell r="B2981" t="str">
            <v>HYDRO ONE NETWORKS INC.</v>
          </cell>
          <cell r="D2981">
            <v>-57306</v>
          </cell>
        </row>
        <row r="2982">
          <cell r="A2982" t="str">
            <v>THORNDALE HYDRO ELECTRIC COMMISSION</v>
          </cell>
          <cell r="B2982" t="str">
            <v>HYDRO ONE NETWORKS INC.</v>
          </cell>
          <cell r="D2982">
            <v>-14112</v>
          </cell>
        </row>
        <row r="2983">
          <cell r="A2983" t="str">
            <v>THOROLD HYDRO CORPORATION</v>
          </cell>
          <cell r="B2983" t="str">
            <v>HYDRO ONE NETWORKS INC.</v>
          </cell>
          <cell r="D2983">
            <v>-1630474</v>
          </cell>
        </row>
        <row r="2984">
          <cell r="A2984" t="str">
            <v>THUNDER BAY HYDRO ELECTRICITY DISTRIBUTION INC.</v>
          </cell>
          <cell r="B2984" t="str">
            <v>THUNDER BAY HYDRO ELECTRICITY DISTRIBUTION INC.</v>
          </cell>
          <cell r="D2984">
            <v>-16449089</v>
          </cell>
        </row>
        <row r="2985">
          <cell r="A2985" t="str">
            <v>TILLSONBURG HYDRO INC.</v>
          </cell>
          <cell r="B2985" t="str">
            <v>TILLSONBURG HYDRO INC.</v>
          </cell>
          <cell r="D2985">
            <v>-3111851</v>
          </cell>
        </row>
        <row r="2986">
          <cell r="A2986" t="str">
            <v>TOWNSHIP OF CHAMPLAIN PUBLIC UTILITY COMMISSION</v>
          </cell>
          <cell r="B2986" t="str">
            <v>HYDRO ONE NETWORKS INC.</v>
          </cell>
          <cell r="D2986">
            <v>-355610</v>
          </cell>
        </row>
        <row r="2987">
          <cell r="A2987" t="str">
            <v>TOWNSHIP OF MCGARRY HYDRO SYSTEM</v>
          </cell>
          <cell r="B2987" t="str">
            <v>HYDRO ONE NETWORKS INC.</v>
          </cell>
          <cell r="D2987">
            <v>-6273</v>
          </cell>
        </row>
        <row r="2988">
          <cell r="A2988" t="str">
            <v>TOWNSHIP OF NORTH DORCHESTER HYDRO</v>
          </cell>
          <cell r="B2988" t="str">
            <v>HYDRO ONE NETWORKS INC.</v>
          </cell>
          <cell r="D2988">
            <v>-140359</v>
          </cell>
        </row>
        <row r="2989">
          <cell r="A2989" t="str">
            <v>TWEED HYDRO ELECTRIC COMMISSION</v>
          </cell>
          <cell r="B2989" t="str">
            <v>HYDRO ONE NETWORKS INC.</v>
          </cell>
          <cell r="D2989">
            <v>-99987</v>
          </cell>
        </row>
        <row r="2990">
          <cell r="A2990" t="str">
            <v>UXBRIDGE HYDRO ELECTRIC COMMISSION</v>
          </cell>
          <cell r="B2990" t="str">
            <v>VERIDIAN CONNECTIONS INC.</v>
          </cell>
          <cell r="D2990">
            <v>-678653</v>
          </cell>
        </row>
        <row r="2991">
          <cell r="A2991" t="str">
            <v>VILLAGE OF CHATSWORTH HYDRO</v>
          </cell>
          <cell r="B2991" t="str">
            <v>HYDRO ONE NETWORKS INC.</v>
          </cell>
          <cell r="D2991">
            <v>-23841</v>
          </cell>
        </row>
        <row r="2992">
          <cell r="A2992" t="str">
            <v>VILLAGE OF LUCKNOW HYDRO SYSTEM</v>
          </cell>
          <cell r="B2992" t="str">
            <v>WESTARIO POWER INC.</v>
          </cell>
          <cell r="D2992">
            <v>-116714</v>
          </cell>
        </row>
        <row r="2993">
          <cell r="A2993" t="str">
            <v>WALKERTON PUBLIC UTILITIES COMMISSION</v>
          </cell>
          <cell r="B2993" t="str">
            <v>WESTARIO POWER INC.</v>
          </cell>
          <cell r="D2993">
            <v>-557221</v>
          </cell>
        </row>
        <row r="2994">
          <cell r="A2994" t="str">
            <v>WARKWORTH HYDRO ELECTRIC COMMISSION</v>
          </cell>
          <cell r="B2994" t="str">
            <v>HYDRO ONE NETWORKS INC.</v>
          </cell>
          <cell r="D2994">
            <v>-71849</v>
          </cell>
        </row>
        <row r="2995">
          <cell r="A2995" t="str">
            <v>WATERLOO NORTH HYDRO INC.</v>
          </cell>
          <cell r="B2995" t="str">
            <v>WATERLOO NORTH HYDRO INC.</v>
          </cell>
          <cell r="D2995">
            <v>-14707641</v>
          </cell>
        </row>
        <row r="2996">
          <cell r="A2996" t="str">
            <v>WELLAND HYDRO-ELECTRIC SYSTEM CORP.</v>
          </cell>
          <cell r="B2996" t="str">
            <v>WELLAND HYDRO-ELECTRIC SYSTEM CORP.</v>
          </cell>
          <cell r="D2996">
            <v>-4228645</v>
          </cell>
        </row>
        <row r="2997">
          <cell r="A2997" t="str">
            <v>WEST ELGIN HYDRO ELECTRIC COMMISSION</v>
          </cell>
          <cell r="B2997" t="str">
            <v>HYDRO ONE NETWORKS INC.</v>
          </cell>
          <cell r="D2997">
            <v>-174090</v>
          </cell>
        </row>
        <row r="2998">
          <cell r="A2998" t="str">
            <v>WEST PERTH POWER INC.</v>
          </cell>
          <cell r="B2998" t="str">
            <v>ERIE THAMES POWERLINES CORPORATION</v>
          </cell>
          <cell r="D2998">
            <v>-370350</v>
          </cell>
        </row>
        <row r="2999">
          <cell r="A2999" t="str">
            <v>WHITBY HYDRO ELECTRIC CORPORATION</v>
          </cell>
          <cell r="B2999" t="str">
            <v>WHITBY HYDRO ELECTRIC CORPORATION</v>
          </cell>
          <cell r="D2999">
            <v>-28271488</v>
          </cell>
        </row>
        <row r="3000">
          <cell r="A3000" t="str">
            <v>WHITCHURCH STOUFFVILLE HYDRO ELECTRIC COMMISSION</v>
          </cell>
          <cell r="B3000" t="str">
            <v>HYDRO ONE NETWORKS INC.</v>
          </cell>
          <cell r="D3000">
            <v>-2700041</v>
          </cell>
        </row>
        <row r="3001">
          <cell r="A3001" t="str">
            <v>WINCHESTER HYDRO COMMISSION</v>
          </cell>
          <cell r="B3001" t="str">
            <v>HYDRO ONE NETWORKS INC.</v>
          </cell>
          <cell r="D3001">
            <v>-307740</v>
          </cell>
        </row>
        <row r="3002">
          <cell r="A3002" t="str">
            <v>WINGHAM PUBLIC UTILITIES COMMISSION</v>
          </cell>
          <cell r="B3002" t="str">
            <v>WESTARIO POWER INC.</v>
          </cell>
          <cell r="D3002">
            <v>-302830</v>
          </cell>
        </row>
        <row r="3003">
          <cell r="A3003" t="str">
            <v>WOODSTOCK HYDRO SERVICES INC.</v>
          </cell>
          <cell r="B3003" t="str">
            <v>WOODSTOCK HYDRO SERVICES INC.</v>
          </cell>
          <cell r="D3003">
            <v>-1802908</v>
          </cell>
        </row>
        <row r="3004">
          <cell r="A3004" t="str">
            <v>WOODVILLE HYDRO-ELECTRIC SYSTEM</v>
          </cell>
          <cell r="B3004" t="str">
            <v>HYDRO ONE NETWORKS INC.</v>
          </cell>
          <cell r="D3004">
            <v>-54451</v>
          </cell>
        </row>
        <row r="3005">
          <cell r="A3005" t="str">
            <v>WYOMING HYDRO ELECTRIC COMMISSION</v>
          </cell>
          <cell r="B3005" t="str">
            <v>HYDRO ONE NETWORKS INC.</v>
          </cell>
          <cell r="D3005">
            <v>-91914</v>
          </cell>
        </row>
        <row r="3006">
          <cell r="A3006" t="str">
            <v>ZORRA ELECTRIC SUPPLY AUTHORITY</v>
          </cell>
          <cell r="B3006" t="str">
            <v>ERIE THAMES POWERLINES CORPORATION</v>
          </cell>
          <cell r="D3006">
            <v>-129374</v>
          </cell>
        </row>
        <row r="3007">
          <cell r="A3007" t="str">
            <v>ZURICH HYDRO ELECTRIC COMMISSION</v>
          </cell>
          <cell r="B3007" t="str">
            <v>FESTIVAL HYDRO INC.</v>
          </cell>
          <cell r="D3007">
            <v>-55680</v>
          </cell>
        </row>
        <row r="3012">
          <cell r="A3012" t="str">
            <v>ASPHODEL-NORWOOD DISTRIBUTION INCORPORATED</v>
          </cell>
          <cell r="B3012" t="str">
            <v>PETERBOROUGH DISTRIBUTION INCORPORATED</v>
          </cell>
          <cell r="C3012">
            <v>0</v>
          </cell>
        </row>
        <row r="3013">
          <cell r="A3013" t="str">
            <v>ATIKOKAN HYDRO INC.</v>
          </cell>
          <cell r="B3013" t="str">
            <v>ATIKOKAN HYDRO INC.</v>
          </cell>
          <cell r="C3013">
            <v>0</v>
          </cell>
        </row>
        <row r="3014">
          <cell r="A3014" t="str">
            <v>AURORA HYDRO CONNECTIONS LIMITED</v>
          </cell>
          <cell r="B3014" t="str">
            <v>POWERSTREAM INC.</v>
          </cell>
          <cell r="C3014">
            <v>0</v>
          </cell>
        </row>
        <row r="3015">
          <cell r="A3015" t="str">
            <v>BARRIE HYDRO DISTRIBUTION INC.</v>
          </cell>
          <cell r="B3015" t="str">
            <v>POWERSTREAM INC.</v>
          </cell>
          <cell r="C3015">
            <v>-8553572</v>
          </cell>
        </row>
        <row r="3016">
          <cell r="A3016" t="str">
            <v>BLUEWATER POWER DISTRIBUTION CORPORATION</v>
          </cell>
          <cell r="B3016" t="str">
            <v>BLUEWATER POWER DISTRIBUTION CORPORATION</v>
          </cell>
          <cell r="C3016">
            <v>-1519230</v>
          </cell>
        </row>
        <row r="3017">
          <cell r="A3017" t="str">
            <v>BRANT COUNTY POWER INC.</v>
          </cell>
          <cell r="B3017" t="str">
            <v>BRANT COUNTY POWER INC.</v>
          </cell>
          <cell r="C3017">
            <v>-332720</v>
          </cell>
        </row>
        <row r="3018">
          <cell r="A3018" t="str">
            <v>BRANTFORD POWER INC.</v>
          </cell>
          <cell r="B3018" t="str">
            <v>BRANTFORD POWER INC.</v>
          </cell>
          <cell r="C3018">
            <v>0</v>
          </cell>
        </row>
        <row r="3019">
          <cell r="A3019" t="str">
            <v>BURLINGTON HYDRO INC.</v>
          </cell>
          <cell r="B3019" t="str">
            <v>BURLINGTON HYDRO INC.</v>
          </cell>
          <cell r="C3019">
            <v>-3931602</v>
          </cell>
        </row>
        <row r="3020">
          <cell r="A3020" t="str">
            <v>CAMBRIDGE AND NORTH DUMFRIES HYDRO INC.</v>
          </cell>
          <cell r="B3020" t="str">
            <v>CAMBRIDGE AND NORTH DUMFRIES HYDRO INC.</v>
          </cell>
          <cell r="C3020">
            <v>-5576476</v>
          </cell>
        </row>
        <row r="3021">
          <cell r="A3021" t="str">
            <v>CANADIAN NIAGARA POWER INC.- FORT ERIE</v>
          </cell>
          <cell r="B3021" t="str">
            <v>CANADIAN NIAGARA POWER INC.- FORT ERIE</v>
          </cell>
          <cell r="C3021">
            <v>-1382450</v>
          </cell>
        </row>
        <row r="3022">
          <cell r="A3022" t="str">
            <v>CENTRE WELLINGTON HYDRO LTD.</v>
          </cell>
          <cell r="B3022" t="str">
            <v>CENTRE WELLINGTON HYDRO LTD.</v>
          </cell>
          <cell r="C3022">
            <v>-471485</v>
          </cell>
        </row>
        <row r="3023">
          <cell r="A3023" t="str">
            <v>CHAPLEAU PUBLIC UTILITIES CORPORATION</v>
          </cell>
          <cell r="B3023" t="str">
            <v>CHAPLEAU PUBLIC UTILITIES CORPORATION</v>
          </cell>
          <cell r="C3023">
            <v>0</v>
          </cell>
        </row>
        <row r="3024">
          <cell r="A3024" t="str">
            <v>CHATHAM-KENT HYDRO INC.</v>
          </cell>
          <cell r="B3024" t="str">
            <v>CHATHAM-KENT HYDRO INC.</v>
          </cell>
          <cell r="C3024">
            <v>-1334411</v>
          </cell>
        </row>
        <row r="3025">
          <cell r="A3025" t="str">
            <v>CLINTON POWER CORPORATION</v>
          </cell>
          <cell r="B3025" t="str">
            <v>ERIE THAMES POWERLINES CORPORATION</v>
          </cell>
          <cell r="C3025">
            <v>-2500</v>
          </cell>
        </row>
        <row r="3026">
          <cell r="A3026" t="str">
            <v>COLLUS POWER CORP.</v>
          </cell>
          <cell r="B3026" t="str">
            <v>COLLUS POWER CORP.</v>
          </cell>
          <cell r="C3026">
            <v>-819242</v>
          </cell>
        </row>
        <row r="3027">
          <cell r="A3027" t="str">
            <v>COOPERATIVE HYDRO EMBRUN INC.</v>
          </cell>
          <cell r="B3027" t="str">
            <v>COOPERATIVE HYDRO EMBRUN INC.</v>
          </cell>
          <cell r="C3027">
            <v>0</v>
          </cell>
        </row>
        <row r="3028">
          <cell r="A3028" t="str">
            <v>DUTTON HYDRO LIMITED</v>
          </cell>
          <cell r="B3028" t="str">
            <v>MIDDLESEX POWER DISTRIBUTION CORPORATION</v>
          </cell>
          <cell r="C3028">
            <v>0</v>
          </cell>
        </row>
        <row r="3029">
          <cell r="A3029" t="str">
            <v>E.L.K. ENERGY INC.</v>
          </cell>
          <cell r="B3029" t="str">
            <v>E.L.K. ENERGY INC.</v>
          </cell>
          <cell r="C3029">
            <v>-844184</v>
          </cell>
        </row>
        <row r="3030">
          <cell r="A3030" t="str">
            <v>ENERSOURCE HYDRO MISSISSAUGA INC.</v>
          </cell>
          <cell r="B3030" t="str">
            <v>ENERSOURCE HYDRO MISSISSAUGA INC.</v>
          </cell>
          <cell r="C3030">
            <v>-31537459</v>
          </cell>
        </row>
        <row r="3031">
          <cell r="A3031" t="str">
            <v>ENWIN UTILITIES LTD.</v>
          </cell>
          <cell r="B3031" t="str">
            <v>ENWIN UTILITIES LTD.</v>
          </cell>
          <cell r="C3031">
            <v>-3143534</v>
          </cell>
        </row>
        <row r="3032">
          <cell r="A3032" t="str">
            <v>ERIE THAMES POWERLINES CORPORATION</v>
          </cell>
          <cell r="B3032" t="str">
            <v>ERIE THAMES POWERLINES CORPORATION</v>
          </cell>
          <cell r="C3032">
            <v>0</v>
          </cell>
        </row>
        <row r="3033">
          <cell r="A3033" t="str">
            <v>ESPANOLA REGIONAL HYDRO DISTRIBUTION CORPORATION</v>
          </cell>
          <cell r="B3033" t="str">
            <v>ESPANOLA REGIONAL HYDRO DISTRIBUTION CORPORATION</v>
          </cell>
          <cell r="C3033">
            <v>-100457</v>
          </cell>
        </row>
        <row r="3034">
          <cell r="A3034" t="str">
            <v>ESSEX POWERLINES CORPORATION</v>
          </cell>
          <cell r="B3034" t="str">
            <v>ESSEX POWERLINES CORPORATION</v>
          </cell>
          <cell r="C3034">
            <v>-2461602</v>
          </cell>
        </row>
        <row r="3035">
          <cell r="A3035" t="str">
            <v>FESTIVAL HYDRO INC.</v>
          </cell>
          <cell r="B3035" t="str">
            <v>FESTIVAL HYDRO INC.</v>
          </cell>
          <cell r="C3035">
            <v>-834758</v>
          </cell>
        </row>
        <row r="3036">
          <cell r="A3036" t="str">
            <v>FORT ALBANY POWER CORPORATION</v>
          </cell>
          <cell r="B3036" t="str">
            <v>FORT ALBANY POWER CORPORATION</v>
          </cell>
          <cell r="C3036">
            <v>0</v>
          </cell>
        </row>
        <row r="3037">
          <cell r="A3037" t="str">
            <v>FORT FRANCES POWER CORPORATION</v>
          </cell>
          <cell r="B3037" t="str">
            <v>FORT FRANCES POWER CORPORATION</v>
          </cell>
          <cell r="C3037">
            <v>0</v>
          </cell>
        </row>
        <row r="3038">
          <cell r="A3038" t="str">
            <v>GRAND VALLEY ENERGY INC.</v>
          </cell>
          <cell r="B3038" t="str">
            <v>ORANGEVILLE HYDRO LIMITED</v>
          </cell>
          <cell r="C3038">
            <v>0</v>
          </cell>
        </row>
        <row r="3039">
          <cell r="A3039" t="str">
            <v>GRAVENHURST HYDRO ELECTRIC INC.</v>
          </cell>
          <cell r="B3039" t="str">
            <v>VERIDIAN CONNECTIONS INC.</v>
          </cell>
          <cell r="C3039">
            <v>-1537000</v>
          </cell>
        </row>
        <row r="3040">
          <cell r="A3040" t="str">
            <v>GREAT LAKES POWER LIMITED</v>
          </cell>
          <cell r="B3040" t="str">
            <v>GREAT LAKES POWER LIMITED</v>
          </cell>
          <cell r="C3040">
            <v>0</v>
          </cell>
        </row>
        <row r="3041">
          <cell r="A3041" t="str">
            <v>GREATER SUDBURY HYDRO INC.</v>
          </cell>
          <cell r="B3041" t="str">
            <v>GREATER SUDBURY HYDRO INC.</v>
          </cell>
          <cell r="C3041">
            <v>-1983816</v>
          </cell>
        </row>
        <row r="3042">
          <cell r="A3042" t="str">
            <v>GRIMSBY POWER INCORPORATED</v>
          </cell>
          <cell r="B3042" t="str">
            <v>GRIMSBY POWER INCORPORATED</v>
          </cell>
          <cell r="C3042">
            <v>-1252284</v>
          </cell>
        </row>
        <row r="3043">
          <cell r="A3043" t="str">
            <v>GUELPH HYDRO ELECTRIC SYSTEMS INC.</v>
          </cell>
          <cell r="B3043" t="str">
            <v>GUELPH HYDRO ELECTRIC SYSTEMS INC.</v>
          </cell>
          <cell r="C3043">
            <v>-7623931</v>
          </cell>
        </row>
        <row r="3044">
          <cell r="A3044" t="str">
            <v>HALDIMAND COUNTY HYDRO INC.</v>
          </cell>
          <cell r="B3044" t="str">
            <v>HALDIMAND COUNTY HYDRO INC.</v>
          </cell>
          <cell r="C3044">
            <v>-513177</v>
          </cell>
        </row>
        <row r="3045">
          <cell r="A3045" t="str">
            <v>HALTON HILLS HYDRO INC.</v>
          </cell>
          <cell r="B3045" t="str">
            <v>HALTON HILLS HYDRO INC.</v>
          </cell>
          <cell r="C3045">
            <v>0</v>
          </cell>
        </row>
        <row r="3046">
          <cell r="A3046" t="str">
            <v>HAMILTON HYDRO INC. C/O HORIZON UTILITIES CORPORATION</v>
          </cell>
          <cell r="B3046" t="str">
            <v>HORIZON UTILITIES CORPORATION</v>
          </cell>
          <cell r="C3046">
            <v>-1187581</v>
          </cell>
        </row>
        <row r="3047">
          <cell r="A3047" t="str">
            <v>HEARST POWER DISTRIBUTION COMPANY LIMITED</v>
          </cell>
          <cell r="B3047" t="str">
            <v>HEARST POWER DISTRIBUTION COMPANY LIMITED</v>
          </cell>
          <cell r="C3047">
            <v>0</v>
          </cell>
        </row>
        <row r="3048">
          <cell r="A3048" t="str">
            <v>HYDRO 2000 INC.</v>
          </cell>
          <cell r="B3048" t="str">
            <v>HYDRO 2000 INC.</v>
          </cell>
          <cell r="C3048">
            <v>0</v>
          </cell>
        </row>
        <row r="3049">
          <cell r="A3049" t="str">
            <v>HYDRO HAWKESBURY INC.</v>
          </cell>
          <cell r="B3049" t="str">
            <v>HYDRO HAWKESBURY INC.</v>
          </cell>
          <cell r="C3049">
            <v>0</v>
          </cell>
        </row>
        <row r="3050">
          <cell r="A3050" t="str">
            <v>HYDRO ONE BRAMPTON NETWORKS INC.</v>
          </cell>
          <cell r="B3050" t="str">
            <v>HYDRO ONE BRAMPTON NETWORKS INC.</v>
          </cell>
          <cell r="C3050">
            <v>-28474705</v>
          </cell>
        </row>
        <row r="3051">
          <cell r="A3051" t="str">
            <v>HYDRO ONE NETWORKS INC.</v>
          </cell>
          <cell r="B3051" t="str">
            <v>HYDRO ONE NETWORKS INC.</v>
          </cell>
          <cell r="C3051">
            <v>0</v>
          </cell>
        </row>
        <row r="3052">
          <cell r="A3052" t="str">
            <v>HYDRO ONE REMOTE COMMUNITIES</v>
          </cell>
          <cell r="B3052" t="str">
            <v>HYDRO ONE REMOTE COMMUNITIES</v>
          </cell>
          <cell r="C3052">
            <v>0</v>
          </cell>
        </row>
        <row r="3053">
          <cell r="A3053" t="str">
            <v>HYDRO OTTAWA LIMITED</v>
          </cell>
          <cell r="B3053" t="str">
            <v>HYDRO OTTAWA LIMITED</v>
          </cell>
          <cell r="C3053">
            <v>-56847398</v>
          </cell>
        </row>
        <row r="3054">
          <cell r="A3054" t="str">
            <v>INNISFIL HYDRO DISTRIBUTION SYSTEMS LIMITED</v>
          </cell>
          <cell r="B3054" t="str">
            <v>INNISFIL HYDRO DISTRIBUTION SYSTEMS LIMITED</v>
          </cell>
          <cell r="C3054">
            <v>-1748985</v>
          </cell>
        </row>
        <row r="3055">
          <cell r="A3055" t="str">
            <v>KASHECHEWAN POWER CORPORATION</v>
          </cell>
          <cell r="B3055" t="str">
            <v>KASHECHEWAN POWER CORPORATION</v>
          </cell>
          <cell r="C3055">
            <v>0</v>
          </cell>
        </row>
        <row r="3056">
          <cell r="A3056" t="str">
            <v>KENORA HYDRO ELECTRIC CORPORATION LTD.</v>
          </cell>
          <cell r="B3056" t="str">
            <v>KENORA HYDRO ELECTRIC CORPORATION LTD.</v>
          </cell>
          <cell r="C3056">
            <v>-44534</v>
          </cell>
        </row>
        <row r="3057">
          <cell r="A3057" t="str">
            <v>KINGSTON ELECTRICITY DISTRIBUTION LIMITED</v>
          </cell>
          <cell r="B3057" t="str">
            <v>KINGSTON HYDRO CORPORATION</v>
          </cell>
          <cell r="C3057">
            <v>-36504</v>
          </cell>
        </row>
        <row r="3058">
          <cell r="A3058" t="str">
            <v>KITCHENER-WILMOT HYDRO INC.</v>
          </cell>
          <cell r="B3058" t="str">
            <v>KITCHENER-WILMOT HYDRO INC.</v>
          </cell>
          <cell r="C3058">
            <v>-8753965</v>
          </cell>
        </row>
        <row r="3059">
          <cell r="A3059" t="str">
            <v>LAKEFIELD DISTRIBUTION INCORPORATED</v>
          </cell>
          <cell r="B3059" t="str">
            <v>PETERBOROUGH DISTRIBUTION INCORPORATED</v>
          </cell>
          <cell r="C3059">
            <v>0</v>
          </cell>
        </row>
        <row r="3060">
          <cell r="A3060" t="str">
            <v>LAKEFRONT UTILITIES INC.</v>
          </cell>
          <cell r="B3060" t="str">
            <v>LAKEFRONT UTILITIES INC.</v>
          </cell>
          <cell r="C3060">
            <v>-514495</v>
          </cell>
        </row>
        <row r="3061">
          <cell r="A3061" t="str">
            <v>LAKELAND POWER DISTRIBUTION LTD.</v>
          </cell>
          <cell r="B3061" t="str">
            <v>LAKELAND POWER DISTRIBUTION LTD.</v>
          </cell>
          <cell r="C3061">
            <v>-813042</v>
          </cell>
        </row>
        <row r="3062">
          <cell r="A3062" t="str">
            <v>LONDON HYDRO INC.</v>
          </cell>
          <cell r="B3062" t="str">
            <v>LONDON HYDRO INC.</v>
          </cell>
          <cell r="C3062">
            <v>-7456227</v>
          </cell>
        </row>
        <row r="3063">
          <cell r="A3063" t="str">
            <v>MIDDLESEX POWER DISTRIBUTION CORPORATION</v>
          </cell>
          <cell r="B3063" t="str">
            <v>MIDDLESEX POWER DISTRIBUTION CORPORATION</v>
          </cell>
          <cell r="C3063">
            <v>-348112</v>
          </cell>
        </row>
        <row r="3064">
          <cell r="A3064" t="str">
            <v>MIDLAND POWER UTILITY CORPORATION</v>
          </cell>
          <cell r="B3064" t="str">
            <v>MIDLAND POWER UTILITY CORPORATION</v>
          </cell>
          <cell r="C3064">
            <v>-227296</v>
          </cell>
        </row>
        <row r="3065">
          <cell r="A3065" t="str">
            <v>MILTON HYDRO DISTRIBUTION INC.</v>
          </cell>
          <cell r="B3065" t="str">
            <v>MILTON HYDRO DISTRIBUTION INC.</v>
          </cell>
          <cell r="C3065">
            <v>-5255258</v>
          </cell>
        </row>
        <row r="3066">
          <cell r="A3066" t="str">
            <v>NEWMARKET HYDRO LTD.</v>
          </cell>
          <cell r="B3066" t="str">
            <v>NEWMARKET-TAY POWER DISTRIBUTION LTD.</v>
          </cell>
          <cell r="C3066">
            <v>-5284900</v>
          </cell>
        </row>
        <row r="3067">
          <cell r="A3067" t="str">
            <v>NIAGARA FALLS HYDRO INC.</v>
          </cell>
          <cell r="B3067" t="str">
            <v>NIAGARA PENINSULA ENERGY INC.</v>
          </cell>
          <cell r="C3067">
            <v>-871158</v>
          </cell>
        </row>
        <row r="3068">
          <cell r="A3068" t="str">
            <v>NIAGARA-ON-THE-LAKE HYDRO INC.</v>
          </cell>
          <cell r="B3068" t="str">
            <v>NIAGARA-ON-THE-LAKE HYDRO INC.</v>
          </cell>
          <cell r="C3068">
            <v>-1931528</v>
          </cell>
        </row>
        <row r="3069">
          <cell r="A3069" t="str">
            <v>NORFOLK POWER DISTRIBUTION INC.</v>
          </cell>
          <cell r="B3069" t="str">
            <v>NORFOLK POWER DISTRIBUTION INC.</v>
          </cell>
          <cell r="C3069">
            <v>-1988959</v>
          </cell>
        </row>
        <row r="3070">
          <cell r="A3070" t="str">
            <v>NORTH BAY HYDRO DISTRIBUTION LIMITED</v>
          </cell>
          <cell r="B3070" t="str">
            <v>NORTH BAY HYDRO DISTRIBUTION LIMITED</v>
          </cell>
          <cell r="C3070">
            <v>-1414706</v>
          </cell>
        </row>
        <row r="3071">
          <cell r="A3071" t="str">
            <v>NORTHERN ONTARIO WIRES INC.</v>
          </cell>
          <cell r="B3071" t="str">
            <v>NORTHERN ONTARIO WIRES INC.</v>
          </cell>
          <cell r="C3071">
            <v>0</v>
          </cell>
        </row>
        <row r="3072">
          <cell r="A3072" t="str">
            <v>OAKVILLE HYDRO ELECTRICITY DISTRIBUTION INC.</v>
          </cell>
          <cell r="B3072" t="str">
            <v>OAKVILLE HYDRO ELECTRICITY DISTRIBUTION INC.</v>
          </cell>
          <cell r="C3072">
            <v>-8696928</v>
          </cell>
        </row>
        <row r="3073">
          <cell r="A3073" t="str">
            <v>ORANGEVILLE HYDRO LIMITED</v>
          </cell>
          <cell r="B3073" t="str">
            <v>ORANGEVILLE HYDRO LIMITED</v>
          </cell>
          <cell r="C3073">
            <v>-1586426</v>
          </cell>
        </row>
        <row r="3074">
          <cell r="A3074" t="str">
            <v>ORILLIA POWER DISTRIBUTION CORPORATION</v>
          </cell>
          <cell r="B3074" t="str">
            <v>ORILLIA POWER DISTRIBUTION CORPORATION</v>
          </cell>
          <cell r="C3074">
            <v>0</v>
          </cell>
        </row>
        <row r="3075">
          <cell r="A3075" t="str">
            <v>OSHAWA PUC NETWORKS INC.</v>
          </cell>
          <cell r="B3075" t="str">
            <v>OSHAWA PUC NETWORKS INC.</v>
          </cell>
          <cell r="C3075">
            <v>-5692489</v>
          </cell>
        </row>
        <row r="3076">
          <cell r="A3076" t="str">
            <v>OTTAWA RIVER POWER CORPORATION</v>
          </cell>
          <cell r="B3076" t="str">
            <v>OTTAWA RIVER POWER CORPORATION</v>
          </cell>
          <cell r="C3076">
            <v>-171884</v>
          </cell>
        </row>
        <row r="3077">
          <cell r="A3077" t="str">
            <v>PARRY SOUND POWER CORPORATION</v>
          </cell>
          <cell r="B3077" t="str">
            <v>PARRY SOUND POWER CORPORATION</v>
          </cell>
          <cell r="C3077">
            <v>-184390</v>
          </cell>
        </row>
        <row r="3078">
          <cell r="A3078" t="str">
            <v>PENINSULA WEST UTILITIES LIMITED</v>
          </cell>
          <cell r="B3078" t="str">
            <v>NIAGARA PENINSULA ENERGY INC.</v>
          </cell>
          <cell r="C3078">
            <v>-1495204</v>
          </cell>
        </row>
        <row r="3079">
          <cell r="A3079" t="str">
            <v>PETERBOROUGH DISTRIBUTION INCORPORATED</v>
          </cell>
          <cell r="B3079" t="str">
            <v>PETERBOROUGH DISTRIBUTION INCORPORATED</v>
          </cell>
          <cell r="C3079">
            <v>0</v>
          </cell>
        </row>
        <row r="3080">
          <cell r="A3080" t="str">
            <v>PORT COLBORNE HYDRO INC.</v>
          </cell>
          <cell r="B3080" t="str">
            <v>CANADIAN NIAGARA POWER INC.</v>
          </cell>
          <cell r="C3080">
            <v>-8838</v>
          </cell>
        </row>
        <row r="3081">
          <cell r="A3081" t="str">
            <v>POWERSTREAM INC.</v>
          </cell>
          <cell r="B3081" t="str">
            <v>POWERSTREAM INC.</v>
          </cell>
          <cell r="C3081">
            <v>-69944253</v>
          </cell>
        </row>
        <row r="3082">
          <cell r="A3082" t="str">
            <v>PUC DISTRIBUTION INC.</v>
          </cell>
          <cell r="B3082" t="str">
            <v>PUC DISTRIBUTION INC.</v>
          </cell>
          <cell r="C3082">
            <v>-781717</v>
          </cell>
        </row>
        <row r="3083">
          <cell r="A3083" t="str">
            <v>RENFREW HYDRO INC.</v>
          </cell>
          <cell r="B3083" t="str">
            <v>RENFREW HYDRO INC.</v>
          </cell>
          <cell r="C3083">
            <v>0</v>
          </cell>
        </row>
        <row r="3084">
          <cell r="A3084" t="str">
            <v>RIDEAU ST. LAWRENCE DISTRIBUTION INC.</v>
          </cell>
          <cell r="B3084" t="str">
            <v>RIDEAU ST. LAWRENCE DISTRIBUTION INC.</v>
          </cell>
          <cell r="C3084">
            <v>-96323</v>
          </cell>
        </row>
        <row r="3085">
          <cell r="A3085" t="str">
            <v>SCUGOG HYDRO ELECTRIC CORPORATION</v>
          </cell>
          <cell r="B3085" t="str">
            <v>VERIDIAN CONNECTIONS INC.</v>
          </cell>
          <cell r="C3085">
            <v>-315157</v>
          </cell>
        </row>
        <row r="3086">
          <cell r="A3086" t="str">
            <v>SIOUX LOOKOUT HYDRO INC.</v>
          </cell>
          <cell r="B3086" t="str">
            <v>SIOUX LOOKOUT HYDRO INC.</v>
          </cell>
          <cell r="C3086">
            <v>-139730</v>
          </cell>
        </row>
        <row r="3087">
          <cell r="A3087" t="str">
            <v>ST. CATHARINES HYDRO UTILITY SERVICES INC. C/O HORIZON UTILITIES CORPORATION</v>
          </cell>
          <cell r="B3087" t="str">
            <v>HORIZON UTILITIES CORPORATION</v>
          </cell>
          <cell r="C3087">
            <v>-795550</v>
          </cell>
        </row>
        <row r="3088">
          <cell r="A3088" t="str">
            <v>ST. THOMAS ENERGY INC.</v>
          </cell>
          <cell r="B3088" t="str">
            <v>ST. THOMAS ENERGY INC.</v>
          </cell>
          <cell r="C3088">
            <v>-1858031</v>
          </cell>
        </row>
        <row r="3089">
          <cell r="A3089" t="str">
            <v>TAY HYDRO ELECTRIC DISTRIBUTION COMPANY INC.</v>
          </cell>
          <cell r="B3089" t="str">
            <v>NEWMARKET-TAY POWER DISTRIBUTION LTD.</v>
          </cell>
          <cell r="C3089">
            <v>0</v>
          </cell>
        </row>
        <row r="3090">
          <cell r="A3090" t="str">
            <v>TERRACE BAY SUPERIOR WIRES INC.</v>
          </cell>
          <cell r="B3090" t="str">
            <v>HYDRO ONE NETWORKS INC.</v>
          </cell>
          <cell r="C3090">
            <v>0</v>
          </cell>
        </row>
        <row r="3091">
          <cell r="A3091" t="str">
            <v>THUNDER BAY HYDRO ELECTRICITY DISTRIBUTION INC.</v>
          </cell>
          <cell r="B3091" t="str">
            <v>THUNDER BAY HYDRO ELECTRICITY DISTRIBUTION INC.</v>
          </cell>
          <cell r="C3091">
            <v>-2561969</v>
          </cell>
        </row>
        <row r="3092">
          <cell r="A3092" t="str">
            <v>TILLSONBURG HYDRO INC.</v>
          </cell>
          <cell r="B3092" t="str">
            <v>TILLSONBURG HYDRO INC.</v>
          </cell>
          <cell r="C3092">
            <v>0</v>
          </cell>
        </row>
        <row r="3093">
          <cell r="A3093" t="str">
            <v>TORONTO HYDRO-ELECTRIC SYSTEM LIMITED</v>
          </cell>
          <cell r="B3093" t="str">
            <v>TORONTO HYDRO-ELECTRIC SYSTEM LIMITED</v>
          </cell>
          <cell r="C3093">
            <v>-84511703</v>
          </cell>
        </row>
        <row r="3094">
          <cell r="A3094" t="str">
            <v>VERIDIAN CONNECTIONS INC.</v>
          </cell>
          <cell r="B3094" t="str">
            <v>VERIDIAN CONNECTIONS INC.</v>
          </cell>
          <cell r="C3094">
            <v>-10983517</v>
          </cell>
        </row>
        <row r="3095">
          <cell r="A3095" t="str">
            <v>WASAGA DISTRIBUTION INC.</v>
          </cell>
          <cell r="B3095" t="str">
            <v>WASAGA DISTRIBUTION INC.</v>
          </cell>
          <cell r="C3095">
            <v>-597852</v>
          </cell>
        </row>
        <row r="3096">
          <cell r="A3096" t="str">
            <v>WATERLOO NORTH HYDRO INC.</v>
          </cell>
          <cell r="B3096" t="str">
            <v>WATERLOO NORTH HYDRO INC.</v>
          </cell>
          <cell r="C3096">
            <v>-4393423</v>
          </cell>
        </row>
        <row r="3097">
          <cell r="A3097" t="str">
            <v>WELLAND HYDRO-ELECTRIC SYSTEM CORP.</v>
          </cell>
          <cell r="B3097" t="str">
            <v>WELLAND HYDRO-ELECTRIC SYSTEM CORP.</v>
          </cell>
          <cell r="C3097">
            <v>0</v>
          </cell>
        </row>
        <row r="3098">
          <cell r="A3098" t="str">
            <v>WELLINGTON ELECTRIC DISTRIBUTION COMPANY INC.</v>
          </cell>
          <cell r="B3098" t="str">
            <v>GUELPH HYDRO ELECTRIC SYSTEMS INC.</v>
          </cell>
          <cell r="C3098">
            <v>-93462</v>
          </cell>
        </row>
        <row r="3099">
          <cell r="A3099" t="str">
            <v>WELLINGTON NORTH POWER INC.</v>
          </cell>
          <cell r="B3099" t="str">
            <v>WELLINGTON NORTH POWER INC.</v>
          </cell>
          <cell r="C3099">
            <v>0</v>
          </cell>
        </row>
        <row r="3100">
          <cell r="A3100" t="str">
            <v>WEST COAST HURON ENERGY INC.</v>
          </cell>
          <cell r="B3100" t="str">
            <v>WEST COAST HURON ENERGY INC.</v>
          </cell>
          <cell r="C3100">
            <v>0</v>
          </cell>
        </row>
        <row r="3101">
          <cell r="A3101" t="str">
            <v>WEST NIPISSING ENERGY SERVICES LTD.</v>
          </cell>
          <cell r="B3101" t="str">
            <v>GREATER SUDBURY HYDRO INC.</v>
          </cell>
          <cell r="C3101">
            <v>0</v>
          </cell>
        </row>
        <row r="3102">
          <cell r="A3102" t="str">
            <v>WEST PERTH POWER INC.</v>
          </cell>
          <cell r="B3102" t="str">
            <v>ERIE THAMES POWERLINES CORPORATION</v>
          </cell>
          <cell r="C3102">
            <v>-62286</v>
          </cell>
        </row>
        <row r="3103">
          <cell r="A3103" t="str">
            <v>WESTARIO POWER INC.</v>
          </cell>
          <cell r="B3103" t="str">
            <v>WESTARIO POWER INC.</v>
          </cell>
          <cell r="C3103">
            <v>-529405</v>
          </cell>
        </row>
        <row r="3104">
          <cell r="A3104" t="str">
            <v>WHITBY HYDRO ELECTRIC CORPORATION</v>
          </cell>
          <cell r="B3104" t="str">
            <v>WHITBY HYDRO ELECTRIC CORPORATION</v>
          </cell>
          <cell r="C3104">
            <v>-4931117</v>
          </cell>
        </row>
        <row r="3105">
          <cell r="A3105" t="str">
            <v>WOODSTOCK HYDRO SERVICES INC.</v>
          </cell>
          <cell r="B3105" t="str">
            <v>WOODSTOCK HYDRO SERVICES INC.</v>
          </cell>
          <cell r="C3105">
            <v>-9112</v>
          </cell>
        </row>
        <row r="3110">
          <cell r="A3110" t="str">
            <v>ASPHODEL-NORWOOD DISTRIBUTION INCORPORATED</v>
          </cell>
          <cell r="B3110" t="str">
            <v>PETERBOROUGH DISTRIBUTION INCORPORATED</v>
          </cell>
          <cell r="C3110">
            <v>0</v>
          </cell>
        </row>
        <row r="3111">
          <cell r="A3111" t="str">
            <v>ATIKOKAN HYDRO INC.</v>
          </cell>
          <cell r="B3111" t="str">
            <v>ATIKOKAN HYDRO INC.</v>
          </cell>
          <cell r="C3111">
            <v>0</v>
          </cell>
        </row>
        <row r="3112">
          <cell r="A3112" t="str">
            <v>ATTAWAPISKAT POWER CORPORATION</v>
          </cell>
          <cell r="B3112" t="str">
            <v>ATTAWAPISKAT POWER CORPORATION</v>
          </cell>
          <cell r="C3112">
            <v>0</v>
          </cell>
        </row>
        <row r="3113">
          <cell r="A3113" t="str">
            <v>AURORA HYDRO CONNECTIONS LIMITED</v>
          </cell>
          <cell r="B3113" t="str">
            <v>POWERSTREAM INC.</v>
          </cell>
          <cell r="C3113">
            <v>0</v>
          </cell>
        </row>
        <row r="3114">
          <cell r="A3114" t="str">
            <v>BARRIE HYDRO DISTRIBUTION INC.</v>
          </cell>
          <cell r="B3114" t="str">
            <v>POWERSTREAM INC.</v>
          </cell>
          <cell r="C3114">
            <v>-10386773</v>
          </cell>
        </row>
        <row r="3115">
          <cell r="A3115" t="str">
            <v>BLUEWATER POWER DISTRIBUTION CORPORATION</v>
          </cell>
          <cell r="B3115" t="str">
            <v>BLUEWATER POWER DISTRIBUTION CORPORATION</v>
          </cell>
          <cell r="C3115">
            <v>-1888867</v>
          </cell>
        </row>
        <row r="3116">
          <cell r="A3116" t="str">
            <v>BRANT COUNTY POWER INC.</v>
          </cell>
          <cell r="B3116" t="str">
            <v>BRANT COUNTY POWER INC.</v>
          </cell>
          <cell r="C3116">
            <v>-1246084</v>
          </cell>
        </row>
        <row r="3117">
          <cell r="A3117" t="str">
            <v>BRANTFORD POWER INC.</v>
          </cell>
          <cell r="B3117" t="str">
            <v>BRANTFORD POWER INC.</v>
          </cell>
          <cell r="C3117">
            <v>0</v>
          </cell>
        </row>
        <row r="3118">
          <cell r="A3118" t="str">
            <v>BURLINGTON HYDRO INC.</v>
          </cell>
          <cell r="B3118" t="str">
            <v>BURLINGTON HYDRO INC.</v>
          </cell>
          <cell r="C3118">
            <v>-4335467</v>
          </cell>
        </row>
        <row r="3119">
          <cell r="A3119" t="str">
            <v>CAMBRIDGE AND NORTH DUMFRIES HYDRO INC.</v>
          </cell>
          <cell r="B3119" t="str">
            <v>CAMBRIDGE AND NORTH DUMFRIES HYDRO INC.</v>
          </cell>
          <cell r="C3119">
            <v>-6200304</v>
          </cell>
        </row>
        <row r="3120">
          <cell r="A3120" t="str">
            <v>CANADIAN NIAGARA POWER INC.- FORT ERIE</v>
          </cell>
          <cell r="B3120" t="str">
            <v>CANADIAN NIAGARA POWER INC.- FORT ERIE</v>
          </cell>
          <cell r="C3120">
            <v>-1744411</v>
          </cell>
        </row>
        <row r="3121">
          <cell r="A3121" t="str">
            <v>CENTRE WELLINGTON HYDRO LTD.</v>
          </cell>
          <cell r="B3121" t="str">
            <v>CENTRE WELLINGTON HYDRO LTD.</v>
          </cell>
          <cell r="C3121">
            <v>-738983</v>
          </cell>
        </row>
        <row r="3122">
          <cell r="A3122" t="str">
            <v>CHAPLEAU PUBLIC UTILITIES CORPORATION</v>
          </cell>
          <cell r="B3122" t="str">
            <v>CHAPLEAU PUBLIC UTILITIES CORPORATION</v>
          </cell>
          <cell r="C3122">
            <v>0</v>
          </cell>
        </row>
        <row r="3123">
          <cell r="A3123" t="str">
            <v>CHATHAM-KENT HYDRO INC.</v>
          </cell>
          <cell r="B3123" t="str">
            <v>CHATHAM-KENT HYDRO INC.</v>
          </cell>
          <cell r="C3123">
            <v>-2209718</v>
          </cell>
        </row>
        <row r="3124">
          <cell r="A3124" t="str">
            <v>CLINTON POWER CORPORATION</v>
          </cell>
          <cell r="B3124" t="str">
            <v>ERIE THAMES POWERLINES CORPORATION</v>
          </cell>
          <cell r="C3124">
            <v>-75246</v>
          </cell>
        </row>
        <row r="3125">
          <cell r="A3125" t="str">
            <v>COLLUS POWER CORP.</v>
          </cell>
          <cell r="B3125" t="str">
            <v>COLLUS POWER CORP.</v>
          </cell>
          <cell r="C3125">
            <v>-1063225</v>
          </cell>
        </row>
        <row r="3126">
          <cell r="A3126" t="str">
            <v>COOPERATIVE HYDRO EMBRUN INC.</v>
          </cell>
          <cell r="B3126" t="str">
            <v>COOPERATIVE HYDRO EMBRUN INC.</v>
          </cell>
          <cell r="C3126">
            <v>0</v>
          </cell>
        </row>
        <row r="3127">
          <cell r="A3127" t="str">
            <v>DUTTON HYDRO LIMITED</v>
          </cell>
          <cell r="B3127" t="str">
            <v>MIDDLESEX POWER DISTRIBUTION CORPORATION</v>
          </cell>
          <cell r="C3127">
            <v>0</v>
          </cell>
        </row>
        <row r="3128">
          <cell r="A3128" t="str">
            <v>E.L.K. ENERGY INC.</v>
          </cell>
          <cell r="B3128" t="str">
            <v>E.L.K. ENERGY INC.</v>
          </cell>
          <cell r="C3128">
            <v>-1195425</v>
          </cell>
        </row>
        <row r="3129">
          <cell r="A3129" t="str">
            <v>EASTERN ONTARIO POWER INC.</v>
          </cell>
          <cell r="B3129" t="str">
            <v>CANADIAN NIAGARA POWER INC.</v>
          </cell>
          <cell r="C3129">
            <v>-742697</v>
          </cell>
        </row>
        <row r="3130">
          <cell r="A3130" t="str">
            <v>ENERSOURCE HYDRO MISSISSAUGA INC.</v>
          </cell>
          <cell r="B3130" t="str">
            <v>ENERSOURCE HYDRO MISSISSAUGA INC.</v>
          </cell>
          <cell r="C3130">
            <v>-39445399</v>
          </cell>
        </row>
        <row r="3131">
          <cell r="A3131" t="str">
            <v>ENWIN UTILITIES LTD.</v>
          </cell>
          <cell r="B3131" t="str">
            <v>ENWIN UTILITIES LTD.</v>
          </cell>
          <cell r="C3131">
            <v>-3983956</v>
          </cell>
        </row>
        <row r="3132">
          <cell r="A3132" t="str">
            <v>ERIE THAMES POWERLINES CORPORATION</v>
          </cell>
          <cell r="B3132" t="str">
            <v>ERIE THAMES POWERLINES CORPORATION</v>
          </cell>
          <cell r="C3132">
            <v>0</v>
          </cell>
        </row>
        <row r="3133">
          <cell r="A3133" t="str">
            <v>ESPANOLA REGIONAL HYDRO DISTRIBUTION CORPORATION</v>
          </cell>
          <cell r="B3133" t="str">
            <v>ESPANOLA REGIONAL HYDRO DISTRIBUTION CORPORATION</v>
          </cell>
          <cell r="C3133">
            <v>-104494</v>
          </cell>
        </row>
        <row r="3134">
          <cell r="A3134" t="str">
            <v>ESSEX POWERLINES CORPORATION</v>
          </cell>
          <cell r="B3134" t="str">
            <v>ESSEX POWERLINES CORPORATION</v>
          </cell>
          <cell r="C3134">
            <v>-3273290</v>
          </cell>
        </row>
        <row r="3135">
          <cell r="A3135" t="str">
            <v>FESTIVAL HYDRO INC.</v>
          </cell>
          <cell r="B3135" t="str">
            <v>FESTIVAL HYDRO INC.</v>
          </cell>
          <cell r="C3135">
            <v>-1138190</v>
          </cell>
        </row>
        <row r="3136">
          <cell r="A3136" t="str">
            <v>FORT ALBANY POWER CORPORATION</v>
          </cell>
          <cell r="B3136" t="str">
            <v>FORT ALBANY POWER CORPORATION</v>
          </cell>
          <cell r="C3136">
            <v>0</v>
          </cell>
        </row>
        <row r="3137">
          <cell r="A3137" t="str">
            <v>FORT FRANCES POWER CORPORATION</v>
          </cell>
          <cell r="B3137" t="str">
            <v>FORT FRANCES POWER CORPORATION</v>
          </cell>
          <cell r="C3137">
            <v>0</v>
          </cell>
        </row>
        <row r="3138">
          <cell r="A3138" t="str">
            <v>GRAND VALLEY ENERGY INC.</v>
          </cell>
          <cell r="B3138" t="str">
            <v>ORANGEVILLE HYDRO LIMITED</v>
          </cell>
          <cell r="C3138">
            <v>0</v>
          </cell>
        </row>
        <row r="3139">
          <cell r="A3139" t="str">
            <v>GRAVENHURST HYDRO ELECTRIC INC.</v>
          </cell>
          <cell r="B3139" t="str">
            <v>VERIDIAN CONNECTIONS INC.</v>
          </cell>
          <cell r="C3139">
            <v>-1809250</v>
          </cell>
        </row>
        <row r="3140">
          <cell r="A3140" t="str">
            <v>GREAT LAKES POWER LIMITED</v>
          </cell>
          <cell r="B3140" t="str">
            <v>GREAT LAKES POWER LIMITED</v>
          </cell>
          <cell r="C3140">
            <v>0</v>
          </cell>
        </row>
        <row r="3141">
          <cell r="A3141" t="str">
            <v>GREATER SUDBURY HYDRO INC.</v>
          </cell>
          <cell r="B3141" t="str">
            <v>GREATER SUDBURY HYDRO INC.</v>
          </cell>
          <cell r="C3141">
            <v>-2644697</v>
          </cell>
        </row>
        <row r="3142">
          <cell r="A3142" t="str">
            <v>GRIMSBY POWER INCORPORATED</v>
          </cell>
          <cell r="B3142" t="str">
            <v>GRIMSBY POWER INCORPORATED</v>
          </cell>
          <cell r="C3142">
            <v>-2213086</v>
          </cell>
        </row>
        <row r="3143">
          <cell r="A3143" t="str">
            <v>GUELPH HYDRO ELECTRIC SYSTEMS INC.</v>
          </cell>
          <cell r="B3143" t="str">
            <v>GUELPH HYDRO ELECTRIC SYSTEMS INC.</v>
          </cell>
          <cell r="C3143">
            <v>-9817621</v>
          </cell>
        </row>
        <row r="3144">
          <cell r="A3144" t="str">
            <v>HALDIMAND COUNTY HYDRO INC.</v>
          </cell>
          <cell r="B3144" t="str">
            <v>HALDIMAND COUNTY HYDRO INC.</v>
          </cell>
          <cell r="C3144">
            <v>-785529</v>
          </cell>
        </row>
        <row r="3145">
          <cell r="A3145" t="str">
            <v>HALTON HILLS HYDRO INC.</v>
          </cell>
          <cell r="B3145" t="str">
            <v>HALTON HILLS HYDRO INC.</v>
          </cell>
          <cell r="C3145">
            <v>0</v>
          </cell>
        </row>
        <row r="3146">
          <cell r="A3146" t="str">
            <v>HAMILTON HYDRO INC. C/O HORIZON UTILITIES CORPORATION</v>
          </cell>
          <cell r="B3146" t="str">
            <v>HORIZON UTILITIES CORPORATION</v>
          </cell>
          <cell r="C3146">
            <v>-3269213</v>
          </cell>
        </row>
        <row r="3147">
          <cell r="A3147" t="str">
            <v>HEARST POWER DISTRIBUTION COMPANY LIMITED</v>
          </cell>
          <cell r="B3147" t="str">
            <v>HEARST POWER DISTRIBUTION COMPANY LIMITED</v>
          </cell>
          <cell r="C3147">
            <v>0</v>
          </cell>
        </row>
        <row r="3148">
          <cell r="A3148" t="str">
            <v>HYDRO 2000 INC.</v>
          </cell>
          <cell r="B3148" t="str">
            <v>HYDRO 2000 INC.</v>
          </cell>
          <cell r="C3148">
            <v>0</v>
          </cell>
        </row>
        <row r="3149">
          <cell r="A3149" t="str">
            <v>HYDRO HAWKESBURY INC.</v>
          </cell>
          <cell r="B3149" t="str">
            <v>HYDRO HAWKESBURY INC.</v>
          </cell>
          <cell r="C3149">
            <v>0</v>
          </cell>
        </row>
        <row r="3150">
          <cell r="A3150" t="str">
            <v>HYDRO ONE BRAMPTON NETWORKS INC.</v>
          </cell>
          <cell r="B3150" t="str">
            <v>HYDRO ONE BRAMPTON NETWORKS INC.</v>
          </cell>
          <cell r="C3150">
            <v>-34228984</v>
          </cell>
        </row>
        <row r="3151">
          <cell r="A3151" t="str">
            <v>HYDRO ONE NETWORKS INC.</v>
          </cell>
          <cell r="B3151" t="str">
            <v>HYDRO ONE NETWORKS INC.</v>
          </cell>
          <cell r="C3151">
            <v>0</v>
          </cell>
        </row>
        <row r="3152">
          <cell r="A3152" t="str">
            <v>HYDRO ONE REMOTE COMMUNITIES</v>
          </cell>
          <cell r="B3152" t="str">
            <v>HYDRO ONE REMOTE COMMUNITIES</v>
          </cell>
          <cell r="C3152">
            <v>0</v>
          </cell>
        </row>
        <row r="3153">
          <cell r="A3153" t="str">
            <v>HYDRO OTTAWA LIMITED</v>
          </cell>
          <cell r="B3153" t="str">
            <v>HYDRO OTTAWA LIMITED</v>
          </cell>
          <cell r="C3153">
            <v>-45740536</v>
          </cell>
        </row>
        <row r="3154">
          <cell r="A3154" t="str">
            <v>INNISFIL HYDRO DISTRIBUTION SYSTEMS LIMITED</v>
          </cell>
          <cell r="B3154" t="str">
            <v>INNISFIL HYDRO DISTRIBUTION SYSTEMS LIMITED</v>
          </cell>
          <cell r="C3154">
            <v>-2044786</v>
          </cell>
        </row>
        <row r="3155">
          <cell r="A3155" t="str">
            <v>KASHECHEWAN POWER CORPORATION</v>
          </cell>
          <cell r="B3155" t="str">
            <v>KASHECHEWAN POWER CORPORATION</v>
          </cell>
          <cell r="C3155">
            <v>0</v>
          </cell>
        </row>
        <row r="3156">
          <cell r="A3156" t="str">
            <v>KENORA HYDRO ELECTRIC CORPORATION LTD.</v>
          </cell>
          <cell r="B3156" t="str">
            <v>KENORA HYDRO ELECTRIC CORPORATION LTD.</v>
          </cell>
          <cell r="C3156">
            <v>-44534</v>
          </cell>
        </row>
        <row r="3157">
          <cell r="A3157" t="str">
            <v>KINGSTON ELECTRICITY DISTRIBUTION LIMITED</v>
          </cell>
          <cell r="B3157" t="str">
            <v>KINGSTON HYDRO CORPORATION</v>
          </cell>
          <cell r="C3157">
            <v>-49045</v>
          </cell>
        </row>
        <row r="3158">
          <cell r="A3158" t="str">
            <v>KITCHENER-WILMOT HYDRO INC.</v>
          </cell>
          <cell r="B3158" t="str">
            <v>KITCHENER-WILMOT HYDRO INC.</v>
          </cell>
          <cell r="C3158">
            <v>-13004934</v>
          </cell>
        </row>
        <row r="3159">
          <cell r="A3159" t="str">
            <v>LAKEFIELD DISTRIBUTION INCORPORATED</v>
          </cell>
          <cell r="B3159" t="str">
            <v>PETERBOROUGH DISTRIBUTION INCORPORATED</v>
          </cell>
          <cell r="C3159">
            <v>0</v>
          </cell>
        </row>
        <row r="3160">
          <cell r="A3160" t="str">
            <v>LAKEFRONT UTILITIES INC.</v>
          </cell>
          <cell r="B3160" t="str">
            <v>LAKEFRONT UTILITIES INC.</v>
          </cell>
          <cell r="C3160">
            <v>-514495</v>
          </cell>
        </row>
        <row r="3161">
          <cell r="A3161" t="str">
            <v>LAKELAND POWER DISTRIBUTION LTD.</v>
          </cell>
          <cell r="B3161" t="str">
            <v>LAKELAND POWER DISTRIBUTION LTD.</v>
          </cell>
          <cell r="C3161">
            <v>-891426</v>
          </cell>
        </row>
        <row r="3162">
          <cell r="A3162" t="str">
            <v>LONDON HYDRO INC.</v>
          </cell>
          <cell r="B3162" t="str">
            <v>LONDON HYDRO INC.</v>
          </cell>
          <cell r="C3162">
            <v>-9016736</v>
          </cell>
        </row>
        <row r="3163">
          <cell r="A3163" t="str">
            <v>MIDDLESEX POWER DISTRIBUTION CORPORATION</v>
          </cell>
          <cell r="B3163" t="str">
            <v>MIDDLESEX POWER DISTRIBUTION CORPORATION</v>
          </cell>
          <cell r="C3163">
            <v>-457565</v>
          </cell>
        </row>
        <row r="3164">
          <cell r="A3164" t="str">
            <v>MIDLAND POWER UTILITY CORPORATION</v>
          </cell>
          <cell r="B3164" t="str">
            <v>MIDLAND POWER UTILITY CORPORATION</v>
          </cell>
          <cell r="C3164">
            <v>-217514</v>
          </cell>
        </row>
        <row r="3165">
          <cell r="A3165" t="str">
            <v>MILTON HYDRO DISTRIBUTION INC.</v>
          </cell>
          <cell r="B3165" t="str">
            <v>MILTON HYDRO DISTRIBUTION INC.</v>
          </cell>
          <cell r="C3165">
            <v>-9714630</v>
          </cell>
        </row>
        <row r="3166">
          <cell r="A3166" t="str">
            <v>NEWMARKET HYDRO LTD.</v>
          </cell>
          <cell r="B3166" t="str">
            <v>NEWMARKET-TAY POWER DISTRIBUTION LTD.</v>
          </cell>
          <cell r="C3166">
            <v>-7262486</v>
          </cell>
        </row>
        <row r="3167">
          <cell r="A3167" t="str">
            <v>NIAGARA FALLS HYDRO INC.</v>
          </cell>
          <cell r="B3167" t="str">
            <v>NIAGARA PENINSULA ENERGY INC.</v>
          </cell>
          <cell r="C3167">
            <v>-3328465</v>
          </cell>
        </row>
        <row r="3168">
          <cell r="A3168" t="str">
            <v>NIAGARA-ON-THE-LAKE HYDRO INC.</v>
          </cell>
          <cell r="B3168" t="str">
            <v>NIAGARA-ON-THE-LAKE HYDRO INC.</v>
          </cell>
          <cell r="C3168">
            <v>-2560653</v>
          </cell>
        </row>
        <row r="3169">
          <cell r="A3169" t="str">
            <v>NORFOLK POWER DISTRIBUTION INC.</v>
          </cell>
          <cell r="B3169" t="str">
            <v>NORFOLK POWER DISTRIBUTION INC.</v>
          </cell>
          <cell r="C3169">
            <v>-2695496</v>
          </cell>
        </row>
        <row r="3170">
          <cell r="A3170" t="str">
            <v>NORTH BAY HYDRO DISTRIBUTION LIMITED</v>
          </cell>
          <cell r="B3170" t="str">
            <v>NORTH BAY HYDRO DISTRIBUTION LIMITED</v>
          </cell>
          <cell r="C3170">
            <v>-1670695</v>
          </cell>
        </row>
        <row r="3171">
          <cell r="A3171" t="str">
            <v>NORTHERN ONTARIO WIRES INC.</v>
          </cell>
          <cell r="B3171" t="str">
            <v>NORTHERN ONTARIO WIRES INC.</v>
          </cell>
          <cell r="C3171">
            <v>0</v>
          </cell>
        </row>
        <row r="3172">
          <cell r="A3172" t="str">
            <v>OAKVILLE HYDRO ELECTRICITY DISTRIBUTION INC.</v>
          </cell>
          <cell r="B3172" t="str">
            <v>OAKVILLE HYDRO ELECTRICITY DISTRIBUTION INC.</v>
          </cell>
          <cell r="C3172">
            <v>-10771755</v>
          </cell>
        </row>
        <row r="3173">
          <cell r="A3173" t="str">
            <v>ORANGEVILLE HYDRO LIMITED</v>
          </cell>
          <cell r="B3173" t="str">
            <v>ORANGEVILLE HYDRO LIMITED</v>
          </cell>
          <cell r="C3173">
            <v>-1921349</v>
          </cell>
        </row>
        <row r="3174">
          <cell r="A3174" t="str">
            <v>ORILLIA POWER DISTRIBUTION CORPORATION</v>
          </cell>
          <cell r="B3174" t="str">
            <v>ORILLIA POWER DISTRIBUTION CORPORATION</v>
          </cell>
          <cell r="C3174">
            <v>0</v>
          </cell>
        </row>
        <row r="3175">
          <cell r="A3175" t="str">
            <v>OSHAWA PUC NETWORKS INC.</v>
          </cell>
          <cell r="B3175" t="str">
            <v>OSHAWA PUC NETWORKS INC.</v>
          </cell>
          <cell r="C3175">
            <v>-7592028</v>
          </cell>
        </row>
        <row r="3176">
          <cell r="A3176" t="str">
            <v>OTTAWA RIVER POWER CORPORATION</v>
          </cell>
          <cell r="B3176" t="str">
            <v>OTTAWA RIVER POWER CORPORATION</v>
          </cell>
          <cell r="C3176">
            <v>-256927</v>
          </cell>
        </row>
        <row r="3177">
          <cell r="A3177" t="str">
            <v>PARRY SOUND POWER CORPORATION</v>
          </cell>
          <cell r="B3177" t="str">
            <v>PARRY SOUND POWER CORPORATION</v>
          </cell>
          <cell r="C3177">
            <v>-276888</v>
          </cell>
        </row>
        <row r="3178">
          <cell r="A3178" t="str">
            <v>PENINSULA WEST UTILITIES LIMITED</v>
          </cell>
          <cell r="B3178" t="str">
            <v>NIAGARA PENINSULA ENERGY INC.</v>
          </cell>
          <cell r="C3178">
            <v>-1713931</v>
          </cell>
        </row>
        <row r="3179">
          <cell r="A3179" t="str">
            <v>PETERBOROUGH DISTRIBUTION INCORPORATED</v>
          </cell>
          <cell r="B3179" t="str">
            <v>PETERBOROUGH DISTRIBUTION INCORPORATED</v>
          </cell>
          <cell r="C3179">
            <v>0</v>
          </cell>
        </row>
        <row r="3180">
          <cell r="A3180" t="str">
            <v>PORT COLBORNE HYDRO INC.</v>
          </cell>
          <cell r="B3180" t="str">
            <v>CANADIAN NIAGARA POWER INC.</v>
          </cell>
          <cell r="C3180">
            <v>-71928</v>
          </cell>
        </row>
        <row r="3181">
          <cell r="A3181" t="str">
            <v>POWERSTREAM INC.</v>
          </cell>
          <cell r="B3181" t="str">
            <v>POWERSTREAM INC.</v>
          </cell>
          <cell r="C3181">
            <v>-91239970</v>
          </cell>
        </row>
        <row r="3182">
          <cell r="A3182" t="str">
            <v>PUC DISTRIBUTION INC.</v>
          </cell>
          <cell r="B3182" t="str">
            <v>PUC DISTRIBUTION INC.</v>
          </cell>
          <cell r="C3182">
            <v>-868550</v>
          </cell>
        </row>
        <row r="3183">
          <cell r="A3183" t="str">
            <v>RENFREW HYDRO INC.</v>
          </cell>
          <cell r="B3183" t="str">
            <v>RENFREW HYDRO INC.</v>
          </cell>
          <cell r="C3183">
            <v>0</v>
          </cell>
        </row>
        <row r="3184">
          <cell r="A3184" t="str">
            <v>RIDEAU ST. LAWRENCE DISTRIBUTION INC.</v>
          </cell>
          <cell r="B3184" t="str">
            <v>RIDEAU ST. LAWRENCE DISTRIBUTION INC.</v>
          </cell>
          <cell r="C3184">
            <v>-158720</v>
          </cell>
        </row>
        <row r="3185">
          <cell r="A3185" t="str">
            <v>SCUGOG HYDRO ELECTRIC CORPORATION</v>
          </cell>
          <cell r="B3185" t="str">
            <v>VERIDIAN CONNECTIONS INC.</v>
          </cell>
          <cell r="C3185">
            <v>-356850</v>
          </cell>
        </row>
        <row r="3186">
          <cell r="A3186" t="str">
            <v>SIOUX LOOKOUT HYDRO INC.</v>
          </cell>
          <cell r="B3186" t="str">
            <v>SIOUX LOOKOUT HYDRO INC.</v>
          </cell>
          <cell r="C3186">
            <v>-268637</v>
          </cell>
        </row>
        <row r="3187">
          <cell r="A3187" t="str">
            <v>ST. CATHARINES HYDRO UTILITY SERVICES INC. C/O HORIZON UTILITIES CORPORATION</v>
          </cell>
          <cell r="B3187" t="str">
            <v>HORIZON UTILITIES CORPORATION</v>
          </cell>
          <cell r="C3187">
            <v>-1027735</v>
          </cell>
        </row>
        <row r="3188">
          <cell r="A3188" t="str">
            <v>ST. THOMAS ENERGY INC.</v>
          </cell>
          <cell r="B3188" t="str">
            <v>ST. THOMAS ENERGY INC.</v>
          </cell>
          <cell r="C3188">
            <v>-2511945</v>
          </cell>
        </row>
        <row r="3189">
          <cell r="A3189" t="str">
            <v>TAY HYDRO ELECTRIC DISTRIBUTION COMPANY INC.</v>
          </cell>
          <cell r="B3189" t="str">
            <v>NEWMARKET-TAY POWER DISTRIBUTION LTD.</v>
          </cell>
          <cell r="C3189">
            <v>0</v>
          </cell>
        </row>
        <row r="3190">
          <cell r="A3190" t="str">
            <v>TERRACE BAY SUPERIOR WIRES INC.</v>
          </cell>
          <cell r="B3190" t="str">
            <v>HYDRO ONE NETWORKS INC.</v>
          </cell>
          <cell r="C3190">
            <v>-34124</v>
          </cell>
        </row>
        <row r="3191">
          <cell r="A3191" t="str">
            <v>THUNDER BAY HYDRO ELECTRICITY DISTRIBUTION INC.</v>
          </cell>
          <cell r="B3191" t="str">
            <v>THUNDER BAY HYDRO ELECTRICITY DISTRIBUTION INC.</v>
          </cell>
          <cell r="C3191">
            <v>-3415915</v>
          </cell>
        </row>
        <row r="3192">
          <cell r="A3192" t="str">
            <v>TILLSONBURG HYDRO INC.</v>
          </cell>
          <cell r="B3192" t="str">
            <v>TILLSONBURG HYDRO INC.</v>
          </cell>
          <cell r="C3192">
            <v>0</v>
          </cell>
        </row>
        <row r="3193">
          <cell r="A3193" t="str">
            <v>TORONTO HYDRO-ELECTRIC SYSTEM LIMITED</v>
          </cell>
          <cell r="B3193" t="str">
            <v>TORONTO HYDRO-ELECTRIC SYSTEM LIMITED</v>
          </cell>
          <cell r="C3193">
            <v>-93747720</v>
          </cell>
        </row>
        <row r="3194">
          <cell r="A3194" t="str">
            <v>VERIDIAN CONNECTIONS INC.</v>
          </cell>
          <cell r="B3194" t="str">
            <v>VERIDIAN CONNECTIONS INC.</v>
          </cell>
          <cell r="C3194">
            <v>-12563358</v>
          </cell>
        </row>
        <row r="3195">
          <cell r="A3195" t="str">
            <v>WASAGA DISTRIBUTION INC.</v>
          </cell>
          <cell r="B3195" t="str">
            <v>WASAGA DISTRIBUTION INC.</v>
          </cell>
          <cell r="C3195">
            <v>-748970</v>
          </cell>
        </row>
        <row r="3196">
          <cell r="A3196" t="str">
            <v>WATERLOO NORTH HYDRO INC.</v>
          </cell>
          <cell r="B3196" t="str">
            <v>WATERLOO NORTH HYDRO INC.</v>
          </cell>
          <cell r="C3196">
            <v>-7963485</v>
          </cell>
        </row>
        <row r="3197">
          <cell r="A3197" t="str">
            <v>WELLAND HYDRO-ELECTRIC SYSTEM CORP.</v>
          </cell>
          <cell r="B3197" t="str">
            <v>WELLAND HYDRO-ELECTRIC SYSTEM CORP.</v>
          </cell>
          <cell r="C3197">
            <v>0</v>
          </cell>
        </row>
        <row r="3198">
          <cell r="A3198" t="str">
            <v>WELLINGTON ELECTRIC DISTRIBUTION COMPANY INC.</v>
          </cell>
          <cell r="B3198" t="str">
            <v>GUELPH HYDRO ELECTRIC SYSTEMS INC.</v>
          </cell>
          <cell r="C3198">
            <v>-93462</v>
          </cell>
        </row>
        <row r="3199">
          <cell r="A3199" t="str">
            <v>WELLINGTON NORTH POWER INC.</v>
          </cell>
          <cell r="B3199" t="str">
            <v>WELLINGTON NORTH POWER INC.</v>
          </cell>
          <cell r="C3199">
            <v>-65820</v>
          </cell>
        </row>
        <row r="3200">
          <cell r="A3200" t="str">
            <v>WEST COAST HURON ENERGY INC.</v>
          </cell>
          <cell r="B3200" t="str">
            <v>WEST COAST HURON ENERGY INC.</v>
          </cell>
          <cell r="C3200">
            <v>0</v>
          </cell>
        </row>
        <row r="3201">
          <cell r="A3201" t="str">
            <v>WEST NIPISSING ENERGY SERVICES LTD.</v>
          </cell>
          <cell r="B3201" t="str">
            <v>GREATER SUDBURY HYDRO INC.</v>
          </cell>
          <cell r="C3201">
            <v>0</v>
          </cell>
        </row>
        <row r="3202">
          <cell r="A3202" t="str">
            <v>WEST PERTH POWER INC.</v>
          </cell>
          <cell r="B3202" t="str">
            <v>ERIE THAMES POWERLINES CORPORATION</v>
          </cell>
          <cell r="C3202">
            <v>-62286</v>
          </cell>
        </row>
        <row r="3203">
          <cell r="A3203" t="str">
            <v>WESTARIO POWER INC.</v>
          </cell>
          <cell r="B3203" t="str">
            <v>WESTARIO POWER INC.</v>
          </cell>
          <cell r="C3203">
            <v>-1553841</v>
          </cell>
        </row>
        <row r="3204">
          <cell r="A3204" t="str">
            <v>WHITBY HYDRO ELECTRIC CORPORATION</v>
          </cell>
          <cell r="B3204" t="str">
            <v>WHITBY HYDRO ELECTRIC CORPORATION</v>
          </cell>
          <cell r="C3204">
            <v>-8170540</v>
          </cell>
        </row>
        <row r="3205">
          <cell r="A3205" t="str">
            <v>WOODSTOCK HYDRO SERVICES INC.</v>
          </cell>
          <cell r="B3205" t="str">
            <v>WOODSTOCK HYDRO SERVICES INC.</v>
          </cell>
          <cell r="C3205">
            <v>-471638</v>
          </cell>
        </row>
        <row r="3210">
          <cell r="A3210" t="str">
            <v>ASPHODEL-NORWOOD DISTRIBUTION INCORPORATED</v>
          </cell>
          <cell r="B3210" t="str">
            <v>PETERBOROUGH DISTRIBUTION INCORPORATED</v>
          </cell>
          <cell r="C3210">
            <v>0</v>
          </cell>
        </row>
        <row r="3211">
          <cell r="A3211" t="str">
            <v>ATIKOKAN HYDRO INC.</v>
          </cell>
          <cell r="B3211" t="str">
            <v>ATIKOKAN HYDRO INC.</v>
          </cell>
          <cell r="C3211">
            <v>0</v>
          </cell>
        </row>
        <row r="3212">
          <cell r="A3212" t="str">
            <v>ATTAWAPISKAT POWER CORPORATION</v>
          </cell>
          <cell r="B3212" t="str">
            <v>ATTAWAPISKAT POWER CORPORATION</v>
          </cell>
          <cell r="C3212">
            <v>-116829</v>
          </cell>
        </row>
        <row r="3213">
          <cell r="A3213" t="str">
            <v>AURORA HYDRO CONNECTIONS LIMITED</v>
          </cell>
          <cell r="B3213" t="str">
            <v>POWERSTREAM INC.</v>
          </cell>
          <cell r="C3213">
            <v>0</v>
          </cell>
        </row>
        <row r="3214">
          <cell r="A3214" t="str">
            <v>BARRIE HYDRO DISTRIBUTION INC.</v>
          </cell>
          <cell r="B3214" t="str">
            <v>POWERSTREAM INC.</v>
          </cell>
          <cell r="C3214">
            <v>-11031343</v>
          </cell>
        </row>
        <row r="3215">
          <cell r="A3215" t="str">
            <v>BLUEWATER POWER DISTRIBUTION CORPORATION</v>
          </cell>
          <cell r="B3215" t="str">
            <v>BLUEWATER POWER DISTRIBUTION CORPORATION</v>
          </cell>
          <cell r="C3215">
            <v>-2210818</v>
          </cell>
        </row>
        <row r="3216">
          <cell r="A3216" t="str">
            <v>BRANT COUNTY POWER INC.</v>
          </cell>
          <cell r="B3216" t="str">
            <v>BRANT COUNTY POWER INC.</v>
          </cell>
          <cell r="C3216">
            <v>-1468307</v>
          </cell>
        </row>
        <row r="3217">
          <cell r="A3217" t="str">
            <v>BRANTFORD POWER INC.</v>
          </cell>
          <cell r="B3217" t="str">
            <v>BRANTFORD POWER INC.</v>
          </cell>
          <cell r="C3217">
            <v>0</v>
          </cell>
        </row>
        <row r="3218">
          <cell r="A3218" t="str">
            <v>BURLINGTON HYDRO INC.</v>
          </cell>
          <cell r="B3218" t="str">
            <v>BURLINGTON HYDRO INC.</v>
          </cell>
          <cell r="C3218">
            <v>-4874112</v>
          </cell>
        </row>
        <row r="3219">
          <cell r="A3219" t="str">
            <v>CAMBRIDGE AND NORTH DUMFRIES HYDRO INC.</v>
          </cell>
          <cell r="B3219" t="str">
            <v>CAMBRIDGE AND NORTH DUMFRIES HYDRO INC.</v>
          </cell>
          <cell r="C3219">
            <v>-8250239</v>
          </cell>
        </row>
        <row r="3220">
          <cell r="A3220" t="str">
            <v>CANADIAN NIAGARA POWER INC.- FORT ERIE</v>
          </cell>
          <cell r="B3220" t="str">
            <v>CANADIAN NIAGARA POWER INC.- FORT ERIE</v>
          </cell>
          <cell r="C3220">
            <v>-2524979</v>
          </cell>
        </row>
        <row r="3221">
          <cell r="A3221" t="str">
            <v>CENTRE WELLINGTON HYDRO LTD.</v>
          </cell>
          <cell r="B3221" t="str">
            <v>CENTRE WELLINGTON HYDRO LTD.</v>
          </cell>
          <cell r="C3221">
            <v>-717451</v>
          </cell>
        </row>
        <row r="3222">
          <cell r="A3222" t="str">
            <v>CHAPLEAU PUBLIC UTILITIES CORPORATION</v>
          </cell>
          <cell r="B3222" t="str">
            <v>CHAPLEAU PUBLIC UTILITIES CORPORATION</v>
          </cell>
          <cell r="C3222">
            <v>0</v>
          </cell>
        </row>
        <row r="3223">
          <cell r="A3223" t="str">
            <v>CHATHAM-KENT HYDRO INC.</v>
          </cell>
          <cell r="B3223" t="str">
            <v>CHATHAM-KENT HYDRO INC.</v>
          </cell>
          <cell r="C3223">
            <v>-2767122</v>
          </cell>
        </row>
        <row r="3224">
          <cell r="A3224" t="str">
            <v>CLINTON POWER CORPORATION</v>
          </cell>
          <cell r="B3224" t="str">
            <v>ERIE THAMES POWERLINES CORPORATION</v>
          </cell>
          <cell r="C3224">
            <v>-75246</v>
          </cell>
        </row>
        <row r="3225">
          <cell r="A3225" t="str">
            <v>COLLUS POWER CORP.</v>
          </cell>
          <cell r="B3225" t="str">
            <v>COLLUS POWER CORP.</v>
          </cell>
          <cell r="C3225">
            <v>-4973654</v>
          </cell>
        </row>
        <row r="3226">
          <cell r="A3226" t="str">
            <v>COOPERATIVE HYDRO EMBRUN INC.</v>
          </cell>
          <cell r="B3226" t="str">
            <v>COOPERATIVE HYDRO EMBRUN INC.</v>
          </cell>
          <cell r="C3226">
            <v>0</v>
          </cell>
        </row>
        <row r="3227">
          <cell r="A3227" t="str">
            <v>DUTTON HYDRO LIMITED</v>
          </cell>
          <cell r="B3227" t="str">
            <v>MIDDLESEX POWER DISTRIBUTION CORPORATION</v>
          </cell>
          <cell r="C3227">
            <v>0</v>
          </cell>
        </row>
        <row r="3228">
          <cell r="A3228" t="str">
            <v>E.L.K. ENERGY INC.</v>
          </cell>
          <cell r="B3228" t="str">
            <v>E.L.K. ENERGY INC.</v>
          </cell>
          <cell r="C3228">
            <v>-1894713</v>
          </cell>
        </row>
        <row r="3229">
          <cell r="A3229" t="str">
            <v>EASTERN ONTARIO POWER INC.</v>
          </cell>
          <cell r="B3229" t="str">
            <v>CANADIAN NIAGARA POWER INC.</v>
          </cell>
          <cell r="C3229">
            <v>-703669</v>
          </cell>
        </row>
        <row r="3230">
          <cell r="A3230" t="str">
            <v>ENERSOURCE HYDRO MISSISSAUGA INC.</v>
          </cell>
          <cell r="B3230" t="str">
            <v>ENERSOURCE HYDRO MISSISSAUGA INC.</v>
          </cell>
          <cell r="C3230">
            <v>-45014189</v>
          </cell>
        </row>
        <row r="3231">
          <cell r="A3231" t="str">
            <v>ENWIN UTILITIES LTD.</v>
          </cell>
          <cell r="B3231" t="str">
            <v>ENWIN UTILITIES LTD.</v>
          </cell>
          <cell r="C3231">
            <v>-5399028</v>
          </cell>
        </row>
        <row r="3232">
          <cell r="A3232" t="str">
            <v>ERIE THAMES POWERLINES CORPORATION</v>
          </cell>
          <cell r="B3232" t="str">
            <v>ERIE THAMES POWERLINES CORPORATION</v>
          </cell>
          <cell r="C3232">
            <v>-118837</v>
          </cell>
        </row>
        <row r="3233">
          <cell r="A3233" t="str">
            <v>ESPANOLA REGIONAL HYDRO DISTRIBUTION CORPORATION</v>
          </cell>
          <cell r="B3233" t="str">
            <v>ESPANOLA REGIONAL HYDRO DISTRIBUTION CORPORATION</v>
          </cell>
          <cell r="C3233">
            <v>-104494</v>
          </cell>
        </row>
        <row r="3234">
          <cell r="A3234" t="str">
            <v>ESSEX POWERLINES CORPORATION</v>
          </cell>
          <cell r="B3234" t="str">
            <v>ESSEX POWERLINES CORPORATION</v>
          </cell>
          <cell r="C3234">
            <v>-3821870</v>
          </cell>
        </row>
        <row r="3235">
          <cell r="A3235" t="str">
            <v>FESTIVAL HYDRO INC.</v>
          </cell>
          <cell r="B3235" t="str">
            <v>FESTIVAL HYDRO INC.</v>
          </cell>
          <cell r="C3235">
            <v>-1630551</v>
          </cell>
        </row>
        <row r="3236">
          <cell r="A3236" t="str">
            <v>FORT ALBANY POWER CORPORATION</v>
          </cell>
          <cell r="B3236" t="str">
            <v>FORT ALBANY POWER CORPORATION</v>
          </cell>
          <cell r="C3236">
            <v>-17460</v>
          </cell>
        </row>
        <row r="3237">
          <cell r="A3237" t="str">
            <v>FORT FRANCES POWER CORPORATION</v>
          </cell>
          <cell r="B3237" t="str">
            <v>FORT FRANCES POWER CORPORATION</v>
          </cell>
          <cell r="C3237">
            <v>0</v>
          </cell>
        </row>
        <row r="3238">
          <cell r="A3238" t="str">
            <v>GRAND VALLEY ENERGY INC.</v>
          </cell>
          <cell r="B3238" t="str">
            <v>ORANGEVILLE HYDRO LIMITED</v>
          </cell>
          <cell r="C3238">
            <v>0</v>
          </cell>
        </row>
        <row r="3239">
          <cell r="A3239" t="str">
            <v>GRAVENHURST HYDRO ELECTRIC INC.</v>
          </cell>
          <cell r="B3239" t="str">
            <v>VERIDIAN CONNECTIONS INC.</v>
          </cell>
          <cell r="C3239">
            <v>-2147959</v>
          </cell>
        </row>
        <row r="3240">
          <cell r="A3240" t="str">
            <v>GREAT LAKES POWER LIMITED</v>
          </cell>
          <cell r="B3240" t="str">
            <v>GREAT LAKES POWER LIMITED</v>
          </cell>
          <cell r="C3240">
            <v>0</v>
          </cell>
        </row>
        <row r="3241">
          <cell r="A3241" t="str">
            <v>GREATER SUDBURY HYDRO INC.</v>
          </cell>
          <cell r="B3241" t="str">
            <v>GREATER SUDBURY HYDRO INC.</v>
          </cell>
          <cell r="C3241">
            <v>-3593131</v>
          </cell>
        </row>
        <row r="3242">
          <cell r="A3242" t="str">
            <v>GRIMSBY POWER INCORPORATED</v>
          </cell>
          <cell r="B3242" t="str">
            <v>GRIMSBY POWER INCORPORATED</v>
          </cell>
          <cell r="C3242">
            <v>-2699385</v>
          </cell>
        </row>
        <row r="3243">
          <cell r="A3243" t="str">
            <v>GUELPH HYDRO ELECTRIC SYSTEMS INC.</v>
          </cell>
          <cell r="B3243" t="str">
            <v>GUELPH HYDRO ELECTRIC SYSTEMS INC.</v>
          </cell>
          <cell r="C3243">
            <v>-12427489</v>
          </cell>
        </row>
        <row r="3244">
          <cell r="A3244" t="str">
            <v>HALDIMAND COUNTY HYDRO INC.</v>
          </cell>
          <cell r="B3244" t="str">
            <v>HALDIMAND COUNTY HYDRO INC.</v>
          </cell>
          <cell r="C3244">
            <v>-963561</v>
          </cell>
        </row>
        <row r="3245">
          <cell r="A3245" t="str">
            <v>HALTON HILLS HYDRO INC.</v>
          </cell>
          <cell r="B3245" t="str">
            <v>HALTON HILLS HYDRO INC.</v>
          </cell>
          <cell r="C3245">
            <v>0</v>
          </cell>
        </row>
        <row r="3246">
          <cell r="A3246" t="str">
            <v>HAMILTON HYDRO INC. C/O HORIZON UTILITIES CORPORATION</v>
          </cell>
          <cell r="B3246" t="str">
            <v>HORIZON UTILITIES CORPORATION</v>
          </cell>
          <cell r="C3246">
            <v>-5467514</v>
          </cell>
        </row>
        <row r="3247">
          <cell r="A3247" t="str">
            <v>HEARST POWER DISTRIBUTION COMPANY LIMITED</v>
          </cell>
          <cell r="B3247" t="str">
            <v>HEARST POWER DISTRIBUTION COMPANY LIMITED</v>
          </cell>
          <cell r="C3247">
            <v>0</v>
          </cell>
        </row>
        <row r="3248">
          <cell r="A3248" t="str">
            <v>HYDRO 2000 INC.</v>
          </cell>
          <cell r="B3248" t="str">
            <v>HYDRO 2000 INC.</v>
          </cell>
          <cell r="C3248">
            <v>0</v>
          </cell>
        </row>
        <row r="3249">
          <cell r="A3249" t="str">
            <v>HYDRO HAWKESBURY INC.</v>
          </cell>
          <cell r="B3249" t="str">
            <v>HYDRO HAWKESBURY INC.</v>
          </cell>
          <cell r="C3249">
            <v>0</v>
          </cell>
        </row>
        <row r="3250">
          <cell r="A3250" t="str">
            <v>HYDRO ONE BRAMPTON NETWORKS INC.</v>
          </cell>
          <cell r="B3250" t="str">
            <v>HYDRO ONE BRAMPTON NETWORKS INC.</v>
          </cell>
          <cell r="C3250">
            <v>-38006443</v>
          </cell>
        </row>
        <row r="3251">
          <cell r="A3251" t="str">
            <v>HYDRO ONE NETWORKS INC.</v>
          </cell>
          <cell r="B3251" t="str">
            <v>HYDRO ONE NETWORKS INC.</v>
          </cell>
          <cell r="C3251">
            <v>0</v>
          </cell>
        </row>
        <row r="3252">
          <cell r="A3252" t="str">
            <v>HYDRO ONE REMOTE COMMUNITIES</v>
          </cell>
          <cell r="B3252" t="str">
            <v>HYDRO ONE REMOTE COMMUNITIES</v>
          </cell>
          <cell r="C3252">
            <v>0</v>
          </cell>
        </row>
        <row r="3253">
          <cell r="A3253" t="str">
            <v>HYDRO OTTAWA LIMITED</v>
          </cell>
          <cell r="B3253" t="str">
            <v>HYDRO OTTAWA LIMITED</v>
          </cell>
          <cell r="C3253">
            <v>-53276500</v>
          </cell>
        </row>
        <row r="3254">
          <cell r="A3254" t="str">
            <v>INNISFIL HYDRO DISTRIBUTION SYSTEMS LIMITED</v>
          </cell>
          <cell r="B3254" t="str">
            <v>INNISFIL HYDRO DISTRIBUTION SYSTEMS LIMITED</v>
          </cell>
          <cell r="C3254">
            <v>-2404187</v>
          </cell>
        </row>
        <row r="3255">
          <cell r="A3255" t="str">
            <v>KASHECHEWAN POWER CORPORATION</v>
          </cell>
          <cell r="B3255" t="str">
            <v>KASHECHEWAN POWER CORPORATION</v>
          </cell>
          <cell r="C3255">
            <v>-8756</v>
          </cell>
        </row>
        <row r="3256">
          <cell r="A3256" t="str">
            <v>KENORA HYDRO ELECTRIC CORPORATION LTD.</v>
          </cell>
          <cell r="B3256" t="str">
            <v>KENORA HYDRO ELECTRIC CORPORATION LTD.</v>
          </cell>
          <cell r="C3256">
            <v>-188884</v>
          </cell>
        </row>
        <row r="3257">
          <cell r="A3257" t="str">
            <v>KINGSTON ELECTRICITY DISTRIBUTION LIMITED</v>
          </cell>
          <cell r="B3257" t="str">
            <v>KINGSTON HYDRO CORPORATION</v>
          </cell>
          <cell r="C3257">
            <v>-55549</v>
          </cell>
        </row>
        <row r="3258">
          <cell r="A3258" t="str">
            <v>KITCHENER-WILMOT HYDRO INC.</v>
          </cell>
          <cell r="B3258" t="str">
            <v>KITCHENER-WILMOT HYDRO INC.</v>
          </cell>
          <cell r="C3258">
            <v>-16627062</v>
          </cell>
        </row>
        <row r="3259">
          <cell r="A3259" t="str">
            <v>LAKEFIELD DISTRIBUTION INCORPORATED</v>
          </cell>
          <cell r="B3259" t="str">
            <v>PETERBOROUGH DISTRIBUTION INCORPORATED</v>
          </cell>
          <cell r="C3259">
            <v>0</v>
          </cell>
        </row>
        <row r="3260">
          <cell r="A3260" t="str">
            <v>LAKEFRONT UTILITIES INC.</v>
          </cell>
          <cell r="B3260" t="str">
            <v>LAKEFRONT UTILITIES INC.</v>
          </cell>
          <cell r="C3260">
            <v>-633456</v>
          </cell>
        </row>
        <row r="3261">
          <cell r="A3261" t="str">
            <v>LAKELAND POWER DISTRIBUTION LTD.</v>
          </cell>
          <cell r="B3261" t="str">
            <v>LAKELAND POWER DISTRIBUTION LTD.</v>
          </cell>
          <cell r="C3261">
            <v>-1249562</v>
          </cell>
        </row>
        <row r="3262">
          <cell r="A3262" t="str">
            <v>LONDON HYDRO INC.</v>
          </cell>
          <cell r="B3262" t="str">
            <v>LONDON HYDRO INC.</v>
          </cell>
          <cell r="C3262">
            <v>-10644043</v>
          </cell>
        </row>
        <row r="3263">
          <cell r="A3263" t="str">
            <v>MIDDLESEX POWER DISTRIBUTION CORPORATION</v>
          </cell>
          <cell r="B3263" t="str">
            <v>MIDDLESEX POWER DISTRIBUTION CORPORATION</v>
          </cell>
          <cell r="C3263">
            <v>-748102</v>
          </cell>
        </row>
        <row r="3264">
          <cell r="A3264" t="str">
            <v>MIDLAND POWER UTILITY CORPORATION</v>
          </cell>
          <cell r="B3264" t="str">
            <v>MIDLAND POWER UTILITY CORPORATION</v>
          </cell>
          <cell r="C3264">
            <v>-207729</v>
          </cell>
        </row>
        <row r="3265">
          <cell r="A3265" t="str">
            <v>MILTON HYDRO DISTRIBUTION INC.</v>
          </cell>
          <cell r="B3265" t="str">
            <v>MILTON HYDRO DISTRIBUTION INC.</v>
          </cell>
          <cell r="C3265">
            <v>-13398296</v>
          </cell>
        </row>
        <row r="3266">
          <cell r="A3266" t="str">
            <v>NEWMARKET HYDRO LTD.</v>
          </cell>
          <cell r="B3266" t="str">
            <v>NEWMARKET-TAY POWER DISTRIBUTION LTD.</v>
          </cell>
          <cell r="C3266">
            <v>-8588161</v>
          </cell>
        </row>
        <row r="3267">
          <cell r="A3267" t="str">
            <v>NIAGARA FALLS HYDRO INC.</v>
          </cell>
          <cell r="B3267" t="str">
            <v>NIAGARA PENINSULA ENERGY INC.</v>
          </cell>
          <cell r="C3267">
            <v>-3579524</v>
          </cell>
        </row>
        <row r="3268">
          <cell r="A3268" t="str">
            <v>NIAGARA-ON-THE-LAKE HYDRO INC.</v>
          </cell>
          <cell r="B3268" t="str">
            <v>NIAGARA-ON-THE-LAKE HYDRO INC.</v>
          </cell>
          <cell r="C3268">
            <v>-3044715</v>
          </cell>
        </row>
        <row r="3269">
          <cell r="A3269" t="str">
            <v>NORFOLK POWER DISTRIBUTION INC.</v>
          </cell>
          <cell r="B3269" t="str">
            <v>NORFOLK POWER DISTRIBUTION INC.</v>
          </cell>
          <cell r="C3269">
            <v>-3424208</v>
          </cell>
        </row>
        <row r="3270">
          <cell r="A3270" t="str">
            <v>NORTH BAY HYDRO DISTRIBUTION LIMITED</v>
          </cell>
          <cell r="B3270" t="str">
            <v>NORTH BAY HYDRO DISTRIBUTION LIMITED</v>
          </cell>
          <cell r="C3270">
            <v>-1801621</v>
          </cell>
        </row>
        <row r="3271">
          <cell r="A3271" t="str">
            <v>NORTHERN ONTARIO WIRES INC.</v>
          </cell>
          <cell r="B3271" t="str">
            <v>NORTHERN ONTARIO WIRES INC.</v>
          </cell>
          <cell r="C3271">
            <v>0</v>
          </cell>
        </row>
        <row r="3272">
          <cell r="A3272" t="str">
            <v>OAKVILLE HYDRO ELECTRICITY DISTRIBUTION INC.</v>
          </cell>
          <cell r="B3272" t="str">
            <v>OAKVILLE HYDRO ELECTRICITY DISTRIBUTION INC.</v>
          </cell>
          <cell r="C3272">
            <v>-11957074</v>
          </cell>
        </row>
        <row r="3273">
          <cell r="A3273" t="str">
            <v>ORANGEVILLE HYDRO LIMITED</v>
          </cell>
          <cell r="B3273" t="str">
            <v>ORANGEVILLE HYDRO LIMITED</v>
          </cell>
          <cell r="C3273">
            <v>-1957868</v>
          </cell>
        </row>
        <row r="3274">
          <cell r="A3274" t="str">
            <v>ORILLIA POWER DISTRIBUTION CORPORATION</v>
          </cell>
          <cell r="B3274" t="str">
            <v>ORILLIA POWER DISTRIBUTION CORPORATION</v>
          </cell>
          <cell r="C3274">
            <v>-211433</v>
          </cell>
        </row>
        <row r="3275">
          <cell r="A3275" t="str">
            <v>OSHAWA PUC NETWORKS INC.</v>
          </cell>
          <cell r="B3275" t="str">
            <v>OSHAWA PUC NETWORKS INC.</v>
          </cell>
          <cell r="C3275">
            <v>-7763546</v>
          </cell>
        </row>
        <row r="3276">
          <cell r="A3276" t="str">
            <v>OTTAWA RIVER POWER CORPORATION</v>
          </cell>
          <cell r="B3276" t="str">
            <v>OTTAWA RIVER POWER CORPORATION</v>
          </cell>
          <cell r="C3276">
            <v>-478536</v>
          </cell>
        </row>
        <row r="3277">
          <cell r="A3277" t="str">
            <v>PARRY SOUND POWER CORPORATION</v>
          </cell>
          <cell r="B3277" t="str">
            <v>PARRY SOUND POWER CORPORATION</v>
          </cell>
          <cell r="C3277">
            <v>-305347</v>
          </cell>
        </row>
        <row r="3278">
          <cell r="A3278" t="str">
            <v>PENINSULA WEST UTILITIES LIMITED</v>
          </cell>
          <cell r="B3278" t="str">
            <v>NIAGARA PENINSULA ENERGY INC.</v>
          </cell>
          <cell r="C3278">
            <v>-2871902</v>
          </cell>
        </row>
        <row r="3279">
          <cell r="A3279" t="str">
            <v>PETERBOROUGH DISTRIBUTION INCORPORATED</v>
          </cell>
          <cell r="B3279" t="str">
            <v>PETERBOROUGH DISTRIBUTION INCORPORATED</v>
          </cell>
          <cell r="C3279">
            <v>0</v>
          </cell>
        </row>
        <row r="3280">
          <cell r="A3280" t="str">
            <v>PORT COLBORNE HYDRO INC.</v>
          </cell>
          <cell r="B3280" t="str">
            <v>CANADIAN NIAGARA POWER INC.</v>
          </cell>
          <cell r="C3280">
            <v>-3319</v>
          </cell>
        </row>
        <row r="3281">
          <cell r="A3281" t="str">
            <v>POWERSTREAM INC.</v>
          </cell>
          <cell r="B3281" t="str">
            <v>POWERSTREAM INC.</v>
          </cell>
          <cell r="C3281">
            <v>-109547983</v>
          </cell>
        </row>
        <row r="3282">
          <cell r="A3282" t="str">
            <v>PUC DISTRIBUTION INC.</v>
          </cell>
          <cell r="B3282" t="str">
            <v>PUC DISTRIBUTION INC.</v>
          </cell>
          <cell r="C3282">
            <v>-1110590</v>
          </cell>
        </row>
        <row r="3283">
          <cell r="A3283" t="str">
            <v>RENFREW HYDRO INC.</v>
          </cell>
          <cell r="B3283" t="str">
            <v>RENFREW HYDRO INC.</v>
          </cell>
          <cell r="C3283">
            <v>0</v>
          </cell>
        </row>
        <row r="3284">
          <cell r="A3284" t="str">
            <v>RIDEAU ST. LAWRENCE DISTRIBUTION INC.</v>
          </cell>
          <cell r="B3284" t="str">
            <v>RIDEAU ST. LAWRENCE DISTRIBUTION INC.</v>
          </cell>
          <cell r="C3284">
            <v>-166974</v>
          </cell>
        </row>
        <row r="3285">
          <cell r="A3285" t="str">
            <v>SCUGOG HYDRO ELECTRIC CORPORATION</v>
          </cell>
          <cell r="B3285" t="str">
            <v>VERIDIAN CONNECTIONS INC.</v>
          </cell>
          <cell r="C3285">
            <v>-368257</v>
          </cell>
        </row>
        <row r="3286">
          <cell r="A3286" t="str">
            <v>SIOUX LOOKOUT HYDRO INC.</v>
          </cell>
          <cell r="B3286" t="str">
            <v>SIOUX LOOKOUT HYDRO INC.</v>
          </cell>
          <cell r="C3286">
            <v>-351970</v>
          </cell>
        </row>
        <row r="3287">
          <cell r="A3287" t="str">
            <v>ST. CATHARINES HYDRO UTILITY SERVICES INC. C/O HORIZON UTILITIES CORPORATION</v>
          </cell>
          <cell r="B3287" t="str">
            <v>HORIZON UTILITIES CORPORATION</v>
          </cell>
          <cell r="C3287">
            <v>-1821172</v>
          </cell>
        </row>
        <row r="3288">
          <cell r="A3288" t="str">
            <v>ST. THOMAS ENERGY INC.</v>
          </cell>
          <cell r="B3288" t="str">
            <v>ST. THOMAS ENERGY INC.</v>
          </cell>
          <cell r="C3288">
            <v>-3162687</v>
          </cell>
        </row>
        <row r="3289">
          <cell r="A3289" t="str">
            <v>TAY HYDRO ELECTRIC DISTRIBUTION COMPANY INC.</v>
          </cell>
          <cell r="B3289" t="str">
            <v>NEWMARKET-TAY POWER DISTRIBUTION LTD.</v>
          </cell>
          <cell r="C3289">
            <v>0</v>
          </cell>
        </row>
        <row r="3290">
          <cell r="A3290" t="str">
            <v>TERRACE BAY SUPERIOR WIRES INC.</v>
          </cell>
          <cell r="B3290" t="str">
            <v>HYDRO ONE NETWORKS INC.</v>
          </cell>
          <cell r="C3290">
            <v>-34124</v>
          </cell>
        </row>
        <row r="3291">
          <cell r="A3291" t="str">
            <v>THUNDER BAY HYDRO ELECTRICITY DISTRIBUTION INC.</v>
          </cell>
          <cell r="B3291" t="str">
            <v>THUNDER BAY HYDRO ELECTRICITY DISTRIBUTION INC.</v>
          </cell>
          <cell r="C3291">
            <v>-3973687</v>
          </cell>
        </row>
        <row r="3292">
          <cell r="A3292" t="str">
            <v>TILLSONBURG HYDRO INC.</v>
          </cell>
          <cell r="B3292" t="str">
            <v>TILLSONBURG HYDRO INC.</v>
          </cell>
          <cell r="C3292">
            <v>-1077000</v>
          </cell>
        </row>
        <row r="3293">
          <cell r="A3293" t="str">
            <v>TORONTO HYDRO-ELECTRIC SYSTEM LIMITED</v>
          </cell>
          <cell r="B3293" t="str">
            <v>TORONTO HYDRO-ELECTRIC SYSTEM LIMITED</v>
          </cell>
          <cell r="C3293">
            <v>-122266801</v>
          </cell>
        </row>
        <row r="3294">
          <cell r="A3294" t="str">
            <v>VERIDIAN CONNECTIONS INC.</v>
          </cell>
          <cell r="B3294" t="str">
            <v>VERIDIAN CONNECTIONS INC.</v>
          </cell>
          <cell r="C3294">
            <v>-15972487</v>
          </cell>
        </row>
        <row r="3295">
          <cell r="A3295" t="str">
            <v>WASAGA DISTRIBUTION INC.</v>
          </cell>
          <cell r="B3295" t="str">
            <v>WASAGA DISTRIBUTION INC.</v>
          </cell>
          <cell r="C3295">
            <v>-860433</v>
          </cell>
        </row>
        <row r="3296">
          <cell r="A3296" t="str">
            <v>WATERLOO NORTH HYDRO INC.</v>
          </cell>
          <cell r="B3296" t="str">
            <v>WATERLOO NORTH HYDRO INC.</v>
          </cell>
          <cell r="C3296">
            <v>-12415674</v>
          </cell>
        </row>
        <row r="3297">
          <cell r="A3297" t="str">
            <v>WELLAND HYDRO-ELECTRIC SYSTEM CORP.</v>
          </cell>
          <cell r="B3297" t="str">
            <v>WELLAND HYDRO-ELECTRIC SYSTEM CORP.</v>
          </cell>
          <cell r="C3297">
            <v>-267013</v>
          </cell>
        </row>
        <row r="3298">
          <cell r="A3298" t="str">
            <v>WELLINGTON ELECTRIC DISTRIBUTION COMPANY INC.</v>
          </cell>
          <cell r="B3298" t="str">
            <v>GUELPH HYDRO ELECTRIC SYSTEMS INC.</v>
          </cell>
          <cell r="C3298">
            <v>-211434</v>
          </cell>
        </row>
        <row r="3299">
          <cell r="A3299" t="str">
            <v>WELLINGTON NORTH POWER INC.</v>
          </cell>
          <cell r="B3299" t="str">
            <v>WELLINGTON NORTH POWER INC.</v>
          </cell>
          <cell r="C3299">
            <v>-199626</v>
          </cell>
        </row>
        <row r="3300">
          <cell r="A3300" t="str">
            <v>WEST COAST HURON ENERGY INC.</v>
          </cell>
          <cell r="B3300" t="str">
            <v>WEST COAST HURON ENERGY INC.</v>
          </cell>
          <cell r="C3300">
            <v>0</v>
          </cell>
        </row>
        <row r="3301">
          <cell r="A3301" t="str">
            <v>WEST NIPISSING ENERGY SERVICES LTD.</v>
          </cell>
          <cell r="B3301" t="str">
            <v>GREATER SUDBURY HYDRO INC.</v>
          </cell>
          <cell r="C3301">
            <v>0</v>
          </cell>
        </row>
        <row r="3302">
          <cell r="A3302" t="str">
            <v>WEST PERTH POWER INC.</v>
          </cell>
          <cell r="B3302" t="str">
            <v>ERIE THAMES POWERLINES CORPORATION</v>
          </cell>
          <cell r="C3302">
            <v>-62286</v>
          </cell>
        </row>
        <row r="3303">
          <cell r="A3303" t="str">
            <v>WESTARIO POWER INC.</v>
          </cell>
          <cell r="B3303" t="str">
            <v>WESTARIO POWER INC.</v>
          </cell>
          <cell r="C3303">
            <v>-1994552</v>
          </cell>
        </row>
        <row r="3304">
          <cell r="A3304" t="str">
            <v>WHITBY HYDRO ELECTRIC CORPORATION</v>
          </cell>
          <cell r="B3304" t="str">
            <v>WHITBY HYDRO ELECTRIC CORPORATION</v>
          </cell>
          <cell r="C3304">
            <v>-10581954</v>
          </cell>
        </row>
        <row r="3305">
          <cell r="A3305" t="str">
            <v>WOODSTOCK HYDRO SERVICES INC.</v>
          </cell>
          <cell r="B3305" t="str">
            <v>WOODSTOCK HYDRO SERVICES INC.</v>
          </cell>
          <cell r="C3305">
            <v>-759966</v>
          </cell>
        </row>
        <row r="3310">
          <cell r="A3310" t="str">
            <v>ATIKOKAN HYDRO INC.</v>
          </cell>
          <cell r="B3310" t="str">
            <v>ATIKOKAN HYDRO INC.</v>
          </cell>
          <cell r="C3310">
            <v>0</v>
          </cell>
        </row>
        <row r="3311">
          <cell r="A3311" t="str">
            <v>ATTAWAPISKAT POWER CORPORATION</v>
          </cell>
          <cell r="B3311" t="str">
            <v>ATTAWAPISKAT POWER CORPORATION</v>
          </cell>
          <cell r="C3311">
            <v>-146325</v>
          </cell>
        </row>
        <row r="3312">
          <cell r="A3312" t="str">
            <v>AURORA HYDRO CONNECTIONS LIMITED</v>
          </cell>
          <cell r="B3312" t="str">
            <v>POWERSTREAM INC.</v>
          </cell>
          <cell r="C3312">
            <v>0</v>
          </cell>
        </row>
        <row r="3313">
          <cell r="A3313" t="str">
            <v>BARRIE HYDRO DISTRIBUTION INC.</v>
          </cell>
          <cell r="B3313" t="str">
            <v>POWERSTREAM INC.</v>
          </cell>
          <cell r="C3313">
            <v>-17031341</v>
          </cell>
        </row>
        <row r="3314">
          <cell r="A3314" t="str">
            <v>BLUEWATER POWER DISTRIBUTION CORPORATION</v>
          </cell>
          <cell r="B3314" t="str">
            <v>BLUEWATER POWER DISTRIBUTION CORPORATION</v>
          </cell>
          <cell r="C3314">
            <v>-2698606</v>
          </cell>
        </row>
        <row r="3315">
          <cell r="A3315" t="str">
            <v>BRANT COUNTY POWER INC.</v>
          </cell>
          <cell r="B3315" t="str">
            <v>BRANT COUNTY POWER INC.</v>
          </cell>
          <cell r="C3315">
            <v>-1628129</v>
          </cell>
        </row>
        <row r="3316">
          <cell r="A3316" t="str">
            <v>BRANTFORD POWER INC.</v>
          </cell>
          <cell r="B3316" t="str">
            <v>BRANTFORD POWER INC.</v>
          </cell>
          <cell r="C3316">
            <v>-616348</v>
          </cell>
        </row>
        <row r="3317">
          <cell r="A3317" t="str">
            <v>BURLINGTON HYDRO INC.</v>
          </cell>
          <cell r="B3317" t="str">
            <v>BURLINGTON HYDRO INC.</v>
          </cell>
          <cell r="C3317">
            <v>-6168201</v>
          </cell>
        </row>
        <row r="3318">
          <cell r="A3318" t="str">
            <v>CAMBRIDGE AND NORTH DUMFRIES HYDRO INC.</v>
          </cell>
          <cell r="B3318" t="str">
            <v>CAMBRIDGE AND NORTH DUMFRIES HYDRO INC.</v>
          </cell>
          <cell r="C3318">
            <v>-8539817</v>
          </cell>
        </row>
        <row r="3319">
          <cell r="A3319" t="str">
            <v>CANADIAN NIAGARA POWER INC.</v>
          </cell>
          <cell r="B3319" t="str">
            <v>CANADIAN NIAGARA POWER INC.</v>
          </cell>
          <cell r="C3319">
            <v>-2880445</v>
          </cell>
        </row>
        <row r="3320">
          <cell r="A3320" t="str">
            <v>CENTRE WELLINGTON HYDRO LTD.</v>
          </cell>
          <cell r="B3320" t="str">
            <v>CENTRE WELLINGTON HYDRO LTD.</v>
          </cell>
          <cell r="C3320">
            <v>-868920</v>
          </cell>
        </row>
        <row r="3321">
          <cell r="A3321" t="str">
            <v>CHAPLEAU PUBLIC UTILITIES CORPORATION</v>
          </cell>
          <cell r="B3321" t="str">
            <v>CHAPLEAU PUBLIC UTILITIES CORPORATION</v>
          </cell>
          <cell r="C3321">
            <v>0</v>
          </cell>
        </row>
        <row r="3322">
          <cell r="A3322" t="str">
            <v>CLINTON POWER CORPORATION</v>
          </cell>
          <cell r="B3322" t="str">
            <v>ERIE THAMES POWERLINES CORPORATION</v>
          </cell>
          <cell r="C3322">
            <v>-3074</v>
          </cell>
        </row>
        <row r="3323">
          <cell r="A3323" t="str">
            <v>COLLUS POWER CORPORATION</v>
          </cell>
          <cell r="B3323" t="str">
            <v>COLLUS POWER CORPORATION</v>
          </cell>
          <cell r="C3323">
            <v>-5293818</v>
          </cell>
        </row>
        <row r="3324">
          <cell r="A3324" t="str">
            <v>COOPERATIVE HYDRO EMBRUN INC.</v>
          </cell>
          <cell r="B3324" t="str">
            <v>COOPERATIVE HYDRO EMBRUN INC.</v>
          </cell>
          <cell r="C3324">
            <v>-266731</v>
          </cell>
        </row>
        <row r="3325">
          <cell r="A3325" t="str">
            <v>DUTTON HYDRO LIMITED</v>
          </cell>
          <cell r="B3325" t="str">
            <v>MIDDLESEX POWER DISTRIBUTION CORPORATION</v>
          </cell>
          <cell r="C3325">
            <v>0</v>
          </cell>
        </row>
        <row r="3326">
          <cell r="A3326" t="str">
            <v>E.L.K. ENERGY INC.</v>
          </cell>
          <cell r="B3326" t="str">
            <v>E.L.K. ENERGY INC.</v>
          </cell>
          <cell r="C3326">
            <v>-2473860</v>
          </cell>
        </row>
        <row r="3327">
          <cell r="A3327" t="str">
            <v>EASTERN ONTARIO POWER INC.</v>
          </cell>
          <cell r="B3327" t="str">
            <v>CANADIAN NIAGARA POWER INC.</v>
          </cell>
          <cell r="C3327">
            <v>-719342</v>
          </cell>
        </row>
        <row r="3328">
          <cell r="A3328" t="str">
            <v>ENERSOURCE HYDRO MISSISSAUGA INC.</v>
          </cell>
          <cell r="B3328" t="str">
            <v>ENERSOURCE HYDRO MISSISSAUGA INC.</v>
          </cell>
          <cell r="C3328">
            <v>-51655533</v>
          </cell>
        </row>
        <row r="3329">
          <cell r="A3329" t="str">
            <v>ENTEGRUS POWERLINES INC.</v>
          </cell>
          <cell r="B3329" t="str">
            <v>CHATHAM-KENT HYDRO INC.</v>
          </cell>
          <cell r="C3329">
            <v>-2885841</v>
          </cell>
        </row>
        <row r="3330">
          <cell r="A3330" t="str">
            <v>ENWIN UTILITIES LTD.</v>
          </cell>
          <cell r="B3330" t="str">
            <v>ENWIN UTILITIES LTD.</v>
          </cell>
          <cell r="C3330">
            <v>-6725363</v>
          </cell>
        </row>
        <row r="3331">
          <cell r="A3331" t="str">
            <v>ERIE THAMES POWERLINES CORPORATION</v>
          </cell>
          <cell r="B3331" t="str">
            <v>ERIE THAMES POWERLINES CORPORATION</v>
          </cell>
          <cell r="C3331">
            <v>-288263</v>
          </cell>
        </row>
        <row r="3332">
          <cell r="A3332" t="str">
            <v>ESPANOLA REGIONAL HYDRO DISTRIBUTION CORPORATION</v>
          </cell>
          <cell r="B3332" t="str">
            <v>ESPANOLA REGIONAL HYDRO DISTRIBUTION CORPORATION</v>
          </cell>
          <cell r="C3332">
            <v>-104494</v>
          </cell>
        </row>
        <row r="3333">
          <cell r="A3333" t="str">
            <v>ESSEX POWERLINES CORPORATION</v>
          </cell>
          <cell r="B3333" t="str">
            <v>ESSEX POWERLINES CORPORATION</v>
          </cell>
          <cell r="C3333">
            <v>-5570770</v>
          </cell>
        </row>
        <row r="3334">
          <cell r="A3334" t="str">
            <v>FESTIVAL HYDRO INC.</v>
          </cell>
          <cell r="B3334" t="str">
            <v>FESTIVAL HYDRO INC.</v>
          </cell>
          <cell r="C3334">
            <v>-2006603</v>
          </cell>
        </row>
        <row r="3335">
          <cell r="A3335" t="str">
            <v>FORT ALBANY POWER CORPORATION</v>
          </cell>
          <cell r="B3335" t="str">
            <v>FORT ALBANY POWER CORPORATION</v>
          </cell>
          <cell r="C3335">
            <v>-21725</v>
          </cell>
        </row>
        <row r="3336">
          <cell r="A3336" t="str">
            <v>FORT FRANCES POWER CORPORATION</v>
          </cell>
          <cell r="B3336" t="str">
            <v>FORT FRANCES POWER CORPORATION</v>
          </cell>
          <cell r="C3336">
            <v>0</v>
          </cell>
        </row>
        <row r="3337">
          <cell r="A3337" t="str">
            <v>GRAND VALLEY ENERGY INC.</v>
          </cell>
          <cell r="B3337" t="str">
            <v>ORANGEVILLE HYDRO LIMITED</v>
          </cell>
          <cell r="C3337">
            <v>0</v>
          </cell>
        </row>
        <row r="3338">
          <cell r="A3338" t="str">
            <v>GRAVENHURST HYDRO ELECTRIC INC.</v>
          </cell>
          <cell r="B3338" t="str">
            <v>VERIDIAN CONNECTIONS INC.</v>
          </cell>
          <cell r="C3338">
            <v>-2405147</v>
          </cell>
        </row>
        <row r="3339">
          <cell r="A3339" t="str">
            <v>GREAT LAKES POWER LIMITED</v>
          </cell>
          <cell r="B3339" t="str">
            <v>GREAT LAKES POWER LIMITED</v>
          </cell>
          <cell r="C3339">
            <v>0</v>
          </cell>
        </row>
        <row r="3340">
          <cell r="A3340" t="str">
            <v>GREATER SUDBURY HYDRO INC.</v>
          </cell>
          <cell r="B3340" t="str">
            <v>GREATER SUDBURY HYDRO INC.</v>
          </cell>
          <cell r="C3340">
            <v>-5307829</v>
          </cell>
        </row>
        <row r="3341">
          <cell r="A3341" t="str">
            <v>GRIMSBY POWER INCORPORATED</v>
          </cell>
          <cell r="B3341" t="str">
            <v>GRIMSBY POWER INCORPORATED</v>
          </cell>
          <cell r="C3341">
            <v>-2821350</v>
          </cell>
        </row>
        <row r="3342">
          <cell r="A3342" t="str">
            <v>GUELPH HYDRO ELECTRIC SYSTEMS INC.</v>
          </cell>
          <cell r="B3342" t="str">
            <v>GUELPH HYDRO ELECTRIC SYSTEMS INC.</v>
          </cell>
          <cell r="C3342">
            <v>-14923867</v>
          </cell>
        </row>
        <row r="3343">
          <cell r="A3343" t="str">
            <v>HALDIMAND COUNTY HYDRO INC.</v>
          </cell>
          <cell r="B3343" t="str">
            <v>HALDIMAND COUNTY HYDRO INC.</v>
          </cell>
          <cell r="C3343">
            <v>-1435821</v>
          </cell>
        </row>
        <row r="3344">
          <cell r="A3344" t="str">
            <v>HALTON HILLS HYDRO INC.</v>
          </cell>
          <cell r="B3344" t="str">
            <v>HALTON HILLS HYDRO INC.</v>
          </cell>
          <cell r="C3344">
            <v>-3329331</v>
          </cell>
        </row>
        <row r="3345">
          <cell r="A3345" t="str">
            <v>HEARST POWER DISTRIBUTION COMPANY LIMITED</v>
          </cell>
          <cell r="B3345" t="str">
            <v>HEARST POWER DISTRIBUTION COMPANY LIMITED</v>
          </cell>
          <cell r="C3345">
            <v>0</v>
          </cell>
        </row>
        <row r="3346">
          <cell r="A3346" t="str">
            <v>HORIZON UTILITIES CORPORATION</v>
          </cell>
          <cell r="B3346" t="str">
            <v>HORIZON UTILITIES CORPORATION</v>
          </cell>
          <cell r="C3346">
            <v>-6306689</v>
          </cell>
        </row>
        <row r="3347">
          <cell r="A3347" t="str">
            <v>HYDRO 2000 INC.</v>
          </cell>
          <cell r="B3347" t="str">
            <v>HYDRO 2000 INC.</v>
          </cell>
          <cell r="C3347">
            <v>0</v>
          </cell>
        </row>
        <row r="3348">
          <cell r="A3348" t="str">
            <v>HYDRO HAWKESBURY INC.</v>
          </cell>
          <cell r="B3348" t="str">
            <v>HYDRO HAWKESBURY INC.</v>
          </cell>
          <cell r="C3348">
            <v>0</v>
          </cell>
        </row>
        <row r="3349">
          <cell r="A3349" t="str">
            <v>HYDRO ONE BRAMPTON NETWORKS INC.</v>
          </cell>
          <cell r="B3349" t="str">
            <v>HYDRO ONE BRAMPTON NETWORKS INC.</v>
          </cell>
          <cell r="C3349">
            <v>-47802441</v>
          </cell>
        </row>
        <row r="3350">
          <cell r="A3350" t="str">
            <v>HYDRO ONE NETWORKS INC.</v>
          </cell>
          <cell r="B3350" t="str">
            <v>HYDRO ONE NETWORKS INC.</v>
          </cell>
          <cell r="C3350">
            <v>0</v>
          </cell>
        </row>
        <row r="3351">
          <cell r="A3351" t="str">
            <v>HYDRO ONE REMOTE COMMUNITIES INC.</v>
          </cell>
          <cell r="B3351" t="str">
            <v>HYDRO ONE REMOTE COMMUNITIES INC.</v>
          </cell>
          <cell r="C3351">
            <v>0</v>
          </cell>
        </row>
        <row r="3352">
          <cell r="A3352" t="str">
            <v>HYDRO OTTAWA LIMITED</v>
          </cell>
          <cell r="B3352" t="str">
            <v>HYDRO OTTAWA LIMITED</v>
          </cell>
          <cell r="C3352">
            <v>-63127612</v>
          </cell>
        </row>
        <row r="3353">
          <cell r="A3353" t="str">
            <v>INNISFIL HYDRO DISTRIBUTION SYSTEMS LIMITED</v>
          </cell>
          <cell r="B3353" t="str">
            <v>INNISFIL HYDRO DISTRIBUTION SYSTEMS LIMITED</v>
          </cell>
          <cell r="C3353">
            <v>-2652222</v>
          </cell>
        </row>
        <row r="3354">
          <cell r="A3354" t="str">
            <v>KASHECHEWAN POWER CORPORATION</v>
          </cell>
          <cell r="B3354" t="str">
            <v>KASHECHEWAN POWER CORPORATION</v>
          </cell>
          <cell r="C3354">
            <v>-8756</v>
          </cell>
        </row>
        <row r="3355">
          <cell r="A3355" t="str">
            <v>KENORA HYDRO ELECTRIC CORPORATION LTD.</v>
          </cell>
          <cell r="B3355" t="str">
            <v>KENORA HYDRO ELECTRIC CORPORATION LTD.</v>
          </cell>
          <cell r="C3355">
            <v>-274602</v>
          </cell>
        </row>
        <row r="3356">
          <cell r="A3356" t="str">
            <v>KINGSTON HYDRO CORPORATION</v>
          </cell>
          <cell r="B3356" t="str">
            <v>KINGSTON HYDRO CORPORATION</v>
          </cell>
          <cell r="C3356">
            <v>-55549</v>
          </cell>
        </row>
        <row r="3357">
          <cell r="A3357" t="str">
            <v>KITCHENER-WILMOT HYDRO INC.</v>
          </cell>
          <cell r="B3357" t="str">
            <v>KITCHENER-WILMOT HYDRO INC.</v>
          </cell>
          <cell r="C3357">
            <v>-20619130</v>
          </cell>
        </row>
        <row r="3358">
          <cell r="A3358" t="str">
            <v>LAKEFRONT UTILITIES INC.</v>
          </cell>
          <cell r="B3358" t="str">
            <v>LAKEFRONT UTILITIES INC.</v>
          </cell>
          <cell r="C3358">
            <v>-751689</v>
          </cell>
        </row>
        <row r="3359">
          <cell r="A3359" t="str">
            <v>LAKELAND POWER DISTRIBUTION LTD.</v>
          </cell>
          <cell r="B3359" t="str">
            <v>LAKELAND POWER DISTRIBUTION LTD.</v>
          </cell>
          <cell r="C3359">
            <v>-1609265</v>
          </cell>
        </row>
        <row r="3360">
          <cell r="A3360" t="str">
            <v>LONDON HYDRO INC.</v>
          </cell>
          <cell r="B3360" t="str">
            <v>LONDON HYDRO INC.</v>
          </cell>
          <cell r="C3360">
            <v>-13416323</v>
          </cell>
        </row>
        <row r="3361">
          <cell r="A3361" t="str">
            <v>MIDDLESEX POWER DISTRIBUTION CORPORATION</v>
          </cell>
          <cell r="B3361" t="str">
            <v>MIDDLESEX POWER DISTRIBUTION CORPORATION</v>
          </cell>
          <cell r="C3361">
            <v>-742099</v>
          </cell>
        </row>
        <row r="3362">
          <cell r="A3362" t="str">
            <v>MIDLAND POWER UTILITY CORPORATION</v>
          </cell>
          <cell r="B3362" t="str">
            <v>MIDLAND POWER UTILITY CORPORATION</v>
          </cell>
          <cell r="C3362">
            <v>-146730</v>
          </cell>
        </row>
        <row r="3363">
          <cell r="A3363" t="str">
            <v>MILTON HYDRO DISTRIBUTION INC.</v>
          </cell>
          <cell r="B3363" t="str">
            <v>MILTON HYDRO DISTRIBUTION INC.</v>
          </cell>
          <cell r="C3363">
            <v>-18812855</v>
          </cell>
        </row>
        <row r="3364">
          <cell r="A3364" t="str">
            <v>NEWBURY POWER INC.</v>
          </cell>
          <cell r="B3364" t="str">
            <v>MIDDLESEX POWER DISTRIBUTION CORPORATION</v>
          </cell>
          <cell r="C3364">
            <v>0</v>
          </cell>
        </row>
        <row r="3365">
          <cell r="A3365" t="str">
            <v>NEWMARKET HYDRO LTD.</v>
          </cell>
          <cell r="B3365" t="str">
            <v>NEWMARKET-TAY POWER DISTRIBUTION LTD.</v>
          </cell>
          <cell r="C3365">
            <v>-11011550</v>
          </cell>
        </row>
        <row r="3366">
          <cell r="A3366" t="str">
            <v>NIAGARA FALLS HYDRO INC.</v>
          </cell>
          <cell r="B3366" t="str">
            <v>NIAGARA PENINSULA ENERGY INC.</v>
          </cell>
          <cell r="C3366">
            <v>-5022830</v>
          </cell>
        </row>
        <row r="3367">
          <cell r="A3367" t="str">
            <v>NIAGARA-ON-THE-LAKE HYDRO INC.</v>
          </cell>
          <cell r="B3367" t="str">
            <v>NIAGARA-ON-THE-LAKE HYDRO INC.</v>
          </cell>
          <cell r="C3367">
            <v>-3524304</v>
          </cell>
        </row>
        <row r="3368">
          <cell r="A3368" t="str">
            <v>NORFOLK POWER DISTRIBUTION INC.</v>
          </cell>
          <cell r="B3368" t="str">
            <v>NORFOLK POWER DISTRIBUTION INC.</v>
          </cell>
          <cell r="C3368">
            <v>-4910417</v>
          </cell>
        </row>
        <row r="3369">
          <cell r="A3369" t="str">
            <v>NORTH BAY HYDRO DISTRIBUTION LIMITED</v>
          </cell>
          <cell r="B3369" t="str">
            <v>NORTH BAY HYDRO DISTRIBUTION LIMITED</v>
          </cell>
          <cell r="C3369">
            <v>-2184501</v>
          </cell>
        </row>
        <row r="3370">
          <cell r="A3370" t="str">
            <v>NORTHERN ONTARIO WIRES INC.</v>
          </cell>
          <cell r="B3370" t="str">
            <v>NORTHERN ONTARIO WIRES INC.</v>
          </cell>
          <cell r="C3370">
            <v>0</v>
          </cell>
        </row>
        <row r="3371">
          <cell r="A3371" t="str">
            <v>OAKVILLE HYDRO ELECTRICITY DISTRIBUTION INC.</v>
          </cell>
          <cell r="B3371" t="str">
            <v>OAKVILLE HYDRO ELECTRICITY DISTRIBUTION INC.</v>
          </cell>
          <cell r="C3371">
            <v>-14593472</v>
          </cell>
        </row>
        <row r="3372">
          <cell r="A3372" t="str">
            <v>ORANGEVILLE HYDRO LIMITED</v>
          </cell>
          <cell r="B3372" t="str">
            <v>ORANGEVILLE HYDRO LIMITED</v>
          </cell>
          <cell r="C3372">
            <v>-2070757</v>
          </cell>
        </row>
        <row r="3373">
          <cell r="A3373" t="str">
            <v>ORILLIA POWER DISTRIBUTION CORPORATION</v>
          </cell>
          <cell r="B3373" t="str">
            <v>ORILLIA POWER DISTRIBUTION CORPORATION</v>
          </cell>
          <cell r="C3373">
            <v>-211433</v>
          </cell>
        </row>
        <row r="3374">
          <cell r="A3374" t="str">
            <v>OSHAWA PUC NETWORKS INC.</v>
          </cell>
          <cell r="B3374" t="str">
            <v>OSHAWA PUC NETWORKS INC.</v>
          </cell>
          <cell r="C3374">
            <v>-13062590</v>
          </cell>
        </row>
        <row r="3375">
          <cell r="A3375" t="str">
            <v>OTTAWA RIVER POWER CORPORATION</v>
          </cell>
          <cell r="B3375" t="str">
            <v>OTTAWA RIVER POWER CORPORATION</v>
          </cell>
          <cell r="C3375">
            <v>-638285</v>
          </cell>
        </row>
        <row r="3376">
          <cell r="A3376" t="str">
            <v>PARRY SOUND POWER CORPORATION</v>
          </cell>
          <cell r="B3376" t="str">
            <v>PARRY SOUND POWER CORPORATION</v>
          </cell>
          <cell r="C3376">
            <v>-330342</v>
          </cell>
        </row>
        <row r="3377">
          <cell r="A3377" t="str">
            <v>PENINSULA WEST UTILITIES LIMITED</v>
          </cell>
          <cell r="B3377" t="str">
            <v>NIAGARA PENINSULA ENERGY INC.</v>
          </cell>
          <cell r="C3377">
            <v>-5349368</v>
          </cell>
        </row>
        <row r="3378">
          <cell r="A3378" t="str">
            <v>PETERBOROUGH DISTRIBUTION INCORPORATED</v>
          </cell>
          <cell r="B3378" t="str">
            <v>PETERBOROUGH DISTRIBUTION INCORPORATED</v>
          </cell>
          <cell r="C3378">
            <v>0</v>
          </cell>
        </row>
        <row r="3379">
          <cell r="A3379" t="str">
            <v>PORT COLBORNE HYDRO INC.</v>
          </cell>
          <cell r="B3379" t="str">
            <v>CANADIAN NIAGARA POWER INC.</v>
          </cell>
          <cell r="C3379">
            <v>-136671</v>
          </cell>
        </row>
        <row r="3380">
          <cell r="A3380" t="str">
            <v>POWERSTREAM INC.</v>
          </cell>
          <cell r="B3380" t="str">
            <v>POWERSTREAM INC.</v>
          </cell>
          <cell r="C3380">
            <v>-133412914</v>
          </cell>
        </row>
        <row r="3381">
          <cell r="A3381" t="str">
            <v>PUC DISTRIBUTION INC.</v>
          </cell>
          <cell r="B3381" t="str">
            <v>PUC DISTRIBUTION INC.</v>
          </cell>
          <cell r="C3381">
            <v>-1539291</v>
          </cell>
        </row>
        <row r="3382">
          <cell r="A3382" t="str">
            <v>RENFREW HYDRO INC.</v>
          </cell>
          <cell r="B3382" t="str">
            <v>RENFREW HYDRO INC.</v>
          </cell>
          <cell r="C3382">
            <v>0</v>
          </cell>
        </row>
        <row r="3383">
          <cell r="A3383" t="str">
            <v>RIDEAU ST. LAWRENCE DISTRIBUTION INC.</v>
          </cell>
          <cell r="B3383" t="str">
            <v>RIDEAU ST. LAWRENCE DISTRIBUTION INC.</v>
          </cell>
          <cell r="C3383">
            <v>-166974</v>
          </cell>
        </row>
        <row r="3384">
          <cell r="A3384" t="str">
            <v>SIOUX LOOKOUT HYDRO INC.</v>
          </cell>
          <cell r="B3384" t="str">
            <v>SIOUX LOOKOUT HYDRO INC.</v>
          </cell>
          <cell r="C3384">
            <v>-384206</v>
          </cell>
        </row>
        <row r="3385">
          <cell r="A3385" t="str">
            <v>ST. THOMAS ENERGY INC.</v>
          </cell>
          <cell r="B3385" t="str">
            <v>ST. THOMAS ENERGY INC.</v>
          </cell>
          <cell r="C3385">
            <v>-3477875</v>
          </cell>
        </row>
        <row r="3386">
          <cell r="A3386" t="str">
            <v>TAY HYDRO ELECTRIC DISTRIBUTION COMPANY INC.</v>
          </cell>
          <cell r="B3386" t="str">
            <v>NEWMARKET-TAY POWER DISTRIBUTION LTD.</v>
          </cell>
          <cell r="C3386">
            <v>0</v>
          </cell>
        </row>
        <row r="3387">
          <cell r="A3387" t="str">
            <v>TERRACE BAY SUPERIOR WIRES INC.</v>
          </cell>
          <cell r="B3387" t="str">
            <v>HYDRO ONE NETWORKS INC.</v>
          </cell>
          <cell r="C3387">
            <v>-69888</v>
          </cell>
        </row>
        <row r="3388">
          <cell r="A3388" t="str">
            <v>THUNDER BAY HYDRO ELECTRICITY DISTRIBUTION INC.</v>
          </cell>
          <cell r="B3388" t="str">
            <v>THUNDER BAY HYDRO ELECTRICITY DISTRIBUTION INC.</v>
          </cell>
          <cell r="C3388">
            <v>-4932881</v>
          </cell>
        </row>
        <row r="3389">
          <cell r="A3389" t="str">
            <v>TILLSONBURG HYDRO INC.</v>
          </cell>
          <cell r="B3389" t="str">
            <v>TILLSONBURG HYDRO INC.</v>
          </cell>
          <cell r="C3389">
            <v>-1244882</v>
          </cell>
        </row>
        <row r="3390">
          <cell r="A3390" t="str">
            <v>TORONTO HYDRO-ELECTRIC SYSTEM LIMITED</v>
          </cell>
          <cell r="B3390" t="str">
            <v>TORONTO HYDRO-ELECTRIC SYSTEM LIMITED</v>
          </cell>
          <cell r="C3390">
            <v>-144237438</v>
          </cell>
        </row>
        <row r="3391">
          <cell r="A3391" t="str">
            <v>VERIDIAN CONNECTIONS INC.</v>
          </cell>
          <cell r="B3391" t="str">
            <v>VERIDIAN CONNECTIONS INC.</v>
          </cell>
          <cell r="C3391">
            <v>-22065856</v>
          </cell>
        </row>
        <row r="3392">
          <cell r="A3392" t="str">
            <v>WASAGA DISTRIBUTION INC.</v>
          </cell>
          <cell r="B3392" t="str">
            <v>WASAGA DISTRIBUTION INC.</v>
          </cell>
          <cell r="C3392">
            <v>-1106495</v>
          </cell>
        </row>
        <row r="3393">
          <cell r="A3393" t="str">
            <v>WATERLOO NORTH HYDRO INC.</v>
          </cell>
          <cell r="B3393" t="str">
            <v>WATERLOO NORTH HYDRO INC.</v>
          </cell>
          <cell r="C3393">
            <v>-14857883</v>
          </cell>
        </row>
        <row r="3394">
          <cell r="A3394" t="str">
            <v>WELLAND HYDRO-ELECTRIC SYSTEM CORP.</v>
          </cell>
          <cell r="B3394" t="str">
            <v>WELLAND HYDRO-ELECTRIC SYSTEM CORP.</v>
          </cell>
          <cell r="C3394">
            <v>-442034</v>
          </cell>
        </row>
        <row r="3395">
          <cell r="A3395" t="str">
            <v>WELLINGTON ELECTRIC DISTRIBUTION COMPANY INC.</v>
          </cell>
          <cell r="B3395" t="str">
            <v>GUELPH HYDRO ELECTRIC SYSTEMS INC.</v>
          </cell>
          <cell r="C3395">
            <v>-830566</v>
          </cell>
        </row>
        <row r="3396">
          <cell r="A3396" t="str">
            <v>WELLINGTON NORTH POWER INC.</v>
          </cell>
          <cell r="B3396" t="str">
            <v>WELLINGTON NORTH POWER INC.</v>
          </cell>
          <cell r="C3396">
            <v>-223193</v>
          </cell>
        </row>
        <row r="3397">
          <cell r="A3397" t="str">
            <v>WEST COAST HURON ENERGY INC.</v>
          </cell>
          <cell r="B3397" t="str">
            <v>WEST COAST HURON ENERGY INC.</v>
          </cell>
          <cell r="C3397">
            <v>-85574</v>
          </cell>
        </row>
        <row r="3398">
          <cell r="A3398" t="str">
            <v>WEST NIPISSING ENERGY SERVICES LTD.</v>
          </cell>
          <cell r="B3398" t="str">
            <v>GREATER SUDBURY HYDRO INC.</v>
          </cell>
          <cell r="C3398">
            <v>0</v>
          </cell>
        </row>
        <row r="3399">
          <cell r="A3399" t="str">
            <v>WEST PERTH POWER INC.</v>
          </cell>
          <cell r="B3399" t="str">
            <v>ERIE THAMES POWERLINES CORPORATION</v>
          </cell>
          <cell r="C3399">
            <v>-223178</v>
          </cell>
        </row>
        <row r="3400">
          <cell r="A3400" t="str">
            <v>WESTARIO POWER INC.</v>
          </cell>
          <cell r="B3400" t="str">
            <v>WESTARIO POWER INC.</v>
          </cell>
          <cell r="C3400">
            <v>-2937905</v>
          </cell>
        </row>
        <row r="3401">
          <cell r="A3401" t="str">
            <v>WHITBY HYDRO ELECTRIC CORPORATION</v>
          </cell>
          <cell r="B3401" t="str">
            <v>WHITBY HYDRO ELECTRIC CORPORATION</v>
          </cell>
          <cell r="C3401">
            <v>-13588962</v>
          </cell>
        </row>
        <row r="3402">
          <cell r="A3402" t="str">
            <v>WOODSTOCK HYDRO SERVICES INC.</v>
          </cell>
          <cell r="B3402" t="str">
            <v>WOODSTOCK HYDRO SERVICES INC.</v>
          </cell>
          <cell r="C3402">
            <v>-1050360</v>
          </cell>
        </row>
        <row r="3407">
          <cell r="A3407" t="str">
            <v>ATIKOKAN HYDRO INC.</v>
          </cell>
          <cell r="B3407" t="str">
            <v>ATIKOKAN HYDRO INC.</v>
          </cell>
          <cell r="C3407">
            <v>0</v>
          </cell>
        </row>
        <row r="3408">
          <cell r="A3408" t="str">
            <v>ATTAWAPISKAT POWER CORPORATION</v>
          </cell>
          <cell r="B3408" t="str">
            <v>ATTAWAPISKAT POWER CORPORATION</v>
          </cell>
          <cell r="C3408">
            <v>-331130</v>
          </cell>
        </row>
        <row r="3409">
          <cell r="A3409" t="str">
            <v>BARRIE HYDRO DISTRIBUTION INC.</v>
          </cell>
          <cell r="B3409" t="str">
            <v>POWERSTREAM INC.</v>
          </cell>
          <cell r="C3409">
            <v>-19683606</v>
          </cell>
        </row>
        <row r="3410">
          <cell r="A3410" t="str">
            <v>BLUEWATER POWER DISTRIBUTION CORPORATION</v>
          </cell>
          <cell r="B3410" t="str">
            <v>BLUEWATER POWER DISTRIBUTION CORPORATION</v>
          </cell>
          <cell r="C3410">
            <v>-2545904</v>
          </cell>
        </row>
        <row r="3411">
          <cell r="A3411" t="str">
            <v>BRANT COUNTY POWER INC.</v>
          </cell>
          <cell r="B3411" t="str">
            <v>BRANT COUNTY POWER INC.</v>
          </cell>
          <cell r="C3411">
            <v>-1638896</v>
          </cell>
        </row>
        <row r="3412">
          <cell r="A3412" t="str">
            <v>BRANTFORD POWER INC.</v>
          </cell>
          <cell r="B3412" t="str">
            <v>BRANTFORD POWER INC.</v>
          </cell>
          <cell r="C3412">
            <v>-1015464</v>
          </cell>
        </row>
        <row r="3413">
          <cell r="A3413" t="str">
            <v>BURLINGTON HYDRO INC.</v>
          </cell>
          <cell r="B3413" t="str">
            <v>BURLINGTON HYDRO INC.</v>
          </cell>
          <cell r="C3413">
            <v>-9202656</v>
          </cell>
        </row>
        <row r="3414">
          <cell r="A3414" t="str">
            <v>CAMBRIDGE AND NORTH DUMFRIES HYDRO INC.</v>
          </cell>
          <cell r="B3414" t="str">
            <v>CAMBRIDGE AND NORTH DUMFRIES HYDRO INC.</v>
          </cell>
          <cell r="C3414">
            <v>-10339117</v>
          </cell>
        </row>
        <row r="3415">
          <cell r="A3415" t="str">
            <v>CANADIAN NIAGARA POWER INC.</v>
          </cell>
          <cell r="B3415" t="str">
            <v>CANADIAN NIAGARA POWER INC.</v>
          </cell>
          <cell r="C3415">
            <v>-3269456</v>
          </cell>
        </row>
        <row r="3416">
          <cell r="A3416" t="str">
            <v>CENTRE WELLINGTON HYDRO LTD.</v>
          </cell>
          <cell r="B3416" t="str">
            <v>CENTRE WELLINGTON HYDRO LTD.</v>
          </cell>
          <cell r="C3416">
            <v>-1007466</v>
          </cell>
        </row>
        <row r="3417">
          <cell r="A3417" t="str">
            <v>CHAPLEAU PUBLIC UTILITIES CORPORATION</v>
          </cell>
          <cell r="B3417" t="str">
            <v>CHAPLEAU PUBLIC UTILITIES CORPORATION</v>
          </cell>
          <cell r="C3417">
            <v>0</v>
          </cell>
        </row>
        <row r="3418">
          <cell r="A3418" t="str">
            <v>CLINTON POWER CORPORATION</v>
          </cell>
          <cell r="B3418" t="str">
            <v>ERIE THAMES POWERLINES CORPORATION</v>
          </cell>
          <cell r="C3418">
            <v>-3074</v>
          </cell>
        </row>
        <row r="3419">
          <cell r="A3419" t="str">
            <v>COLLUS POWER CORPORATION</v>
          </cell>
          <cell r="B3419" t="str">
            <v>COLLUS POWER CORPORATION</v>
          </cell>
          <cell r="C3419">
            <v>-5648240</v>
          </cell>
        </row>
        <row r="3420">
          <cell r="A3420" t="str">
            <v>COOPERATIVE HYDRO EMBRUN INC.</v>
          </cell>
          <cell r="B3420" t="str">
            <v>COOPERATIVE HYDRO EMBRUN INC.</v>
          </cell>
          <cell r="C3420">
            <v>-320110</v>
          </cell>
        </row>
        <row r="3421">
          <cell r="A3421" t="str">
            <v>DUTTON HYDRO LIMITED</v>
          </cell>
          <cell r="B3421" t="str">
            <v>MIDDLESEX POWER DISTRIBUTION CORPORATION</v>
          </cell>
          <cell r="C3421">
            <v>0</v>
          </cell>
        </row>
        <row r="3422">
          <cell r="A3422" t="str">
            <v>E.L.K. ENERGY INC.</v>
          </cell>
          <cell r="B3422" t="str">
            <v>E.L.K. ENERGY INC.</v>
          </cell>
          <cell r="C3422">
            <v>-2865858</v>
          </cell>
        </row>
        <row r="3423">
          <cell r="A3423" t="str">
            <v>EASTERN ONTARIO POWER INC.</v>
          </cell>
          <cell r="B3423" t="str">
            <v>CANADIAN NIAGARA POWER INC.</v>
          </cell>
          <cell r="C3423">
            <v>-691836</v>
          </cell>
        </row>
        <row r="3424">
          <cell r="A3424" t="str">
            <v>ENERSOURCE HYDRO MISSISSAUGA INC.</v>
          </cell>
          <cell r="B3424" t="str">
            <v>ENERSOURCE HYDRO MISSISSAUGA INC.</v>
          </cell>
          <cell r="C3424">
            <v>-52195850</v>
          </cell>
        </row>
        <row r="3425">
          <cell r="A3425" t="str">
            <v>ENTEGRUS POWERLINES INC.</v>
          </cell>
          <cell r="B3425" t="str">
            <v>CHATHAM-KENT HYDRO INC.</v>
          </cell>
          <cell r="C3425">
            <v>-3338707</v>
          </cell>
        </row>
        <row r="3426">
          <cell r="A3426" t="str">
            <v>ENWIN UTILITIES LTD.</v>
          </cell>
          <cell r="B3426" t="str">
            <v>ENWIN UTILITIES LTD.</v>
          </cell>
          <cell r="C3426">
            <v>-8618426</v>
          </cell>
        </row>
        <row r="3427">
          <cell r="A3427" t="str">
            <v>ERIE THAMES POWERLINES CORPORATION</v>
          </cell>
          <cell r="B3427" t="str">
            <v>ERIE THAMES POWERLINES CORPORATION</v>
          </cell>
          <cell r="C3427">
            <v>-621263</v>
          </cell>
        </row>
        <row r="3428">
          <cell r="A3428" t="str">
            <v>ESPANOLA REGIONAL HYDRO DISTRIBUTION CORPORATION</v>
          </cell>
          <cell r="B3428" t="str">
            <v>ESPANOLA REGIONAL HYDRO DISTRIBUTION CORPORATION</v>
          </cell>
          <cell r="C3428">
            <v>-106018</v>
          </cell>
        </row>
        <row r="3429">
          <cell r="A3429" t="str">
            <v>ESSEX POWERLINES CORPORATION</v>
          </cell>
          <cell r="B3429" t="str">
            <v>ESSEX POWERLINES CORPORATION</v>
          </cell>
          <cell r="C3429">
            <v>-5998394</v>
          </cell>
        </row>
        <row r="3430">
          <cell r="A3430" t="str">
            <v>FESTIVAL HYDRO INC.</v>
          </cell>
          <cell r="B3430" t="str">
            <v>FESTIVAL HYDRO INC.</v>
          </cell>
          <cell r="C3430">
            <v>-2411290</v>
          </cell>
        </row>
        <row r="3431">
          <cell r="A3431" t="str">
            <v>FORT ALBANY POWER CORPORATION</v>
          </cell>
          <cell r="B3431" t="str">
            <v>FORT ALBANY POWER CORPORATION</v>
          </cell>
          <cell r="C3431">
            <v>-21725</v>
          </cell>
        </row>
        <row r="3432">
          <cell r="A3432" t="str">
            <v>FORT FRANCES POWER CORPORATION</v>
          </cell>
          <cell r="B3432" t="str">
            <v>FORT FRANCES POWER CORPORATION</v>
          </cell>
          <cell r="C3432">
            <v>0</v>
          </cell>
        </row>
        <row r="3433">
          <cell r="A3433" t="str">
            <v>GRAND VALLEY ENERGY INC.</v>
          </cell>
          <cell r="B3433" t="str">
            <v>ORANGEVILLE HYDRO LIMITED</v>
          </cell>
          <cell r="C3433">
            <v>0</v>
          </cell>
        </row>
        <row r="3434">
          <cell r="A3434" t="str">
            <v>GREAT LAKES POWER LIMITED</v>
          </cell>
          <cell r="B3434" t="str">
            <v>GREAT LAKES POWER LIMITED</v>
          </cell>
          <cell r="C3434">
            <v>0</v>
          </cell>
        </row>
        <row r="3435">
          <cell r="A3435" t="str">
            <v>GREATER SUDBURY HYDRO INC.</v>
          </cell>
          <cell r="B3435" t="str">
            <v>GREATER SUDBURY HYDRO INC.</v>
          </cell>
          <cell r="C3435">
            <v>-6673879</v>
          </cell>
        </row>
        <row r="3436">
          <cell r="A3436" t="str">
            <v>GRIMSBY POWER INCORPORATED</v>
          </cell>
          <cell r="B3436" t="str">
            <v>GRIMSBY POWER INCORPORATED</v>
          </cell>
          <cell r="C3436">
            <v>-2927518</v>
          </cell>
        </row>
        <row r="3437">
          <cell r="A3437" t="str">
            <v>GUELPH HYDRO ELECTRIC SYSTEMS INC.</v>
          </cell>
          <cell r="B3437" t="str">
            <v>GUELPH HYDRO ELECTRIC SYSTEMS INC.</v>
          </cell>
          <cell r="C3437">
            <v>-18390258</v>
          </cell>
        </row>
        <row r="3438">
          <cell r="A3438" t="str">
            <v>HALDIMAND COUNTY HYDRO INC.</v>
          </cell>
          <cell r="B3438" t="str">
            <v>HALDIMAND COUNTY HYDRO INC.</v>
          </cell>
          <cell r="C3438">
            <v>-1719470</v>
          </cell>
        </row>
        <row r="3439">
          <cell r="A3439" t="str">
            <v>HALTON HILLS HYDRO INC.</v>
          </cell>
          <cell r="B3439" t="str">
            <v>HALTON HILLS HYDRO INC.</v>
          </cell>
          <cell r="C3439">
            <v>-3872520</v>
          </cell>
        </row>
        <row r="3440">
          <cell r="A3440" t="str">
            <v>HEARST POWER DISTRIBUTION COMPANY LIMITED</v>
          </cell>
          <cell r="B3440" t="str">
            <v>HEARST POWER DISTRIBUTION COMPANY LIMITED</v>
          </cell>
          <cell r="C3440">
            <v>0</v>
          </cell>
        </row>
        <row r="3441">
          <cell r="A3441" t="str">
            <v>HORIZON UTILITIES CORPORATION</v>
          </cell>
          <cell r="B3441" t="str">
            <v>HORIZON UTILITIES CORPORATION</v>
          </cell>
          <cell r="C3441">
            <v>-10527348</v>
          </cell>
        </row>
        <row r="3442">
          <cell r="A3442" t="str">
            <v>HYDRO 2000 INC.</v>
          </cell>
          <cell r="B3442" t="str">
            <v>HYDRO 2000 INC.</v>
          </cell>
          <cell r="C3442">
            <v>-64783</v>
          </cell>
        </row>
        <row r="3443">
          <cell r="A3443" t="str">
            <v>HYDRO HAWKESBURY INC.</v>
          </cell>
          <cell r="B3443" t="str">
            <v>HYDRO HAWKESBURY INC.</v>
          </cell>
          <cell r="C3443">
            <v>0</v>
          </cell>
        </row>
        <row r="3444">
          <cell r="A3444" t="str">
            <v>HYDRO ONE BRAMPTON NETWORKS INC.</v>
          </cell>
          <cell r="B3444" t="str">
            <v>HYDRO ONE BRAMPTON NETWORKS INC.</v>
          </cell>
          <cell r="C3444">
            <v>-52971809</v>
          </cell>
        </row>
        <row r="3445">
          <cell r="A3445" t="str">
            <v>HYDRO ONE NETWORKS INC.</v>
          </cell>
          <cell r="B3445" t="str">
            <v>HYDRO ONE NETWORKS INC.</v>
          </cell>
          <cell r="C3445">
            <v>0</v>
          </cell>
        </row>
        <row r="3446">
          <cell r="A3446" t="str">
            <v>HYDRO ONE REMOTE COMMUNITIES INC.</v>
          </cell>
          <cell r="B3446" t="str">
            <v>HYDRO ONE REMOTE COMMUNITIES INC.</v>
          </cell>
          <cell r="C3446">
            <v>0</v>
          </cell>
        </row>
        <row r="3447">
          <cell r="A3447" t="str">
            <v>HYDRO OTTAWA LIMITED</v>
          </cell>
          <cell r="B3447" t="str">
            <v>HYDRO OTTAWA LIMITED</v>
          </cell>
          <cell r="C3447">
            <v>-91709862</v>
          </cell>
        </row>
        <row r="3448">
          <cell r="A3448" t="str">
            <v>INNISFIL HYDRO DISTRIBUTION SYSTEMS LIMITED</v>
          </cell>
          <cell r="B3448" t="str">
            <v>INNISFIL HYDRO DISTRIBUTION SYSTEMS LIMITED</v>
          </cell>
          <cell r="C3448">
            <v>-3672237</v>
          </cell>
        </row>
        <row r="3449">
          <cell r="A3449" t="str">
            <v>KASHECHEWAN POWER CORPORATION</v>
          </cell>
          <cell r="B3449" t="str">
            <v>KASHECHEWAN POWER CORPORATION</v>
          </cell>
          <cell r="C3449">
            <v>-254951</v>
          </cell>
        </row>
        <row r="3450">
          <cell r="A3450" t="str">
            <v>KENORA HYDRO ELECTRIC CORPORATION LTD.</v>
          </cell>
          <cell r="B3450" t="str">
            <v>KENORA HYDRO ELECTRIC CORPORATION LTD.</v>
          </cell>
          <cell r="C3450">
            <v>-320722</v>
          </cell>
        </row>
        <row r="3451">
          <cell r="A3451" t="str">
            <v>KINGSTON HYDRO CORPORATION</v>
          </cell>
          <cell r="B3451" t="str">
            <v>KINGSTON HYDRO CORPORATION</v>
          </cell>
          <cell r="C3451">
            <v>-78707</v>
          </cell>
        </row>
        <row r="3452">
          <cell r="A3452" t="str">
            <v>KITCHENER-WILMOT HYDRO INC.</v>
          </cell>
          <cell r="B3452" t="str">
            <v>KITCHENER-WILMOT HYDRO INC.</v>
          </cell>
          <cell r="C3452">
            <v>-25609027</v>
          </cell>
        </row>
        <row r="3453">
          <cell r="A3453" t="str">
            <v>LAKEFRONT UTILITIES INC.</v>
          </cell>
          <cell r="B3453" t="str">
            <v>LAKEFRONT UTILITIES INC.</v>
          </cell>
          <cell r="C3453">
            <v>-968096</v>
          </cell>
        </row>
        <row r="3454">
          <cell r="A3454" t="str">
            <v>LAKELAND POWER DISTRIBUTION LTD.</v>
          </cell>
          <cell r="B3454" t="str">
            <v>LAKELAND POWER DISTRIBUTION LTD.</v>
          </cell>
          <cell r="C3454">
            <v>-2512338</v>
          </cell>
        </row>
        <row r="3455">
          <cell r="A3455" t="str">
            <v>LONDON HYDRO INC.</v>
          </cell>
          <cell r="B3455" t="str">
            <v>LONDON HYDRO INC.</v>
          </cell>
          <cell r="C3455">
            <v>-15649522</v>
          </cell>
        </row>
        <row r="3456">
          <cell r="A3456" t="str">
            <v>MIDDLESEX POWER DISTRIBUTION CORPORATION</v>
          </cell>
          <cell r="B3456" t="str">
            <v>MIDDLESEX POWER DISTRIBUTION CORPORATION</v>
          </cell>
          <cell r="C3456">
            <v>-710348</v>
          </cell>
        </row>
        <row r="3457">
          <cell r="A3457" t="str">
            <v>MIDLAND POWER UTILITY CORPORATION</v>
          </cell>
          <cell r="B3457" t="str">
            <v>MIDLAND POWER UTILITY CORPORATION</v>
          </cell>
          <cell r="C3457">
            <v>-304812</v>
          </cell>
        </row>
        <row r="3458">
          <cell r="A3458" t="str">
            <v>MILTON HYDRO DISTRIBUTION INC.</v>
          </cell>
          <cell r="B3458" t="str">
            <v>MILTON HYDRO DISTRIBUTION INC.</v>
          </cell>
          <cell r="C3458">
            <v>-24523745</v>
          </cell>
        </row>
        <row r="3459">
          <cell r="A3459" t="str">
            <v>NEWBURY POWER INC.</v>
          </cell>
          <cell r="B3459" t="str">
            <v>MIDDLESEX POWER DISTRIBUTION CORPORATION</v>
          </cell>
          <cell r="C3459">
            <v>0</v>
          </cell>
        </row>
        <row r="3460">
          <cell r="A3460" t="str">
            <v>NEWMARKET HYDRO LTD.</v>
          </cell>
          <cell r="B3460" t="str">
            <v>NEWMARKET-TAY POWER DISTRIBUTION LTD.</v>
          </cell>
          <cell r="C3460">
            <v>-12548042</v>
          </cell>
        </row>
        <row r="3461">
          <cell r="A3461" t="str">
            <v>NIAGARA FALLS HYDRO INC.</v>
          </cell>
          <cell r="B3461" t="str">
            <v>NIAGARA PENINSULA ENERGY INC.</v>
          </cell>
          <cell r="C3461">
            <v>-6026838</v>
          </cell>
        </row>
        <row r="3462">
          <cell r="A3462" t="str">
            <v>NIAGARA-ON-THE-LAKE HYDRO INC.</v>
          </cell>
          <cell r="B3462" t="str">
            <v>NIAGARA-ON-THE-LAKE HYDRO INC.</v>
          </cell>
          <cell r="C3462">
            <v>-4522868</v>
          </cell>
        </row>
        <row r="3463">
          <cell r="A3463" t="str">
            <v>NORFOLK POWER DISTRIBUTION INC.</v>
          </cell>
          <cell r="B3463" t="str">
            <v>NORFOLK POWER DISTRIBUTION INC.</v>
          </cell>
          <cell r="C3463">
            <v>-5796930</v>
          </cell>
        </row>
        <row r="3464">
          <cell r="A3464" t="str">
            <v>NORTH BAY HYDRO DISTRIBUTION LIMITED</v>
          </cell>
          <cell r="B3464" t="str">
            <v>NORTH BAY HYDRO DISTRIBUTION LIMITED</v>
          </cell>
          <cell r="C3464">
            <v>-2808890</v>
          </cell>
        </row>
        <row r="3465">
          <cell r="A3465" t="str">
            <v>NORTHERN ONTARIO WIRES INC.</v>
          </cell>
          <cell r="B3465" t="str">
            <v>NORTHERN ONTARIO WIRES INC.</v>
          </cell>
          <cell r="C3465">
            <v>0</v>
          </cell>
        </row>
        <row r="3466">
          <cell r="A3466" t="str">
            <v>OAKVILLE HYDRO ELECTRICITY DISTRIBUTION INC.</v>
          </cell>
          <cell r="B3466" t="str">
            <v>OAKVILLE HYDRO ELECTRICITY DISTRIBUTION INC.</v>
          </cell>
          <cell r="C3466">
            <v>-19105953</v>
          </cell>
        </row>
        <row r="3467">
          <cell r="A3467" t="str">
            <v>ORANGEVILLE HYDRO LIMITED</v>
          </cell>
          <cell r="B3467" t="str">
            <v>ORANGEVILLE HYDRO LIMITED</v>
          </cell>
          <cell r="C3467">
            <v>-2297310</v>
          </cell>
        </row>
        <row r="3468">
          <cell r="A3468" t="str">
            <v>ORILLIA POWER DISTRIBUTION CORPORATION</v>
          </cell>
          <cell r="B3468" t="str">
            <v>ORILLIA POWER DISTRIBUTION CORPORATION</v>
          </cell>
          <cell r="C3468">
            <v>-371388</v>
          </cell>
        </row>
        <row r="3469">
          <cell r="A3469" t="str">
            <v>OSHAWA PUC NETWORKS INC.</v>
          </cell>
          <cell r="B3469" t="str">
            <v>OSHAWA PUC NETWORKS INC.</v>
          </cell>
          <cell r="C3469">
            <v>-19425220</v>
          </cell>
        </row>
        <row r="3470">
          <cell r="A3470" t="str">
            <v>OTTAWA RIVER POWER CORPORATION</v>
          </cell>
          <cell r="B3470" t="str">
            <v>OTTAWA RIVER POWER CORPORATION</v>
          </cell>
          <cell r="C3470">
            <v>-802025</v>
          </cell>
        </row>
        <row r="3471">
          <cell r="A3471" t="str">
            <v>PARRY SOUND POWER CORPORATION</v>
          </cell>
          <cell r="B3471" t="str">
            <v>PARRY SOUND POWER CORPORATION</v>
          </cell>
          <cell r="C3471">
            <v>-401903</v>
          </cell>
        </row>
        <row r="3472">
          <cell r="A3472" t="str">
            <v>PENINSULA WEST UTILITIES LIMITED</v>
          </cell>
          <cell r="B3472" t="str">
            <v>NIAGARA PENINSULA ENERGY INC.</v>
          </cell>
          <cell r="C3472">
            <v>-5699818</v>
          </cell>
        </row>
        <row r="3473">
          <cell r="A3473" t="str">
            <v>PETERBOROUGH DISTRIBUTION INCORPORATED</v>
          </cell>
          <cell r="B3473" t="str">
            <v>PETERBOROUGH DISTRIBUTION INCORPORATED</v>
          </cell>
          <cell r="C3473">
            <v>0</v>
          </cell>
        </row>
        <row r="3474">
          <cell r="A3474" t="str">
            <v>PORT COLBORNE HYDRO INC.</v>
          </cell>
          <cell r="B3474" t="str">
            <v>CANADIAN NIAGARA POWER INC.</v>
          </cell>
          <cell r="C3474">
            <v>-240722</v>
          </cell>
        </row>
        <row r="3475">
          <cell r="A3475" t="str">
            <v>POWERSTREAM INC.</v>
          </cell>
          <cell r="B3475" t="str">
            <v>POWERSTREAM INC.</v>
          </cell>
          <cell r="C3475">
            <v>-149032561</v>
          </cell>
        </row>
        <row r="3476">
          <cell r="A3476" t="str">
            <v>PUC DISTRIBUTION INC.</v>
          </cell>
          <cell r="B3476" t="str">
            <v>PUC DISTRIBUTION INC.</v>
          </cell>
          <cell r="C3476">
            <v>-1962050</v>
          </cell>
        </row>
        <row r="3477">
          <cell r="A3477" t="str">
            <v>RENFREW HYDRO INC.</v>
          </cell>
          <cell r="B3477" t="str">
            <v>RENFREW HYDRO INC.</v>
          </cell>
          <cell r="C3477">
            <v>0</v>
          </cell>
        </row>
        <row r="3478">
          <cell r="A3478" t="str">
            <v>RIDEAU ST. LAWRENCE DISTRIBUTION INC.</v>
          </cell>
          <cell r="B3478" t="str">
            <v>RIDEAU ST. LAWRENCE DISTRIBUTION INC.</v>
          </cell>
          <cell r="C3478">
            <v>-244871</v>
          </cell>
        </row>
        <row r="3479">
          <cell r="A3479" t="str">
            <v>SIOUX LOOKOUT HYDRO INC.</v>
          </cell>
          <cell r="B3479" t="str">
            <v>SIOUX LOOKOUT HYDRO INC.</v>
          </cell>
          <cell r="C3479">
            <v>-474387</v>
          </cell>
        </row>
        <row r="3480">
          <cell r="A3480" t="str">
            <v>ST. THOMAS ENERGY INC.</v>
          </cell>
          <cell r="B3480" t="str">
            <v>ST. THOMAS ENERGY INC.</v>
          </cell>
          <cell r="C3480">
            <v>-4175371</v>
          </cell>
        </row>
        <row r="3481">
          <cell r="A3481" t="str">
            <v>TAY HYDRO ELECTRIC DISTRIBUTION COMPANY INC.</v>
          </cell>
          <cell r="B3481" t="str">
            <v>NEWMARKET-TAY POWER DISTRIBUTION LTD.</v>
          </cell>
          <cell r="C3481">
            <v>-297502</v>
          </cell>
        </row>
        <row r="3482">
          <cell r="A3482" t="str">
            <v>TERRACE BAY SUPERIOR WIRES INC.</v>
          </cell>
          <cell r="B3482" t="str">
            <v>HYDRO ONE NETWORKS INC.</v>
          </cell>
          <cell r="C3482">
            <v>-69888</v>
          </cell>
        </row>
        <row r="3483">
          <cell r="A3483" t="str">
            <v>THUNDER BAY HYDRO ELECTRICITY DISTRIBUTION INC.</v>
          </cell>
          <cell r="B3483" t="str">
            <v>THUNDER BAY HYDRO ELECTRICITY DISTRIBUTION INC.</v>
          </cell>
          <cell r="C3483">
            <v>-5727950</v>
          </cell>
        </row>
        <row r="3484">
          <cell r="A3484" t="str">
            <v>TILLSONBURG HYDRO INC.</v>
          </cell>
          <cell r="B3484" t="str">
            <v>TILLSONBURG HYDRO INC.</v>
          </cell>
          <cell r="C3484">
            <v>-1520515</v>
          </cell>
        </row>
        <row r="3485">
          <cell r="A3485" t="str">
            <v>TORONTO HYDRO-ELECTRIC SYSTEM LIMITED</v>
          </cell>
          <cell r="B3485" t="str">
            <v>TORONTO HYDRO-ELECTRIC SYSTEM LIMITED</v>
          </cell>
          <cell r="C3485">
            <v>-172013390</v>
          </cell>
        </row>
        <row r="3486">
          <cell r="A3486" t="str">
            <v>VERIDIAN CONNECTIONS INC.</v>
          </cell>
          <cell r="B3486" t="str">
            <v>VERIDIAN CONNECTIONS INC.</v>
          </cell>
          <cell r="C3486">
            <v>-29385414</v>
          </cell>
        </row>
        <row r="3487">
          <cell r="A3487" t="str">
            <v>WASAGA DISTRIBUTION INC.</v>
          </cell>
          <cell r="B3487" t="str">
            <v>WASAGA DISTRIBUTION INC.</v>
          </cell>
          <cell r="C3487">
            <v>-1364416</v>
          </cell>
        </row>
        <row r="3488">
          <cell r="A3488" t="str">
            <v>WATERLOO NORTH HYDRO INC.</v>
          </cell>
          <cell r="B3488" t="str">
            <v>WATERLOO NORTH HYDRO INC.</v>
          </cell>
          <cell r="C3488">
            <v>-17014606</v>
          </cell>
        </row>
        <row r="3489">
          <cell r="A3489" t="str">
            <v>WELLAND HYDRO-ELECTRIC SYSTEM CORP.</v>
          </cell>
          <cell r="B3489" t="str">
            <v>WELLAND HYDRO-ELECTRIC SYSTEM CORP.</v>
          </cell>
          <cell r="C3489">
            <v>-631962</v>
          </cell>
        </row>
        <row r="3490">
          <cell r="A3490" t="str">
            <v>WELLINGTON NORTH POWER INC.</v>
          </cell>
          <cell r="B3490" t="str">
            <v>WELLINGTON NORTH POWER INC.</v>
          </cell>
          <cell r="C3490">
            <v>-200072</v>
          </cell>
        </row>
        <row r="3491">
          <cell r="A3491" t="str">
            <v>WEST COAST HURON ENERGY INC.</v>
          </cell>
          <cell r="B3491" t="str">
            <v>WEST COAST HURON ENERGY INC.</v>
          </cell>
          <cell r="C3491">
            <v>-166135</v>
          </cell>
        </row>
        <row r="3492">
          <cell r="A3492" t="str">
            <v>WEST NIPISSING ENERGY SERVICES LTD.</v>
          </cell>
          <cell r="B3492" t="str">
            <v>GREATER SUDBURY HYDRO INC.</v>
          </cell>
          <cell r="C3492">
            <v>-90782</v>
          </cell>
        </row>
        <row r="3493">
          <cell r="A3493" t="str">
            <v>WEST PERTH POWER INC.</v>
          </cell>
          <cell r="B3493" t="str">
            <v>ERIE THAMES POWERLINES CORPORATION</v>
          </cell>
          <cell r="C3493">
            <v>-232979</v>
          </cell>
        </row>
        <row r="3494">
          <cell r="A3494" t="str">
            <v>WESTARIO POWER INC.</v>
          </cell>
          <cell r="B3494" t="str">
            <v>WESTARIO POWER INC.</v>
          </cell>
          <cell r="C3494">
            <v>-4437179</v>
          </cell>
        </row>
        <row r="3495">
          <cell r="A3495" t="str">
            <v>WHITBY HYDRO ELECTRIC CORPORATION</v>
          </cell>
          <cell r="B3495" t="str">
            <v>WHITBY HYDRO ELECTRIC CORPORATION</v>
          </cell>
          <cell r="C3495">
            <v>-15884569</v>
          </cell>
        </row>
        <row r="3496">
          <cell r="A3496" t="str">
            <v>WOODSTOCK HYDRO SERVICES INC.</v>
          </cell>
          <cell r="B3496" t="str">
            <v>WOODSTOCK HYDRO SERVICES INC.</v>
          </cell>
          <cell r="C3496">
            <v>-1221567</v>
          </cell>
        </row>
        <row r="3501">
          <cell r="A3501" t="str">
            <v>ATIKOKAN HYDRO INC.</v>
          </cell>
          <cell r="B3501" t="str">
            <v>ATIKOKAN HYDRO INC.</v>
          </cell>
          <cell r="C3501">
            <v>0</v>
          </cell>
        </row>
        <row r="3502">
          <cell r="A3502" t="str">
            <v>ATTAWAPISKAT POWER CORPORATION</v>
          </cell>
          <cell r="B3502" t="str">
            <v>ATTAWAPISKAT POWER CORPORATION</v>
          </cell>
          <cell r="C3502">
            <v>-511790</v>
          </cell>
        </row>
        <row r="3503">
          <cell r="A3503" t="str">
            <v>BARRIE HYDRO DISTRIBUTION INC.</v>
          </cell>
          <cell r="B3503" t="str">
            <v>POWERSTREAM INC.</v>
          </cell>
          <cell r="C3503">
            <v>-21867467</v>
          </cell>
        </row>
        <row r="3504">
          <cell r="A3504" t="str">
            <v>BLUEWATER POWER DISTRIBUTION CORPORATION</v>
          </cell>
          <cell r="B3504" t="str">
            <v>BLUEWATER POWER DISTRIBUTION CORPORATION</v>
          </cell>
          <cell r="C3504">
            <v>-3056088</v>
          </cell>
        </row>
        <row r="3505">
          <cell r="A3505" t="str">
            <v>BRANT COUNTY POWER INC.</v>
          </cell>
          <cell r="B3505" t="str">
            <v>BRANT COUNTY POWER INC.</v>
          </cell>
          <cell r="C3505">
            <v>-1699499</v>
          </cell>
        </row>
        <row r="3506">
          <cell r="A3506" t="str">
            <v>BRANTFORD POWER INC.</v>
          </cell>
          <cell r="B3506" t="str">
            <v>BRANTFORD POWER INC.</v>
          </cell>
          <cell r="C3506">
            <v>-2016598</v>
          </cell>
        </row>
        <row r="3507">
          <cell r="A3507" t="str">
            <v>BURLINGTON HYDRO INC.</v>
          </cell>
          <cell r="B3507" t="str">
            <v>BURLINGTON HYDRO INC.</v>
          </cell>
          <cell r="C3507">
            <v>-11447083</v>
          </cell>
        </row>
        <row r="3508">
          <cell r="A3508" t="str">
            <v>CAMBRIDGE AND NORTH DUMFRIES HYDRO INC.</v>
          </cell>
          <cell r="B3508" t="str">
            <v>CAMBRIDGE AND NORTH DUMFRIES HYDRO INC.</v>
          </cell>
          <cell r="C3508">
            <v>-10760943</v>
          </cell>
        </row>
        <row r="3509">
          <cell r="A3509" t="str">
            <v>CANADIAN NIAGARA POWER INC.</v>
          </cell>
          <cell r="B3509" t="str">
            <v>CANADIAN NIAGARA POWER INC.</v>
          </cell>
          <cell r="C3509">
            <v>-3480330</v>
          </cell>
        </row>
        <row r="3510">
          <cell r="A3510" t="str">
            <v>CENTRE WELLINGTON HYDRO LTD.</v>
          </cell>
          <cell r="B3510" t="str">
            <v>CENTRE WELLINGTON HYDRO LTD.</v>
          </cell>
          <cell r="C3510">
            <v>-960491</v>
          </cell>
        </row>
        <row r="3511">
          <cell r="A3511" t="str">
            <v>CHAPLEAU PUBLIC UTILITIES CORPORATION</v>
          </cell>
          <cell r="B3511" t="str">
            <v>CHAPLEAU PUBLIC UTILITIES CORPORATION</v>
          </cell>
          <cell r="C3511">
            <v>0</v>
          </cell>
        </row>
        <row r="3512">
          <cell r="A3512" t="str">
            <v>CLINTON POWER CORPORATION</v>
          </cell>
          <cell r="B3512" t="str">
            <v>ERIE THAMES POWERLINES CORPORATION</v>
          </cell>
          <cell r="C3512">
            <v>-3074</v>
          </cell>
        </row>
        <row r="3513">
          <cell r="A3513" t="str">
            <v>COLLUS POWER CORPORATION</v>
          </cell>
          <cell r="B3513" t="str">
            <v>COLLUS POWER CORPORATION</v>
          </cell>
          <cell r="C3513">
            <v>-6129230</v>
          </cell>
        </row>
        <row r="3514">
          <cell r="A3514" t="str">
            <v>COOPERATIVE HYDRO EMBRUN INC.</v>
          </cell>
          <cell r="B3514" t="str">
            <v>COOPERATIVE HYDRO EMBRUN INC.</v>
          </cell>
          <cell r="C3514">
            <v>-394640</v>
          </cell>
        </row>
        <row r="3515">
          <cell r="A3515" t="str">
            <v>E.L.K. ENERGY INC.</v>
          </cell>
          <cell r="B3515" t="str">
            <v>E.L.K. ENERGY INC.</v>
          </cell>
          <cell r="C3515">
            <v>-3319944</v>
          </cell>
        </row>
        <row r="3516">
          <cell r="A3516" t="str">
            <v>EASTERN ONTARIO POWER INC.</v>
          </cell>
          <cell r="B3516" t="str">
            <v>CANADIAN NIAGARA POWER INC.</v>
          </cell>
          <cell r="C3516">
            <v>-747312</v>
          </cell>
        </row>
        <row r="3517">
          <cell r="A3517" t="str">
            <v>ENERSOURCE HYDRO MISSISSAUGA INC.</v>
          </cell>
          <cell r="B3517" t="str">
            <v>ENERSOURCE HYDRO MISSISSAUGA INC.</v>
          </cell>
          <cell r="C3517">
            <v>-59510187</v>
          </cell>
        </row>
        <row r="3518">
          <cell r="A3518" t="str">
            <v>ENTEGRUS POWERLINES INC.</v>
          </cell>
          <cell r="B3518" t="str">
            <v>CHATHAM-KENT HYDRO INC.</v>
          </cell>
          <cell r="C3518">
            <v>-3551848</v>
          </cell>
        </row>
        <row r="3519">
          <cell r="A3519" t="str">
            <v>ENWIN UTILITIES LTD.</v>
          </cell>
          <cell r="B3519" t="str">
            <v>ENWIN UTILITIES LTD.</v>
          </cell>
          <cell r="C3519">
            <v>-10046195</v>
          </cell>
        </row>
        <row r="3520">
          <cell r="A3520" t="str">
            <v>ERIE THAMES POWERLINES CORPORATION</v>
          </cell>
          <cell r="B3520" t="str">
            <v>ERIE THAMES POWERLINES CORPORATION</v>
          </cell>
          <cell r="C3520">
            <v>-1697325</v>
          </cell>
        </row>
        <row r="3521">
          <cell r="A3521" t="str">
            <v>ESPANOLA REGIONAL HYDRO DISTRIBUTION CORPORATION</v>
          </cell>
          <cell r="B3521" t="str">
            <v>ESPANOLA REGIONAL HYDRO DISTRIBUTION CORPORATION</v>
          </cell>
          <cell r="C3521">
            <v>-162225</v>
          </cell>
        </row>
        <row r="3522">
          <cell r="A3522" t="str">
            <v>ESSEX POWERLINES CORPORATION</v>
          </cell>
          <cell r="B3522" t="str">
            <v>ESSEX POWERLINES CORPORATION</v>
          </cell>
          <cell r="C3522">
            <v>-6928269</v>
          </cell>
        </row>
        <row r="3523">
          <cell r="A3523" t="str">
            <v>FESTIVAL HYDRO INC.</v>
          </cell>
          <cell r="B3523" t="str">
            <v>FESTIVAL HYDRO INC.</v>
          </cell>
          <cell r="C3523">
            <v>-3166416</v>
          </cell>
        </row>
        <row r="3524">
          <cell r="A3524" t="str">
            <v>FORT ALBANY POWER CORPORATION</v>
          </cell>
          <cell r="B3524" t="str">
            <v>FORT ALBANY POWER CORPORATION</v>
          </cell>
          <cell r="C3524">
            <v>-21725</v>
          </cell>
        </row>
        <row r="3525">
          <cell r="A3525" t="str">
            <v>FORT FRANCES POWER CORPORATION</v>
          </cell>
          <cell r="B3525" t="str">
            <v>FORT FRANCES POWER CORPORATION</v>
          </cell>
          <cell r="C3525">
            <v>0</v>
          </cell>
        </row>
        <row r="3526">
          <cell r="A3526" t="str">
            <v>GRAND VALLEY ENERGY INC.</v>
          </cell>
          <cell r="B3526" t="str">
            <v>ORANGEVILLE HYDRO LIMITED</v>
          </cell>
          <cell r="C3526">
            <v>0</v>
          </cell>
        </row>
        <row r="3527">
          <cell r="A3527" t="str">
            <v>GREAT LAKES POWER LIMITED</v>
          </cell>
          <cell r="B3527" t="str">
            <v>GREAT LAKES POWER LIMITED</v>
          </cell>
          <cell r="C3527">
            <v>0</v>
          </cell>
        </row>
        <row r="3528">
          <cell r="A3528" t="str">
            <v>GREATER SUDBURY HYDRO INC.</v>
          </cell>
          <cell r="B3528" t="str">
            <v>GREATER SUDBURY HYDRO INC.</v>
          </cell>
          <cell r="C3528">
            <v>-8077147</v>
          </cell>
        </row>
        <row r="3529">
          <cell r="A3529" t="str">
            <v>GRIMSBY POWER INCORPORATED</v>
          </cell>
          <cell r="B3529" t="str">
            <v>GRIMSBY POWER INCORPORATED</v>
          </cell>
          <cell r="C3529">
            <v>-3859433</v>
          </cell>
        </row>
        <row r="3530">
          <cell r="A3530" t="str">
            <v>GUELPH HYDRO ELECTRIC SYSTEMS INC.</v>
          </cell>
          <cell r="B3530" t="str">
            <v>GUELPH HYDRO ELECTRIC SYSTEMS INC.</v>
          </cell>
          <cell r="C3530">
            <v>-21926645</v>
          </cell>
        </row>
        <row r="3531">
          <cell r="A3531" t="str">
            <v>HALDIMAND COUNTY HYDRO INC.</v>
          </cell>
          <cell r="B3531" t="str">
            <v>HALDIMAND COUNTY HYDRO INC.</v>
          </cell>
          <cell r="C3531">
            <v>-2108118</v>
          </cell>
        </row>
        <row r="3532">
          <cell r="A3532" t="str">
            <v>HALTON HILLS HYDRO INC.</v>
          </cell>
          <cell r="B3532" t="str">
            <v>HALTON HILLS HYDRO INC.</v>
          </cell>
          <cell r="C3532">
            <v>-4317869</v>
          </cell>
        </row>
        <row r="3533">
          <cell r="A3533" t="str">
            <v>HEARST POWER DISTRIBUTION COMPANY LIMITED</v>
          </cell>
          <cell r="B3533" t="str">
            <v>HEARST POWER DISTRIBUTION COMPANY LIMITED</v>
          </cell>
          <cell r="C3533">
            <v>0</v>
          </cell>
        </row>
        <row r="3534">
          <cell r="A3534" t="str">
            <v>HORIZON UTILITIES CORPORATION</v>
          </cell>
          <cell r="B3534" t="str">
            <v>HORIZON UTILITIES CORPORATION</v>
          </cell>
          <cell r="C3534">
            <v>-13929032</v>
          </cell>
        </row>
        <row r="3535">
          <cell r="A3535" t="str">
            <v>HYDRO 2000 INC.</v>
          </cell>
          <cell r="B3535" t="str">
            <v>HYDRO 2000 INC.</v>
          </cell>
          <cell r="C3535">
            <v>-106600</v>
          </cell>
        </row>
        <row r="3536">
          <cell r="A3536" t="str">
            <v>HYDRO HAWKESBURY INC.</v>
          </cell>
          <cell r="B3536" t="str">
            <v>HYDRO HAWKESBURY INC.</v>
          </cell>
          <cell r="C3536">
            <v>0</v>
          </cell>
        </row>
        <row r="3537">
          <cell r="A3537" t="str">
            <v>HYDRO ONE BRAMPTON NETWORKS INC.</v>
          </cell>
          <cell r="B3537" t="str">
            <v>HYDRO ONE BRAMPTON NETWORKS INC.</v>
          </cell>
          <cell r="C3537">
            <v>-71500020</v>
          </cell>
        </row>
        <row r="3538">
          <cell r="A3538" t="str">
            <v>HYDRO ONE NETWORKS INC.</v>
          </cell>
          <cell r="B3538" t="str">
            <v>HYDRO ONE NETWORKS INC.</v>
          </cell>
          <cell r="C3538">
            <v>0</v>
          </cell>
        </row>
        <row r="3539">
          <cell r="A3539" t="str">
            <v>HYDRO ONE REMOTE COMMUNITIES INC.</v>
          </cell>
          <cell r="B3539" t="str">
            <v>HYDRO ONE REMOTE COMMUNITIES INC.</v>
          </cell>
          <cell r="C3539">
            <v>0</v>
          </cell>
        </row>
        <row r="3540">
          <cell r="A3540" t="str">
            <v>HYDRO OTTAWA LIMITED</v>
          </cell>
          <cell r="B3540" t="str">
            <v>HYDRO OTTAWA LIMITED</v>
          </cell>
          <cell r="C3540">
            <v>-115389771</v>
          </cell>
        </row>
        <row r="3541">
          <cell r="A3541" t="str">
            <v>INNISFIL HYDRO DISTRIBUTION SYSTEMS LIMITED</v>
          </cell>
          <cell r="B3541" t="str">
            <v>INNISFIL HYDRO DISTRIBUTION SYSTEMS LIMITED</v>
          </cell>
          <cell r="C3541">
            <v>-4314831</v>
          </cell>
        </row>
        <row r="3542">
          <cell r="A3542" t="str">
            <v>KENORA HYDRO ELECTRIC CORPORATION LTD.</v>
          </cell>
          <cell r="B3542" t="str">
            <v>KENORA HYDRO ELECTRIC CORPORATION LTD.</v>
          </cell>
          <cell r="C3542">
            <v>-376226</v>
          </cell>
        </row>
        <row r="3543">
          <cell r="A3543" t="str">
            <v>KINGSTON HYDRO CORPORATION</v>
          </cell>
          <cell r="B3543" t="str">
            <v>KINGSTON HYDRO CORPORATION</v>
          </cell>
          <cell r="C3543">
            <v>-203201</v>
          </cell>
        </row>
        <row r="3544">
          <cell r="A3544" t="str">
            <v>KITCHENER-WILMOT HYDRO INC.</v>
          </cell>
          <cell r="B3544" t="str">
            <v>KITCHENER-WILMOT HYDRO INC.</v>
          </cell>
          <cell r="C3544">
            <v>-30771382</v>
          </cell>
        </row>
        <row r="3545">
          <cell r="A3545" t="str">
            <v>LAKEFRONT UTILITIES INC.</v>
          </cell>
          <cell r="B3545" t="str">
            <v>LAKEFRONT UTILITIES INC.</v>
          </cell>
          <cell r="C3545">
            <v>-1229648</v>
          </cell>
        </row>
        <row r="3546">
          <cell r="A3546" t="str">
            <v>LAKELAND POWER DISTRIBUTION LTD.</v>
          </cell>
          <cell r="B3546" t="str">
            <v>LAKELAND POWER DISTRIBUTION LTD.</v>
          </cell>
          <cell r="C3546">
            <v>-3286585</v>
          </cell>
        </row>
        <row r="3547">
          <cell r="A3547" t="str">
            <v>LONDON HYDRO INC.</v>
          </cell>
          <cell r="B3547" t="str">
            <v>LONDON HYDRO INC.</v>
          </cell>
          <cell r="C3547">
            <v>-18974911</v>
          </cell>
        </row>
        <row r="3548">
          <cell r="A3548" t="str">
            <v>MIDDLESEX POWER DISTRIBUTION CORPORATION</v>
          </cell>
          <cell r="B3548" t="str">
            <v>MIDDLESEX POWER DISTRIBUTION CORPORATION</v>
          </cell>
          <cell r="C3548">
            <v>-756395</v>
          </cell>
        </row>
        <row r="3549">
          <cell r="A3549" t="str">
            <v>MIDLAND POWER UTILITY CORPORATION</v>
          </cell>
          <cell r="B3549" t="str">
            <v>MIDLAND POWER UTILITY CORPORATION</v>
          </cell>
          <cell r="C3549">
            <v>-523610</v>
          </cell>
        </row>
        <row r="3550">
          <cell r="A3550" t="str">
            <v>MILTON HYDRO DISTRIBUTION INC.</v>
          </cell>
          <cell r="B3550" t="str">
            <v>MILTON HYDRO DISTRIBUTION INC.</v>
          </cell>
          <cell r="C3550">
            <v>-25969118</v>
          </cell>
        </row>
        <row r="3551">
          <cell r="A3551" t="str">
            <v>NEWBURY POWER INC.</v>
          </cell>
          <cell r="B3551" t="str">
            <v>MIDDLESEX POWER DISTRIBUTION CORPORATION</v>
          </cell>
          <cell r="C3551">
            <v>0</v>
          </cell>
        </row>
        <row r="3552">
          <cell r="A3552" t="str">
            <v>NEWMARKET-TAY POWER DISTRIBUTION LTD.</v>
          </cell>
          <cell r="B3552" t="str">
            <v>NEWMARKET-TAY POWER DISTRIBUTION LTD.</v>
          </cell>
          <cell r="C3552">
            <v>-14266967</v>
          </cell>
        </row>
        <row r="3553">
          <cell r="A3553" t="str">
            <v>NIAGARA FALLS HYDRO INC.</v>
          </cell>
          <cell r="B3553" t="str">
            <v>NIAGARA PENINSULA ENERGY INC.</v>
          </cell>
          <cell r="C3553">
            <v>-6705964</v>
          </cell>
        </row>
        <row r="3554">
          <cell r="A3554" t="str">
            <v>NIAGARA-ON-THE-LAKE HYDRO INC.</v>
          </cell>
          <cell r="B3554" t="str">
            <v>NIAGARA-ON-THE-LAKE HYDRO INC.</v>
          </cell>
          <cell r="C3554">
            <v>-4827565</v>
          </cell>
        </row>
        <row r="3555">
          <cell r="A3555" t="str">
            <v>NORFOLK POWER DISTRIBUTION INC.</v>
          </cell>
          <cell r="B3555" t="str">
            <v>NORFOLK POWER DISTRIBUTION INC.</v>
          </cell>
          <cell r="C3555">
            <v>-6791146</v>
          </cell>
        </row>
        <row r="3556">
          <cell r="A3556" t="str">
            <v>NORTH BAY HYDRO DISTRIBUTION LIMITED</v>
          </cell>
          <cell r="B3556" t="str">
            <v>NORTH BAY HYDRO DISTRIBUTION LIMITED</v>
          </cell>
          <cell r="C3556">
            <v>-3815935</v>
          </cell>
        </row>
        <row r="3557">
          <cell r="A3557" t="str">
            <v>NORTHERN ONTARIO WIRES INC.</v>
          </cell>
          <cell r="B3557" t="str">
            <v>NORTHERN ONTARIO WIRES INC.</v>
          </cell>
          <cell r="C3557">
            <v>0</v>
          </cell>
        </row>
        <row r="3558">
          <cell r="A3558" t="str">
            <v>OAKVILLE HYDRO ELECTRICITY DISTRIBUTION INC.</v>
          </cell>
          <cell r="B3558" t="str">
            <v>OAKVILLE HYDRO ELECTRICITY DISTRIBUTION INC.</v>
          </cell>
          <cell r="C3558">
            <v>-22844591</v>
          </cell>
        </row>
        <row r="3559">
          <cell r="A3559" t="str">
            <v>ORANGEVILLE HYDRO LIMITED</v>
          </cell>
          <cell r="B3559" t="str">
            <v>ORANGEVILLE HYDRO LIMITED</v>
          </cell>
          <cell r="C3559">
            <v>-2832170</v>
          </cell>
        </row>
        <row r="3560">
          <cell r="A3560" t="str">
            <v>ORILLIA POWER DISTRIBUTION CORPORATION</v>
          </cell>
          <cell r="B3560" t="str">
            <v>ORILLIA POWER DISTRIBUTION CORPORATION</v>
          </cell>
          <cell r="C3560">
            <v>-371388</v>
          </cell>
        </row>
        <row r="3561">
          <cell r="A3561" t="str">
            <v>OSHAWA PUC NETWORKS INC.</v>
          </cell>
          <cell r="B3561" t="str">
            <v>OSHAWA PUC NETWORKS INC.</v>
          </cell>
          <cell r="C3561">
            <v>-21882907</v>
          </cell>
        </row>
        <row r="3562">
          <cell r="A3562" t="str">
            <v>OTTAWA RIVER POWER CORPORATION</v>
          </cell>
          <cell r="B3562" t="str">
            <v>OTTAWA RIVER POWER CORPORATION</v>
          </cell>
          <cell r="C3562">
            <v>-813516</v>
          </cell>
        </row>
        <row r="3563">
          <cell r="A3563" t="str">
            <v>PARRY SOUND POWER CORPORATION</v>
          </cell>
          <cell r="B3563" t="str">
            <v>PARRY SOUND POWER CORPORATION</v>
          </cell>
          <cell r="C3563">
            <v>-434181</v>
          </cell>
        </row>
        <row r="3564">
          <cell r="A3564" t="str">
            <v>PENINSULA WEST UTILITIES LIMITED</v>
          </cell>
          <cell r="B3564" t="str">
            <v>NIAGARA PENINSULA ENERGY INC.</v>
          </cell>
          <cell r="C3564">
            <v>-6703820</v>
          </cell>
        </row>
        <row r="3565">
          <cell r="A3565" t="str">
            <v>PETERBOROUGH DISTRIBUTION INCORPORATED</v>
          </cell>
          <cell r="B3565" t="str">
            <v>PETERBOROUGH DISTRIBUTION INCORPORATED</v>
          </cell>
          <cell r="C3565">
            <v>0</v>
          </cell>
        </row>
        <row r="3566">
          <cell r="A3566" t="str">
            <v>PORT COLBORNE HYDRO INC.</v>
          </cell>
          <cell r="B3566" t="str">
            <v>CANADIAN NIAGARA POWER INC.</v>
          </cell>
          <cell r="C3566">
            <v>-314763</v>
          </cell>
        </row>
        <row r="3567">
          <cell r="A3567" t="str">
            <v>POWERSTREAM INC.</v>
          </cell>
          <cell r="B3567" t="str">
            <v>POWERSTREAM INC.</v>
          </cell>
          <cell r="C3567">
            <v>-158559671</v>
          </cell>
        </row>
        <row r="3568">
          <cell r="A3568" t="str">
            <v>PUC DISTRIBUTION INC.</v>
          </cell>
          <cell r="B3568" t="str">
            <v>PUC DISTRIBUTION INC.</v>
          </cell>
          <cell r="C3568">
            <v>-2805264</v>
          </cell>
        </row>
        <row r="3569">
          <cell r="A3569" t="str">
            <v>RENFREW HYDRO INC.</v>
          </cell>
          <cell r="B3569" t="str">
            <v>RENFREW HYDRO INC.</v>
          </cell>
          <cell r="C3569">
            <v>0</v>
          </cell>
        </row>
        <row r="3570">
          <cell r="A3570" t="str">
            <v>RIDEAU ST. LAWRENCE DISTRIBUTION INC.</v>
          </cell>
          <cell r="B3570" t="str">
            <v>RIDEAU ST. LAWRENCE DISTRIBUTION INC.</v>
          </cell>
          <cell r="C3570">
            <v>-258722</v>
          </cell>
        </row>
        <row r="3571">
          <cell r="A3571" t="str">
            <v>SIOUX LOOKOUT HYDRO INC.</v>
          </cell>
          <cell r="B3571" t="str">
            <v>SIOUX LOOKOUT HYDRO INC.</v>
          </cell>
          <cell r="C3571">
            <v>-524528</v>
          </cell>
        </row>
        <row r="3572">
          <cell r="A3572" t="str">
            <v>ST. THOMAS ENERGY INC.</v>
          </cell>
          <cell r="B3572" t="str">
            <v>ST. THOMAS ENERGY INC.</v>
          </cell>
          <cell r="C3572">
            <v>-5533757</v>
          </cell>
        </row>
        <row r="3573">
          <cell r="A3573" t="str">
            <v>THUNDER BAY HYDRO ELECTRICITY DISTRIBUTION INC.</v>
          </cell>
          <cell r="B3573" t="str">
            <v>THUNDER BAY HYDRO ELECTRICITY DISTRIBUTION INC.</v>
          </cell>
          <cell r="C3573">
            <v>-6401324</v>
          </cell>
        </row>
        <row r="3574">
          <cell r="A3574" t="str">
            <v>TILLSONBURG HYDRO INC.</v>
          </cell>
          <cell r="B3574" t="str">
            <v>TILLSONBURG HYDRO INC.</v>
          </cell>
          <cell r="C3574">
            <v>-1658900</v>
          </cell>
        </row>
        <row r="3575">
          <cell r="A3575" t="str">
            <v>TORONTO HYDRO-ELECTRIC SYSTEM LIMITED</v>
          </cell>
          <cell r="B3575" t="str">
            <v>TORONTO HYDRO-ELECTRIC SYSTEM LIMITED</v>
          </cell>
          <cell r="C3575">
            <v>-201176588</v>
          </cell>
        </row>
        <row r="3576">
          <cell r="A3576" t="str">
            <v>VERIDIAN CONNECTIONS INC.</v>
          </cell>
          <cell r="B3576" t="str">
            <v>VERIDIAN CONNECTIONS INC.</v>
          </cell>
          <cell r="C3576">
            <v>-35198211</v>
          </cell>
        </row>
        <row r="3577">
          <cell r="A3577" t="str">
            <v>WASAGA DISTRIBUTION INC.</v>
          </cell>
          <cell r="B3577" t="str">
            <v>WASAGA DISTRIBUTION INC.</v>
          </cell>
          <cell r="C3577">
            <v>-1435422</v>
          </cell>
        </row>
        <row r="3578">
          <cell r="A3578" t="str">
            <v>WATERLOO NORTH HYDRO INC.</v>
          </cell>
          <cell r="B3578" t="str">
            <v>WATERLOO NORTH HYDRO INC.</v>
          </cell>
          <cell r="C3578">
            <v>-18696778</v>
          </cell>
        </row>
        <row r="3579">
          <cell r="A3579" t="str">
            <v>WELLAND HYDRO-ELECTRIC SYSTEM CORP.</v>
          </cell>
          <cell r="B3579" t="str">
            <v>WELLAND HYDRO-ELECTRIC SYSTEM CORP.</v>
          </cell>
          <cell r="C3579">
            <v>-1405492</v>
          </cell>
        </row>
        <row r="3580">
          <cell r="A3580" t="str">
            <v>WELLINGTON NORTH POWER INC.</v>
          </cell>
          <cell r="B3580" t="str">
            <v>WELLINGTON NORTH POWER INC.</v>
          </cell>
          <cell r="C3580">
            <v>-206210</v>
          </cell>
        </row>
        <row r="3581">
          <cell r="A3581" t="str">
            <v>WEST COAST HURON ENERGY INC.</v>
          </cell>
          <cell r="B3581" t="str">
            <v>WEST COAST HURON ENERGY INC.</v>
          </cell>
          <cell r="C3581">
            <v>-273090</v>
          </cell>
        </row>
        <row r="3582">
          <cell r="A3582" t="str">
            <v>WEST NIPISSING ENERGY SERVICES LTD.</v>
          </cell>
          <cell r="B3582" t="str">
            <v>GREATER SUDBURY HYDRO INC.</v>
          </cell>
          <cell r="C3582">
            <v>-123309</v>
          </cell>
        </row>
        <row r="3583">
          <cell r="A3583" t="str">
            <v>WEST PERTH POWER INC.</v>
          </cell>
          <cell r="B3583" t="str">
            <v>ERIE THAMES POWERLINES CORPORATION</v>
          </cell>
          <cell r="C3583">
            <v>-232979</v>
          </cell>
        </row>
        <row r="3584">
          <cell r="A3584" t="str">
            <v>WESTARIO POWER INC.</v>
          </cell>
          <cell r="B3584" t="str">
            <v>WESTARIO POWER INC.</v>
          </cell>
          <cell r="C3584">
            <v>-5114728</v>
          </cell>
        </row>
        <row r="3585">
          <cell r="A3585" t="str">
            <v>WHITBY HYDRO ELECTRIC CORPORATION</v>
          </cell>
          <cell r="B3585" t="str">
            <v>WHITBY HYDRO ELECTRIC CORPORATION</v>
          </cell>
          <cell r="C3585">
            <v>-17656006</v>
          </cell>
        </row>
        <row r="3586">
          <cell r="A3586" t="str">
            <v>WOODSTOCK HYDRO SERVICES INC.</v>
          </cell>
          <cell r="B3586" t="str">
            <v>WOODSTOCK HYDRO SERVICES INC.</v>
          </cell>
          <cell r="C3586">
            <v>-1457862</v>
          </cell>
        </row>
        <row r="3591">
          <cell r="A3591" t="str">
            <v>ATIKOKAN HYDRO INC.</v>
          </cell>
          <cell r="B3591" t="str">
            <v>ATIKOKAN HYDRO INC.</v>
          </cell>
          <cell r="C3591">
            <v>0</v>
          </cell>
        </row>
        <row r="3592">
          <cell r="A3592" t="str">
            <v>ATTAWAPISKAT POWER CORPORATION</v>
          </cell>
          <cell r="B3592" t="str">
            <v>ATTAWAPISKAT POWER CORPORATION</v>
          </cell>
          <cell r="C3592">
            <v>-891730</v>
          </cell>
        </row>
        <row r="3593">
          <cell r="A3593" t="str">
            <v>BARRIE HYDRO DISTRIBUTION INC.</v>
          </cell>
          <cell r="B3593" t="str">
            <v>POWERSTREAM INC.</v>
          </cell>
          <cell r="C3593">
            <v>-37009632</v>
          </cell>
        </row>
        <row r="3594">
          <cell r="A3594" t="str">
            <v>BLUEWATER POWER DISTRIBUTION CORPORATION</v>
          </cell>
          <cell r="B3594" t="str">
            <v>BLUEWATER POWER DISTRIBUTION CORPORATION</v>
          </cell>
          <cell r="C3594">
            <v>-3296161</v>
          </cell>
        </row>
        <row r="3595">
          <cell r="A3595" t="str">
            <v>BRANT COUNTY POWER INC.</v>
          </cell>
          <cell r="B3595" t="str">
            <v>BRANT COUNTY POWER INC.</v>
          </cell>
          <cell r="C3595">
            <v>-1790109</v>
          </cell>
        </row>
        <row r="3596">
          <cell r="A3596" t="str">
            <v>BRANTFORD POWER INC.</v>
          </cell>
          <cell r="B3596" t="str">
            <v>BRANTFORD POWER INC.</v>
          </cell>
          <cell r="C3596">
            <v>-2644169</v>
          </cell>
        </row>
        <row r="3597">
          <cell r="A3597" t="str">
            <v>BURLINGTON HYDRO INC.</v>
          </cell>
          <cell r="B3597" t="str">
            <v>BURLINGTON HYDRO INC.</v>
          </cell>
          <cell r="C3597">
            <v>-13092065</v>
          </cell>
        </row>
        <row r="3598">
          <cell r="A3598" t="str">
            <v>CAMBRIDGE AND NORTH DUMFRIES HYDRO INC.</v>
          </cell>
          <cell r="B3598" t="str">
            <v>CAMBRIDGE AND NORTH DUMFRIES HYDRO INC.</v>
          </cell>
          <cell r="C3598">
            <v>-11419225</v>
          </cell>
        </row>
        <row r="3599">
          <cell r="A3599" t="str">
            <v>CANADIAN NIAGARA POWER INC.</v>
          </cell>
          <cell r="B3599" t="str">
            <v>CANADIAN NIAGARA POWER INC.</v>
          </cell>
          <cell r="C3599">
            <v>-4193762</v>
          </cell>
        </row>
        <row r="3600">
          <cell r="A3600" t="str">
            <v>CENTRE WELLINGTON HYDRO LTD.</v>
          </cell>
          <cell r="B3600" t="str">
            <v>CENTRE WELLINGTON HYDRO LTD.</v>
          </cell>
          <cell r="C3600">
            <v>-1210534</v>
          </cell>
        </row>
        <row r="3601">
          <cell r="A3601" t="str">
            <v>CHAPLEAU PUBLIC UTILITIES CORPORATION</v>
          </cell>
          <cell r="B3601" t="str">
            <v>CHAPLEAU PUBLIC UTILITIES CORPORATION</v>
          </cell>
          <cell r="C3601">
            <v>0</v>
          </cell>
        </row>
        <row r="3602">
          <cell r="A3602" t="str">
            <v>COLLUS POWER CORPORATION</v>
          </cell>
          <cell r="B3602" t="str">
            <v>COLLUS POWER CORPORATION</v>
          </cell>
          <cell r="C3602">
            <v>-6738873</v>
          </cell>
        </row>
        <row r="3603">
          <cell r="A3603" t="str">
            <v>COOPERATIVE HYDRO EMBRUN INC.</v>
          </cell>
          <cell r="B3603" t="str">
            <v>COOPERATIVE HYDRO EMBRUN INC.</v>
          </cell>
          <cell r="C3603">
            <v>-486899</v>
          </cell>
        </row>
        <row r="3604">
          <cell r="A3604" t="str">
            <v>E.L.K. ENERGY INC.</v>
          </cell>
          <cell r="B3604" t="str">
            <v>E.L.K. ENERGY INC.</v>
          </cell>
          <cell r="C3604">
            <v>-3455631</v>
          </cell>
        </row>
        <row r="3605">
          <cell r="A3605" t="str">
            <v>EASTERN ONTARIO POWER INC.</v>
          </cell>
          <cell r="B3605" t="str">
            <v>CANADIAN NIAGARA POWER INC.</v>
          </cell>
          <cell r="C3605">
            <v>-1086190</v>
          </cell>
        </row>
        <row r="3606">
          <cell r="A3606" t="str">
            <v>ENERSOURCE HYDRO MISSISSAUGA INC.</v>
          </cell>
          <cell r="B3606" t="str">
            <v>ENERSOURCE HYDRO MISSISSAUGA INC.</v>
          </cell>
          <cell r="C3606">
            <v>-63456142</v>
          </cell>
        </row>
        <row r="3607">
          <cell r="A3607" t="str">
            <v>ENTEGRUS POWERLINES INC.</v>
          </cell>
          <cell r="B3607" t="str">
            <v>CHATHAM-KENT HYDRO INC.</v>
          </cell>
          <cell r="C3607">
            <v>-3886753</v>
          </cell>
        </row>
        <row r="3608">
          <cell r="A3608" t="str">
            <v>ENWIN UTILITIES LTD.</v>
          </cell>
          <cell r="B3608" t="str">
            <v>ENWIN UTILITIES LTD.</v>
          </cell>
          <cell r="C3608">
            <v>-11399979</v>
          </cell>
        </row>
        <row r="3609">
          <cell r="A3609" t="str">
            <v>ERIE THAMES POWERLINES CORPORATION</v>
          </cell>
          <cell r="B3609" t="str">
            <v>ERIE THAMES POWERLINES CORPORATION</v>
          </cell>
          <cell r="C3609">
            <v>-2720547</v>
          </cell>
        </row>
        <row r="3610">
          <cell r="A3610" t="str">
            <v>ESPANOLA REGIONAL HYDRO DISTRIBUTION CORPORATION</v>
          </cell>
          <cell r="B3610" t="str">
            <v>ESPANOLA REGIONAL HYDRO DISTRIBUTION CORPORATION</v>
          </cell>
          <cell r="C3610">
            <v>-177095</v>
          </cell>
        </row>
        <row r="3611">
          <cell r="A3611" t="str">
            <v>ESSEX POWERLINES CORPORATION</v>
          </cell>
          <cell r="B3611" t="str">
            <v>ESSEX POWERLINES CORPORATION</v>
          </cell>
          <cell r="C3611">
            <v>-7942366</v>
          </cell>
        </row>
        <row r="3612">
          <cell r="A3612" t="str">
            <v>FESTIVAL HYDRO INC.</v>
          </cell>
          <cell r="B3612" t="str">
            <v>FESTIVAL HYDRO INC.</v>
          </cell>
          <cell r="C3612">
            <v>-3578326</v>
          </cell>
        </row>
        <row r="3613">
          <cell r="A3613" t="str">
            <v>FORT FRANCES POWER CORPORATION</v>
          </cell>
          <cell r="B3613" t="str">
            <v>FORT FRANCES POWER CORPORATION</v>
          </cell>
          <cell r="C3613">
            <v>0</v>
          </cell>
        </row>
        <row r="3614">
          <cell r="A3614" t="str">
            <v>GRAND VALLEY ENERGY INC.</v>
          </cell>
          <cell r="B3614" t="str">
            <v>ORANGEVILLE HYDRO LIMITED</v>
          </cell>
          <cell r="C3614">
            <v>0</v>
          </cell>
        </row>
        <row r="3615">
          <cell r="A3615" t="str">
            <v>GREAT LAKES POWER LIMITED</v>
          </cell>
          <cell r="B3615" t="str">
            <v>GREAT LAKES POWER LIMITED</v>
          </cell>
          <cell r="C3615">
            <v>0</v>
          </cell>
        </row>
        <row r="3616">
          <cell r="A3616" t="str">
            <v>GREATER SUDBURY HYDRO INC.</v>
          </cell>
          <cell r="B3616" t="str">
            <v>GREATER SUDBURY HYDRO INC.</v>
          </cell>
          <cell r="C3616">
            <v>-11463452</v>
          </cell>
        </row>
        <row r="3617">
          <cell r="A3617" t="str">
            <v>GRIMSBY POWER INCORPORATED</v>
          </cell>
          <cell r="B3617" t="str">
            <v>GRIMSBY POWER INCORPORATED</v>
          </cell>
          <cell r="C3617">
            <v>-4022043</v>
          </cell>
        </row>
        <row r="3618">
          <cell r="A3618" t="str">
            <v>GUELPH HYDRO ELECTRIC SYSTEMS INC.</v>
          </cell>
          <cell r="B3618" t="str">
            <v>GUELPH HYDRO ELECTRIC SYSTEMS INC.</v>
          </cell>
          <cell r="C3618">
            <v>-27458350</v>
          </cell>
        </row>
        <row r="3619">
          <cell r="A3619" t="str">
            <v>HALDIMAND COUNTY HYDRO INC.</v>
          </cell>
          <cell r="B3619" t="str">
            <v>HALDIMAND COUNTY HYDRO INC.</v>
          </cell>
          <cell r="C3619">
            <v>-2249223</v>
          </cell>
        </row>
        <row r="3620">
          <cell r="A3620" t="str">
            <v>HALTON HILLS HYDRO INC.</v>
          </cell>
          <cell r="B3620" t="str">
            <v>HALTON HILLS HYDRO INC.</v>
          </cell>
          <cell r="C3620">
            <v>-4666684</v>
          </cell>
        </row>
        <row r="3621">
          <cell r="A3621" t="str">
            <v>HEARST POWER DISTRIBUTION COMPANY LIMITED</v>
          </cell>
          <cell r="B3621" t="str">
            <v>HEARST POWER DISTRIBUTION COMPANY LIMITED</v>
          </cell>
          <cell r="C3621">
            <v>0</v>
          </cell>
        </row>
        <row r="3622">
          <cell r="A3622" t="str">
            <v>HORIZON UTILITIES CORPORATION</v>
          </cell>
          <cell r="B3622" t="str">
            <v>HORIZON UTILITIES CORPORATION</v>
          </cell>
          <cell r="C3622">
            <v>-17837619</v>
          </cell>
        </row>
        <row r="3623">
          <cell r="A3623" t="str">
            <v>HYDRO 2000 INC.</v>
          </cell>
          <cell r="B3623" t="str">
            <v>HYDRO 2000 INC.</v>
          </cell>
          <cell r="C3623">
            <v>-110995</v>
          </cell>
        </row>
        <row r="3624">
          <cell r="A3624" t="str">
            <v>HYDRO HAWKESBURY INC.</v>
          </cell>
          <cell r="B3624" t="str">
            <v>HYDRO HAWKESBURY INC.</v>
          </cell>
          <cell r="C3624">
            <v>-54774</v>
          </cell>
        </row>
        <row r="3625">
          <cell r="A3625" t="str">
            <v>HYDRO ONE BRAMPTON NETWORKS INC.</v>
          </cell>
          <cell r="B3625" t="str">
            <v>HYDRO ONE BRAMPTON NETWORKS INC.</v>
          </cell>
          <cell r="C3625">
            <v>-87582820</v>
          </cell>
        </row>
        <row r="3626">
          <cell r="A3626" t="str">
            <v>HYDRO ONE NETWORKS INC.</v>
          </cell>
          <cell r="B3626" t="str">
            <v>HYDRO ONE NETWORKS INC.</v>
          </cell>
          <cell r="C3626">
            <v>0</v>
          </cell>
        </row>
        <row r="3627">
          <cell r="A3627" t="str">
            <v>HYDRO ONE REMOTE COMMUNITIES INC.</v>
          </cell>
          <cell r="B3627" t="str">
            <v>HYDRO ONE REMOTE COMMUNITIES INC.</v>
          </cell>
          <cell r="C3627">
            <v>0</v>
          </cell>
        </row>
        <row r="3628">
          <cell r="A3628" t="str">
            <v>HYDRO OTTAWA LIMITED</v>
          </cell>
          <cell r="B3628" t="str">
            <v>HYDRO OTTAWA LIMITED</v>
          </cell>
          <cell r="C3628">
            <v>-130908140</v>
          </cell>
        </row>
        <row r="3629">
          <cell r="A3629" t="str">
            <v>INNISFIL HYDRO DISTRIBUTION SYSTEMS LIMITED</v>
          </cell>
          <cell r="B3629" t="str">
            <v>INNISFIL HYDRO DISTRIBUTION SYSTEMS LIMITED</v>
          </cell>
          <cell r="C3629">
            <v>-4566109</v>
          </cell>
        </row>
        <row r="3630">
          <cell r="A3630" t="str">
            <v>KENORA HYDRO ELECTRIC CORPORATION LTD.</v>
          </cell>
          <cell r="B3630" t="str">
            <v>KENORA HYDRO ELECTRIC CORPORATION LTD.</v>
          </cell>
          <cell r="C3630">
            <v>-400422</v>
          </cell>
        </row>
        <row r="3631">
          <cell r="A3631" t="str">
            <v>KINGSTON HYDRO CORPORATION</v>
          </cell>
          <cell r="B3631" t="str">
            <v>KINGSTON HYDRO CORPORATION</v>
          </cell>
          <cell r="C3631">
            <v>-502032</v>
          </cell>
        </row>
        <row r="3632">
          <cell r="A3632" t="str">
            <v>KITCHENER-WILMOT HYDRO INC.</v>
          </cell>
          <cell r="B3632" t="str">
            <v>KITCHENER-WILMOT HYDRO INC.</v>
          </cell>
          <cell r="C3632">
            <v>-35269965</v>
          </cell>
        </row>
        <row r="3633">
          <cell r="A3633" t="str">
            <v>LAKEFRONT UTILITIES INC.</v>
          </cell>
          <cell r="B3633" t="str">
            <v>LAKEFRONT UTILITIES INC.</v>
          </cell>
          <cell r="C3633">
            <v>-1501383</v>
          </cell>
        </row>
        <row r="3634">
          <cell r="A3634" t="str">
            <v>LAKELAND POWER DISTRIBUTION LTD.</v>
          </cell>
          <cell r="B3634" t="str">
            <v>LAKELAND POWER DISTRIBUTION LTD.</v>
          </cell>
          <cell r="C3634">
            <v>-3765651</v>
          </cell>
        </row>
        <row r="3635">
          <cell r="A3635" t="str">
            <v>LONDON HYDRO INC.</v>
          </cell>
          <cell r="B3635" t="str">
            <v>LONDON HYDRO INC.</v>
          </cell>
          <cell r="C3635">
            <v>-22453005</v>
          </cell>
        </row>
        <row r="3636">
          <cell r="A3636" t="str">
            <v>MIDDLESEX POWER DISTRIBUTION CORPORATION</v>
          </cell>
          <cell r="B3636" t="str">
            <v>MIDDLESEX POWER DISTRIBUTION CORPORATION</v>
          </cell>
          <cell r="C3636">
            <v>-838745</v>
          </cell>
        </row>
        <row r="3637">
          <cell r="A3637" t="str">
            <v>MIDLAND POWER UTILITY CORPORATION</v>
          </cell>
          <cell r="B3637" t="str">
            <v>MIDLAND POWER UTILITY CORPORATION</v>
          </cell>
          <cell r="C3637">
            <v>-784980</v>
          </cell>
        </row>
        <row r="3638">
          <cell r="A3638" t="str">
            <v>MILTON HYDRO DISTRIBUTION INC.</v>
          </cell>
          <cell r="B3638" t="str">
            <v>MILTON HYDRO DISTRIBUTION INC.</v>
          </cell>
          <cell r="C3638">
            <v>-31780091</v>
          </cell>
        </row>
        <row r="3639">
          <cell r="A3639" t="str">
            <v>NEWMARKET-TAY POWER DISTRIBUTION LTD.</v>
          </cell>
          <cell r="B3639" t="str">
            <v>NEWMARKET-TAY POWER DISTRIBUTION LTD.</v>
          </cell>
          <cell r="C3639">
            <v>-15837221</v>
          </cell>
        </row>
        <row r="3640">
          <cell r="A3640" t="str">
            <v>NIAGARA PENINSULA ENERGY INC.</v>
          </cell>
          <cell r="B3640" t="str">
            <v>NIAGARA PENINSULA ENERGY INC.</v>
          </cell>
          <cell r="C3640">
            <v>-15122688</v>
          </cell>
        </row>
        <row r="3641">
          <cell r="A3641" t="str">
            <v>NIAGARA-ON-THE-LAKE HYDRO INC.</v>
          </cell>
          <cell r="B3641" t="str">
            <v>NIAGARA-ON-THE-LAKE HYDRO INC.</v>
          </cell>
          <cell r="C3641">
            <v>-5038608</v>
          </cell>
        </row>
        <row r="3642">
          <cell r="A3642" t="str">
            <v>NORFOLK POWER DISTRIBUTION INC.</v>
          </cell>
          <cell r="B3642" t="str">
            <v>NORFOLK POWER DISTRIBUTION INC.</v>
          </cell>
          <cell r="C3642">
            <v>-7122607</v>
          </cell>
        </row>
        <row r="3643">
          <cell r="A3643" t="str">
            <v>NORTH BAY HYDRO DISTRIBUTION LIMITED</v>
          </cell>
          <cell r="B3643" t="str">
            <v>NORTH BAY HYDRO DISTRIBUTION LIMITED</v>
          </cell>
          <cell r="C3643">
            <v>-5267808</v>
          </cell>
        </row>
        <row r="3644">
          <cell r="A3644" t="str">
            <v>NORTHERN ONTARIO WIRES INC.</v>
          </cell>
          <cell r="B3644" t="str">
            <v>NORTHERN ONTARIO WIRES INC.</v>
          </cell>
          <cell r="C3644">
            <v>0</v>
          </cell>
        </row>
        <row r="3645">
          <cell r="A3645" t="str">
            <v>OAKVILLE HYDRO ELECTRICITY DISTRIBUTION INC.</v>
          </cell>
          <cell r="B3645" t="str">
            <v>OAKVILLE HYDRO ELECTRICITY DISTRIBUTION INC.</v>
          </cell>
          <cell r="C3645">
            <v>-26528944</v>
          </cell>
        </row>
        <row r="3646">
          <cell r="A3646" t="str">
            <v>ORANGEVILLE HYDRO LIMITED</v>
          </cell>
          <cell r="B3646" t="str">
            <v>ORANGEVILLE HYDRO LIMITED</v>
          </cell>
          <cell r="C3646">
            <v>-3086415</v>
          </cell>
        </row>
        <row r="3647">
          <cell r="A3647" t="str">
            <v>ORILLIA POWER DISTRIBUTION CORPORATION</v>
          </cell>
          <cell r="B3647" t="str">
            <v>ORILLIA POWER DISTRIBUTION CORPORATION</v>
          </cell>
          <cell r="C3647">
            <v>-371388</v>
          </cell>
        </row>
        <row r="3648">
          <cell r="A3648" t="str">
            <v>OSHAWA PUC NETWORKS INC.</v>
          </cell>
          <cell r="B3648" t="str">
            <v>OSHAWA PUC NETWORKS INC.</v>
          </cell>
          <cell r="C3648">
            <v>-25016471</v>
          </cell>
        </row>
        <row r="3649">
          <cell r="A3649" t="str">
            <v>OTTAWA RIVER POWER CORPORATION</v>
          </cell>
          <cell r="B3649" t="str">
            <v>OTTAWA RIVER POWER CORPORATION</v>
          </cell>
          <cell r="C3649">
            <v>-963537</v>
          </cell>
        </row>
        <row r="3650">
          <cell r="A3650" t="str">
            <v>PARRY SOUND POWER CORPORATION</v>
          </cell>
          <cell r="B3650" t="str">
            <v>PARRY SOUND POWER CORPORATION</v>
          </cell>
          <cell r="C3650">
            <v>-792085</v>
          </cell>
        </row>
        <row r="3651">
          <cell r="A3651" t="str">
            <v>PETERBOROUGH DISTRIBUTION INCORPORATED</v>
          </cell>
          <cell r="B3651" t="str">
            <v>PETERBOROUGH DISTRIBUTION INCORPORATED</v>
          </cell>
          <cell r="C3651">
            <v>-8184401</v>
          </cell>
        </row>
        <row r="3652">
          <cell r="A3652" t="str">
            <v>PORT COLBORNE HYDRO INC.</v>
          </cell>
          <cell r="B3652" t="str">
            <v>CANADIAN NIAGARA POWER INC.</v>
          </cell>
          <cell r="C3652">
            <v>-407239</v>
          </cell>
        </row>
        <row r="3653">
          <cell r="A3653" t="str">
            <v>POWERSTREAM INC.</v>
          </cell>
          <cell r="B3653" t="str">
            <v>POWERSTREAM INC.</v>
          </cell>
          <cell r="C3653">
            <v>-180723860</v>
          </cell>
        </row>
        <row r="3654">
          <cell r="A3654" t="str">
            <v>PUC DISTRIBUTION INC.</v>
          </cell>
          <cell r="B3654" t="str">
            <v>PUC DISTRIBUTION INC.</v>
          </cell>
          <cell r="C3654">
            <v>-2925643</v>
          </cell>
        </row>
        <row r="3655">
          <cell r="A3655" t="str">
            <v>RENFREW HYDRO INC.</v>
          </cell>
          <cell r="B3655" t="str">
            <v>RENFREW HYDRO INC.</v>
          </cell>
          <cell r="C3655">
            <v>0</v>
          </cell>
        </row>
        <row r="3656">
          <cell r="A3656" t="str">
            <v>RIDEAU ST. LAWRENCE DISTRIBUTION INC.</v>
          </cell>
          <cell r="B3656" t="str">
            <v>RIDEAU ST. LAWRENCE DISTRIBUTION INC.</v>
          </cell>
          <cell r="C3656">
            <v>-361204</v>
          </cell>
        </row>
        <row r="3657">
          <cell r="A3657" t="str">
            <v>SIOUX LOOKOUT HYDRO INC.</v>
          </cell>
          <cell r="B3657" t="str">
            <v>SIOUX LOOKOUT HYDRO INC.</v>
          </cell>
          <cell r="C3657">
            <v>-608208</v>
          </cell>
        </row>
        <row r="3658">
          <cell r="A3658" t="str">
            <v>ST. THOMAS ENERGY INC.</v>
          </cell>
          <cell r="B3658" t="str">
            <v>ST. THOMAS ENERGY INC.</v>
          </cell>
          <cell r="C3658">
            <v>-6261178</v>
          </cell>
        </row>
        <row r="3659">
          <cell r="A3659" t="str">
            <v>THUNDER BAY HYDRO ELECTRICITY DISTRIBUTION INC.</v>
          </cell>
          <cell r="B3659" t="str">
            <v>THUNDER BAY HYDRO ELECTRICITY DISTRIBUTION INC.</v>
          </cell>
          <cell r="C3659">
            <v>-7494028</v>
          </cell>
        </row>
        <row r="3660">
          <cell r="A3660" t="str">
            <v>TILLSONBURG HYDRO INC.</v>
          </cell>
          <cell r="B3660" t="str">
            <v>TILLSONBURG HYDRO INC.</v>
          </cell>
          <cell r="C3660">
            <v>-2427357</v>
          </cell>
        </row>
        <row r="3661">
          <cell r="A3661" t="str">
            <v>TORONTO HYDRO-ELECTRIC SYSTEM LIMITED</v>
          </cell>
          <cell r="B3661" t="str">
            <v>TORONTO HYDRO-ELECTRIC SYSTEM LIMITED</v>
          </cell>
          <cell r="C3661">
            <v>-224183983</v>
          </cell>
        </row>
        <row r="3662">
          <cell r="A3662" t="str">
            <v>VERIDIAN CONNECTIONS INC.</v>
          </cell>
          <cell r="B3662" t="str">
            <v>VERIDIAN CONNECTIONS INC.</v>
          </cell>
          <cell r="C3662">
            <v>-42165994</v>
          </cell>
        </row>
        <row r="3663">
          <cell r="A3663" t="str">
            <v>WASAGA DISTRIBUTION INC.</v>
          </cell>
          <cell r="B3663" t="str">
            <v>WASAGA DISTRIBUTION INC.</v>
          </cell>
          <cell r="C3663">
            <v>-2396922</v>
          </cell>
        </row>
        <row r="3664">
          <cell r="A3664" t="str">
            <v>WATERLOO NORTH HYDRO INC.</v>
          </cell>
          <cell r="B3664" t="str">
            <v>WATERLOO NORTH HYDRO INC.</v>
          </cell>
          <cell r="C3664">
            <v>-20689911</v>
          </cell>
        </row>
        <row r="3665">
          <cell r="A3665" t="str">
            <v>WELLAND HYDRO-ELECTRIC SYSTEM CORP.</v>
          </cell>
          <cell r="B3665" t="str">
            <v>WELLAND HYDRO-ELECTRIC SYSTEM CORP.</v>
          </cell>
          <cell r="C3665">
            <v>-1444763</v>
          </cell>
        </row>
        <row r="3666">
          <cell r="A3666" t="str">
            <v>WELLINGTON NORTH POWER INC.</v>
          </cell>
          <cell r="B3666" t="str">
            <v>WELLINGTON NORTH POWER INC.</v>
          </cell>
          <cell r="C3666">
            <v>-196597</v>
          </cell>
        </row>
        <row r="3667">
          <cell r="A3667" t="str">
            <v>WEST COAST HURON ENERGY INC.</v>
          </cell>
          <cell r="B3667" t="str">
            <v>WEST COAST HURON ENERGY INC.</v>
          </cell>
          <cell r="C3667">
            <v>-320425</v>
          </cell>
        </row>
        <row r="3668">
          <cell r="A3668" t="str">
            <v>WEST PERTH POWER INC.</v>
          </cell>
          <cell r="B3668" t="str">
            <v>ERIE THAMES POWERLINES CORPORATION</v>
          </cell>
          <cell r="C3668">
            <v>-282598</v>
          </cell>
        </row>
        <row r="3669">
          <cell r="A3669" t="str">
            <v>WESTARIO POWER INC.</v>
          </cell>
          <cell r="B3669" t="str">
            <v>WESTARIO POWER INC.</v>
          </cell>
          <cell r="C3669">
            <v>-6007144</v>
          </cell>
        </row>
        <row r="3670">
          <cell r="A3670" t="str">
            <v>WHITBY HYDRO ELECTRIC CORPORATION</v>
          </cell>
          <cell r="B3670" t="str">
            <v>WHITBY HYDRO ELECTRIC CORPORATION</v>
          </cell>
          <cell r="C3670">
            <v>-20894884</v>
          </cell>
        </row>
        <row r="3671">
          <cell r="A3671" t="str">
            <v>WOODSTOCK HYDRO SERVICES INC.</v>
          </cell>
          <cell r="B3671" t="str">
            <v>WOODSTOCK HYDRO SERVICES INC.</v>
          </cell>
          <cell r="C3671">
            <v>-3171548</v>
          </cell>
        </row>
        <row r="3676">
          <cell r="A3676" t="str">
            <v>ALGOMA POWER INC.</v>
          </cell>
          <cell r="B3676" t="str">
            <v>ALGOMA POWER INC.</v>
          </cell>
          <cell r="C3676">
            <v>0</v>
          </cell>
        </row>
        <row r="3677">
          <cell r="A3677" t="str">
            <v>ATIKOKAN HYDRO INC.</v>
          </cell>
          <cell r="B3677" t="str">
            <v>ATIKOKAN HYDRO INC.</v>
          </cell>
          <cell r="C3677">
            <v>0</v>
          </cell>
        </row>
        <row r="3678">
          <cell r="A3678" t="str">
            <v>BLUEWATER POWER DISTRIBUTION CORPORATION</v>
          </cell>
          <cell r="B3678" t="str">
            <v>BLUEWATER POWER DISTRIBUTION CORPORATION</v>
          </cell>
          <cell r="C3678">
            <v>-4383984</v>
          </cell>
        </row>
        <row r="3679">
          <cell r="A3679" t="str">
            <v>BRANT COUNTY POWER INC.</v>
          </cell>
          <cell r="B3679" t="str">
            <v>BRANT COUNTY POWER INC.</v>
          </cell>
          <cell r="C3679">
            <v>-1798770</v>
          </cell>
        </row>
        <row r="3680">
          <cell r="A3680" t="str">
            <v>BRANTFORD POWER INC.</v>
          </cell>
          <cell r="B3680" t="str">
            <v>BRANTFORD POWER INC.</v>
          </cell>
          <cell r="C3680">
            <v>-3389425</v>
          </cell>
        </row>
        <row r="3681">
          <cell r="A3681" t="str">
            <v>BURLINGTON HYDRO INC.</v>
          </cell>
          <cell r="B3681" t="str">
            <v>BURLINGTON HYDRO INC.</v>
          </cell>
          <cell r="C3681">
            <v>-19753629</v>
          </cell>
        </row>
        <row r="3682">
          <cell r="A3682" t="str">
            <v>CAMBRIDGE AND NORTH DUMFRIES HYDRO INC.</v>
          </cell>
          <cell r="B3682" t="str">
            <v>CAMBRIDGE AND NORTH DUMFRIES HYDRO INC.</v>
          </cell>
          <cell r="C3682">
            <v>-13745395</v>
          </cell>
        </row>
        <row r="3683">
          <cell r="A3683" t="str">
            <v>CANADIAN NIAGARA POWER INC.</v>
          </cell>
          <cell r="B3683" t="str">
            <v>CANADIAN NIAGARA POWER INC.</v>
          </cell>
          <cell r="C3683">
            <v>-5691056</v>
          </cell>
        </row>
        <row r="3684">
          <cell r="A3684" t="str">
            <v>CENTRE WELLINGTON HYDRO LTD.</v>
          </cell>
          <cell r="B3684" t="str">
            <v>CENTRE WELLINGTON HYDRO LTD.</v>
          </cell>
          <cell r="C3684">
            <v>-1324667</v>
          </cell>
        </row>
        <row r="3685">
          <cell r="A3685" t="str">
            <v>CHAPLEAU PUBLIC UTILITIES CORPORATION</v>
          </cell>
          <cell r="B3685" t="str">
            <v>CHAPLEAU PUBLIC UTILITIES CORPORATION</v>
          </cell>
          <cell r="C3685">
            <v>0</v>
          </cell>
        </row>
        <row r="3686">
          <cell r="A3686" t="str">
            <v>CLINTON POWER CORPORATION</v>
          </cell>
          <cell r="B3686" t="str">
            <v>ERIE THAMES POWERLINES CORPORATION</v>
          </cell>
          <cell r="C3686">
            <v>-49582</v>
          </cell>
        </row>
        <row r="3687">
          <cell r="A3687" t="str">
            <v>COLLUS POWER CORPORATION</v>
          </cell>
          <cell r="B3687" t="str">
            <v>COLLUS POWER CORPORATION</v>
          </cell>
          <cell r="C3687">
            <v>-9354806</v>
          </cell>
        </row>
        <row r="3688">
          <cell r="A3688" t="str">
            <v>COOPERATIVE HYDRO EMBRUN INC.</v>
          </cell>
          <cell r="B3688" t="str">
            <v>COOPERATIVE HYDRO EMBRUN INC.</v>
          </cell>
          <cell r="C3688">
            <v>-421428</v>
          </cell>
        </row>
        <row r="3689">
          <cell r="A3689" t="str">
            <v>E.L.K. ENERGY INC.</v>
          </cell>
          <cell r="B3689" t="str">
            <v>E.L.K. ENERGY INC.</v>
          </cell>
          <cell r="C3689">
            <v>-3645343</v>
          </cell>
        </row>
        <row r="3690">
          <cell r="A3690" t="str">
            <v>ENERSOURCE HYDRO MISSISSAUGA INC.</v>
          </cell>
          <cell r="B3690" t="str">
            <v>ENERSOURCE HYDRO MISSISSAUGA INC.</v>
          </cell>
          <cell r="C3690">
            <v>-54183836</v>
          </cell>
        </row>
        <row r="3691">
          <cell r="A3691" t="str">
            <v>ENTEGRUS POWERLINES INC.</v>
          </cell>
          <cell r="B3691" t="str">
            <v>CHATHAM-KENT HYDRO INC.</v>
          </cell>
          <cell r="C3691">
            <v>-4167517</v>
          </cell>
        </row>
        <row r="3692">
          <cell r="A3692" t="str">
            <v>ENWIN UTILITIES LTD.</v>
          </cell>
          <cell r="B3692" t="str">
            <v>ENWIN UTILITIES LTD.</v>
          </cell>
          <cell r="C3692">
            <v>-11951032</v>
          </cell>
        </row>
        <row r="3693">
          <cell r="A3693" t="str">
            <v>ERIE THAMES POWERLINES CORPORATION</v>
          </cell>
          <cell r="B3693" t="str">
            <v>ERIE THAMES POWERLINES CORPORATION</v>
          </cell>
          <cell r="C3693">
            <v>-3066437</v>
          </cell>
        </row>
        <row r="3694">
          <cell r="A3694" t="str">
            <v>ESPANOLA REGIONAL HYDRO DISTRIBUTION CORPORATION</v>
          </cell>
          <cell r="B3694" t="str">
            <v>ESPANOLA REGIONAL HYDRO DISTRIBUTION CORPORATION</v>
          </cell>
          <cell r="C3694">
            <v>-220966</v>
          </cell>
        </row>
        <row r="3695">
          <cell r="A3695" t="str">
            <v>ESSEX POWERLINES CORPORATION</v>
          </cell>
          <cell r="B3695" t="str">
            <v>ESSEX POWERLINES CORPORATION</v>
          </cell>
          <cell r="C3695">
            <v>-8396091</v>
          </cell>
        </row>
        <row r="3696">
          <cell r="A3696" t="str">
            <v>FESTIVAL HYDRO INC.</v>
          </cell>
          <cell r="B3696" t="str">
            <v>FESTIVAL HYDRO INC.</v>
          </cell>
          <cell r="C3696">
            <v>-3824532</v>
          </cell>
        </row>
        <row r="3697">
          <cell r="A3697" t="str">
            <v>FORT FRANCES POWER CORPORATION</v>
          </cell>
          <cell r="B3697" t="str">
            <v>FORT FRANCES POWER CORPORATION</v>
          </cell>
          <cell r="C3697">
            <v>0</v>
          </cell>
        </row>
        <row r="3698">
          <cell r="A3698" t="str">
            <v>GREATER SUDBURY HYDRO INC.</v>
          </cell>
          <cell r="B3698" t="str">
            <v>GREATER SUDBURY HYDRO INC.</v>
          </cell>
          <cell r="C3698">
            <v>-12251664</v>
          </cell>
        </row>
        <row r="3699">
          <cell r="A3699" t="str">
            <v>GRIMSBY POWER INCORPORATED</v>
          </cell>
          <cell r="B3699" t="str">
            <v>GRIMSBY POWER INCORPORATED</v>
          </cell>
          <cell r="C3699">
            <v>-4109851</v>
          </cell>
        </row>
        <row r="3700">
          <cell r="A3700" t="str">
            <v>GUELPH HYDRO ELECTRIC SYSTEMS INC.</v>
          </cell>
          <cell r="B3700" t="str">
            <v>GUELPH HYDRO ELECTRIC SYSTEMS INC.</v>
          </cell>
          <cell r="C3700">
            <v>-31794646</v>
          </cell>
        </row>
        <row r="3701">
          <cell r="A3701" t="str">
            <v>HALDIMAND COUNTY HYDRO INC.</v>
          </cell>
          <cell r="B3701" t="str">
            <v>HALDIMAND COUNTY HYDRO INC.</v>
          </cell>
          <cell r="C3701">
            <v>-3456315</v>
          </cell>
        </row>
        <row r="3702">
          <cell r="A3702" t="str">
            <v>HALTON HILLS HYDRO INC.</v>
          </cell>
          <cell r="B3702" t="str">
            <v>HALTON HILLS HYDRO INC.</v>
          </cell>
          <cell r="C3702">
            <v>-5466025</v>
          </cell>
        </row>
        <row r="3703">
          <cell r="A3703" t="str">
            <v>HEARST POWER DISTRIBUTION COMPANY LIMITED</v>
          </cell>
          <cell r="B3703" t="str">
            <v>HEARST POWER DISTRIBUTION COMPANY LIMITED</v>
          </cell>
          <cell r="C3703">
            <v>0</v>
          </cell>
        </row>
        <row r="3704">
          <cell r="A3704" t="str">
            <v>HORIZON UTILITIES CORPORATION</v>
          </cell>
          <cell r="B3704" t="str">
            <v>HORIZON UTILITIES CORPORATION</v>
          </cell>
          <cell r="C3704">
            <v>-23512928</v>
          </cell>
        </row>
        <row r="3705">
          <cell r="A3705" t="str">
            <v>HYDRO 2000 INC.</v>
          </cell>
          <cell r="B3705" t="str">
            <v>HYDRO 2000 INC.</v>
          </cell>
          <cell r="C3705">
            <v>-140754</v>
          </cell>
        </row>
        <row r="3706">
          <cell r="A3706" t="str">
            <v>HYDRO HAWKESBURY INC.</v>
          </cell>
          <cell r="B3706" t="str">
            <v>HYDRO HAWKESBURY INC.</v>
          </cell>
          <cell r="C3706">
            <v>-66537</v>
          </cell>
        </row>
        <row r="3707">
          <cell r="A3707" t="str">
            <v>HYDRO ONE BRAMPTON NETWORKS INC.</v>
          </cell>
          <cell r="B3707" t="str">
            <v>HYDRO ONE BRAMPTON NETWORKS INC.</v>
          </cell>
          <cell r="C3707">
            <v>-100287257</v>
          </cell>
        </row>
        <row r="3708">
          <cell r="A3708" t="str">
            <v>HYDRO ONE NETWORKS INC.</v>
          </cell>
          <cell r="B3708" t="str">
            <v>HYDRO ONE NETWORKS INC.</v>
          </cell>
          <cell r="C3708">
            <v>0</v>
          </cell>
        </row>
        <row r="3709">
          <cell r="A3709" t="str">
            <v>HYDRO ONE REMOTE COMMUNITIES INC.</v>
          </cell>
          <cell r="B3709" t="str">
            <v>HYDRO ONE REMOTE COMMUNITIES INC.</v>
          </cell>
          <cell r="C3709">
            <v>0</v>
          </cell>
        </row>
        <row r="3710">
          <cell r="A3710" t="str">
            <v>HYDRO OTTAWA LIMITED</v>
          </cell>
          <cell r="B3710" t="str">
            <v>HYDRO OTTAWA LIMITED</v>
          </cell>
          <cell r="C3710">
            <v>-155393004</v>
          </cell>
        </row>
        <row r="3711">
          <cell r="A3711" t="str">
            <v>INNISFIL HYDRO DISTRIBUTION SYSTEMS LIMITED</v>
          </cell>
          <cell r="B3711" t="str">
            <v>INNISFIL HYDRO DISTRIBUTION SYSTEMS LIMITED</v>
          </cell>
          <cell r="C3711">
            <v>-5391302</v>
          </cell>
        </row>
        <row r="3712">
          <cell r="A3712" t="str">
            <v>KENORA HYDRO ELECTRIC CORPORATION LTD.</v>
          </cell>
          <cell r="B3712" t="str">
            <v>KENORA HYDRO ELECTRIC CORPORATION LTD.</v>
          </cell>
          <cell r="C3712">
            <v>-455313</v>
          </cell>
        </row>
        <row r="3713">
          <cell r="A3713" t="str">
            <v>KINGSTON HYDRO CORPORATION</v>
          </cell>
          <cell r="B3713" t="str">
            <v>KINGSTON HYDRO CORPORATION</v>
          </cell>
          <cell r="C3713">
            <v>-596128</v>
          </cell>
        </row>
        <row r="3714">
          <cell r="A3714" t="str">
            <v>KITCHENER-WILMOT HYDRO INC.</v>
          </cell>
          <cell r="B3714" t="str">
            <v>KITCHENER-WILMOT HYDRO INC.</v>
          </cell>
          <cell r="C3714">
            <v>-37619038</v>
          </cell>
        </row>
        <row r="3715">
          <cell r="A3715" t="str">
            <v>LAKEFRONT UTILITIES INC.</v>
          </cell>
          <cell r="B3715" t="str">
            <v>LAKEFRONT UTILITIES INC.</v>
          </cell>
          <cell r="C3715">
            <v>-1601978</v>
          </cell>
        </row>
        <row r="3716">
          <cell r="A3716" t="str">
            <v>LAKELAND POWER DISTRIBUTION LTD.</v>
          </cell>
          <cell r="B3716" t="str">
            <v>LAKELAND POWER DISTRIBUTION LTD.</v>
          </cell>
          <cell r="C3716">
            <v>-4111835</v>
          </cell>
        </row>
        <row r="3717">
          <cell r="A3717" t="str">
            <v>LONDON HYDRO INC.</v>
          </cell>
          <cell r="B3717" t="str">
            <v>LONDON HYDRO INC.</v>
          </cell>
          <cell r="C3717">
            <v>-26148513</v>
          </cell>
        </row>
        <row r="3718">
          <cell r="A3718" t="str">
            <v>MIDDLESEX POWER DISTRIBUTION CORPORATION</v>
          </cell>
          <cell r="B3718" t="str">
            <v>MIDDLESEX POWER DISTRIBUTION CORPORATION</v>
          </cell>
          <cell r="C3718">
            <v>-979322</v>
          </cell>
        </row>
        <row r="3719">
          <cell r="A3719" t="str">
            <v>MIDLAND POWER UTILITY CORPORATION</v>
          </cell>
          <cell r="B3719" t="str">
            <v>MIDLAND POWER UTILITY CORPORATION</v>
          </cell>
          <cell r="C3719">
            <v>-1259866</v>
          </cell>
        </row>
        <row r="3720">
          <cell r="A3720" t="str">
            <v>MILTON HYDRO DISTRIBUTION INC.</v>
          </cell>
          <cell r="B3720" t="str">
            <v>MILTON HYDRO DISTRIBUTION INC.</v>
          </cell>
          <cell r="C3720">
            <v>-35454436</v>
          </cell>
        </row>
        <row r="3721">
          <cell r="A3721" t="str">
            <v>NEWMARKET-TAY POWER DISTRIBUTION LTD.</v>
          </cell>
          <cell r="B3721" t="str">
            <v>NEWMARKET-TAY POWER DISTRIBUTION LTD.</v>
          </cell>
          <cell r="C3721">
            <v>-17954602</v>
          </cell>
        </row>
        <row r="3722">
          <cell r="A3722" t="str">
            <v>NIAGARA PENINSULA ENERGY INC.</v>
          </cell>
          <cell r="B3722" t="str">
            <v>NIAGARA PENINSULA ENERGY INC.</v>
          </cell>
          <cell r="C3722">
            <v>-16320649</v>
          </cell>
        </row>
        <row r="3723">
          <cell r="A3723" t="str">
            <v>NIAGARA-ON-THE-LAKE HYDRO INC.</v>
          </cell>
          <cell r="B3723" t="str">
            <v>NIAGARA-ON-THE-LAKE HYDRO INC.</v>
          </cell>
          <cell r="C3723">
            <v>-5507838</v>
          </cell>
        </row>
        <row r="3724">
          <cell r="A3724" t="str">
            <v>NORFOLK POWER DISTRIBUTION INC.</v>
          </cell>
          <cell r="B3724" t="str">
            <v>NORFOLK POWER DISTRIBUTION INC.</v>
          </cell>
          <cell r="C3724">
            <v>-7654021</v>
          </cell>
        </row>
        <row r="3725">
          <cell r="A3725" t="str">
            <v>NORTH BAY HYDRO DISTRIBUTION LIMITED</v>
          </cell>
          <cell r="B3725" t="str">
            <v>NORTH BAY HYDRO DISTRIBUTION LIMITED</v>
          </cell>
          <cell r="C3725">
            <v>-6191811</v>
          </cell>
        </row>
        <row r="3726">
          <cell r="A3726" t="str">
            <v>NORTHERN ONTARIO WIRES INC.</v>
          </cell>
          <cell r="B3726" t="str">
            <v>NORTHERN ONTARIO WIRES INC.</v>
          </cell>
          <cell r="C3726">
            <v>0</v>
          </cell>
        </row>
        <row r="3727">
          <cell r="A3727" t="str">
            <v>OAKVILLE HYDRO ELECTRICITY DISTRIBUTION INC.</v>
          </cell>
          <cell r="B3727" t="str">
            <v>OAKVILLE HYDRO ELECTRICITY DISTRIBUTION INC.</v>
          </cell>
          <cell r="C3727">
            <v>-30508383</v>
          </cell>
        </row>
        <row r="3728">
          <cell r="A3728" t="str">
            <v>ORANGEVILLE HYDRO LIMITED</v>
          </cell>
          <cell r="B3728" t="str">
            <v>ORANGEVILLE HYDRO LIMITED</v>
          </cell>
          <cell r="C3728">
            <v>-3340092</v>
          </cell>
        </row>
        <row r="3729">
          <cell r="A3729" t="str">
            <v>ORILLIA POWER DISTRIBUTION CORPORATION</v>
          </cell>
          <cell r="B3729" t="str">
            <v>ORILLIA POWER DISTRIBUTION CORPORATION</v>
          </cell>
          <cell r="C3729">
            <v>-411379</v>
          </cell>
        </row>
        <row r="3730">
          <cell r="A3730" t="str">
            <v>OSHAWA PUC NETWORKS INC.</v>
          </cell>
          <cell r="B3730" t="str">
            <v>OSHAWA PUC NETWORKS INC.</v>
          </cell>
          <cell r="C3730">
            <v>-26281845</v>
          </cell>
        </row>
        <row r="3731">
          <cell r="A3731" t="str">
            <v>OTTAWA RIVER POWER CORPORATION</v>
          </cell>
          <cell r="B3731" t="str">
            <v>OTTAWA RIVER POWER CORPORATION</v>
          </cell>
          <cell r="C3731">
            <v>-1032514</v>
          </cell>
        </row>
        <row r="3732">
          <cell r="A3732" t="str">
            <v>PARRY SOUND POWER CORPORATION</v>
          </cell>
          <cell r="B3732" t="str">
            <v>PARRY SOUND POWER CORPORATION</v>
          </cell>
          <cell r="C3732">
            <v>-798703</v>
          </cell>
        </row>
        <row r="3733">
          <cell r="A3733" t="str">
            <v>PETERBOROUGH DISTRIBUTION INCORPORATED</v>
          </cell>
          <cell r="B3733" t="str">
            <v>PETERBOROUGH DISTRIBUTION INCORPORATED</v>
          </cell>
          <cell r="C3733">
            <v>-9084756</v>
          </cell>
        </row>
        <row r="3734">
          <cell r="A3734" t="str">
            <v>PORT COLBORNE HYDRO INC.</v>
          </cell>
          <cell r="B3734" t="str">
            <v>CANADIAN NIAGARA POWER INC.</v>
          </cell>
          <cell r="C3734">
            <v>-1260417</v>
          </cell>
        </row>
        <row r="3735">
          <cell r="A3735" t="str">
            <v>POWERSTREAM INC.</v>
          </cell>
          <cell r="B3735" t="str">
            <v>POWERSTREAM INC.</v>
          </cell>
          <cell r="C3735">
            <v>-253973279</v>
          </cell>
        </row>
        <row r="3736">
          <cell r="A3736" t="str">
            <v>PUC DISTRIBUTION INC.</v>
          </cell>
          <cell r="B3736" t="str">
            <v>PUC DISTRIBUTION INC.</v>
          </cell>
          <cell r="C3736">
            <v>-3969222</v>
          </cell>
        </row>
        <row r="3737">
          <cell r="A3737" t="str">
            <v>RENFREW HYDRO INC.</v>
          </cell>
          <cell r="B3737" t="str">
            <v>RENFREW HYDRO INC.</v>
          </cell>
          <cell r="C3737">
            <v>0</v>
          </cell>
        </row>
        <row r="3738">
          <cell r="A3738" t="str">
            <v>RIDEAU ST. LAWRENCE DISTRIBUTION INC.</v>
          </cell>
          <cell r="B3738" t="str">
            <v>RIDEAU ST. LAWRENCE DISTRIBUTION INC.</v>
          </cell>
          <cell r="C3738">
            <v>-360987</v>
          </cell>
        </row>
        <row r="3739">
          <cell r="A3739" t="str">
            <v>SIOUX LOOKOUT HYDRO INC.</v>
          </cell>
          <cell r="B3739" t="str">
            <v>SIOUX LOOKOUT HYDRO INC.</v>
          </cell>
          <cell r="C3739">
            <v>-704417</v>
          </cell>
        </row>
        <row r="3740">
          <cell r="A3740" t="str">
            <v>ST. THOMAS ENERGY INC.</v>
          </cell>
          <cell r="B3740" t="str">
            <v>ST. THOMAS ENERGY INC.</v>
          </cell>
          <cell r="C3740">
            <v>-6526610</v>
          </cell>
        </row>
        <row r="3741">
          <cell r="A3741" t="str">
            <v>THUNDER BAY HYDRO ELECTRICITY DISTRIBUTION INC.</v>
          </cell>
          <cell r="B3741" t="str">
            <v>THUNDER BAY HYDRO ELECTRICITY DISTRIBUTION INC.</v>
          </cell>
          <cell r="C3741">
            <v>-8315003</v>
          </cell>
        </row>
        <row r="3742">
          <cell r="A3742" t="str">
            <v>TILLSONBURG HYDRO INC.</v>
          </cell>
          <cell r="B3742" t="str">
            <v>TILLSONBURG HYDRO INC.</v>
          </cell>
          <cell r="C3742">
            <v>-2519204</v>
          </cell>
        </row>
        <row r="3743">
          <cell r="A3743" t="str">
            <v>TORONTO HYDRO-ELECTRIC SYSTEM LIMITED</v>
          </cell>
          <cell r="B3743" t="str">
            <v>TORONTO HYDRO-ELECTRIC SYSTEM LIMITED</v>
          </cell>
          <cell r="C3743">
            <v>-242733722</v>
          </cell>
        </row>
        <row r="3744">
          <cell r="A3744" t="str">
            <v>VERIDIAN CONNECTIONS INC.</v>
          </cell>
          <cell r="B3744" t="str">
            <v>VERIDIAN CONNECTIONS INC.</v>
          </cell>
          <cell r="C3744">
            <v>-45880811</v>
          </cell>
        </row>
        <row r="3745">
          <cell r="A3745" t="str">
            <v>WASAGA DISTRIBUTION INC.</v>
          </cell>
          <cell r="B3745" t="str">
            <v>WASAGA DISTRIBUTION INC.</v>
          </cell>
          <cell r="C3745">
            <v>-3815152</v>
          </cell>
        </row>
        <row r="3746">
          <cell r="A3746" t="str">
            <v>WATERLOO NORTH HYDRO INC.</v>
          </cell>
          <cell r="B3746" t="str">
            <v>WATERLOO NORTH HYDRO INC.</v>
          </cell>
          <cell r="C3746">
            <v>-22468948</v>
          </cell>
        </row>
        <row r="3747">
          <cell r="A3747" t="str">
            <v>WELLAND HYDRO-ELECTRIC SYSTEM CORP.</v>
          </cell>
          <cell r="B3747" t="str">
            <v>WELLAND HYDRO-ELECTRIC SYSTEM CORP.</v>
          </cell>
          <cell r="C3747">
            <v>-1518155</v>
          </cell>
        </row>
        <row r="3748">
          <cell r="A3748" t="str">
            <v>WELLINGTON NORTH POWER INC.</v>
          </cell>
          <cell r="B3748" t="str">
            <v>WELLINGTON NORTH POWER INC.</v>
          </cell>
          <cell r="C3748">
            <v>-186985</v>
          </cell>
        </row>
        <row r="3749">
          <cell r="A3749" t="str">
            <v>WEST COAST HURON ENERGY INC.</v>
          </cell>
          <cell r="B3749" t="str">
            <v>WEST COAST HURON ENERGY INC.</v>
          </cell>
          <cell r="C3749">
            <v>-346545</v>
          </cell>
        </row>
        <row r="3750">
          <cell r="A3750" t="str">
            <v>WEST PERTH POWER INC.</v>
          </cell>
          <cell r="B3750" t="str">
            <v>ERIE THAMES POWERLINES CORPORATION</v>
          </cell>
          <cell r="C3750">
            <v>-349199</v>
          </cell>
        </row>
        <row r="3751">
          <cell r="A3751" t="str">
            <v>WESTARIO POWER INC.</v>
          </cell>
          <cell r="B3751" t="str">
            <v>WESTARIO POWER INC.</v>
          </cell>
          <cell r="C3751">
            <v>-7268124</v>
          </cell>
        </row>
        <row r="3752">
          <cell r="A3752" t="str">
            <v>WHITBY HYDRO ELECTRIC CORPORATION</v>
          </cell>
          <cell r="B3752" t="str">
            <v>WHITBY HYDRO ELECTRIC CORPORATION</v>
          </cell>
          <cell r="C3752">
            <v>-22417547</v>
          </cell>
        </row>
        <row r="3753">
          <cell r="A3753" t="str">
            <v>WOODSTOCK HYDRO SERVICES INC.</v>
          </cell>
          <cell r="B3753" t="str">
            <v>WOODSTOCK HYDRO SERVICES INC.</v>
          </cell>
          <cell r="C3753">
            <v>-3412744</v>
          </cell>
        </row>
        <row r="3758">
          <cell r="A3758" t="str">
            <v>ALGOMA POWER INC.</v>
          </cell>
          <cell r="B3758" t="str">
            <v>ALGOMA POWER INC.</v>
          </cell>
          <cell r="C3758">
            <v>-91299</v>
          </cell>
        </row>
        <row r="3759">
          <cell r="A3759" t="str">
            <v>ATIKOKAN HYDRO INC.</v>
          </cell>
          <cell r="B3759" t="str">
            <v>ATIKOKAN HYDRO INC.</v>
          </cell>
          <cell r="C3759">
            <v>0</v>
          </cell>
        </row>
        <row r="3760">
          <cell r="A3760" t="str">
            <v>BLUEWATER POWER DISTRIBUTION CORPORATION</v>
          </cell>
          <cell r="B3760" t="str">
            <v>BLUEWATER POWER DISTRIBUTION CORPORATION</v>
          </cell>
          <cell r="C3760">
            <v>-4629976</v>
          </cell>
        </row>
        <row r="3761">
          <cell r="A3761" t="str">
            <v>BRANT COUNTY POWER INC.</v>
          </cell>
          <cell r="B3761" t="str">
            <v>BRANT COUNTY POWER INC.</v>
          </cell>
          <cell r="C3761">
            <v>-1828479</v>
          </cell>
        </row>
        <row r="3762">
          <cell r="A3762" t="str">
            <v>BRANTFORD POWER INC.</v>
          </cell>
          <cell r="B3762" t="str">
            <v>BRANTFORD POWER INC.</v>
          </cell>
          <cell r="C3762">
            <v>-3586013</v>
          </cell>
        </row>
        <row r="3763">
          <cell r="A3763" t="str">
            <v>BURLINGTON HYDRO INC.</v>
          </cell>
          <cell r="B3763" t="str">
            <v>BURLINGTON HYDRO INC.</v>
          </cell>
          <cell r="C3763">
            <v>-22658819</v>
          </cell>
        </row>
        <row r="3764">
          <cell r="A3764" t="str">
            <v>CAMBRIDGE AND NORTH DUMFRIES HYDRO INC.</v>
          </cell>
          <cell r="B3764" t="str">
            <v>CAMBRIDGE AND NORTH DUMFRIES HYDRO INC.</v>
          </cell>
          <cell r="C3764">
            <v>-15549083</v>
          </cell>
        </row>
        <row r="3765">
          <cell r="A3765" t="str">
            <v>CANADIAN NIAGARA POWER INC.</v>
          </cell>
          <cell r="B3765" t="str">
            <v>CANADIAN NIAGARA POWER INC.</v>
          </cell>
          <cell r="C3765">
            <v>-6067153</v>
          </cell>
        </row>
        <row r="3766">
          <cell r="A3766" t="str">
            <v>CENTRE WELLINGTON HYDRO LTD.</v>
          </cell>
          <cell r="B3766" t="str">
            <v>CENTRE WELLINGTON HYDRO LTD.</v>
          </cell>
          <cell r="C3766">
            <v>-1397512</v>
          </cell>
        </row>
        <row r="3767">
          <cell r="A3767" t="str">
            <v>CHAPLEAU PUBLIC UTILITIES CORPORATION</v>
          </cell>
          <cell r="B3767" t="str">
            <v>CHAPLEAU PUBLIC UTILITIES CORPORATION</v>
          </cell>
          <cell r="C3767">
            <v>0</v>
          </cell>
        </row>
        <row r="3768">
          <cell r="A3768" t="str">
            <v>CLINTON POWER CORPORATION</v>
          </cell>
          <cell r="B3768" t="str">
            <v>ERIE THAMES POWERLINES CORPORATION</v>
          </cell>
          <cell r="C3768">
            <v>-52946</v>
          </cell>
        </row>
        <row r="3769">
          <cell r="A3769" t="str">
            <v>COLLUS POWER CORPORATION</v>
          </cell>
          <cell r="B3769" t="str">
            <v>COLLUS POWER CORPORATION</v>
          </cell>
          <cell r="C3769">
            <v>-9636769</v>
          </cell>
        </row>
        <row r="3770">
          <cell r="A3770" t="str">
            <v>COOPERATIVE HYDRO EMBRUN INC.</v>
          </cell>
          <cell r="B3770" t="str">
            <v>COOPERATIVE HYDRO EMBRUN INC.</v>
          </cell>
          <cell r="C3770">
            <v>-411107</v>
          </cell>
        </row>
        <row r="3771">
          <cell r="A3771" t="str">
            <v>E.L.K. ENERGY INC.</v>
          </cell>
          <cell r="B3771" t="str">
            <v>E.L.K. ENERGY INC.</v>
          </cell>
          <cell r="C3771">
            <v>-3679777</v>
          </cell>
        </row>
        <row r="3772">
          <cell r="A3772" t="str">
            <v>ENERSOURCE HYDRO MISSISSAUGA INC.</v>
          </cell>
          <cell r="B3772" t="str">
            <v>ENERSOURCE HYDRO MISSISSAUGA INC.</v>
          </cell>
          <cell r="C3772">
            <v>-61515316</v>
          </cell>
        </row>
        <row r="3773">
          <cell r="A3773" t="str">
            <v>ENTEGRUS POWERLINES INC.</v>
          </cell>
          <cell r="B3773" t="str">
            <v>CHATHAM-KENT HYDRO INC.</v>
          </cell>
          <cell r="C3773">
            <v>-4444968</v>
          </cell>
        </row>
        <row r="3774">
          <cell r="A3774" t="str">
            <v>ENWIN UTILITIES LTD.</v>
          </cell>
          <cell r="B3774" t="str">
            <v>ENWIN UTILITIES LTD.</v>
          </cell>
          <cell r="C3774">
            <v>-12172241</v>
          </cell>
        </row>
        <row r="3775">
          <cell r="A3775" t="str">
            <v>ERIE THAMES POWERLINES CORPORATION</v>
          </cell>
          <cell r="B3775" t="str">
            <v>ERIE THAMES POWERLINES CORPORATION</v>
          </cell>
          <cell r="C3775">
            <v>-3726409</v>
          </cell>
        </row>
        <row r="3776">
          <cell r="A3776" t="str">
            <v>ESPANOLA REGIONAL HYDRO DISTRIBUTION CORPORATION</v>
          </cell>
          <cell r="B3776" t="str">
            <v>ESPANOLA REGIONAL HYDRO DISTRIBUTION CORPORATION</v>
          </cell>
          <cell r="C3776">
            <v>-239607</v>
          </cell>
        </row>
        <row r="3777">
          <cell r="A3777" t="str">
            <v>ESSEX POWERLINES CORPORATION</v>
          </cell>
          <cell r="B3777" t="str">
            <v>ESSEX POWERLINES CORPORATION</v>
          </cell>
          <cell r="C3777">
            <v>-10063338</v>
          </cell>
        </row>
        <row r="3778">
          <cell r="A3778" t="str">
            <v>FESTIVAL HYDRO INC.</v>
          </cell>
          <cell r="B3778" t="str">
            <v>FESTIVAL HYDRO INC.</v>
          </cell>
          <cell r="C3778">
            <v>-4298581</v>
          </cell>
        </row>
        <row r="3779">
          <cell r="A3779" t="str">
            <v>FORT FRANCES POWER CORPORATION</v>
          </cell>
          <cell r="B3779" t="str">
            <v>FORT FRANCES POWER CORPORATION</v>
          </cell>
          <cell r="C3779">
            <v>0</v>
          </cell>
        </row>
        <row r="3780">
          <cell r="A3780" t="str">
            <v>GREATER SUDBURY HYDRO INC.</v>
          </cell>
          <cell r="B3780" t="str">
            <v>GREATER SUDBURY HYDRO INC.</v>
          </cell>
          <cell r="C3780">
            <v>-13513098</v>
          </cell>
        </row>
        <row r="3781">
          <cell r="A3781" t="str">
            <v>GRIMSBY POWER INCORPORATED</v>
          </cell>
          <cell r="B3781" t="str">
            <v>GRIMSBY POWER INCORPORATED</v>
          </cell>
          <cell r="C3781">
            <v>-4977193</v>
          </cell>
        </row>
        <row r="3782">
          <cell r="A3782" t="str">
            <v>GUELPH HYDRO ELECTRIC SYSTEMS INC.</v>
          </cell>
          <cell r="B3782" t="str">
            <v>GUELPH HYDRO ELECTRIC SYSTEMS INC.</v>
          </cell>
          <cell r="C3782">
            <v>-35235111</v>
          </cell>
        </row>
        <row r="3783">
          <cell r="A3783" t="str">
            <v>HALDIMAND COUNTY HYDRO INC.</v>
          </cell>
          <cell r="B3783" t="str">
            <v>HALDIMAND COUNTY HYDRO INC.</v>
          </cell>
          <cell r="C3783">
            <v>-3786815</v>
          </cell>
        </row>
        <row r="3784">
          <cell r="A3784" t="str">
            <v>HALTON HILLS HYDRO INC.</v>
          </cell>
          <cell r="B3784" t="str">
            <v>HALTON HILLS HYDRO INC.</v>
          </cell>
          <cell r="C3784">
            <v>-5912892</v>
          </cell>
        </row>
        <row r="3785">
          <cell r="A3785" t="str">
            <v>HEARST POWER DISTRIBUTION COMPANY LIMITED</v>
          </cell>
          <cell r="B3785" t="str">
            <v>HEARST POWER DISTRIBUTION COMPANY LIMITED</v>
          </cell>
          <cell r="C3785">
            <v>0</v>
          </cell>
        </row>
        <row r="3786">
          <cell r="A3786" t="str">
            <v>HORIZON UTILITIES CORPORATION</v>
          </cell>
          <cell r="B3786" t="str">
            <v>HORIZON UTILITIES CORPORATION</v>
          </cell>
          <cell r="C3786">
            <v>-29668803</v>
          </cell>
        </row>
        <row r="3787">
          <cell r="A3787" t="str">
            <v>HYDRO 2000 INC.</v>
          </cell>
          <cell r="B3787" t="str">
            <v>HYDRO 2000 INC.</v>
          </cell>
          <cell r="C3787">
            <v>-148262</v>
          </cell>
        </row>
        <row r="3788">
          <cell r="A3788" t="str">
            <v>HYDRO HAWKESBURY INC.</v>
          </cell>
          <cell r="B3788" t="str">
            <v>HYDRO HAWKESBURY INC.</v>
          </cell>
          <cell r="C3788">
            <v>-136546</v>
          </cell>
        </row>
        <row r="3789">
          <cell r="A3789" t="str">
            <v>HYDRO ONE BRAMPTON NETWORKS INC.</v>
          </cell>
          <cell r="B3789" t="str">
            <v>HYDRO ONE BRAMPTON NETWORKS INC.</v>
          </cell>
          <cell r="C3789">
            <v>-109104091</v>
          </cell>
        </row>
        <row r="3790">
          <cell r="A3790" t="str">
            <v>HYDRO ONE NETWORKS INC.</v>
          </cell>
          <cell r="B3790" t="str">
            <v>HYDRO ONE NETWORKS INC.</v>
          </cell>
          <cell r="C3790">
            <v>0</v>
          </cell>
        </row>
        <row r="3791">
          <cell r="A3791" t="str">
            <v>HYDRO ONE REMOTE COMMUNITIES INC.</v>
          </cell>
          <cell r="B3791" t="str">
            <v>HYDRO ONE REMOTE COMMUNITIES INC.</v>
          </cell>
          <cell r="C3791">
            <v>0</v>
          </cell>
        </row>
        <row r="3792">
          <cell r="A3792" t="str">
            <v>HYDRO OTTAWA LIMITED</v>
          </cell>
          <cell r="B3792" t="str">
            <v>HYDRO OTTAWA LIMITED</v>
          </cell>
          <cell r="C3792">
            <v>-174598596</v>
          </cell>
        </row>
        <row r="3793">
          <cell r="A3793" t="str">
            <v>INNISFIL HYDRO DISTRIBUTION SYSTEMS LIMITED</v>
          </cell>
          <cell r="B3793" t="str">
            <v>INNISFIL HYDRO DISTRIBUTION SYSTEMS LIMITED</v>
          </cell>
          <cell r="C3793">
            <v>-7193540</v>
          </cell>
        </row>
        <row r="3794">
          <cell r="A3794" t="str">
            <v>KASHECHEWAN POWER CORPORATION</v>
          </cell>
          <cell r="B3794" t="str">
            <v>KASHECHEWAN POWER CORPORATION</v>
          </cell>
          <cell r="C3794">
            <v>-283008</v>
          </cell>
        </row>
        <row r="3795">
          <cell r="A3795" t="str">
            <v>KENORA HYDRO ELECTRIC CORPORATION LTD.</v>
          </cell>
          <cell r="B3795" t="str">
            <v>KENORA HYDRO ELECTRIC CORPORATION LTD.</v>
          </cell>
          <cell r="C3795">
            <v>-485313</v>
          </cell>
        </row>
        <row r="3796">
          <cell r="A3796" t="str">
            <v>KINGSTON HYDRO CORPORATION</v>
          </cell>
          <cell r="B3796" t="str">
            <v>KINGSTON HYDRO CORPORATION</v>
          </cell>
          <cell r="C3796">
            <v>-1376299</v>
          </cell>
        </row>
        <row r="3797">
          <cell r="A3797" t="str">
            <v>KITCHENER-WILMOT HYDRO INC.</v>
          </cell>
          <cell r="B3797" t="str">
            <v>KITCHENER-WILMOT HYDRO INC.</v>
          </cell>
          <cell r="C3797">
            <v>-41724111</v>
          </cell>
        </row>
        <row r="3798">
          <cell r="A3798" t="str">
            <v>LAKEFRONT UTILITIES INC.</v>
          </cell>
          <cell r="B3798" t="str">
            <v>LAKEFRONT UTILITIES INC.</v>
          </cell>
          <cell r="C3798">
            <v>-2157659</v>
          </cell>
        </row>
        <row r="3799">
          <cell r="A3799" t="str">
            <v>LAKELAND POWER DISTRIBUTION LTD.</v>
          </cell>
          <cell r="B3799" t="str">
            <v>LAKELAND POWER DISTRIBUTION LTD.</v>
          </cell>
          <cell r="C3799">
            <v>-4672796</v>
          </cell>
        </row>
        <row r="3800">
          <cell r="A3800" t="str">
            <v>LONDON HYDRO INC.</v>
          </cell>
          <cell r="B3800" t="str">
            <v>LONDON HYDRO INC.</v>
          </cell>
          <cell r="C3800">
            <v>0</v>
          </cell>
        </row>
        <row r="3801">
          <cell r="A3801" t="str">
            <v>MIDDLESEX POWER DISTRIBUTION CORPORATION</v>
          </cell>
          <cell r="B3801" t="str">
            <v>MIDDLESEX POWER DISTRIBUTION CORPORATION</v>
          </cell>
          <cell r="C3801">
            <v>-1077400</v>
          </cell>
        </row>
        <row r="3802">
          <cell r="A3802" t="str">
            <v>MIDLAND POWER UTILITY CORPORATION</v>
          </cell>
          <cell r="B3802" t="str">
            <v>MIDLAND POWER UTILITY CORPORATION</v>
          </cell>
          <cell r="C3802">
            <v>-1429952</v>
          </cell>
        </row>
        <row r="3803">
          <cell r="A3803" t="str">
            <v>MILTON HYDRO DISTRIBUTION INC.</v>
          </cell>
          <cell r="B3803" t="str">
            <v>MILTON HYDRO DISTRIBUTION INC.</v>
          </cell>
          <cell r="C3803">
            <v>-38175516</v>
          </cell>
        </row>
        <row r="3804">
          <cell r="A3804" t="str">
            <v>NEWMARKET-TAY POWER DISTRIBUTION LTD.</v>
          </cell>
          <cell r="B3804" t="str">
            <v>NEWMARKET-TAY POWER DISTRIBUTION LTD.</v>
          </cell>
          <cell r="C3804">
            <v>-19059628</v>
          </cell>
        </row>
        <row r="3805">
          <cell r="A3805" t="str">
            <v>NIAGARA PENINSULA ENERGY INC.</v>
          </cell>
          <cell r="B3805" t="str">
            <v>NIAGARA PENINSULA ENERGY INC.</v>
          </cell>
          <cell r="C3805">
            <v>-17481077</v>
          </cell>
        </row>
        <row r="3806">
          <cell r="A3806" t="str">
            <v>NIAGARA-ON-THE-LAKE HYDRO INC.</v>
          </cell>
          <cell r="B3806" t="str">
            <v>NIAGARA-ON-THE-LAKE HYDRO INC.</v>
          </cell>
          <cell r="C3806">
            <v>-5807978</v>
          </cell>
        </row>
        <row r="3807">
          <cell r="A3807" t="str">
            <v>NORFOLK POWER DISTRIBUTION INC.</v>
          </cell>
          <cell r="B3807" t="str">
            <v>NORFOLK POWER DISTRIBUTION INC.</v>
          </cell>
          <cell r="C3807">
            <v>-8473522</v>
          </cell>
        </row>
        <row r="3808">
          <cell r="A3808" t="str">
            <v>NORTH BAY HYDRO DISTRIBUTION LIMITED</v>
          </cell>
          <cell r="B3808" t="str">
            <v>NORTH BAY HYDRO DISTRIBUTION LIMITED</v>
          </cell>
          <cell r="C3808">
            <v>-7096812</v>
          </cell>
        </row>
        <row r="3809">
          <cell r="A3809" t="str">
            <v>NORTHERN ONTARIO WIRES INC.</v>
          </cell>
          <cell r="B3809" t="str">
            <v>NORTHERN ONTARIO WIRES INC.</v>
          </cell>
          <cell r="C3809">
            <v>0</v>
          </cell>
        </row>
        <row r="3810">
          <cell r="A3810" t="str">
            <v>OAKVILLE HYDRO ELECTRICITY DISTRIBUTION INC.</v>
          </cell>
          <cell r="B3810" t="str">
            <v>OAKVILLE HYDRO ELECTRICITY DISTRIBUTION INC.</v>
          </cell>
          <cell r="C3810">
            <v>-34251899</v>
          </cell>
        </row>
        <row r="3811">
          <cell r="A3811" t="str">
            <v>ORANGEVILLE HYDRO LIMITED</v>
          </cell>
          <cell r="B3811" t="str">
            <v>ORANGEVILLE HYDRO LIMITED</v>
          </cell>
          <cell r="C3811">
            <v>-3607833</v>
          </cell>
        </row>
        <row r="3812">
          <cell r="A3812" t="str">
            <v>ORILLIA POWER DISTRIBUTION CORPORATION</v>
          </cell>
          <cell r="B3812" t="str">
            <v>ORILLIA POWER DISTRIBUTION CORPORATION</v>
          </cell>
          <cell r="C3812">
            <v>-411379</v>
          </cell>
        </row>
        <row r="3813">
          <cell r="A3813" t="str">
            <v>OSHAWA PUC NETWORKS INC.</v>
          </cell>
          <cell r="B3813" t="str">
            <v>OSHAWA PUC NETWORKS INC.</v>
          </cell>
          <cell r="C3813">
            <v>-28454846</v>
          </cell>
        </row>
        <row r="3814">
          <cell r="A3814" t="str">
            <v>OTTAWA RIVER POWER CORPORATION</v>
          </cell>
          <cell r="B3814" t="str">
            <v>OTTAWA RIVER POWER CORPORATION</v>
          </cell>
          <cell r="C3814">
            <v>-1083826</v>
          </cell>
        </row>
        <row r="3815">
          <cell r="A3815" t="str">
            <v>PARRY SOUND POWER CORPORATION</v>
          </cell>
          <cell r="B3815" t="str">
            <v>PARRY SOUND POWER CORPORATION</v>
          </cell>
          <cell r="C3815">
            <v>-835036</v>
          </cell>
        </row>
        <row r="3816">
          <cell r="A3816" t="str">
            <v>PETERBOROUGH DISTRIBUTION INCORPORATED</v>
          </cell>
          <cell r="B3816" t="str">
            <v>PETERBOROUGH DISTRIBUTION INCORPORATED</v>
          </cell>
          <cell r="C3816">
            <v>-10533302</v>
          </cell>
        </row>
        <row r="3817">
          <cell r="A3817" t="str">
            <v>PORT COLBORNE HYDRO INC.</v>
          </cell>
          <cell r="B3817" t="str">
            <v>CANADIAN NIAGARA POWER INC.</v>
          </cell>
          <cell r="C3817">
            <v>-1450611</v>
          </cell>
        </row>
        <row r="3818">
          <cell r="A3818" t="str">
            <v>POWERSTREAM INC.</v>
          </cell>
          <cell r="B3818" t="str">
            <v>POWERSTREAM INC.</v>
          </cell>
          <cell r="C3818">
            <v>-277009926</v>
          </cell>
        </row>
        <row r="3819">
          <cell r="A3819" t="str">
            <v>PUC DISTRIBUTION INC.</v>
          </cell>
          <cell r="B3819" t="str">
            <v>PUC DISTRIBUTION INC.</v>
          </cell>
          <cell r="C3819">
            <v>-5370005</v>
          </cell>
        </row>
        <row r="3820">
          <cell r="A3820" t="str">
            <v>RENFREW HYDRO INC.</v>
          </cell>
          <cell r="B3820" t="str">
            <v>RENFREW HYDRO INC.</v>
          </cell>
          <cell r="C3820">
            <v>0</v>
          </cell>
        </row>
        <row r="3821">
          <cell r="A3821" t="str">
            <v>RIDEAU ST. LAWRENCE DISTRIBUTION INC.</v>
          </cell>
          <cell r="B3821" t="str">
            <v>RIDEAU ST. LAWRENCE DISTRIBUTION INC.</v>
          </cell>
          <cell r="C3821">
            <v>-360987</v>
          </cell>
        </row>
        <row r="3822">
          <cell r="A3822" t="str">
            <v>SIOUX LOOKOUT HYDRO INC.</v>
          </cell>
          <cell r="B3822" t="str">
            <v>SIOUX LOOKOUT HYDRO INC.</v>
          </cell>
          <cell r="C3822">
            <v>-817216</v>
          </cell>
        </row>
        <row r="3823">
          <cell r="A3823" t="str">
            <v>ST. THOMAS ENERGY INC.</v>
          </cell>
          <cell r="B3823" t="str">
            <v>ST. THOMAS ENERGY INC.</v>
          </cell>
          <cell r="C3823">
            <v>-6911139</v>
          </cell>
        </row>
        <row r="3824">
          <cell r="A3824" t="str">
            <v>THUNDER BAY HYDRO ELECTRICITY DISTRIBUTION INC.</v>
          </cell>
          <cell r="B3824" t="str">
            <v>THUNDER BAY HYDRO ELECTRICITY DISTRIBUTION INC.</v>
          </cell>
          <cell r="C3824">
            <v>-10305020</v>
          </cell>
        </row>
        <row r="3825">
          <cell r="A3825" t="str">
            <v>TILLSONBURG HYDRO INC.</v>
          </cell>
          <cell r="B3825" t="str">
            <v>TILLSONBURG HYDRO INC.</v>
          </cell>
          <cell r="C3825">
            <v>-2609529</v>
          </cell>
        </row>
        <row r="3826">
          <cell r="A3826" t="str">
            <v>TORONTO HYDRO-ELECTRIC SYSTEM LIMITED</v>
          </cell>
          <cell r="B3826" t="str">
            <v>TORONTO HYDRO-ELECTRIC SYSTEM LIMITED</v>
          </cell>
          <cell r="C3826">
            <v>-258098312</v>
          </cell>
        </row>
        <row r="3827">
          <cell r="A3827" t="str">
            <v>VERIDIAN CONNECTIONS INC.</v>
          </cell>
          <cell r="B3827" t="str">
            <v>VERIDIAN CONNECTIONS INC.</v>
          </cell>
          <cell r="C3827">
            <v>-48475389</v>
          </cell>
        </row>
        <row r="3828">
          <cell r="A3828" t="str">
            <v>WASAGA DISTRIBUTION INC.</v>
          </cell>
          <cell r="B3828" t="str">
            <v>WASAGA DISTRIBUTION INC.</v>
          </cell>
          <cell r="C3828">
            <v>-3609377</v>
          </cell>
        </row>
        <row r="3829">
          <cell r="A3829" t="str">
            <v>WATERLOO NORTH HYDRO INC.</v>
          </cell>
          <cell r="B3829" t="str">
            <v>WATERLOO NORTH HYDRO INC.</v>
          </cell>
          <cell r="C3829">
            <v>-25788604</v>
          </cell>
        </row>
        <row r="3830">
          <cell r="A3830" t="str">
            <v>WELLAND HYDRO-ELECTRIC SYSTEM CORP.</v>
          </cell>
          <cell r="B3830" t="str">
            <v>WELLAND HYDRO-ELECTRIC SYSTEM CORP.</v>
          </cell>
          <cell r="C3830">
            <v>-1728419</v>
          </cell>
        </row>
        <row r="3831">
          <cell r="A3831" t="str">
            <v>WELLINGTON NORTH POWER INC.</v>
          </cell>
          <cell r="B3831" t="str">
            <v>WELLINGTON NORTH POWER INC.</v>
          </cell>
          <cell r="C3831">
            <v>-245574</v>
          </cell>
        </row>
        <row r="3832">
          <cell r="A3832" t="str">
            <v>WEST COAST HURON ENERGY INC.</v>
          </cell>
          <cell r="B3832" t="str">
            <v>WEST COAST HURON ENERGY INC.</v>
          </cell>
          <cell r="C3832">
            <v>-425620</v>
          </cell>
        </row>
        <row r="3833">
          <cell r="A3833" t="str">
            <v>WEST PERTH POWER INC.</v>
          </cell>
          <cell r="B3833" t="str">
            <v>ERIE THAMES POWERLINES CORPORATION</v>
          </cell>
          <cell r="C3833">
            <v>-349199</v>
          </cell>
        </row>
        <row r="3834">
          <cell r="A3834" t="str">
            <v>WESTARIO POWER INC.</v>
          </cell>
          <cell r="B3834" t="str">
            <v>WESTARIO POWER INC.</v>
          </cell>
          <cell r="C3834">
            <v>-7555737</v>
          </cell>
        </row>
        <row r="3835">
          <cell r="A3835" t="str">
            <v>WHITBY HYDRO ELECTRIC CORPORATION</v>
          </cell>
          <cell r="B3835" t="str">
            <v>WHITBY HYDRO ELECTRIC CORPORATION</v>
          </cell>
          <cell r="C3835">
            <v>-25605468</v>
          </cell>
        </row>
        <row r="3836">
          <cell r="A3836" t="str">
            <v>WOODSTOCK HYDRO SERVICES INC.</v>
          </cell>
          <cell r="B3836" t="str">
            <v>WOODSTOCK HYDRO SERVICES INC.</v>
          </cell>
          <cell r="C3836">
            <v>-4586367</v>
          </cell>
        </row>
        <row r="3841">
          <cell r="A3841" t="str">
            <v>ALGOMA POWER INC.</v>
          </cell>
          <cell r="B3841" t="str">
            <v>ALGOMA POWER INC.</v>
          </cell>
          <cell r="C3841">
            <v>-121890</v>
          </cell>
        </row>
        <row r="3842">
          <cell r="A3842" t="str">
            <v>ATIKOKAN HYDRO INC.</v>
          </cell>
          <cell r="B3842" t="str">
            <v>ATIKOKAN HYDRO INC.</v>
          </cell>
          <cell r="C3842">
            <v>0</v>
          </cell>
        </row>
        <row r="3843">
          <cell r="A3843" t="str">
            <v>BLUEWATER POWER DISTRIBUTION CORPORATION</v>
          </cell>
          <cell r="B3843" t="str">
            <v>BLUEWATER POWER DISTRIBUTION CORPORATION</v>
          </cell>
          <cell r="C3843">
            <v>-5074914</v>
          </cell>
        </row>
        <row r="3844">
          <cell r="A3844" t="str">
            <v>BRANT COUNTY POWER INC.</v>
          </cell>
          <cell r="B3844" t="str">
            <v>BRANT COUNTY POWER INC.</v>
          </cell>
          <cell r="C3844">
            <v>-1836974</v>
          </cell>
        </row>
        <row r="3845">
          <cell r="A3845" t="str">
            <v>BRANTFORD POWER INC.</v>
          </cell>
          <cell r="B3845" t="str">
            <v>BRANTFORD POWER INC.</v>
          </cell>
          <cell r="C3845">
            <v>-3851573</v>
          </cell>
        </row>
        <row r="3846">
          <cell r="A3846" t="str">
            <v>BURLINGTON HYDRO INC.</v>
          </cell>
          <cell r="B3846" t="str">
            <v>BURLINGTON HYDRO INC.</v>
          </cell>
          <cell r="C3846">
            <v>-24106435</v>
          </cell>
        </row>
        <row r="3847">
          <cell r="A3847" t="str">
            <v>CAMBRIDGE AND NORTH DUMFRIES HYDRO INC.</v>
          </cell>
          <cell r="B3847" t="str">
            <v>CAMBRIDGE AND NORTH DUMFRIES HYDRO INC.</v>
          </cell>
          <cell r="C3847">
            <v>-16891915</v>
          </cell>
        </row>
        <row r="3848">
          <cell r="A3848" t="str">
            <v>CANADIAN NIAGARA POWER INC.</v>
          </cell>
          <cell r="B3848" t="str">
            <v>CANADIAN NIAGARA POWER INC.</v>
          </cell>
          <cell r="C3848">
            <v>-6317364</v>
          </cell>
        </row>
        <row r="3849">
          <cell r="A3849" t="str">
            <v>CENTRE WELLINGTON HYDRO LTD.</v>
          </cell>
          <cell r="B3849" t="str">
            <v>CENTRE WELLINGTON HYDRO LTD.</v>
          </cell>
          <cell r="C3849">
            <v>-1534411</v>
          </cell>
        </row>
        <row r="3850">
          <cell r="A3850" t="str">
            <v>CHAPLEAU PUBLIC UTILITIES CORPORATION</v>
          </cell>
          <cell r="B3850" t="str">
            <v>CHAPLEAU PUBLIC UTILITIES CORPORATION</v>
          </cell>
          <cell r="C3850">
            <v>0</v>
          </cell>
        </row>
        <row r="3851">
          <cell r="A3851" t="str">
            <v>COLLUS POWER CORPORATION</v>
          </cell>
          <cell r="B3851" t="str">
            <v>COLLUS POWER CORPORATION</v>
          </cell>
          <cell r="C3851">
            <v>-10231780</v>
          </cell>
        </row>
        <row r="3852">
          <cell r="A3852" t="str">
            <v>COOPERATIVE HYDRO EMBRUN INC.</v>
          </cell>
          <cell r="B3852" t="str">
            <v>COOPERATIVE HYDRO EMBRUN INC.</v>
          </cell>
          <cell r="C3852">
            <v>-396826</v>
          </cell>
        </row>
        <row r="3853">
          <cell r="A3853" t="str">
            <v>E.L.K. ENERGY INC.</v>
          </cell>
          <cell r="B3853" t="str">
            <v>E.L.K. ENERGY INC.</v>
          </cell>
          <cell r="C3853">
            <v>-3871421</v>
          </cell>
        </row>
        <row r="3854">
          <cell r="A3854" t="str">
            <v>ENERSOURCE HYDRO MISSISSAUGA INC.</v>
          </cell>
          <cell r="B3854" t="str">
            <v>ENERSOURCE HYDRO MISSISSAUGA INC.</v>
          </cell>
          <cell r="C3854">
            <v>-816596</v>
          </cell>
        </row>
        <row r="3855">
          <cell r="A3855" t="str">
            <v>ENTEGRUS POWERLINES INC.</v>
          </cell>
          <cell r="B3855" t="str">
            <v>CHATHAM-KENT HYDRO INC.</v>
          </cell>
          <cell r="C3855">
            <v>-4767222</v>
          </cell>
        </row>
        <row r="3856">
          <cell r="A3856" t="str">
            <v>ENWIN UTILITIES LTD.</v>
          </cell>
          <cell r="B3856" t="str">
            <v>ENWIN UTILITIES LTD.</v>
          </cell>
          <cell r="C3856">
            <v>-12499296</v>
          </cell>
        </row>
        <row r="3857">
          <cell r="A3857" t="str">
            <v>ERIE THAMES POWERLINES CORPORATION</v>
          </cell>
          <cell r="B3857" t="str">
            <v>ERIE THAMES POWERLINES CORPORATION</v>
          </cell>
          <cell r="C3857">
            <v>-4773539</v>
          </cell>
        </row>
        <row r="3858">
          <cell r="A3858" t="str">
            <v>ESPANOLA REGIONAL HYDRO DISTRIBUTION CORPORATION</v>
          </cell>
          <cell r="B3858" t="str">
            <v>ESPANOLA REGIONAL HYDRO DISTRIBUTION CORPORATION</v>
          </cell>
          <cell r="C3858">
            <v>-251533</v>
          </cell>
        </row>
        <row r="3859">
          <cell r="A3859" t="str">
            <v>ESSEX POWERLINES CORPORATION</v>
          </cell>
          <cell r="B3859" t="str">
            <v>ESSEX POWERLINES CORPORATION</v>
          </cell>
          <cell r="C3859">
            <v>-12003010</v>
          </cell>
        </row>
        <row r="3860">
          <cell r="A3860" t="str">
            <v>FESTIVAL HYDRO INC.</v>
          </cell>
          <cell r="B3860" t="str">
            <v>FESTIVAL HYDRO INC.</v>
          </cell>
          <cell r="C3860">
            <v>-4405061</v>
          </cell>
        </row>
        <row r="3861">
          <cell r="A3861" t="str">
            <v>FORT FRANCES POWER CORPORATION</v>
          </cell>
          <cell r="B3861" t="str">
            <v>FORT FRANCES POWER CORPORATION</v>
          </cell>
          <cell r="C3861">
            <v>0</v>
          </cell>
        </row>
        <row r="3862">
          <cell r="A3862" t="str">
            <v>GREATER SUDBURY HYDRO INC.</v>
          </cell>
          <cell r="B3862" t="str">
            <v>GREATER SUDBURY HYDRO INC.</v>
          </cell>
          <cell r="C3862">
            <v>-14578301</v>
          </cell>
        </row>
        <row r="3863">
          <cell r="A3863" t="str">
            <v>GRIMSBY POWER INCORPORATED</v>
          </cell>
          <cell r="B3863" t="str">
            <v>GRIMSBY POWER INCORPORATED</v>
          </cell>
          <cell r="C3863">
            <v>-5686522</v>
          </cell>
        </row>
        <row r="3864">
          <cell r="A3864" t="str">
            <v>GUELPH HYDRO ELECTRIC SYSTEMS INC.</v>
          </cell>
          <cell r="B3864" t="str">
            <v>GUELPH HYDRO ELECTRIC SYSTEMS INC.</v>
          </cell>
          <cell r="C3864">
            <v>-31565438</v>
          </cell>
        </row>
        <row r="3865">
          <cell r="A3865" t="str">
            <v>HALDIMAND COUNTY HYDRO INC.</v>
          </cell>
          <cell r="B3865" t="str">
            <v>HALDIMAND COUNTY HYDRO INC.</v>
          </cell>
          <cell r="C3865">
            <v>-3953284</v>
          </cell>
        </row>
        <row r="3866">
          <cell r="A3866" t="str">
            <v>HALTON HILLS HYDRO INC.</v>
          </cell>
          <cell r="B3866" t="str">
            <v>HALTON HILLS HYDRO INC.</v>
          </cell>
          <cell r="C3866">
            <v>-6385598</v>
          </cell>
        </row>
        <row r="3867">
          <cell r="A3867" t="str">
            <v>HEARST POWER DISTRIBUTION COMPANY LIMITED</v>
          </cell>
          <cell r="B3867" t="str">
            <v>HEARST POWER DISTRIBUTION COMPANY LIMITED</v>
          </cell>
          <cell r="C3867">
            <v>0</v>
          </cell>
        </row>
        <row r="3868">
          <cell r="A3868" t="str">
            <v>HORIZON UTILITIES CORPORATION</v>
          </cell>
          <cell r="B3868" t="str">
            <v>HORIZON UTILITIES CORPORATION</v>
          </cell>
          <cell r="C3868">
            <v>-33834063</v>
          </cell>
        </row>
        <row r="3869">
          <cell r="A3869" t="str">
            <v>HYDRO 2000 INC.</v>
          </cell>
          <cell r="B3869" t="str">
            <v>HYDRO 2000 INC.</v>
          </cell>
          <cell r="C3869">
            <v>-148764</v>
          </cell>
        </row>
        <row r="3870">
          <cell r="A3870" t="str">
            <v>HYDRO HAWKESBURY INC.</v>
          </cell>
          <cell r="B3870" t="str">
            <v>HYDRO HAWKESBURY INC.</v>
          </cell>
          <cell r="C3870">
            <v>-130769</v>
          </cell>
        </row>
        <row r="3871">
          <cell r="A3871" t="str">
            <v>HYDRO ONE BRAMPTON NETWORKS INC.</v>
          </cell>
          <cell r="B3871" t="str">
            <v>HYDRO ONE BRAMPTON NETWORKS INC.</v>
          </cell>
          <cell r="C3871">
            <v>-123538549</v>
          </cell>
        </row>
        <row r="3872">
          <cell r="A3872" t="str">
            <v>HYDRO ONE NETWORKS INC.</v>
          </cell>
          <cell r="B3872" t="str">
            <v>HYDRO ONE NETWORKS INC.</v>
          </cell>
          <cell r="C3872">
            <v>0</v>
          </cell>
        </row>
        <row r="3873">
          <cell r="A3873" t="str">
            <v>HYDRO ONE REMOTE COMMUNITIES INC.</v>
          </cell>
          <cell r="B3873" t="str">
            <v>HYDRO ONE REMOTE COMMUNITIES INC.</v>
          </cell>
          <cell r="C3873">
            <v>0</v>
          </cell>
        </row>
        <row r="3874">
          <cell r="A3874" t="str">
            <v>HYDRO OTTAWA LIMITED</v>
          </cell>
          <cell r="B3874" t="str">
            <v>HYDRO OTTAWA LIMITED</v>
          </cell>
          <cell r="C3874">
            <v>-195648455</v>
          </cell>
        </row>
        <row r="3875">
          <cell r="A3875" t="str">
            <v>INNISFIL HYDRO DISTRIBUTION SYSTEMS LIMITED</v>
          </cell>
          <cell r="B3875" t="str">
            <v>INNISFIL HYDRO DISTRIBUTION SYSTEMS LIMITED</v>
          </cell>
          <cell r="C3875">
            <v>-7714947</v>
          </cell>
        </row>
        <row r="3876">
          <cell r="A3876" t="str">
            <v>KENORA HYDRO ELECTRIC CORPORATION LTD.</v>
          </cell>
          <cell r="B3876" t="str">
            <v>KENORA HYDRO ELECTRIC CORPORATION LTD.</v>
          </cell>
          <cell r="C3876">
            <v>-508211</v>
          </cell>
        </row>
        <row r="3877">
          <cell r="A3877" t="str">
            <v>KINGSTON HYDRO CORPORATION</v>
          </cell>
          <cell r="B3877" t="str">
            <v>KINGSTON HYDRO CORPORATION</v>
          </cell>
          <cell r="C3877">
            <v>-1783772</v>
          </cell>
        </row>
        <row r="3878">
          <cell r="A3878" t="str">
            <v>KITCHENER-WILMOT HYDRO INC.</v>
          </cell>
          <cell r="B3878" t="str">
            <v>KITCHENER-WILMOT HYDRO INC.</v>
          </cell>
          <cell r="C3878">
            <v>-44537160</v>
          </cell>
        </row>
        <row r="3879">
          <cell r="A3879" t="str">
            <v>LAKEFRONT UTILITIES INC.</v>
          </cell>
          <cell r="B3879" t="str">
            <v>LAKEFRONT UTILITIES INC.</v>
          </cell>
          <cell r="C3879">
            <v>-2400063</v>
          </cell>
        </row>
        <row r="3880">
          <cell r="A3880" t="str">
            <v>LAKELAND POWER DISTRIBUTION LTD.</v>
          </cell>
          <cell r="B3880" t="str">
            <v>LAKELAND POWER DISTRIBUTION LTD.</v>
          </cell>
          <cell r="C3880">
            <v>-4997238</v>
          </cell>
        </row>
        <row r="3881">
          <cell r="A3881" t="str">
            <v>LONDON HYDRO INC.</v>
          </cell>
          <cell r="B3881" t="str">
            <v>LONDON HYDRO INC.</v>
          </cell>
          <cell r="C3881">
            <v>-33062374</v>
          </cell>
        </row>
        <row r="3882">
          <cell r="A3882" t="str">
            <v>MIDDLESEX POWER DISTRIBUTION CORPORATION</v>
          </cell>
          <cell r="B3882" t="str">
            <v>MIDDLESEX POWER DISTRIBUTION CORPORATION</v>
          </cell>
          <cell r="C3882">
            <v>-1262569</v>
          </cell>
        </row>
        <row r="3883">
          <cell r="A3883" t="str">
            <v>MIDLAND POWER UTILITY CORPORATION</v>
          </cell>
          <cell r="B3883" t="str">
            <v>MIDLAND POWER UTILITY CORPORATION</v>
          </cell>
          <cell r="C3883">
            <v>-1621821</v>
          </cell>
        </row>
        <row r="3884">
          <cell r="A3884" t="str">
            <v>MILTON HYDRO DISTRIBUTION INC.</v>
          </cell>
          <cell r="B3884" t="str">
            <v>MILTON HYDRO DISTRIBUTION INC.</v>
          </cell>
          <cell r="C3884">
            <v>-40103153</v>
          </cell>
        </row>
        <row r="3885">
          <cell r="A3885" t="str">
            <v>NEWMARKET-TAY POWER DISTRIBUTION LTD.</v>
          </cell>
          <cell r="B3885" t="str">
            <v>NEWMARKET-TAY POWER DISTRIBUTION LTD.</v>
          </cell>
          <cell r="C3885">
            <v>-20286814</v>
          </cell>
        </row>
        <row r="3886">
          <cell r="A3886" t="str">
            <v>NIAGARA PENINSULA ENERGY INC.</v>
          </cell>
          <cell r="B3886" t="str">
            <v>NIAGARA PENINSULA ENERGY INC.</v>
          </cell>
          <cell r="C3886">
            <v>-19052603</v>
          </cell>
        </row>
        <row r="3887">
          <cell r="A3887" t="str">
            <v>NIAGARA-ON-THE-LAKE HYDRO INC.</v>
          </cell>
          <cell r="B3887" t="str">
            <v>NIAGARA-ON-THE-LAKE HYDRO INC.</v>
          </cell>
          <cell r="C3887">
            <v>-6253644</v>
          </cell>
        </row>
        <row r="3888">
          <cell r="A3888" t="str">
            <v>NORFOLK POWER DISTRIBUTION INC.</v>
          </cell>
          <cell r="B3888" t="str">
            <v>NORFOLK POWER DISTRIBUTION INC.</v>
          </cell>
          <cell r="C3888">
            <v>-9811775</v>
          </cell>
        </row>
        <row r="3889">
          <cell r="A3889" t="str">
            <v>NORTH BAY HYDRO DISTRIBUTION LIMITED</v>
          </cell>
          <cell r="B3889" t="str">
            <v>NORTH BAY HYDRO DISTRIBUTION LIMITED</v>
          </cell>
          <cell r="C3889">
            <v>-7560942</v>
          </cell>
        </row>
        <row r="3890">
          <cell r="A3890" t="str">
            <v>NORTHERN ONTARIO WIRES INC.</v>
          </cell>
          <cell r="B3890" t="str">
            <v>NORTHERN ONTARIO WIRES INC.</v>
          </cell>
          <cell r="C3890">
            <v>0</v>
          </cell>
        </row>
        <row r="3891">
          <cell r="A3891" t="str">
            <v>OAKVILLE HYDRO ELECTRICITY DISTRIBUTION INC.</v>
          </cell>
          <cell r="B3891" t="str">
            <v>OAKVILLE HYDRO ELECTRICITY DISTRIBUTION INC.</v>
          </cell>
          <cell r="C3891">
            <v>-38964886</v>
          </cell>
        </row>
        <row r="3892">
          <cell r="A3892" t="str">
            <v>ORANGEVILLE HYDRO LIMITED</v>
          </cell>
          <cell r="B3892" t="str">
            <v>ORANGEVILLE HYDRO LIMITED</v>
          </cell>
          <cell r="C3892">
            <v>-3793000</v>
          </cell>
        </row>
        <row r="3893">
          <cell r="A3893" t="str">
            <v>ORILLIA POWER DISTRIBUTION CORPORATION</v>
          </cell>
          <cell r="B3893" t="str">
            <v>ORILLIA POWER DISTRIBUTION CORPORATION</v>
          </cell>
          <cell r="C3893">
            <v>-504949</v>
          </cell>
        </row>
        <row r="3894">
          <cell r="A3894" t="str">
            <v>OSHAWA PUC NETWORKS INC.</v>
          </cell>
          <cell r="B3894" t="str">
            <v>OSHAWA PUC NETWORKS INC.</v>
          </cell>
          <cell r="C3894">
            <v>-29385637</v>
          </cell>
        </row>
        <row r="3895">
          <cell r="A3895" t="str">
            <v>OTTAWA RIVER POWER CORPORATION</v>
          </cell>
          <cell r="B3895" t="str">
            <v>OTTAWA RIVER POWER CORPORATION</v>
          </cell>
          <cell r="C3895">
            <v>-1279394</v>
          </cell>
        </row>
        <row r="3896">
          <cell r="A3896" t="str">
            <v>PARRY SOUND POWER CORPORATION</v>
          </cell>
          <cell r="B3896" t="str">
            <v>PARRY SOUND POWER CORPORATION</v>
          </cell>
          <cell r="C3896">
            <v>-909103</v>
          </cell>
        </row>
        <row r="3897">
          <cell r="A3897" t="str">
            <v>PETERBOROUGH DISTRIBUTION INCORPORATED</v>
          </cell>
          <cell r="B3897" t="str">
            <v>PETERBOROUGH DISTRIBUTION INCORPORATED</v>
          </cell>
          <cell r="C3897">
            <v>-11944112</v>
          </cell>
        </row>
        <row r="3898">
          <cell r="A3898" t="str">
            <v>PORT COLBORNE HYDRO INC.</v>
          </cell>
          <cell r="B3898" t="str">
            <v>CANADIAN NIAGARA POWER INC.</v>
          </cell>
          <cell r="C3898">
            <v>-1749436</v>
          </cell>
        </row>
        <row r="3899">
          <cell r="A3899" t="str">
            <v>POWERSTREAM INC.</v>
          </cell>
          <cell r="B3899" t="str">
            <v>POWERSTREAM INC.</v>
          </cell>
          <cell r="C3899">
            <v>-300872178</v>
          </cell>
        </row>
        <row r="3900">
          <cell r="A3900" t="str">
            <v>PUC DISTRIBUTION INC.</v>
          </cell>
          <cell r="B3900" t="str">
            <v>PUC DISTRIBUTION INC.</v>
          </cell>
          <cell r="C3900">
            <v>-9598438</v>
          </cell>
        </row>
        <row r="3901">
          <cell r="A3901" t="str">
            <v>RENFREW HYDRO INC.</v>
          </cell>
          <cell r="B3901" t="str">
            <v>RENFREW HYDRO INC.</v>
          </cell>
          <cell r="C3901">
            <v>0</v>
          </cell>
        </row>
        <row r="3902">
          <cell r="A3902" t="str">
            <v>RIDEAU ST. LAWRENCE DISTRIBUTION INC.</v>
          </cell>
          <cell r="B3902" t="str">
            <v>RIDEAU ST. LAWRENCE DISTRIBUTION INC.</v>
          </cell>
          <cell r="C3902">
            <v>-430179</v>
          </cell>
        </row>
        <row r="3903">
          <cell r="A3903" t="str">
            <v>SIOUX LOOKOUT HYDRO INC.</v>
          </cell>
          <cell r="B3903" t="str">
            <v>SIOUX LOOKOUT HYDRO INC.</v>
          </cell>
          <cell r="C3903">
            <v>-891191</v>
          </cell>
        </row>
        <row r="3904">
          <cell r="A3904" t="str">
            <v>ST. THOMAS ENERGY INC.</v>
          </cell>
          <cell r="B3904" t="str">
            <v>ST. THOMAS ENERGY INC.</v>
          </cell>
          <cell r="C3904">
            <v>-7183004</v>
          </cell>
        </row>
        <row r="3905">
          <cell r="A3905" t="str">
            <v>THUNDER BAY HYDRO ELECTRICITY DISTRIBUTION INC.</v>
          </cell>
          <cell r="B3905" t="str">
            <v>THUNDER BAY HYDRO ELECTRICITY DISTRIBUTION INC.</v>
          </cell>
          <cell r="C3905">
            <v>-12634977</v>
          </cell>
        </row>
        <row r="3906">
          <cell r="A3906" t="str">
            <v>TILLSONBURG HYDRO INC.</v>
          </cell>
          <cell r="B3906" t="str">
            <v>TILLSONBURG HYDRO INC.</v>
          </cell>
          <cell r="C3906">
            <v>-2782321</v>
          </cell>
        </row>
        <row r="3907">
          <cell r="A3907" t="str">
            <v>TORONTO HYDRO-ELECTRIC SYSTEM LIMITED</v>
          </cell>
          <cell r="B3907" t="str">
            <v>TORONTO HYDRO-ELECTRIC SYSTEM LIMITED</v>
          </cell>
          <cell r="C3907">
            <v>-294479391</v>
          </cell>
        </row>
        <row r="3908">
          <cell r="A3908" t="str">
            <v>VERIDIAN CONNECTIONS INC.</v>
          </cell>
          <cell r="B3908" t="str">
            <v>VERIDIAN CONNECTIONS INC.</v>
          </cell>
          <cell r="C3908">
            <v>-54263737</v>
          </cell>
        </row>
        <row r="3909">
          <cell r="A3909" t="str">
            <v>WASAGA DISTRIBUTION INC.</v>
          </cell>
          <cell r="B3909" t="str">
            <v>WASAGA DISTRIBUTION INC.</v>
          </cell>
          <cell r="C3909">
            <v>-5377446</v>
          </cell>
        </row>
        <row r="3910">
          <cell r="A3910" t="str">
            <v>WATERLOO NORTH HYDRO INC.</v>
          </cell>
          <cell r="B3910" t="str">
            <v>WATERLOO NORTH HYDRO INC.</v>
          </cell>
          <cell r="C3910">
            <v>-27272714</v>
          </cell>
        </row>
        <row r="3911">
          <cell r="A3911" t="str">
            <v>WELLAND HYDRO-ELECTRIC SYSTEM CORP.</v>
          </cell>
          <cell r="B3911" t="str">
            <v>WELLAND HYDRO-ELECTRIC SYSTEM CORP.</v>
          </cell>
          <cell r="C3911">
            <v>-2033600</v>
          </cell>
        </row>
        <row r="3912">
          <cell r="A3912" t="str">
            <v>WELLINGTON NORTH POWER INC.</v>
          </cell>
          <cell r="B3912" t="str">
            <v>WELLINGTON NORTH POWER INC.</v>
          </cell>
          <cell r="C3912">
            <v>-344256</v>
          </cell>
        </row>
        <row r="3913">
          <cell r="A3913" t="str">
            <v>WEST COAST HURON ENERGY INC.</v>
          </cell>
          <cell r="B3913" t="str">
            <v>WEST COAST HURON ENERGY INC.</v>
          </cell>
          <cell r="C3913">
            <v>-425620</v>
          </cell>
        </row>
        <row r="3914">
          <cell r="A3914" t="str">
            <v>WESTARIO POWER INC.</v>
          </cell>
          <cell r="B3914" t="str">
            <v>WESTARIO POWER INC.</v>
          </cell>
          <cell r="C3914">
            <v>-8188457</v>
          </cell>
        </row>
        <row r="3915">
          <cell r="A3915" t="str">
            <v>WHITBY HYDRO ELECTRIC CORPORATION</v>
          </cell>
          <cell r="B3915" t="str">
            <v>WHITBY HYDRO ELECTRIC CORPORATION</v>
          </cell>
          <cell r="C3915">
            <v>-27799803</v>
          </cell>
        </row>
        <row r="3916">
          <cell r="A3916" t="str">
            <v>WOODSTOCK HYDRO SERVICES INC.</v>
          </cell>
          <cell r="B3916" t="str">
            <v>WOODSTOCK HYDRO SERVICES INC.</v>
          </cell>
          <cell r="C3916">
            <v>-5351572</v>
          </cell>
        </row>
      </sheetData>
      <sheetData sheetId="8" refreshError="1"/>
      <sheetData sheetId="9" refreshError="1"/>
      <sheetData sheetId="10" refreshError="1"/>
      <sheetData sheetId="11" refreshError="1"/>
      <sheetData sheetId="12" refreshError="1"/>
      <sheetData sheetId="13" refreshError="1"/>
      <sheetData sheetId="14">
        <row r="8">
          <cell r="C8" t="str">
            <v>Row Reference</v>
          </cell>
        </row>
      </sheetData>
      <sheetData sheetId="15" refreshError="1"/>
      <sheetData sheetId="16">
        <row r="1">
          <cell r="A1" t="str">
            <v>Distributor Data for Year ended Dec 31st, 2011</v>
          </cell>
        </row>
      </sheetData>
      <sheetData sheetId="17">
        <row r="1">
          <cell r="A1" t="str">
            <v>Distributor Data for Year ended Dec 31st, 2011</v>
          </cell>
        </row>
      </sheetData>
      <sheetData sheetId="18">
        <row r="1">
          <cell r="A1" t="str">
            <v>Distributor Data for Year ended Dec 31st, 2009</v>
          </cell>
        </row>
      </sheetData>
      <sheetData sheetId="19">
        <row r="1">
          <cell r="A1" t="str">
            <v>Distributor Data for Year ended Dec 31st, 2008</v>
          </cell>
        </row>
      </sheetData>
      <sheetData sheetId="20">
        <row r="1">
          <cell r="A1" t="str">
            <v>Distributor Data for Year ended Dec 31st, 2007</v>
          </cell>
        </row>
      </sheetData>
      <sheetData sheetId="21">
        <row r="1">
          <cell r="A1" t="str">
            <v>Distributor Data for Year ended Dec 31st, 2006</v>
          </cell>
        </row>
      </sheetData>
      <sheetData sheetId="22">
        <row r="1">
          <cell r="A1" t="str">
            <v>Distributor Data for Year ended Dec 31st, 2005</v>
          </cell>
        </row>
      </sheetData>
      <sheetData sheetId="23">
        <row r="1">
          <cell r="A1" t="str">
            <v>Distributor Data for Year ended Dec 31st, 2004</v>
          </cell>
        </row>
      </sheetData>
      <sheetData sheetId="24">
        <row r="1">
          <cell r="A1" t="str">
            <v>Distributor Data for Year ended Dec 31st, 2003</v>
          </cell>
        </row>
      </sheetData>
      <sheetData sheetId="25">
        <row r="1">
          <cell r="A1" t="str">
            <v>Distributor Data for Year ended Dec 31st, 2002</v>
          </cell>
        </row>
      </sheetData>
      <sheetData sheetId="26">
        <row r="1">
          <cell r="D1" t="str">
            <v>ASPHODEL-NORWOOD DISTRIBUTION INC</v>
          </cell>
        </row>
      </sheetData>
      <sheetData sheetId="27">
        <row r="1">
          <cell r="D1" t="str">
            <v>ALVINSTON PUBLIC UTILITIES COMMISSION</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etup"/>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2f. Labour Summary -Validation"/>
      <sheetName val="3a. Summary-2012 Operating"/>
      <sheetName val="Summary - Operating-old"/>
      <sheetName val="3b. Summary-2012 Capital"/>
      <sheetName val="OEB Accts"/>
      <sheetName val="3c. Summary-Operating by Year"/>
      <sheetName val="3d. Summary-Capital by Year"/>
    </sheetNames>
    <sheetDataSet>
      <sheetData sheetId="0">
        <row r="1649">
          <cell r="A1649" t="str">
            <v>OEB</v>
          </cell>
          <cell r="B1649" t="str">
            <v>Description</v>
          </cell>
        </row>
        <row r="1650">
          <cell r="A1650">
            <v>1005</v>
          </cell>
          <cell r="B1650" t="str">
            <v>Cash</v>
          </cell>
        </row>
        <row r="1651">
          <cell r="A1651">
            <v>1010</v>
          </cell>
          <cell r="B1651" t="str">
            <v>Cash Advances and Working Funds</v>
          </cell>
        </row>
        <row r="1652">
          <cell r="A1652">
            <v>1020</v>
          </cell>
          <cell r="B1652" t="str">
            <v>Interest Special Deposits</v>
          </cell>
        </row>
        <row r="1653">
          <cell r="A1653">
            <v>1030</v>
          </cell>
          <cell r="B1653" t="str">
            <v>Dividend Special Deposits</v>
          </cell>
        </row>
        <row r="1654">
          <cell r="A1654">
            <v>1040</v>
          </cell>
          <cell r="B1654" t="str">
            <v>Other Special Deposits</v>
          </cell>
        </row>
        <row r="1655">
          <cell r="A1655">
            <v>1060</v>
          </cell>
          <cell r="B1655" t="str">
            <v>Term Deposits</v>
          </cell>
        </row>
        <row r="1656">
          <cell r="A1656">
            <v>1070</v>
          </cell>
          <cell r="B1656" t="str">
            <v>Current Investments</v>
          </cell>
        </row>
        <row r="1657">
          <cell r="A1657">
            <v>1100</v>
          </cell>
          <cell r="B1657" t="str">
            <v>Customer Accounts Receivable</v>
          </cell>
        </row>
        <row r="1658">
          <cell r="A1658">
            <v>1102</v>
          </cell>
          <cell r="B1658" t="str">
            <v>Accounts Receivable - Services</v>
          </cell>
        </row>
        <row r="1659">
          <cell r="A1659">
            <v>1104</v>
          </cell>
          <cell r="B1659" t="str">
            <v>Accounts Receivable - Recoverable Work</v>
          </cell>
        </row>
        <row r="1660">
          <cell r="A1660">
            <v>1105</v>
          </cell>
          <cell r="B1660" t="str">
            <v>Accounts Receivable - Merchandise, Jobbing, Etc</v>
          </cell>
        </row>
        <row r="1661">
          <cell r="A1661">
            <v>1110</v>
          </cell>
          <cell r="B1661" t="str">
            <v>Other Accounts Receivable</v>
          </cell>
        </row>
        <row r="1662">
          <cell r="A1662">
            <v>1120</v>
          </cell>
          <cell r="B1662" t="str">
            <v>Accrued Utility Revenues</v>
          </cell>
        </row>
        <row r="1663">
          <cell r="A1663">
            <v>1130</v>
          </cell>
          <cell r="B1663" t="str">
            <v>Accumulated Provision for Uncollectible Accounts - Credit</v>
          </cell>
        </row>
        <row r="1664">
          <cell r="A1664">
            <v>1140</v>
          </cell>
          <cell r="B1664" t="str">
            <v>Interest and Dividends Receivable</v>
          </cell>
        </row>
        <row r="1665">
          <cell r="A1665">
            <v>1150</v>
          </cell>
          <cell r="B1665" t="str">
            <v>Rents Receivable</v>
          </cell>
        </row>
        <row r="1666">
          <cell r="A1666">
            <v>1170</v>
          </cell>
          <cell r="B1666" t="str">
            <v>Notes Receivable</v>
          </cell>
        </row>
        <row r="1667">
          <cell r="A1667">
            <v>1180</v>
          </cell>
          <cell r="B1667" t="str">
            <v>Prepayments</v>
          </cell>
        </row>
        <row r="1668">
          <cell r="A1668">
            <v>1190</v>
          </cell>
          <cell r="B1668" t="str">
            <v>Miscellaneous Current and Accrued Assets</v>
          </cell>
        </row>
        <row r="1669">
          <cell r="A1669">
            <v>1200</v>
          </cell>
          <cell r="B1669" t="str">
            <v>Accounts Receivable from Associated Companies</v>
          </cell>
        </row>
        <row r="1670">
          <cell r="A1670">
            <v>1210</v>
          </cell>
          <cell r="B1670" t="str">
            <v>Notes Receivable from Associated Companies</v>
          </cell>
        </row>
        <row r="1671">
          <cell r="A1671">
            <v>1305</v>
          </cell>
          <cell r="B1671" t="str">
            <v>Fuel Stock</v>
          </cell>
        </row>
        <row r="1672">
          <cell r="A1672">
            <v>1330</v>
          </cell>
          <cell r="B1672" t="str">
            <v>Plant Materials and Operating Supplies</v>
          </cell>
        </row>
        <row r="1673">
          <cell r="A1673">
            <v>1340</v>
          </cell>
          <cell r="B1673" t="str">
            <v>Merchandise</v>
          </cell>
        </row>
        <row r="1674">
          <cell r="A1674">
            <v>1350</v>
          </cell>
          <cell r="B1674" t="str">
            <v>Other Materials and Supplies</v>
          </cell>
        </row>
        <row r="1675">
          <cell r="A1675">
            <v>1405</v>
          </cell>
          <cell r="B1675" t="str">
            <v>Long Term Investments in Non-Associated Companies</v>
          </cell>
        </row>
        <row r="1676">
          <cell r="A1676">
            <v>1408</v>
          </cell>
          <cell r="B1676" t="str">
            <v>Long Term Receivable - Street Lighting Transfer</v>
          </cell>
        </row>
        <row r="1677">
          <cell r="A1677">
            <v>1410</v>
          </cell>
          <cell r="B1677" t="str">
            <v>Other Special or Collateral Funds</v>
          </cell>
        </row>
        <row r="1678">
          <cell r="A1678">
            <v>1415</v>
          </cell>
          <cell r="B1678" t="str">
            <v>Sinking Funds</v>
          </cell>
        </row>
        <row r="1679">
          <cell r="A1679">
            <v>1425</v>
          </cell>
          <cell r="B1679" t="str">
            <v>Unamortized Debt Expense</v>
          </cell>
        </row>
        <row r="1680">
          <cell r="A1680">
            <v>1445</v>
          </cell>
          <cell r="B1680" t="str">
            <v>Unamortized Discount on Long-Term Debt--Debit</v>
          </cell>
        </row>
        <row r="1681">
          <cell r="A1681">
            <v>1455</v>
          </cell>
          <cell r="B1681" t="str">
            <v>Unamortized Deferred Foreign Currency Translation Gains and Losses</v>
          </cell>
        </row>
        <row r="1682">
          <cell r="A1682">
            <v>1460</v>
          </cell>
          <cell r="B1682" t="str">
            <v>Other Non-Current Assets</v>
          </cell>
        </row>
        <row r="1683">
          <cell r="A1683">
            <v>1465</v>
          </cell>
          <cell r="B1683" t="str">
            <v>O.M.E.R.S. Past Service Costs</v>
          </cell>
        </row>
        <row r="1684">
          <cell r="A1684">
            <v>1470</v>
          </cell>
          <cell r="B1684" t="str">
            <v>Past Service Costs - Employee Future Benefits</v>
          </cell>
        </row>
        <row r="1685">
          <cell r="A1685">
            <v>1475</v>
          </cell>
          <cell r="B1685" t="str">
            <v>Past Service Costs - Other Pension Plans</v>
          </cell>
        </row>
        <row r="1686">
          <cell r="A1686">
            <v>1480</v>
          </cell>
          <cell r="B1686" t="str">
            <v>Portfolio Investments - Associated Companies</v>
          </cell>
        </row>
        <row r="1687">
          <cell r="A1687">
            <v>1485</v>
          </cell>
          <cell r="B1687" t="str">
            <v>Investment in Associated Companies - Significant Influence</v>
          </cell>
        </row>
        <row r="1688">
          <cell r="A1688">
            <v>1490</v>
          </cell>
          <cell r="B1688" t="str">
            <v>Investment in Subsidiary Companies</v>
          </cell>
        </row>
        <row r="1689">
          <cell r="A1689">
            <v>1505</v>
          </cell>
          <cell r="B1689" t="str">
            <v>Unrecovered Plant and Regulatory Study Costs</v>
          </cell>
        </row>
        <row r="1690">
          <cell r="A1690">
            <v>1508</v>
          </cell>
          <cell r="B1690" t="str">
            <v>Other Regulatory Assets</v>
          </cell>
        </row>
        <row r="1691">
          <cell r="A1691">
            <v>1510</v>
          </cell>
          <cell r="B1691" t="str">
            <v>Preliminary Survey and Investigation Charges</v>
          </cell>
        </row>
        <row r="1692">
          <cell r="A1692">
            <v>1515</v>
          </cell>
          <cell r="B1692" t="str">
            <v>Emission Allowance Inventory</v>
          </cell>
        </row>
        <row r="1693">
          <cell r="A1693">
            <v>1516</v>
          </cell>
          <cell r="B1693" t="str">
            <v>Emission Allowances Withheld</v>
          </cell>
        </row>
        <row r="1694">
          <cell r="A1694">
            <v>1518</v>
          </cell>
          <cell r="B1694" t="str">
            <v>RCVARetail</v>
          </cell>
        </row>
        <row r="1695">
          <cell r="A1695">
            <v>1520</v>
          </cell>
          <cell r="B1695" t="str">
            <v>Power Purchase Variance Account</v>
          </cell>
        </row>
        <row r="1696">
          <cell r="A1696">
            <v>1521</v>
          </cell>
          <cell r="B1696" t="str">
            <v>Sub- Account 2010 SPC Assessment Variance</v>
          </cell>
        </row>
        <row r="1697">
          <cell r="A1697">
            <v>1525</v>
          </cell>
          <cell r="B1697" t="str">
            <v>Miscellaneous Deferred Debits</v>
          </cell>
        </row>
        <row r="1698">
          <cell r="A1698">
            <v>1530</v>
          </cell>
          <cell r="B1698" t="str">
            <v>Deferred Losses from Disposition of Utility Plant</v>
          </cell>
        </row>
        <row r="1699">
          <cell r="A1699">
            <v>1531</v>
          </cell>
          <cell r="B1699" t="str">
            <v>Renewable Connection Capital Deferral Account</v>
          </cell>
        </row>
        <row r="1700">
          <cell r="A1700">
            <v>1532</v>
          </cell>
          <cell r="B1700" t="str">
            <v>Renewable Connection OM&amp;A  Deferral Account</v>
          </cell>
        </row>
        <row r="1701">
          <cell r="A1701">
            <v>1534</v>
          </cell>
          <cell r="B1701" t="str">
            <v>Smart Grid Capital Deferral Account</v>
          </cell>
        </row>
        <row r="1702">
          <cell r="A1702">
            <v>1535</v>
          </cell>
          <cell r="B1702" t="str">
            <v>Smart Grid OM&amp;A Deferral Account</v>
          </cell>
        </row>
        <row r="1703">
          <cell r="A1703">
            <v>1540</v>
          </cell>
          <cell r="B1703" t="str">
            <v>Unamortized Loss on Reacquired Debt</v>
          </cell>
        </row>
        <row r="1704">
          <cell r="A1704">
            <v>1545</v>
          </cell>
          <cell r="B1704" t="str">
            <v>Development Charge Deposits/ Receivables</v>
          </cell>
        </row>
        <row r="1705">
          <cell r="A1705">
            <v>1548</v>
          </cell>
          <cell r="B1705" t="str">
            <v>RCVASTR</v>
          </cell>
        </row>
        <row r="1706">
          <cell r="A1706">
            <v>1550</v>
          </cell>
          <cell r="B1706" t="str">
            <v>LV Variance Account</v>
          </cell>
        </row>
        <row r="1707">
          <cell r="A1707">
            <v>1555</v>
          </cell>
          <cell r="B1707" t="str">
            <v>Smart Meter Capital and Recovery Offset Variance Account</v>
          </cell>
        </row>
        <row r="1708">
          <cell r="A1708">
            <v>1556</v>
          </cell>
          <cell r="B1708" t="str">
            <v>Smart Meter OM&amp;A Variance Account</v>
          </cell>
        </row>
        <row r="1709">
          <cell r="A1709">
            <v>1560</v>
          </cell>
          <cell r="B1709" t="str">
            <v>Deferred Development Costs</v>
          </cell>
        </row>
        <row r="1710">
          <cell r="A1710">
            <v>1562</v>
          </cell>
          <cell r="B1710" t="str">
            <v>Deferred Payments in Lieu of Taxes</v>
          </cell>
        </row>
        <row r="1711">
          <cell r="A1711">
            <v>1563</v>
          </cell>
          <cell r="B1711" t="str">
            <v>Contra Account Deferred Payments In Lieu of Taxes</v>
          </cell>
        </row>
        <row r="1712">
          <cell r="A1712">
            <v>1565</v>
          </cell>
          <cell r="B1712" t="str">
            <v>Conservation and Demand Management Expenditures and Recoveries</v>
          </cell>
        </row>
        <row r="1713">
          <cell r="A1713">
            <v>1566</v>
          </cell>
          <cell r="B1713" t="str">
            <v>CDM Contra Account</v>
          </cell>
        </row>
        <row r="1714">
          <cell r="A1714">
            <v>1567</v>
          </cell>
          <cell r="B1714" t="str">
            <v>Smart Metering</v>
          </cell>
        </row>
        <row r="1715">
          <cell r="A1715">
            <v>1570</v>
          </cell>
          <cell r="B1715" t="str">
            <v>Qualifying Transition Costs</v>
          </cell>
        </row>
        <row r="1716">
          <cell r="A1716">
            <v>1571</v>
          </cell>
          <cell r="B1716" t="str">
            <v>Pre-market Opening Energy Variance</v>
          </cell>
        </row>
        <row r="1717">
          <cell r="A1717">
            <v>1572</v>
          </cell>
          <cell r="B1717" t="str">
            <v>Extraordinary Event Costs</v>
          </cell>
        </row>
        <row r="1718">
          <cell r="A1718">
            <v>1574</v>
          </cell>
          <cell r="B1718" t="str">
            <v>Deferred Rate Impact Amounts</v>
          </cell>
        </row>
        <row r="1719">
          <cell r="A1719">
            <v>1575</v>
          </cell>
          <cell r="B1719" t="str">
            <v>Reserve For Transition Costs</v>
          </cell>
        </row>
        <row r="1720">
          <cell r="A1720">
            <v>1580</v>
          </cell>
          <cell r="B1720" t="str">
            <v>RSVAWMS</v>
          </cell>
        </row>
        <row r="1721">
          <cell r="A1721">
            <v>1582</v>
          </cell>
          <cell r="B1721" t="str">
            <v>RSVAONE-TIME</v>
          </cell>
        </row>
        <row r="1722">
          <cell r="A1722">
            <v>1584</v>
          </cell>
          <cell r="B1722" t="str">
            <v>RSVANW</v>
          </cell>
        </row>
        <row r="1723">
          <cell r="A1723">
            <v>1586</v>
          </cell>
          <cell r="B1723" t="str">
            <v>RSVACN</v>
          </cell>
        </row>
        <row r="1724">
          <cell r="A1724">
            <v>1588</v>
          </cell>
          <cell r="B1724" t="str">
            <v>RSVAPOWER</v>
          </cell>
        </row>
        <row r="1725">
          <cell r="A1725">
            <v>1590</v>
          </cell>
          <cell r="B1725" t="str">
            <v>Recovery of Regulatory Asset Balances</v>
          </cell>
        </row>
        <row r="1726">
          <cell r="A1726">
            <v>1592</v>
          </cell>
          <cell r="B1726" t="str">
            <v>PILS and Tax Variance for 2006 and Subsequent Years</v>
          </cell>
        </row>
        <row r="1727">
          <cell r="A1727">
            <v>1595</v>
          </cell>
          <cell r="B1727" t="str">
            <v>Regulatory asset approved 2008</v>
          </cell>
        </row>
        <row r="1728">
          <cell r="A1728">
            <v>1599</v>
          </cell>
          <cell r="B1728" t="str">
            <v>Regulatory Provisions</v>
          </cell>
        </row>
        <row r="1729">
          <cell r="A1729">
            <v>1605</v>
          </cell>
          <cell r="B1729" t="str">
            <v>Electric Plant in Service - Control Account</v>
          </cell>
        </row>
        <row r="1730">
          <cell r="A1730">
            <v>1606</v>
          </cell>
          <cell r="B1730" t="str">
            <v>Organization</v>
          </cell>
        </row>
        <row r="1731">
          <cell r="A1731">
            <v>1608</v>
          </cell>
          <cell r="B1731" t="str">
            <v>Franchises and Consents</v>
          </cell>
        </row>
        <row r="1732">
          <cell r="A1732">
            <v>1610</v>
          </cell>
          <cell r="B1732" t="str">
            <v>Miscellaneous Intangible Plant</v>
          </cell>
        </row>
        <row r="1733">
          <cell r="A1733">
            <v>1615</v>
          </cell>
          <cell r="B1733" t="str">
            <v>Land - Generation</v>
          </cell>
        </row>
        <row r="1734">
          <cell r="A1734">
            <v>1616</v>
          </cell>
          <cell r="B1734" t="str">
            <v>Land Rights - Generation</v>
          </cell>
        </row>
        <row r="1735">
          <cell r="A1735">
            <v>1620</v>
          </cell>
          <cell r="B1735" t="str">
            <v>Buildings and Fixtures - Generation</v>
          </cell>
        </row>
        <row r="1736">
          <cell r="A1736">
            <v>1630</v>
          </cell>
          <cell r="B1736" t="str">
            <v>Leasehold Improvements - Generation</v>
          </cell>
        </row>
        <row r="1737">
          <cell r="A1737">
            <v>1635</v>
          </cell>
          <cell r="B1737" t="str">
            <v>Boiler Plant Equipment - Generation</v>
          </cell>
        </row>
        <row r="1738">
          <cell r="A1738">
            <v>1640</v>
          </cell>
          <cell r="B1738" t="str">
            <v>Engines and Engine-Driven Generators</v>
          </cell>
        </row>
        <row r="1739">
          <cell r="A1739">
            <v>1645</v>
          </cell>
          <cell r="B1739" t="str">
            <v>Turbogenerator Units - Generation</v>
          </cell>
        </row>
        <row r="1740">
          <cell r="A1740">
            <v>1670</v>
          </cell>
          <cell r="B1740" t="str">
            <v>Prime Movers - Generation</v>
          </cell>
        </row>
        <row r="1741">
          <cell r="A1741">
            <v>1675</v>
          </cell>
          <cell r="B1741" t="str">
            <v>Generators</v>
          </cell>
        </row>
        <row r="1742">
          <cell r="A1742">
            <v>1680</v>
          </cell>
          <cell r="B1742" t="str">
            <v>Accessory Electric Equipment - Generation</v>
          </cell>
        </row>
        <row r="1743">
          <cell r="A1743">
            <v>1685</v>
          </cell>
          <cell r="B1743" t="str">
            <v>Miscellaneous Power Plant Equipment - Generation</v>
          </cell>
        </row>
        <row r="1744">
          <cell r="A1744">
            <v>1705</v>
          </cell>
          <cell r="B1744" t="str">
            <v>Land - Transmission</v>
          </cell>
        </row>
        <row r="1745">
          <cell r="A1745">
            <v>1706</v>
          </cell>
          <cell r="B1745" t="str">
            <v>Land Rights - Transmission</v>
          </cell>
        </row>
        <row r="1746">
          <cell r="A1746">
            <v>1708</v>
          </cell>
          <cell r="B1746" t="str">
            <v>Buildings and Fixtures - Transmission</v>
          </cell>
        </row>
        <row r="1747">
          <cell r="A1747">
            <v>1710</v>
          </cell>
          <cell r="B1747" t="str">
            <v>Leasehold Improvements - Transmission</v>
          </cell>
        </row>
        <row r="1748">
          <cell r="A1748">
            <v>1715</v>
          </cell>
          <cell r="B1748" t="str">
            <v>Station Equipment - Transmission</v>
          </cell>
        </row>
        <row r="1749">
          <cell r="A1749">
            <v>1720</v>
          </cell>
          <cell r="B1749" t="str">
            <v>Towers and Fixtures - Transmission</v>
          </cell>
        </row>
        <row r="1750">
          <cell r="A1750">
            <v>1725</v>
          </cell>
          <cell r="B1750" t="str">
            <v>Poles and Fixtures - Transmission</v>
          </cell>
        </row>
        <row r="1751">
          <cell r="A1751">
            <v>1730</v>
          </cell>
          <cell r="B1751" t="str">
            <v>Overhead Conductors and Devices - Transmission</v>
          </cell>
        </row>
        <row r="1752">
          <cell r="A1752">
            <v>1735</v>
          </cell>
          <cell r="B1752" t="str">
            <v>Underground Conduit - Transmission</v>
          </cell>
        </row>
        <row r="1753">
          <cell r="A1753">
            <v>1740</v>
          </cell>
          <cell r="B1753" t="str">
            <v>Underground Conductors and Devices - Transmission</v>
          </cell>
        </row>
        <row r="1754">
          <cell r="A1754">
            <v>1745</v>
          </cell>
          <cell r="B1754" t="str">
            <v>Roads and Trails - Transmission</v>
          </cell>
        </row>
        <row r="1755">
          <cell r="A1755">
            <v>1805</v>
          </cell>
          <cell r="B1755" t="str">
            <v>Land - Distribution Plant</v>
          </cell>
        </row>
        <row r="1756">
          <cell r="A1756">
            <v>1806</v>
          </cell>
          <cell r="B1756" t="str">
            <v>Land Rights - Distribution Plant</v>
          </cell>
        </row>
        <row r="1757">
          <cell r="A1757">
            <v>1808</v>
          </cell>
          <cell r="B1757" t="str">
            <v>Buildings and Fixtures - Distribution Plant</v>
          </cell>
        </row>
        <row r="1758">
          <cell r="A1758">
            <v>1810</v>
          </cell>
          <cell r="B1758" t="str">
            <v>Leasehold Improvements - Distribution Plant</v>
          </cell>
        </row>
        <row r="1759">
          <cell r="A1759">
            <v>1815</v>
          </cell>
          <cell r="B1759" t="str">
            <v>Transformer Station Equipment - Normally Primary above 50 kV</v>
          </cell>
        </row>
        <row r="1760">
          <cell r="A1760">
            <v>1820</v>
          </cell>
          <cell r="B1760" t="str">
            <v>Distribution Station Equipment - Normally Primary below 50 kV</v>
          </cell>
        </row>
        <row r="1761">
          <cell r="A1761">
            <v>1825</v>
          </cell>
          <cell r="B1761" t="str">
            <v>Storage Battery Equipment</v>
          </cell>
        </row>
        <row r="1762">
          <cell r="A1762">
            <v>1830</v>
          </cell>
          <cell r="B1762" t="str">
            <v>Poles, Towers and Fixtures</v>
          </cell>
        </row>
        <row r="1763">
          <cell r="A1763">
            <v>1835</v>
          </cell>
          <cell r="B1763" t="str">
            <v>Overhead Conductors and Devices</v>
          </cell>
        </row>
        <row r="1764">
          <cell r="A1764">
            <v>1840</v>
          </cell>
          <cell r="B1764" t="str">
            <v>Underground Conduit</v>
          </cell>
        </row>
        <row r="1765">
          <cell r="A1765">
            <v>1845</v>
          </cell>
          <cell r="B1765" t="str">
            <v>Underground Conductors and Devices</v>
          </cell>
        </row>
        <row r="1766">
          <cell r="A1766">
            <v>1850</v>
          </cell>
          <cell r="B1766" t="str">
            <v>Line Transformers</v>
          </cell>
        </row>
        <row r="1767">
          <cell r="A1767">
            <v>1855</v>
          </cell>
          <cell r="B1767" t="str">
            <v>Services</v>
          </cell>
        </row>
        <row r="1768">
          <cell r="A1768">
            <v>1860</v>
          </cell>
          <cell r="B1768" t="str">
            <v>Meters</v>
          </cell>
        </row>
        <row r="1769">
          <cell r="A1769">
            <v>1865</v>
          </cell>
          <cell r="B1769" t="str">
            <v>Other Installations on Customer's Premises</v>
          </cell>
        </row>
        <row r="1770">
          <cell r="A1770">
            <v>1870</v>
          </cell>
          <cell r="B1770" t="str">
            <v>Leased Property on Customer Premises</v>
          </cell>
        </row>
        <row r="1771">
          <cell r="A1771">
            <v>1875</v>
          </cell>
          <cell r="B1771" t="str">
            <v>Street Lighting and Signal Systems</v>
          </cell>
        </row>
        <row r="1772">
          <cell r="A1772">
            <v>1905</v>
          </cell>
          <cell r="B1772" t="str">
            <v>Land - General Plant</v>
          </cell>
        </row>
        <row r="1773">
          <cell r="A1773">
            <v>1906</v>
          </cell>
          <cell r="B1773" t="str">
            <v>Land Rights - General Plant</v>
          </cell>
        </row>
        <row r="1774">
          <cell r="A1774">
            <v>1908</v>
          </cell>
          <cell r="B1774" t="str">
            <v>Buildings and Fixtures - General Plant</v>
          </cell>
        </row>
        <row r="1775">
          <cell r="A1775">
            <v>1910</v>
          </cell>
          <cell r="B1775" t="str">
            <v>Leasehold Improvements - General Plant</v>
          </cell>
        </row>
        <row r="1776">
          <cell r="A1776">
            <v>1915</v>
          </cell>
          <cell r="B1776" t="str">
            <v>Office Furniture and Equipment</v>
          </cell>
        </row>
        <row r="1777">
          <cell r="A1777">
            <v>1920</v>
          </cell>
          <cell r="B1777" t="str">
            <v>Computer Equipment - Hardware</v>
          </cell>
        </row>
        <row r="1778">
          <cell r="A1778">
            <v>1925</v>
          </cell>
          <cell r="B1778" t="str">
            <v>Computer Software</v>
          </cell>
        </row>
        <row r="1779">
          <cell r="A1779">
            <v>1930</v>
          </cell>
          <cell r="B1779" t="str">
            <v>Transportation Equipment</v>
          </cell>
        </row>
        <row r="1780">
          <cell r="A1780">
            <v>1935</v>
          </cell>
          <cell r="B1780" t="str">
            <v>Stores Equipment</v>
          </cell>
        </row>
        <row r="1781">
          <cell r="A1781">
            <v>1940</v>
          </cell>
          <cell r="B1781" t="str">
            <v>Tools, Shop and Garage Equipment</v>
          </cell>
        </row>
        <row r="1782">
          <cell r="A1782">
            <v>1945</v>
          </cell>
          <cell r="B1782" t="str">
            <v>Measurement and Testing Equipment</v>
          </cell>
        </row>
        <row r="1783">
          <cell r="A1783">
            <v>1950</v>
          </cell>
          <cell r="B1783" t="str">
            <v>Power Operated Equipment</v>
          </cell>
        </row>
        <row r="1784">
          <cell r="A1784">
            <v>1955</v>
          </cell>
          <cell r="B1784" t="str">
            <v>Communication Equipment</v>
          </cell>
        </row>
        <row r="1785">
          <cell r="A1785">
            <v>1960</v>
          </cell>
          <cell r="B1785" t="str">
            <v>Miscellaneous Equipment</v>
          </cell>
        </row>
        <row r="1786">
          <cell r="A1786">
            <v>1965</v>
          </cell>
          <cell r="B1786" t="str">
            <v>Water Heater Rental Units</v>
          </cell>
        </row>
        <row r="1787">
          <cell r="A1787">
            <v>1970</v>
          </cell>
          <cell r="B1787" t="str">
            <v>Load Management Controls - Customer Premises</v>
          </cell>
        </row>
        <row r="1788">
          <cell r="A1788">
            <v>1975</v>
          </cell>
          <cell r="B1788" t="str">
            <v>Load Management Controls - Utility Premises</v>
          </cell>
        </row>
        <row r="1789">
          <cell r="A1789">
            <v>1980</v>
          </cell>
          <cell r="B1789" t="str">
            <v>System Supervisory Equipment</v>
          </cell>
        </row>
        <row r="1790">
          <cell r="A1790">
            <v>1985</v>
          </cell>
          <cell r="B1790" t="str">
            <v>Sentinel Lighting Rental Units</v>
          </cell>
        </row>
        <row r="1791">
          <cell r="A1791">
            <v>1990</v>
          </cell>
          <cell r="B1791" t="str">
            <v>Other Tangible Property</v>
          </cell>
        </row>
        <row r="1792">
          <cell r="A1792">
            <v>1995</v>
          </cell>
          <cell r="B1792" t="str">
            <v>Contributions and Grants - Credit</v>
          </cell>
        </row>
        <row r="1793">
          <cell r="A1793">
            <v>2005</v>
          </cell>
          <cell r="B1793" t="str">
            <v>Property Under Capital Leases</v>
          </cell>
        </row>
        <row r="1794">
          <cell r="A1794">
            <v>2010</v>
          </cell>
          <cell r="B1794" t="str">
            <v>Electric Plant Purchased or Sold</v>
          </cell>
        </row>
        <row r="1795">
          <cell r="A1795">
            <v>2020</v>
          </cell>
          <cell r="B1795" t="str">
            <v>Experimental Electric Plant Unclassified</v>
          </cell>
        </row>
        <row r="1796">
          <cell r="A1796">
            <v>2030</v>
          </cell>
          <cell r="B1796" t="str">
            <v>Electric Plant and Equipment Leased to Others</v>
          </cell>
        </row>
        <row r="1797">
          <cell r="A1797">
            <v>2040</v>
          </cell>
          <cell r="B1797" t="str">
            <v>Electric Plant Held for Future Use</v>
          </cell>
        </row>
        <row r="1798">
          <cell r="A1798">
            <v>2050</v>
          </cell>
          <cell r="B1798" t="str">
            <v>Completed Construction Not Classified--Electric</v>
          </cell>
        </row>
        <row r="1799">
          <cell r="A1799">
            <v>2055</v>
          </cell>
          <cell r="B1799" t="str">
            <v>Construction Work in Progress-Electric</v>
          </cell>
        </row>
        <row r="1800">
          <cell r="A1800">
            <v>2060</v>
          </cell>
          <cell r="B1800" t="str">
            <v>Electric Plant Acquisition Adjustment</v>
          </cell>
        </row>
        <row r="1801">
          <cell r="A1801">
            <v>2065</v>
          </cell>
          <cell r="B1801" t="str">
            <v>Other Electric Plant Adjustment</v>
          </cell>
        </row>
        <row r="1802">
          <cell r="A1802">
            <v>2070</v>
          </cell>
          <cell r="B1802" t="str">
            <v>Other Utility Plant</v>
          </cell>
        </row>
        <row r="1803">
          <cell r="A1803">
            <v>2075</v>
          </cell>
          <cell r="B1803" t="str">
            <v>Non-Utility Property Owned or Under Capital Leases</v>
          </cell>
        </row>
        <row r="1804">
          <cell r="A1804">
            <v>2105</v>
          </cell>
          <cell r="B1804" t="str">
            <v>Accumulated Amortization of Electric Utility Plant - Property, Plant and Equipment</v>
          </cell>
        </row>
        <row r="1805">
          <cell r="A1805">
            <v>2120</v>
          </cell>
          <cell r="B1805" t="str">
            <v>Accumulated Amortization of Electric Utility Plant - Intangibles</v>
          </cell>
        </row>
        <row r="1806">
          <cell r="A1806">
            <v>2140</v>
          </cell>
          <cell r="B1806" t="str">
            <v>Accumulated Amortization of Electric Plant Acquisition Adjustment</v>
          </cell>
        </row>
        <row r="1807">
          <cell r="A1807">
            <v>2160</v>
          </cell>
          <cell r="B1807" t="str">
            <v>Accumulated Amortization of Other Utility Plant</v>
          </cell>
        </row>
        <row r="1808">
          <cell r="A1808">
            <v>2180</v>
          </cell>
          <cell r="B1808" t="str">
            <v>Accumulated Amortization of Non-Utility Property</v>
          </cell>
        </row>
        <row r="1809">
          <cell r="A1809">
            <v>2205</v>
          </cell>
          <cell r="B1809" t="str">
            <v>Accounts Payable</v>
          </cell>
        </row>
        <row r="1810">
          <cell r="A1810">
            <v>2208</v>
          </cell>
          <cell r="B1810" t="str">
            <v>Customer Credit Balances</v>
          </cell>
        </row>
        <row r="1811">
          <cell r="A1811">
            <v>2210</v>
          </cell>
          <cell r="B1811" t="str">
            <v>Current Portion of Customer Deposits</v>
          </cell>
        </row>
        <row r="1812">
          <cell r="A1812">
            <v>2215</v>
          </cell>
          <cell r="B1812" t="str">
            <v>Dividends Declared</v>
          </cell>
        </row>
        <row r="1813">
          <cell r="A1813">
            <v>2220</v>
          </cell>
          <cell r="B1813" t="str">
            <v>Miscellaneous Current and Accrued Liabilities</v>
          </cell>
        </row>
        <row r="1814">
          <cell r="A1814">
            <v>2225</v>
          </cell>
          <cell r="B1814" t="str">
            <v>Notes and Loans Payable</v>
          </cell>
        </row>
        <row r="1815">
          <cell r="A1815">
            <v>2240</v>
          </cell>
          <cell r="B1815" t="str">
            <v>Accounts Payable to Associated Companies</v>
          </cell>
        </row>
        <row r="1816">
          <cell r="A1816">
            <v>2242</v>
          </cell>
          <cell r="B1816" t="str">
            <v>Notes Payable to Associated Companies</v>
          </cell>
        </row>
        <row r="1817">
          <cell r="A1817">
            <v>2250</v>
          </cell>
          <cell r="B1817" t="str">
            <v>Debt Retirement Charges( DRC) Payable</v>
          </cell>
        </row>
        <row r="1818">
          <cell r="A1818">
            <v>2252</v>
          </cell>
          <cell r="B1818" t="str">
            <v>Transmission Charges Payable</v>
          </cell>
        </row>
        <row r="1819">
          <cell r="A1819">
            <v>2254</v>
          </cell>
          <cell r="B1819" t="str">
            <v>Electrical Safety Authority Fees Payable</v>
          </cell>
        </row>
        <row r="1820">
          <cell r="A1820">
            <v>2256</v>
          </cell>
          <cell r="B1820" t="str">
            <v>Independent Market Operator Fees and Penalties Payable</v>
          </cell>
        </row>
        <row r="1821">
          <cell r="A1821">
            <v>2260</v>
          </cell>
          <cell r="B1821" t="str">
            <v>Current Portion of Long Term Debt</v>
          </cell>
        </row>
        <row r="1822">
          <cell r="A1822">
            <v>2262</v>
          </cell>
          <cell r="B1822" t="str">
            <v>Ontario Hydro Debt - Current Portion</v>
          </cell>
        </row>
        <row r="1823">
          <cell r="A1823">
            <v>2264</v>
          </cell>
          <cell r="B1823" t="str">
            <v>Pensions and Employee Benefits - Current Portion</v>
          </cell>
        </row>
        <row r="1824">
          <cell r="A1824">
            <v>2268</v>
          </cell>
          <cell r="B1824" t="str">
            <v>Accrued Interest on Long Term Debt</v>
          </cell>
        </row>
        <row r="1825">
          <cell r="A1825">
            <v>2270</v>
          </cell>
          <cell r="B1825" t="str">
            <v>Matured Long Term Debt</v>
          </cell>
        </row>
        <row r="1826">
          <cell r="A1826">
            <v>2272</v>
          </cell>
          <cell r="B1826" t="str">
            <v>Matured Interest on Long Term Debt</v>
          </cell>
        </row>
        <row r="1827">
          <cell r="A1827">
            <v>2285</v>
          </cell>
          <cell r="B1827" t="str">
            <v>Obligations Under Capital Leases--Current</v>
          </cell>
        </row>
        <row r="1828">
          <cell r="A1828">
            <v>2290</v>
          </cell>
          <cell r="B1828" t="str">
            <v>Commodity Taxes</v>
          </cell>
        </row>
        <row r="1829">
          <cell r="A1829">
            <v>2292</v>
          </cell>
          <cell r="B1829" t="str">
            <v>Payroll Deductions / Expenses Payable</v>
          </cell>
        </row>
        <row r="1830">
          <cell r="A1830">
            <v>2294</v>
          </cell>
          <cell r="B1830" t="str">
            <v>Accrual for Taxes, "Payments in Lieu" of Taxes, Etc.</v>
          </cell>
        </row>
        <row r="1831">
          <cell r="A1831">
            <v>2296</v>
          </cell>
          <cell r="B1831" t="str">
            <v>Future Income Taxes - Current</v>
          </cell>
        </row>
        <row r="1832">
          <cell r="A1832">
            <v>2305</v>
          </cell>
          <cell r="B1832" t="str">
            <v>Accumulated Provision for Injuries and Damages</v>
          </cell>
        </row>
        <row r="1833">
          <cell r="A1833">
            <v>2306</v>
          </cell>
          <cell r="B1833" t="str">
            <v>Employee Future Benefits</v>
          </cell>
        </row>
        <row r="1834">
          <cell r="A1834">
            <v>2308</v>
          </cell>
          <cell r="B1834" t="str">
            <v>Other Pensions - Past Service Liability</v>
          </cell>
        </row>
        <row r="1835">
          <cell r="A1835">
            <v>2310</v>
          </cell>
          <cell r="B1835" t="str">
            <v>Vested Sick Leave Liability</v>
          </cell>
        </row>
        <row r="1836">
          <cell r="A1836">
            <v>2315</v>
          </cell>
          <cell r="B1836" t="str">
            <v>Accumulated Provision for Rate Refunds</v>
          </cell>
        </row>
        <row r="1837">
          <cell r="A1837">
            <v>2320</v>
          </cell>
          <cell r="B1837" t="str">
            <v>Other Miscellaneous Non-Current Liabilities</v>
          </cell>
        </row>
        <row r="1838">
          <cell r="A1838">
            <v>2325</v>
          </cell>
          <cell r="B1838" t="str">
            <v>Obligations Under Capital Lease--Non-Current</v>
          </cell>
        </row>
        <row r="1839">
          <cell r="A1839">
            <v>2330</v>
          </cell>
          <cell r="B1839" t="str">
            <v>Development Charge Fund</v>
          </cell>
        </row>
        <row r="1840">
          <cell r="A1840">
            <v>2335</v>
          </cell>
          <cell r="B1840" t="str">
            <v>Long Term Customer Deposits</v>
          </cell>
        </row>
        <row r="1841">
          <cell r="A1841">
            <v>2340</v>
          </cell>
          <cell r="B1841" t="str">
            <v>Collateral Funds Liability</v>
          </cell>
        </row>
        <row r="1842">
          <cell r="A1842">
            <v>2345</v>
          </cell>
          <cell r="B1842" t="str">
            <v>Unamortized Premium on Long Term Debt</v>
          </cell>
        </row>
        <row r="1843">
          <cell r="A1843">
            <v>2348</v>
          </cell>
          <cell r="B1843" t="str">
            <v>O.M.E.R.S. - Past Service Liability - Long Term Portion</v>
          </cell>
        </row>
        <row r="1844">
          <cell r="A1844">
            <v>2350</v>
          </cell>
          <cell r="B1844" t="str">
            <v>Future Income Tax - Non-Current</v>
          </cell>
        </row>
        <row r="1845">
          <cell r="A1845">
            <v>2405</v>
          </cell>
          <cell r="B1845" t="str">
            <v>Other Regulatory Liabilities</v>
          </cell>
        </row>
        <row r="1846">
          <cell r="A1846">
            <v>2410</v>
          </cell>
          <cell r="B1846" t="str">
            <v>Deferred Gains from Disposition of Utility Plant</v>
          </cell>
        </row>
        <row r="1847">
          <cell r="A1847">
            <v>2415</v>
          </cell>
          <cell r="B1847" t="str">
            <v>Unamortized Gain on Reacquired Debt</v>
          </cell>
        </row>
        <row r="1848">
          <cell r="A1848">
            <v>2425</v>
          </cell>
          <cell r="B1848" t="str">
            <v>Other Deferred Credits</v>
          </cell>
        </row>
        <row r="1849">
          <cell r="A1849">
            <v>2435</v>
          </cell>
          <cell r="B1849" t="str">
            <v>Accrued Rate-Payer Benefit</v>
          </cell>
        </row>
        <row r="1850">
          <cell r="A1850">
            <v>2505</v>
          </cell>
          <cell r="B1850" t="str">
            <v>Debentures Outstanding - Long Term Portion</v>
          </cell>
        </row>
        <row r="1851">
          <cell r="A1851">
            <v>2510</v>
          </cell>
          <cell r="B1851" t="str">
            <v>Debenture Advances</v>
          </cell>
        </row>
        <row r="1852">
          <cell r="A1852">
            <v>2515</v>
          </cell>
          <cell r="B1852" t="str">
            <v>Reacquired Bonds</v>
          </cell>
        </row>
        <row r="1853">
          <cell r="A1853">
            <v>2520</v>
          </cell>
          <cell r="B1853" t="str">
            <v>Other Long Term Debt</v>
          </cell>
        </row>
        <row r="1854">
          <cell r="A1854">
            <v>2525</v>
          </cell>
          <cell r="B1854" t="str">
            <v>Term Bank Loans - Long Term Portion</v>
          </cell>
        </row>
        <row r="1855">
          <cell r="A1855">
            <v>2530</v>
          </cell>
          <cell r="B1855" t="str">
            <v>Ontario Hydro Debt Outstanding - Long Term Portion</v>
          </cell>
        </row>
        <row r="1856">
          <cell r="A1856">
            <v>2550</v>
          </cell>
          <cell r="B1856" t="str">
            <v>Advances from Associated Companies</v>
          </cell>
        </row>
        <row r="1857">
          <cell r="A1857">
            <v>3005</v>
          </cell>
          <cell r="B1857" t="str">
            <v>Common Shares Issued</v>
          </cell>
        </row>
        <row r="1858">
          <cell r="A1858">
            <v>3008</v>
          </cell>
          <cell r="B1858" t="str">
            <v>Preference Shares Issued</v>
          </cell>
        </row>
        <row r="1859">
          <cell r="A1859">
            <v>3010</v>
          </cell>
          <cell r="B1859" t="str">
            <v>Contributed Surplus</v>
          </cell>
        </row>
        <row r="1860">
          <cell r="A1860">
            <v>3020</v>
          </cell>
          <cell r="B1860" t="str">
            <v>Donations Received</v>
          </cell>
        </row>
        <row r="1861">
          <cell r="A1861">
            <v>3022</v>
          </cell>
          <cell r="B1861" t="str">
            <v>Development Charges Transferred to Equity</v>
          </cell>
        </row>
        <row r="1862">
          <cell r="A1862">
            <v>3026</v>
          </cell>
          <cell r="B1862" t="str">
            <v>Capital Stock Held in Treasury</v>
          </cell>
        </row>
        <row r="1863">
          <cell r="A1863">
            <v>3030</v>
          </cell>
          <cell r="B1863" t="str">
            <v>Miscellaneous Paid-In Capital</v>
          </cell>
        </row>
        <row r="1864">
          <cell r="A1864">
            <v>3035</v>
          </cell>
          <cell r="B1864" t="str">
            <v>Installments Received on Capital Stock</v>
          </cell>
        </row>
        <row r="1865">
          <cell r="A1865">
            <v>3040</v>
          </cell>
          <cell r="B1865" t="str">
            <v>Appropriated Retained Earnings</v>
          </cell>
        </row>
        <row r="1866">
          <cell r="A1866">
            <v>3045</v>
          </cell>
          <cell r="B1866" t="str">
            <v>Unappropriated Retained Earnings</v>
          </cell>
        </row>
        <row r="1867">
          <cell r="A1867">
            <v>3046</v>
          </cell>
          <cell r="B1867" t="str">
            <v>Balance Transferred From Income</v>
          </cell>
        </row>
        <row r="1868">
          <cell r="A1868">
            <v>3047</v>
          </cell>
          <cell r="B1868" t="str">
            <v>Appropriations of Retained Earnings - Current Period</v>
          </cell>
        </row>
        <row r="1869">
          <cell r="A1869">
            <v>3048</v>
          </cell>
          <cell r="B1869" t="str">
            <v>Dividends Payable-Preference Shares</v>
          </cell>
        </row>
        <row r="1870">
          <cell r="A1870">
            <v>3049</v>
          </cell>
          <cell r="B1870" t="str">
            <v>Dividends Payable-Common Shares</v>
          </cell>
        </row>
        <row r="1871">
          <cell r="A1871">
            <v>3055</v>
          </cell>
          <cell r="B1871" t="str">
            <v>Adjustment to Retained Earnings</v>
          </cell>
        </row>
        <row r="1872">
          <cell r="A1872">
            <v>3065</v>
          </cell>
          <cell r="B1872" t="str">
            <v>Unappropriated Undistributed Subsidiary Earnings</v>
          </cell>
        </row>
        <row r="1873">
          <cell r="A1873">
            <v>4006</v>
          </cell>
          <cell r="B1873" t="str">
            <v>Residential Energy Sales</v>
          </cell>
        </row>
        <row r="1874">
          <cell r="A1874">
            <v>4010</v>
          </cell>
          <cell r="B1874" t="str">
            <v>Commercial Energy Sales</v>
          </cell>
        </row>
        <row r="1875">
          <cell r="A1875">
            <v>4015</v>
          </cell>
          <cell r="B1875" t="str">
            <v>Industrial Energy Sales</v>
          </cell>
        </row>
        <row r="1876">
          <cell r="A1876">
            <v>4020</v>
          </cell>
          <cell r="B1876" t="str">
            <v>Energy Sales to Large Users</v>
          </cell>
        </row>
        <row r="1877">
          <cell r="A1877">
            <v>4025</v>
          </cell>
          <cell r="B1877" t="str">
            <v>Street Lighting Energy Sales</v>
          </cell>
        </row>
        <row r="1878">
          <cell r="A1878">
            <v>4030</v>
          </cell>
          <cell r="B1878" t="str">
            <v>Sentinel Lighting Energy Sales</v>
          </cell>
        </row>
        <row r="1879">
          <cell r="A1879">
            <v>4035</v>
          </cell>
          <cell r="B1879" t="str">
            <v>General Energy Sales</v>
          </cell>
        </row>
        <row r="1880">
          <cell r="A1880">
            <v>4040</v>
          </cell>
          <cell r="B1880" t="str">
            <v>Other Energy Sales to Public Authorities</v>
          </cell>
        </row>
        <row r="1881">
          <cell r="A1881">
            <v>4045</v>
          </cell>
          <cell r="B1881" t="str">
            <v>Energy Sales to Railroads and Railways</v>
          </cell>
        </row>
        <row r="1882">
          <cell r="A1882">
            <v>4050</v>
          </cell>
          <cell r="B1882" t="str">
            <v>Revenue Adjustment</v>
          </cell>
        </row>
        <row r="1883">
          <cell r="A1883">
            <v>4055</v>
          </cell>
          <cell r="B1883" t="str">
            <v>Energy Sales for Resale</v>
          </cell>
        </row>
        <row r="1884">
          <cell r="A1884">
            <v>4060</v>
          </cell>
          <cell r="B1884" t="str">
            <v>Interdepartmental Energy Sales</v>
          </cell>
        </row>
        <row r="1885">
          <cell r="A1885">
            <v>4062</v>
          </cell>
          <cell r="B1885" t="str">
            <v>Billed WMS</v>
          </cell>
        </row>
        <row r="1886">
          <cell r="A1886">
            <v>4066</v>
          </cell>
          <cell r="B1886" t="str">
            <v>Billed NW</v>
          </cell>
        </row>
        <row r="1887">
          <cell r="A1887">
            <v>4068</v>
          </cell>
          <cell r="B1887" t="str">
            <v>Billed CN</v>
          </cell>
        </row>
        <row r="1888">
          <cell r="A1888">
            <v>4075</v>
          </cell>
          <cell r="B1888" t="str">
            <v>Billed - LV</v>
          </cell>
        </row>
        <row r="1889">
          <cell r="A1889">
            <v>4080</v>
          </cell>
          <cell r="B1889" t="str">
            <v>Distribution Services Revenue</v>
          </cell>
        </row>
        <row r="1890">
          <cell r="A1890">
            <v>4082</v>
          </cell>
          <cell r="B1890" t="str">
            <v>Retail Services Revenues</v>
          </cell>
        </row>
        <row r="1891">
          <cell r="A1891">
            <v>4084</v>
          </cell>
          <cell r="B1891" t="str">
            <v>Service Transaction Requests (STR) Revenues</v>
          </cell>
        </row>
        <row r="1892">
          <cell r="A1892">
            <v>4090</v>
          </cell>
          <cell r="B1892" t="str">
            <v>Electric Services Incidental to Energy Sales</v>
          </cell>
        </row>
        <row r="1893">
          <cell r="A1893">
            <v>4105</v>
          </cell>
          <cell r="B1893" t="str">
            <v>Transmission Charges Revenue</v>
          </cell>
        </row>
        <row r="1894">
          <cell r="A1894">
            <v>4110</v>
          </cell>
          <cell r="B1894" t="str">
            <v>Transmission Services Revenue</v>
          </cell>
        </row>
        <row r="1895">
          <cell r="A1895">
            <v>4205</v>
          </cell>
          <cell r="B1895" t="str">
            <v>Interdepartmental Rents</v>
          </cell>
        </row>
        <row r="1896">
          <cell r="A1896">
            <v>4210</v>
          </cell>
          <cell r="B1896" t="str">
            <v>Rent from Electric Property</v>
          </cell>
        </row>
        <row r="1897">
          <cell r="A1897">
            <v>4215</v>
          </cell>
          <cell r="B1897" t="str">
            <v>Other Utility Operating Income</v>
          </cell>
        </row>
        <row r="1898">
          <cell r="A1898">
            <v>4220</v>
          </cell>
          <cell r="B1898" t="str">
            <v>Other Electric Revenues</v>
          </cell>
        </row>
        <row r="1899">
          <cell r="A1899">
            <v>4225</v>
          </cell>
          <cell r="B1899" t="str">
            <v>Late Payment Charges</v>
          </cell>
        </row>
        <row r="1900">
          <cell r="A1900">
            <v>4230</v>
          </cell>
          <cell r="B1900" t="str">
            <v>Sales of Water and Water Power</v>
          </cell>
        </row>
        <row r="1901">
          <cell r="A1901">
            <v>4235</v>
          </cell>
          <cell r="B1901" t="str">
            <v>Miscellaneous Service Revenues</v>
          </cell>
        </row>
        <row r="1902">
          <cell r="A1902">
            <v>4240</v>
          </cell>
          <cell r="B1902" t="str">
            <v>Provision for Rate Refunds</v>
          </cell>
        </row>
        <row r="1903">
          <cell r="A1903">
            <v>4245</v>
          </cell>
          <cell r="B1903" t="str">
            <v>Government Assistance Directly Credited to Income</v>
          </cell>
        </row>
        <row r="1904">
          <cell r="A1904">
            <v>4305</v>
          </cell>
          <cell r="B1904" t="str">
            <v>Regulatory Debits</v>
          </cell>
        </row>
        <row r="1905">
          <cell r="A1905">
            <v>4310</v>
          </cell>
          <cell r="B1905" t="str">
            <v>Regulatory Credits</v>
          </cell>
        </row>
        <row r="1906">
          <cell r="A1906">
            <v>4315</v>
          </cell>
          <cell r="B1906" t="str">
            <v>Revenues from Electric Plant Leased to Others</v>
          </cell>
        </row>
        <row r="1907">
          <cell r="A1907">
            <v>4320</v>
          </cell>
          <cell r="B1907" t="str">
            <v>Expenses of Electric Plant Leased to Others</v>
          </cell>
        </row>
        <row r="1908">
          <cell r="A1908">
            <v>4324</v>
          </cell>
          <cell r="B1908" t="str">
            <v>Special Purpose Charge Recovery</v>
          </cell>
        </row>
        <row r="1909">
          <cell r="A1909">
            <v>4325</v>
          </cell>
          <cell r="B1909" t="str">
            <v>Revenues from Merchandising, Jobbing, Etc.</v>
          </cell>
        </row>
        <row r="1910">
          <cell r="A1910">
            <v>4330</v>
          </cell>
          <cell r="B1910" t="str">
            <v>Cost and Expenses of Merchandising, Jobbing, Etc.</v>
          </cell>
        </row>
        <row r="1911">
          <cell r="A1911">
            <v>4335</v>
          </cell>
          <cell r="B1911" t="str">
            <v>Profits and Losses from Financial Instrument Hedges</v>
          </cell>
        </row>
        <row r="1912">
          <cell r="A1912">
            <v>4340</v>
          </cell>
          <cell r="B1912" t="str">
            <v>Profits and Losses from Financial Instrument Investments</v>
          </cell>
        </row>
        <row r="1913">
          <cell r="A1913">
            <v>4345</v>
          </cell>
          <cell r="B1913" t="str">
            <v>Gains from Disposition of Future Use Utility Plant</v>
          </cell>
        </row>
        <row r="1914">
          <cell r="A1914">
            <v>4350</v>
          </cell>
          <cell r="B1914" t="str">
            <v>Losses from Disposition of Future Use Utility Plant</v>
          </cell>
        </row>
        <row r="1915">
          <cell r="A1915">
            <v>4355</v>
          </cell>
          <cell r="B1915" t="str">
            <v>Gain on Disposition of Utility and Other Property</v>
          </cell>
        </row>
        <row r="1916">
          <cell r="A1916">
            <v>4360</v>
          </cell>
          <cell r="B1916" t="str">
            <v>Loss on Disposition of Utility and Other Property</v>
          </cell>
        </row>
        <row r="1917">
          <cell r="A1917">
            <v>4365</v>
          </cell>
          <cell r="B1917" t="str">
            <v>Gains from Disposition of Allowances for Emission</v>
          </cell>
        </row>
        <row r="1918">
          <cell r="A1918">
            <v>4370</v>
          </cell>
          <cell r="B1918" t="str">
            <v>Losses from Disposition of Allowances for Emission</v>
          </cell>
        </row>
        <row r="1919">
          <cell r="A1919">
            <v>4375</v>
          </cell>
          <cell r="B1919" t="str">
            <v>Revenues from Non-Utility Operations</v>
          </cell>
        </row>
        <row r="1920">
          <cell r="A1920">
            <v>4380</v>
          </cell>
          <cell r="B1920" t="str">
            <v>Expenses of Non-Utility Operations</v>
          </cell>
        </row>
        <row r="1921">
          <cell r="A1921">
            <v>4385</v>
          </cell>
          <cell r="B1921" t="str">
            <v>Non-Utility Rental Income</v>
          </cell>
        </row>
        <row r="1922">
          <cell r="A1922">
            <v>4390</v>
          </cell>
          <cell r="B1922" t="str">
            <v>Miscellaneous Non-Operating Income</v>
          </cell>
        </row>
        <row r="1923">
          <cell r="A1923">
            <v>4395</v>
          </cell>
          <cell r="B1923" t="str">
            <v>Rate-Payer Benefit Including Interest</v>
          </cell>
        </row>
        <row r="1924">
          <cell r="A1924">
            <v>4405</v>
          </cell>
          <cell r="B1924" t="str">
            <v>Interest and Dividend Income</v>
          </cell>
        </row>
        <row r="1925">
          <cell r="A1925">
            <v>4415</v>
          </cell>
          <cell r="B1925" t="str">
            <v>Equity in Earnings of Subsidiary Companies</v>
          </cell>
        </row>
        <row r="1926">
          <cell r="A1926">
            <v>4505</v>
          </cell>
          <cell r="B1926" t="str">
            <v>Operation Supervision and Engineering</v>
          </cell>
        </row>
        <row r="1927">
          <cell r="A1927">
            <v>4510</v>
          </cell>
          <cell r="B1927" t="str">
            <v>Fuel</v>
          </cell>
        </row>
        <row r="1928">
          <cell r="A1928">
            <v>4515</v>
          </cell>
          <cell r="B1928" t="str">
            <v>Steam Expense</v>
          </cell>
        </row>
        <row r="1929">
          <cell r="A1929">
            <v>4520</v>
          </cell>
          <cell r="B1929" t="str">
            <v>Steam From Other Sources</v>
          </cell>
        </row>
        <row r="1930">
          <cell r="A1930">
            <v>4525</v>
          </cell>
          <cell r="B1930" t="str">
            <v>Steam Transferred--Credit</v>
          </cell>
        </row>
        <row r="1931">
          <cell r="A1931">
            <v>4530</v>
          </cell>
          <cell r="B1931" t="str">
            <v>Electric Expense</v>
          </cell>
        </row>
        <row r="1932">
          <cell r="A1932">
            <v>4535</v>
          </cell>
          <cell r="B1932" t="str">
            <v>Water For Power</v>
          </cell>
        </row>
        <row r="1933">
          <cell r="A1933">
            <v>4540</v>
          </cell>
          <cell r="B1933" t="str">
            <v>Water Power Taxes</v>
          </cell>
        </row>
        <row r="1934">
          <cell r="A1934">
            <v>4545</v>
          </cell>
          <cell r="B1934" t="str">
            <v>Hydraulic Expenses</v>
          </cell>
        </row>
        <row r="1935">
          <cell r="A1935">
            <v>4550</v>
          </cell>
          <cell r="B1935" t="str">
            <v>Generation Expense</v>
          </cell>
        </row>
        <row r="1936">
          <cell r="A1936">
            <v>4555</v>
          </cell>
          <cell r="B1936" t="str">
            <v>Miscellaneous Power Generation Expenses</v>
          </cell>
        </row>
        <row r="1937">
          <cell r="A1937">
            <v>4560</v>
          </cell>
          <cell r="B1937" t="str">
            <v>Rents</v>
          </cell>
        </row>
        <row r="1938">
          <cell r="A1938">
            <v>4565</v>
          </cell>
          <cell r="B1938" t="str">
            <v>Allowances for Emissions</v>
          </cell>
        </row>
        <row r="1939">
          <cell r="A1939">
            <v>4605</v>
          </cell>
          <cell r="B1939" t="str">
            <v>Maintenance Supervision and Engineering</v>
          </cell>
        </row>
        <row r="1940">
          <cell r="A1940">
            <v>4610</v>
          </cell>
          <cell r="B1940" t="str">
            <v>Maintenance of Structures</v>
          </cell>
        </row>
        <row r="1941">
          <cell r="A1941">
            <v>4615</v>
          </cell>
          <cell r="B1941" t="str">
            <v>Maintenance of Boiler Plant</v>
          </cell>
        </row>
        <row r="1942">
          <cell r="A1942">
            <v>4620</v>
          </cell>
          <cell r="B1942" t="str">
            <v>Maintenance of Electric Plant</v>
          </cell>
        </row>
        <row r="1943">
          <cell r="A1943">
            <v>4635</v>
          </cell>
          <cell r="B1943" t="str">
            <v>Maintenance of Generating and Electric Plant</v>
          </cell>
        </row>
        <row r="1944">
          <cell r="A1944">
            <v>4640</v>
          </cell>
          <cell r="B1944" t="str">
            <v>Maintenance of Miscellaneous Power Generation Plant</v>
          </cell>
        </row>
        <row r="1945">
          <cell r="A1945">
            <v>4705</v>
          </cell>
          <cell r="B1945" t="str">
            <v>Power Purchased</v>
          </cell>
        </row>
        <row r="1946">
          <cell r="A1946">
            <v>4708</v>
          </cell>
          <cell r="B1946" t="str">
            <v>Charges-WMS</v>
          </cell>
        </row>
        <row r="1947">
          <cell r="A1947">
            <v>4710</v>
          </cell>
          <cell r="B1947" t="str">
            <v>Cost of Power Adjustments</v>
          </cell>
        </row>
        <row r="1948">
          <cell r="A1948">
            <v>4712</v>
          </cell>
          <cell r="B1948" t="str">
            <v>Charges-One-Time</v>
          </cell>
        </row>
        <row r="1949">
          <cell r="A1949">
            <v>4714</v>
          </cell>
          <cell r="B1949" t="str">
            <v>Charges-NW</v>
          </cell>
        </row>
        <row r="1950">
          <cell r="A1950">
            <v>4715</v>
          </cell>
          <cell r="B1950" t="str">
            <v>System Control and Load Dispatching</v>
          </cell>
        </row>
        <row r="1951">
          <cell r="A1951">
            <v>4716</v>
          </cell>
          <cell r="B1951" t="str">
            <v>Charges-CN</v>
          </cell>
        </row>
        <row r="1952">
          <cell r="A1952">
            <v>4720</v>
          </cell>
          <cell r="B1952" t="str">
            <v>Other Expenses</v>
          </cell>
        </row>
        <row r="1953">
          <cell r="A1953">
            <v>4725</v>
          </cell>
          <cell r="B1953" t="str">
            <v>Competition Transition Expense</v>
          </cell>
        </row>
        <row r="1954">
          <cell r="A1954">
            <v>4730</v>
          </cell>
          <cell r="B1954" t="str">
            <v>Rural Rate Assistance Expense</v>
          </cell>
        </row>
        <row r="1955">
          <cell r="A1955">
            <v>4750</v>
          </cell>
          <cell r="B1955" t="str">
            <v>Charges-LV</v>
          </cell>
        </row>
        <row r="1956">
          <cell r="A1956">
            <v>4805</v>
          </cell>
          <cell r="B1956" t="str">
            <v>Operation Supervision and Engineering</v>
          </cell>
        </row>
        <row r="1957">
          <cell r="A1957">
            <v>4810</v>
          </cell>
          <cell r="B1957" t="str">
            <v>Load Dispatching</v>
          </cell>
        </row>
        <row r="1958">
          <cell r="A1958">
            <v>4815</v>
          </cell>
          <cell r="B1958" t="str">
            <v>Station Buildings and Fixtures Expenses</v>
          </cell>
        </row>
        <row r="1959">
          <cell r="A1959">
            <v>4820</v>
          </cell>
          <cell r="B1959" t="str">
            <v>Transformer Station Equipment - Operating Labour</v>
          </cell>
        </row>
        <row r="1960">
          <cell r="A1960">
            <v>4825</v>
          </cell>
          <cell r="B1960" t="str">
            <v>Transformer Station Equipment - Operating Supplies and Expense</v>
          </cell>
        </row>
        <row r="1961">
          <cell r="A1961">
            <v>4830</v>
          </cell>
          <cell r="B1961" t="str">
            <v>Overhead Line Expenses</v>
          </cell>
        </row>
        <row r="1962">
          <cell r="A1962">
            <v>4835</v>
          </cell>
          <cell r="B1962" t="str">
            <v>Underground Line Expenses</v>
          </cell>
        </row>
        <row r="1963">
          <cell r="A1963">
            <v>4840</v>
          </cell>
          <cell r="B1963" t="str">
            <v>Transmission of Electricity by Others</v>
          </cell>
        </row>
        <row r="1964">
          <cell r="A1964">
            <v>4845</v>
          </cell>
          <cell r="B1964" t="str">
            <v>Miscellaneous Transmission Expense</v>
          </cell>
        </row>
        <row r="1965">
          <cell r="A1965">
            <v>4850</v>
          </cell>
          <cell r="B1965" t="str">
            <v>Rents</v>
          </cell>
        </row>
        <row r="1966">
          <cell r="A1966">
            <v>4905</v>
          </cell>
          <cell r="B1966" t="str">
            <v>Maintenance Supervision and Engineering</v>
          </cell>
        </row>
        <row r="1967">
          <cell r="A1967">
            <v>4910</v>
          </cell>
          <cell r="B1967" t="str">
            <v>Maintenance of Transformer Station Buildings and Fixtures</v>
          </cell>
        </row>
        <row r="1968">
          <cell r="A1968">
            <v>4916</v>
          </cell>
          <cell r="B1968" t="str">
            <v>Maintenance of Transformer Station Equipment</v>
          </cell>
        </row>
        <row r="1969">
          <cell r="A1969">
            <v>4935</v>
          </cell>
          <cell r="B1969" t="str">
            <v>Maintenance of Overhead Conductors and Devices</v>
          </cell>
        </row>
        <row r="1970">
          <cell r="A1970">
            <v>4940</v>
          </cell>
          <cell r="B1970" t="str">
            <v>Maintenance of Overhead Lines - Right of Way</v>
          </cell>
        </row>
        <row r="1971">
          <cell r="A1971">
            <v>4945</v>
          </cell>
          <cell r="B1971" t="str">
            <v>Maintenance of Overhead Lines - Roads and Trails Repairs</v>
          </cell>
        </row>
        <row r="1972">
          <cell r="A1972">
            <v>4950</v>
          </cell>
          <cell r="B1972" t="str">
            <v>Maintenance of Overhead Lines - Snow Removal from Roads and Trails</v>
          </cell>
        </row>
        <row r="1973">
          <cell r="A1973">
            <v>4960</v>
          </cell>
          <cell r="B1973" t="str">
            <v>Maintenance of Underground Lines</v>
          </cell>
        </row>
        <row r="1974">
          <cell r="A1974">
            <v>4965</v>
          </cell>
          <cell r="B1974" t="str">
            <v>Maintenance of Miscellaneous Transmission Plant</v>
          </cell>
        </row>
        <row r="1975">
          <cell r="A1975">
            <v>5005</v>
          </cell>
          <cell r="B1975" t="str">
            <v>Operation Supervision and Engineering</v>
          </cell>
        </row>
        <row r="1976">
          <cell r="A1976">
            <v>5010</v>
          </cell>
          <cell r="B1976" t="str">
            <v>Load Dispatching</v>
          </cell>
        </row>
        <row r="1977">
          <cell r="A1977">
            <v>5012</v>
          </cell>
          <cell r="B1977" t="str">
            <v>Station Buildings and Fixtures Expense</v>
          </cell>
        </row>
        <row r="1978">
          <cell r="A1978">
            <v>5014</v>
          </cell>
          <cell r="B1978" t="str">
            <v>Transformer Station Equipment - Operation Labour</v>
          </cell>
        </row>
        <row r="1979">
          <cell r="A1979">
            <v>5015</v>
          </cell>
          <cell r="B1979" t="str">
            <v>Transformer Station Equipment - Operation Supplies and Expenses</v>
          </cell>
        </row>
        <row r="1980">
          <cell r="A1980">
            <v>5016</v>
          </cell>
          <cell r="B1980" t="str">
            <v>Distribution Station Equipment - Operation Labour</v>
          </cell>
        </row>
        <row r="1981">
          <cell r="A1981">
            <v>5017</v>
          </cell>
          <cell r="B1981" t="str">
            <v>Distribution Station Equipment - Operation Supplies and Expenses</v>
          </cell>
        </row>
        <row r="1982">
          <cell r="A1982">
            <v>5020</v>
          </cell>
          <cell r="B1982" t="str">
            <v>OH dist lines and feeders- labor</v>
          </cell>
        </row>
        <row r="1983">
          <cell r="A1983">
            <v>5025</v>
          </cell>
          <cell r="B1983" t="str">
            <v>Overhead Distribution Lines and Feeders - Operation Supplies and Expenses</v>
          </cell>
        </row>
        <row r="1984">
          <cell r="A1984">
            <v>5030</v>
          </cell>
          <cell r="B1984" t="str">
            <v>Overhead Subtransmission Feeders - Operation</v>
          </cell>
        </row>
        <row r="1985">
          <cell r="A1985">
            <v>5035</v>
          </cell>
          <cell r="B1985" t="str">
            <v>Overhead Distribution Transformers- Operation</v>
          </cell>
        </row>
        <row r="1986">
          <cell r="A1986">
            <v>5040</v>
          </cell>
          <cell r="B1986" t="str">
            <v>Underground Distribution Lines and Feeders - Operation Labour</v>
          </cell>
        </row>
        <row r="1987">
          <cell r="A1987">
            <v>5045</v>
          </cell>
          <cell r="B1987" t="str">
            <v>Underground Distribution Lines and Feeders - Operation Supplies and Expenses</v>
          </cell>
        </row>
        <row r="1988">
          <cell r="A1988">
            <v>5050</v>
          </cell>
          <cell r="B1988" t="str">
            <v>Underground Subtransmission Feeders - Operation</v>
          </cell>
        </row>
        <row r="1989">
          <cell r="A1989">
            <v>5055</v>
          </cell>
          <cell r="B1989" t="str">
            <v>Underground Distribution Transformers - Operation</v>
          </cell>
        </row>
        <row r="1990">
          <cell r="A1990">
            <v>5060</v>
          </cell>
          <cell r="B1990" t="str">
            <v>Street Lighting and Signal System Expense</v>
          </cell>
        </row>
        <row r="1991">
          <cell r="A1991">
            <v>5065</v>
          </cell>
          <cell r="B1991" t="str">
            <v>Meter Expense</v>
          </cell>
        </row>
        <row r="1992">
          <cell r="A1992">
            <v>5070</v>
          </cell>
          <cell r="B1992" t="str">
            <v>Customer Premises - Operation Labour</v>
          </cell>
        </row>
        <row r="1993">
          <cell r="A1993">
            <v>5075</v>
          </cell>
          <cell r="B1993" t="str">
            <v>Customer Premises - Materials and Expenses</v>
          </cell>
        </row>
        <row r="1994">
          <cell r="A1994">
            <v>5085</v>
          </cell>
          <cell r="B1994" t="str">
            <v>Miscellaneous Distribution Expense</v>
          </cell>
        </row>
        <row r="1995">
          <cell r="A1995">
            <v>5090</v>
          </cell>
          <cell r="B1995" t="str">
            <v>Underground Distribution Lines and Feeders - Rental Paid</v>
          </cell>
        </row>
        <row r="1996">
          <cell r="A1996">
            <v>5095</v>
          </cell>
          <cell r="B1996" t="str">
            <v>Overhead Distribution Lines and Feeders - Rental Paid</v>
          </cell>
        </row>
        <row r="1997">
          <cell r="A1997">
            <v>5096</v>
          </cell>
          <cell r="B1997" t="str">
            <v>Other Rent</v>
          </cell>
        </row>
        <row r="1998">
          <cell r="A1998">
            <v>5105</v>
          </cell>
          <cell r="B1998" t="str">
            <v>Maintenance Supervision and Engineering</v>
          </cell>
        </row>
        <row r="1999">
          <cell r="A1999">
            <v>5110</v>
          </cell>
          <cell r="B1999" t="str">
            <v>Maintenance of Buildings and Fixtures - Distribution Stations</v>
          </cell>
        </row>
        <row r="2000">
          <cell r="A2000">
            <v>5112</v>
          </cell>
          <cell r="B2000" t="str">
            <v>Maintenance of Transformer Station Equipment</v>
          </cell>
        </row>
        <row r="2001">
          <cell r="A2001">
            <v>5114</v>
          </cell>
          <cell r="B2001" t="str">
            <v>Maintenance of Distribution Station Equipment</v>
          </cell>
        </row>
        <row r="2002">
          <cell r="A2002">
            <v>5120</v>
          </cell>
          <cell r="B2002" t="str">
            <v>Maintenance of Poles, Towers and Fixtures</v>
          </cell>
        </row>
        <row r="2003">
          <cell r="A2003">
            <v>5125</v>
          </cell>
          <cell r="B2003" t="str">
            <v>Maintenance of Overhead Conductors and Devices</v>
          </cell>
        </row>
        <row r="2004">
          <cell r="A2004">
            <v>5130</v>
          </cell>
          <cell r="B2004" t="str">
            <v>Maintenance of Overhead Services</v>
          </cell>
        </row>
        <row r="2005">
          <cell r="A2005">
            <v>5135</v>
          </cell>
          <cell r="B2005" t="str">
            <v>Overhead Distribution Lines and Feeders - Right of Way</v>
          </cell>
        </row>
        <row r="2006">
          <cell r="A2006">
            <v>5145</v>
          </cell>
          <cell r="B2006" t="str">
            <v>Maintenance of Underground Conduit</v>
          </cell>
        </row>
        <row r="2007">
          <cell r="A2007">
            <v>5150</v>
          </cell>
          <cell r="B2007" t="str">
            <v>Maintenance of Underground Conductors and Devices</v>
          </cell>
        </row>
        <row r="2008">
          <cell r="A2008">
            <v>5155</v>
          </cell>
          <cell r="B2008" t="str">
            <v>Maintenance of Underground Services</v>
          </cell>
        </row>
        <row r="2009">
          <cell r="A2009">
            <v>5160</v>
          </cell>
          <cell r="B2009" t="str">
            <v>Maintenance of Line Transformers</v>
          </cell>
        </row>
        <row r="2010">
          <cell r="A2010">
            <v>5165</v>
          </cell>
          <cell r="B2010" t="str">
            <v>Maintenance of Street Lighting and Signal Systems</v>
          </cell>
        </row>
        <row r="2011">
          <cell r="A2011">
            <v>5170</v>
          </cell>
          <cell r="B2011" t="str">
            <v>Sentinel Lights - Labour</v>
          </cell>
        </row>
        <row r="2012">
          <cell r="A2012">
            <v>5172</v>
          </cell>
          <cell r="B2012" t="str">
            <v>Sentinel Lights - Materials and Expenses</v>
          </cell>
        </row>
        <row r="2013">
          <cell r="A2013">
            <v>5175</v>
          </cell>
          <cell r="B2013" t="str">
            <v>Maintenance of Meters</v>
          </cell>
        </row>
        <row r="2014">
          <cell r="A2014">
            <v>5178</v>
          </cell>
          <cell r="B2014" t="str">
            <v>Customer Installations Expenses- Leased Property</v>
          </cell>
        </row>
        <row r="2015">
          <cell r="A2015">
            <v>5185</v>
          </cell>
          <cell r="B2015" t="str">
            <v>Water Heater Rentals - Labour</v>
          </cell>
        </row>
        <row r="2016">
          <cell r="A2016">
            <v>5186</v>
          </cell>
          <cell r="B2016" t="str">
            <v>Water Heater Rentals - Materials and Expenses</v>
          </cell>
        </row>
        <row r="2017">
          <cell r="A2017">
            <v>5190</v>
          </cell>
          <cell r="B2017" t="str">
            <v>Water Heater Controls - Labour</v>
          </cell>
        </row>
        <row r="2018">
          <cell r="A2018">
            <v>5192</v>
          </cell>
          <cell r="B2018" t="str">
            <v>Water Heater Controls - Materials and Expenses</v>
          </cell>
        </row>
        <row r="2019">
          <cell r="A2019">
            <v>5195</v>
          </cell>
          <cell r="B2019" t="str">
            <v>Maintenance of Other Installations on Customer Premises</v>
          </cell>
        </row>
        <row r="2020">
          <cell r="A2020">
            <v>5205</v>
          </cell>
          <cell r="B2020" t="str">
            <v>Purchase of Transmission and System Services</v>
          </cell>
        </row>
        <row r="2021">
          <cell r="A2021">
            <v>5210</v>
          </cell>
          <cell r="B2021" t="str">
            <v>Transmission Charges</v>
          </cell>
        </row>
        <row r="2022">
          <cell r="A2022">
            <v>5215</v>
          </cell>
          <cell r="B2022" t="str">
            <v>Transmission Charges Recovered</v>
          </cell>
        </row>
        <row r="2023">
          <cell r="A2023">
            <v>5305</v>
          </cell>
          <cell r="B2023" t="str">
            <v>Supervision</v>
          </cell>
        </row>
        <row r="2024">
          <cell r="A2024">
            <v>5310</v>
          </cell>
          <cell r="B2024" t="str">
            <v>Meter Reading Expense</v>
          </cell>
        </row>
        <row r="2025">
          <cell r="A2025">
            <v>5315</v>
          </cell>
          <cell r="B2025" t="str">
            <v>Customer Billing</v>
          </cell>
        </row>
        <row r="2026">
          <cell r="A2026">
            <v>5320</v>
          </cell>
          <cell r="B2026" t="str">
            <v>Collecting</v>
          </cell>
        </row>
        <row r="2027">
          <cell r="A2027">
            <v>5325</v>
          </cell>
          <cell r="B2027" t="str">
            <v>Collecting- Cash Over and Short</v>
          </cell>
        </row>
        <row r="2028">
          <cell r="A2028">
            <v>5330</v>
          </cell>
          <cell r="B2028" t="str">
            <v>Collection Charges</v>
          </cell>
        </row>
        <row r="2029">
          <cell r="A2029">
            <v>5335</v>
          </cell>
          <cell r="B2029" t="str">
            <v>Bad Debt Expense</v>
          </cell>
        </row>
        <row r="2030">
          <cell r="A2030">
            <v>5340</v>
          </cell>
          <cell r="B2030" t="str">
            <v>Miscellaneous Customer Accounts Expenses</v>
          </cell>
        </row>
        <row r="2031">
          <cell r="A2031">
            <v>5405</v>
          </cell>
          <cell r="B2031" t="str">
            <v>Supervision</v>
          </cell>
        </row>
        <row r="2032">
          <cell r="A2032">
            <v>5410</v>
          </cell>
          <cell r="B2032" t="str">
            <v>Community Relations - Sundry</v>
          </cell>
        </row>
        <row r="2033">
          <cell r="A2033">
            <v>5415</v>
          </cell>
          <cell r="B2033" t="str">
            <v>Energy Conservation</v>
          </cell>
        </row>
        <row r="2034">
          <cell r="A2034">
            <v>5420</v>
          </cell>
          <cell r="B2034" t="str">
            <v>Community Safety Program</v>
          </cell>
        </row>
        <row r="2035">
          <cell r="A2035">
            <v>5425</v>
          </cell>
          <cell r="B2035" t="str">
            <v>Miscellaneous Customer Service and Informational Expenses</v>
          </cell>
        </row>
        <row r="2036">
          <cell r="A2036">
            <v>5505</v>
          </cell>
          <cell r="B2036" t="str">
            <v>Supervision</v>
          </cell>
        </row>
        <row r="2037">
          <cell r="A2037">
            <v>5510</v>
          </cell>
          <cell r="B2037" t="str">
            <v>Demonstrating and Selling Expense</v>
          </cell>
        </row>
        <row r="2038">
          <cell r="A2038">
            <v>5515</v>
          </cell>
          <cell r="B2038" t="str">
            <v>Advertising Expense</v>
          </cell>
        </row>
        <row r="2039">
          <cell r="A2039">
            <v>5520</v>
          </cell>
          <cell r="B2039" t="str">
            <v>Miscellaneous Sales Expense</v>
          </cell>
        </row>
        <row r="2040">
          <cell r="A2040">
            <v>5605</v>
          </cell>
          <cell r="B2040" t="str">
            <v>Executive Salaries and Expenses</v>
          </cell>
        </row>
        <row r="2041">
          <cell r="A2041">
            <v>5610</v>
          </cell>
          <cell r="B2041" t="str">
            <v>Management Salaries and Expenses</v>
          </cell>
        </row>
        <row r="2042">
          <cell r="A2042">
            <v>5615</v>
          </cell>
          <cell r="B2042" t="str">
            <v>General Administrative Salaries and Expenses</v>
          </cell>
        </row>
        <row r="2043">
          <cell r="A2043">
            <v>5620</v>
          </cell>
          <cell r="B2043" t="str">
            <v>Office Supplies and Expenses</v>
          </cell>
        </row>
        <row r="2044">
          <cell r="A2044">
            <v>5625</v>
          </cell>
          <cell r="B2044" t="str">
            <v>Administrative Expense Transferred?Credit</v>
          </cell>
        </row>
        <row r="2045">
          <cell r="A2045">
            <v>5630</v>
          </cell>
          <cell r="B2045" t="str">
            <v>Outside Services Employed</v>
          </cell>
        </row>
        <row r="2046">
          <cell r="A2046">
            <v>5635</v>
          </cell>
          <cell r="B2046" t="str">
            <v>Property Insurance</v>
          </cell>
        </row>
        <row r="2047">
          <cell r="A2047">
            <v>5640</v>
          </cell>
          <cell r="B2047" t="str">
            <v>Injuries and Damages</v>
          </cell>
        </row>
        <row r="2048">
          <cell r="A2048">
            <v>5645</v>
          </cell>
          <cell r="B2048" t="str">
            <v>Employee Pensions and Benefits</v>
          </cell>
        </row>
        <row r="2049">
          <cell r="A2049">
            <v>5650</v>
          </cell>
          <cell r="B2049" t="str">
            <v>Franchise Requirements</v>
          </cell>
        </row>
        <row r="2050">
          <cell r="A2050">
            <v>5655</v>
          </cell>
          <cell r="B2050" t="str">
            <v>Regulatory Expenses</v>
          </cell>
        </row>
        <row r="2051">
          <cell r="A2051">
            <v>5660</v>
          </cell>
          <cell r="B2051" t="str">
            <v>General Advertising Expenses</v>
          </cell>
        </row>
        <row r="2052">
          <cell r="A2052">
            <v>5665</v>
          </cell>
          <cell r="B2052" t="str">
            <v>Miscellaneous General Expenses</v>
          </cell>
        </row>
        <row r="2053">
          <cell r="A2053">
            <v>5670</v>
          </cell>
          <cell r="B2053" t="str">
            <v>Rent</v>
          </cell>
        </row>
        <row r="2054">
          <cell r="A2054">
            <v>5675</v>
          </cell>
          <cell r="B2054" t="str">
            <v>Maintenance of General Plant</v>
          </cell>
        </row>
        <row r="2055">
          <cell r="A2055">
            <v>5680</v>
          </cell>
          <cell r="B2055" t="str">
            <v>Electrical Safety Authority Fees</v>
          </cell>
        </row>
        <row r="2056">
          <cell r="A2056">
            <v>5681</v>
          </cell>
          <cell r="B2056" t="str">
            <v>Special Purpose Charge Expense</v>
          </cell>
        </row>
        <row r="2057">
          <cell r="A2057">
            <v>5685</v>
          </cell>
          <cell r="B2057" t="str">
            <v>Independent Market Operator Fees and Penalties</v>
          </cell>
        </row>
        <row r="2058">
          <cell r="A2058">
            <v>5695</v>
          </cell>
          <cell r="B2058" t="str">
            <v>Smart Meter OM&amp;A contra</v>
          </cell>
        </row>
        <row r="2059">
          <cell r="A2059">
            <v>5705</v>
          </cell>
          <cell r="B2059" t="str">
            <v>Amortization expense</v>
          </cell>
        </row>
        <row r="2060">
          <cell r="A2060">
            <v>5710</v>
          </cell>
          <cell r="B2060" t="str">
            <v>Amortization of Limited Term Electric Plant</v>
          </cell>
        </row>
        <row r="2061">
          <cell r="A2061">
            <v>5715</v>
          </cell>
          <cell r="B2061" t="str">
            <v>Amortization of Intangibles and Other Electric Plant</v>
          </cell>
        </row>
        <row r="2062">
          <cell r="A2062">
            <v>5720</v>
          </cell>
          <cell r="B2062" t="str">
            <v>Amortization of Electric Plant Acquisition Adjustments</v>
          </cell>
        </row>
        <row r="2063">
          <cell r="A2063">
            <v>5725</v>
          </cell>
          <cell r="B2063" t="str">
            <v>Miscellaneous Amortization</v>
          </cell>
        </row>
        <row r="2064">
          <cell r="A2064">
            <v>5730</v>
          </cell>
          <cell r="B2064" t="str">
            <v>Amortization of Unrecovered Plant and Regulatory Study Costs</v>
          </cell>
        </row>
        <row r="2065">
          <cell r="A2065">
            <v>5735</v>
          </cell>
          <cell r="B2065" t="str">
            <v>Amortization of Deferred Development Costs</v>
          </cell>
        </row>
        <row r="2066">
          <cell r="A2066">
            <v>5740</v>
          </cell>
          <cell r="B2066" t="str">
            <v>Amortization of Deferred Charges</v>
          </cell>
        </row>
        <row r="2067">
          <cell r="A2067">
            <v>6005</v>
          </cell>
          <cell r="B2067" t="str">
            <v>Interest on Long Term Debt</v>
          </cell>
        </row>
        <row r="2068">
          <cell r="A2068">
            <v>6010</v>
          </cell>
          <cell r="B2068" t="str">
            <v>Amortization of Debt Discount and Expense</v>
          </cell>
        </row>
        <row r="2069">
          <cell r="A2069">
            <v>6015</v>
          </cell>
          <cell r="B2069" t="str">
            <v>Amortization of Premium on Debt?Credit</v>
          </cell>
        </row>
        <row r="2070">
          <cell r="A2070">
            <v>6020</v>
          </cell>
          <cell r="B2070" t="str">
            <v>Amortization of Loss on Reacquired Debt</v>
          </cell>
        </row>
        <row r="2071">
          <cell r="A2071">
            <v>6025</v>
          </cell>
          <cell r="B2071" t="str">
            <v>Amortization of Gain on Reacquired Debt--Credit</v>
          </cell>
        </row>
        <row r="2072">
          <cell r="A2072">
            <v>6030</v>
          </cell>
          <cell r="B2072" t="str">
            <v>Interest on Debt to Associated Companies</v>
          </cell>
        </row>
        <row r="2073">
          <cell r="A2073">
            <v>6035</v>
          </cell>
          <cell r="B2073" t="str">
            <v>Other Interest Expense</v>
          </cell>
        </row>
        <row r="2074">
          <cell r="A2074">
            <v>6040</v>
          </cell>
          <cell r="B2074" t="str">
            <v>Allowance for Borrowed Funds Used During Construction--Credit</v>
          </cell>
        </row>
        <row r="2075">
          <cell r="A2075">
            <v>6042</v>
          </cell>
          <cell r="B2075" t="str">
            <v>Allowance For Other Funds Used During Construction</v>
          </cell>
        </row>
        <row r="2076">
          <cell r="A2076">
            <v>6045</v>
          </cell>
          <cell r="B2076" t="str">
            <v>Interest Expense on Capital Lease Obligations</v>
          </cell>
        </row>
        <row r="2077">
          <cell r="A2077">
            <v>6105</v>
          </cell>
          <cell r="B2077" t="str">
            <v>Taxes Other Than Income Taxes</v>
          </cell>
        </row>
        <row r="2078">
          <cell r="A2078">
            <v>6110</v>
          </cell>
          <cell r="B2078" t="str">
            <v>Income Taxes</v>
          </cell>
        </row>
        <row r="2079">
          <cell r="A2079">
            <v>6115</v>
          </cell>
          <cell r="B2079" t="str">
            <v>Provision for Future Income Taxes</v>
          </cell>
        </row>
        <row r="2080">
          <cell r="A2080">
            <v>6205</v>
          </cell>
          <cell r="B2080" t="str">
            <v>Donations</v>
          </cell>
        </row>
        <row r="2081">
          <cell r="A2081">
            <v>6210</v>
          </cell>
          <cell r="B2081" t="str">
            <v>Life Insurance</v>
          </cell>
        </row>
        <row r="2082">
          <cell r="A2082">
            <v>6215</v>
          </cell>
          <cell r="B2082" t="str">
            <v>Penalties</v>
          </cell>
        </row>
        <row r="2083">
          <cell r="A2083">
            <v>6225</v>
          </cell>
          <cell r="B2083" t="str">
            <v>Other Deductions</v>
          </cell>
        </row>
        <row r="2084">
          <cell r="A2084">
            <v>6305</v>
          </cell>
          <cell r="B2084" t="str">
            <v>Extraordinary Income</v>
          </cell>
        </row>
        <row r="2085">
          <cell r="A2085">
            <v>6310</v>
          </cell>
          <cell r="B2085" t="str">
            <v>Extraordinary Deductions</v>
          </cell>
        </row>
        <row r="2086">
          <cell r="A2086">
            <v>6315</v>
          </cell>
          <cell r="B2086" t="str">
            <v>Taxes, Extraordinary Items</v>
          </cell>
        </row>
        <row r="2087">
          <cell r="A2087">
            <v>6405</v>
          </cell>
          <cell r="B2087" t="str">
            <v>Discontinues Operations - Income/ Gains</v>
          </cell>
        </row>
        <row r="2088">
          <cell r="A2088">
            <v>6410</v>
          </cell>
          <cell r="B2088" t="str">
            <v>Discontinued Operations - Deductions/ Losses</v>
          </cell>
        </row>
        <row r="2089">
          <cell r="A2089">
            <v>8810</v>
          </cell>
          <cell r="B2089" t="str">
            <v>HHSI - HCE - Intercompany Clearing</v>
          </cell>
        </row>
        <row r="2090">
          <cell r="A2090">
            <v>8811</v>
          </cell>
          <cell r="B2090" t="str">
            <v>HHSI - Water Heater - Intercompany Clearing</v>
          </cell>
        </row>
        <row r="2091">
          <cell r="A2091">
            <v>8812</v>
          </cell>
          <cell r="B2091" t="str">
            <v>HHSI - Corporate - Intercompany Clearing</v>
          </cell>
        </row>
        <row r="2092">
          <cell r="A2092">
            <v>8820</v>
          </cell>
          <cell r="B2092" t="str">
            <v>HESI - MSP - Intercompany Clearing</v>
          </cell>
        </row>
        <row r="2093">
          <cell r="A2093">
            <v>8821</v>
          </cell>
          <cell r="B2093" t="str">
            <v>HESI - Water Heater - Intercompany Clearing</v>
          </cell>
        </row>
        <row r="2094">
          <cell r="A2094">
            <v>8822</v>
          </cell>
          <cell r="B2094" t="str">
            <v>HESI - Corporate - Intercompany Clearing</v>
          </cell>
        </row>
        <row r="2095">
          <cell r="A2095">
            <v>8830</v>
          </cell>
          <cell r="B2095" t="str">
            <v>Customer Service Clearing</v>
          </cell>
        </row>
        <row r="2096">
          <cell r="A2096">
            <v>9040</v>
          </cell>
          <cell r="B2096" t="str">
            <v>Stores Burden Pool</v>
          </cell>
        </row>
        <row r="2097">
          <cell r="A2097">
            <v>9041</v>
          </cell>
          <cell r="B2097" t="str">
            <v>Procurement Burden Pool</v>
          </cell>
        </row>
        <row r="2098">
          <cell r="A2098">
            <v>9073</v>
          </cell>
          <cell r="B2098" t="str">
            <v>Fleet Burden Pool</v>
          </cell>
        </row>
        <row r="2099">
          <cell r="A2099">
            <v>9080</v>
          </cell>
          <cell r="B2099" t="str">
            <v>Engineering Burden Pool</v>
          </cell>
        </row>
        <row r="2100">
          <cell r="A2100">
            <v>9090</v>
          </cell>
          <cell r="B2100" t="str">
            <v>Payroll Burden Pool</v>
          </cell>
        </row>
        <row r="2101">
          <cell r="A2101">
            <v>9092</v>
          </cell>
          <cell r="B2101" t="str">
            <v>Business Projects Allocation Pool</v>
          </cell>
        </row>
        <row r="2102">
          <cell r="A2102">
            <v>9093</v>
          </cell>
          <cell r="B2102" t="str">
            <v>Cyber Security Allocation Pool</v>
          </cell>
        </row>
        <row r="2103">
          <cell r="A2103">
            <v>9096</v>
          </cell>
          <cell r="B2103" t="str">
            <v>Building Allocation Pool</v>
          </cell>
        </row>
        <row r="2104">
          <cell r="A2104">
            <v>9098</v>
          </cell>
          <cell r="B2104" t="str">
            <v>Business Applications Pool</v>
          </cell>
        </row>
        <row r="2105">
          <cell r="A2105">
            <v>9099</v>
          </cell>
          <cell r="B2105" t="str">
            <v>PC Services Pool</v>
          </cell>
        </row>
        <row r="2106">
          <cell r="A2106">
            <v>9908</v>
          </cell>
          <cell r="B2106" t="str">
            <v>HHSI - HCE Clearing Account - ADP</v>
          </cell>
        </row>
        <row r="2107">
          <cell r="A2107">
            <v>9909</v>
          </cell>
          <cell r="B2107" t="str">
            <v>Customer Service Clearing Account - ADP</v>
          </cell>
        </row>
        <row r="2108">
          <cell r="A2108">
            <v>9910</v>
          </cell>
          <cell r="B2108" t="str">
            <v>Customer Service Clearing Account - Daffron</v>
          </cell>
        </row>
        <row r="2109">
          <cell r="A2109">
            <v>9911</v>
          </cell>
          <cell r="B2109" t="str">
            <v>Hamilton Utilities Corporation Clearing Account - ADP</v>
          </cell>
        </row>
        <row r="2110">
          <cell r="A2110">
            <v>9912</v>
          </cell>
          <cell r="B2110" t="str">
            <v>HHSI - HCE Clearing Account - Daffron</v>
          </cell>
        </row>
        <row r="2111">
          <cell r="A2111">
            <v>9913</v>
          </cell>
          <cell r="B2111" t="str">
            <v>HHSI - Water Heater Clearing Account - Daffron</v>
          </cell>
        </row>
        <row r="2112">
          <cell r="A2112">
            <v>9914</v>
          </cell>
          <cell r="B2112" t="str">
            <v>HESI - Water Heater Clearing Account - Daffron</v>
          </cell>
        </row>
        <row r="2113">
          <cell r="A2113">
            <v>9915</v>
          </cell>
          <cell r="B2113" t="str">
            <v>HESI - MSP MSO Clearing Account - Daffron</v>
          </cell>
        </row>
        <row r="2114">
          <cell r="A2114">
            <v>9916</v>
          </cell>
          <cell r="B2114" t="str">
            <v>HESI Solar PV</v>
          </cell>
        </row>
        <row r="2115">
          <cell r="A2115">
            <v>9920</v>
          </cell>
          <cell r="B2115" t="str">
            <v>Atria Clearing Account</v>
          </cell>
        </row>
        <row r="2116">
          <cell r="A2116">
            <v>9950</v>
          </cell>
          <cell r="B2116" t="str">
            <v>Water and Sewer Clearing Account</v>
          </cell>
        </row>
        <row r="2117">
          <cell r="A2117">
            <v>9951</v>
          </cell>
          <cell r="B2117" t="str">
            <v>Daffron Legacy Clearing Account</v>
          </cell>
        </row>
        <row r="2118">
          <cell r="A2118">
            <v>9996</v>
          </cell>
          <cell r="B2118" t="str">
            <v>City Call Centre Clearing</v>
          </cell>
        </row>
        <row r="2119">
          <cell r="A2119">
            <v>9997</v>
          </cell>
          <cell r="B2119" t="str">
            <v>Regulatory Clearing</v>
          </cell>
        </row>
        <row r="2120">
          <cell r="A2120">
            <v>9998</v>
          </cell>
          <cell r="B2120" t="str">
            <v>Compensation / Leave of Absence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ROL"/>
      <sheetName val="Transportes"/>
      <sheetName val="Servicios"/>
      <sheetName val="Hoja4"/>
      <sheetName val="CONSOLIDADO"/>
      <sheetName val="INFORME"/>
      <sheetName val="Hoja1"/>
      <sheetName val="Hoja2"/>
      <sheetName val="Hoja3"/>
      <sheetName val="Hoja24"/>
      <sheetName val="Módulo1"/>
      <sheetName val="Módulo2"/>
      <sheetName val="Módulo3"/>
      <sheetName val="Módulo4"/>
    </sheetNames>
    <definedNames>
      <definedName name="VOLV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8364-2174-4A26-9CD8-84A3FEDE21E8}">
  <dimension ref="B1:F51"/>
  <sheetViews>
    <sheetView showGridLines="0" tabSelected="1" view="pageBreakPreview" zoomScale="60" zoomScaleNormal="85" workbookViewId="0">
      <selection activeCell="I10" sqref="I10"/>
    </sheetView>
  </sheetViews>
  <sheetFormatPr defaultColWidth="9.109375" defaultRowHeight="13.8" x14ac:dyDescent="0.3"/>
  <cols>
    <col min="1" max="1" width="3.33203125" style="1" customWidth="1"/>
    <col min="2" max="2" width="6.109375" style="1" customWidth="1"/>
    <col min="3" max="3" width="73" style="1" customWidth="1"/>
    <col min="4" max="5" width="19.88671875" style="2" bestFit="1" customWidth="1"/>
    <col min="6" max="6" width="2.5546875" style="1" customWidth="1"/>
    <col min="7" max="16384" width="9.109375" style="1"/>
  </cols>
  <sheetData>
    <row r="1" spans="2:6" ht="14.4" thickBot="1" x14ac:dyDescent="0.35"/>
    <row r="2" spans="2:6" ht="6.75" customHeight="1" x14ac:dyDescent="0.3">
      <c r="B2" s="36"/>
      <c r="C2" s="37"/>
      <c r="D2" s="4"/>
      <c r="E2" s="4"/>
      <c r="F2" s="3"/>
    </row>
    <row r="3" spans="2:6" x14ac:dyDescent="0.25">
      <c r="B3" s="5"/>
      <c r="C3" s="43" t="s">
        <v>1</v>
      </c>
      <c r="D3" s="7" t="s">
        <v>36</v>
      </c>
      <c r="E3" s="7" t="s">
        <v>36</v>
      </c>
      <c r="F3" s="6"/>
    </row>
    <row r="4" spans="2:6" ht="14.4" x14ac:dyDescent="0.3">
      <c r="B4" s="5"/>
      <c r="C4" s="8"/>
      <c r="D4" s="44" t="s">
        <v>37</v>
      </c>
      <c r="E4" s="44" t="s">
        <v>38</v>
      </c>
      <c r="F4" s="6"/>
    </row>
    <row r="5" spans="2:6" x14ac:dyDescent="0.25">
      <c r="B5" s="5"/>
      <c r="C5" s="43" t="s">
        <v>2</v>
      </c>
      <c r="D5" s="9"/>
      <c r="E5" s="9"/>
      <c r="F5" s="6"/>
    </row>
    <row r="6" spans="2:6" x14ac:dyDescent="0.25">
      <c r="B6" s="5"/>
      <c r="C6" s="10" t="s">
        <v>3</v>
      </c>
      <c r="D6" s="11">
        <v>113112806.93000001</v>
      </c>
      <c r="E6" s="11">
        <v>113112806.93000001</v>
      </c>
      <c r="F6" s="6"/>
    </row>
    <row r="7" spans="2:6" x14ac:dyDescent="0.3">
      <c r="B7" s="5"/>
      <c r="F7" s="6"/>
    </row>
    <row r="8" spans="2:6" x14ac:dyDescent="0.3">
      <c r="B8" s="5"/>
      <c r="C8" s="12" t="s">
        <v>4</v>
      </c>
      <c r="F8" s="6"/>
    </row>
    <row r="9" spans="2:6" x14ac:dyDescent="0.3">
      <c r="B9" s="5"/>
      <c r="C9" s="13" t="s">
        <v>5</v>
      </c>
      <c r="D9" s="14">
        <v>-37454628.632846296</v>
      </c>
      <c r="E9" s="14">
        <v>-958093.2900000005</v>
      </c>
      <c r="F9" s="45"/>
    </row>
    <row r="10" spans="2:6" ht="15" customHeight="1" x14ac:dyDescent="0.3">
      <c r="B10" s="5"/>
      <c r="C10" s="15" t="s">
        <v>6</v>
      </c>
      <c r="D10" s="16"/>
      <c r="E10" s="16"/>
      <c r="F10" s="6"/>
    </row>
    <row r="11" spans="2:6" x14ac:dyDescent="0.3">
      <c r="B11" s="5"/>
      <c r="C11" s="15" t="s">
        <v>7</v>
      </c>
      <c r="D11" s="16"/>
      <c r="E11" s="16"/>
      <c r="F11" s="6"/>
    </row>
    <row r="12" spans="2:6" x14ac:dyDescent="0.3">
      <c r="B12" s="5"/>
      <c r="C12" s="17" t="s">
        <v>8</v>
      </c>
      <c r="D12" s="14">
        <v>0</v>
      </c>
      <c r="E12" s="14">
        <v>0</v>
      </c>
      <c r="F12" s="6"/>
    </row>
    <row r="13" spans="2:6" x14ac:dyDescent="0.3">
      <c r="B13" s="5"/>
      <c r="C13" s="17" t="s">
        <v>9</v>
      </c>
      <c r="D13" s="14">
        <v>-2628306.1800000002</v>
      </c>
      <c r="E13" s="14">
        <v>-2628306.1800000002</v>
      </c>
      <c r="F13" s="6"/>
    </row>
    <row r="14" spans="2:6" x14ac:dyDescent="0.3">
      <c r="B14" s="5"/>
      <c r="C14" s="17" t="s">
        <v>10</v>
      </c>
      <c r="D14" s="14">
        <v>-15912657.2150269</v>
      </c>
      <c r="E14" s="14">
        <v>-15813098.32</v>
      </c>
      <c r="F14" s="6"/>
    </row>
    <row r="15" spans="2:6" x14ac:dyDescent="0.3">
      <c r="B15" s="5"/>
      <c r="C15" s="18" t="s">
        <v>11</v>
      </c>
      <c r="D15" s="19">
        <f t="shared" ref="D15:E15" si="0">D6+SUM(D9:D14)</f>
        <v>57117214.902126811</v>
      </c>
      <c r="E15" s="19">
        <f t="shared" si="0"/>
        <v>93713309.140000015</v>
      </c>
      <c r="F15" s="6"/>
    </row>
    <row r="16" spans="2:6" x14ac:dyDescent="0.3">
      <c r="B16" s="5"/>
      <c r="F16" s="6"/>
    </row>
    <row r="17" spans="2:6" x14ac:dyDescent="0.25">
      <c r="B17" s="5"/>
      <c r="C17" s="13" t="s">
        <v>12</v>
      </c>
      <c r="D17" s="11">
        <v>1483169.25</v>
      </c>
      <c r="E17" s="11">
        <v>1483169.25</v>
      </c>
      <c r="F17" s="6"/>
    </row>
    <row r="18" spans="2:6" ht="15" customHeight="1" x14ac:dyDescent="0.25">
      <c r="B18" s="5"/>
      <c r="C18" s="15" t="s">
        <v>13</v>
      </c>
      <c r="D18" s="11">
        <v>8911118.1699999999</v>
      </c>
      <c r="E18" s="11">
        <v>8911118.1699999999</v>
      </c>
      <c r="F18" s="6"/>
    </row>
    <row r="19" spans="2:6" x14ac:dyDescent="0.3">
      <c r="B19" s="5"/>
      <c r="C19" s="17" t="s">
        <v>14</v>
      </c>
      <c r="D19" s="49">
        <v>1230716.3975636</v>
      </c>
      <c r="E19" s="49">
        <v>10928681.371589739</v>
      </c>
      <c r="F19" s="46"/>
    </row>
    <row r="20" spans="2:6" x14ac:dyDescent="0.3">
      <c r="B20" s="5"/>
      <c r="C20" s="20"/>
      <c r="F20" s="6"/>
    </row>
    <row r="21" spans="2:6" x14ac:dyDescent="0.3">
      <c r="B21" s="5"/>
      <c r="C21" s="18" t="s">
        <v>15</v>
      </c>
      <c r="D21" s="21">
        <f t="shared" ref="D21:E21" si="1">D15+D17+D18-D19</f>
        <v>66280785.924563207</v>
      </c>
      <c r="E21" s="21">
        <f t="shared" si="1"/>
        <v>93178915.188410282</v>
      </c>
      <c r="F21" s="46"/>
    </row>
    <row r="22" spans="2:6" x14ac:dyDescent="0.3">
      <c r="B22" s="5"/>
      <c r="F22" s="6"/>
    </row>
    <row r="23" spans="2:6" x14ac:dyDescent="0.25">
      <c r="B23" s="5"/>
      <c r="C23" s="43" t="s">
        <v>16</v>
      </c>
      <c r="D23" s="9"/>
      <c r="E23" s="9"/>
      <c r="F23" s="6"/>
    </row>
    <row r="24" spans="2:6" x14ac:dyDescent="0.3">
      <c r="B24" s="5"/>
      <c r="C24" s="22" t="s">
        <v>17</v>
      </c>
      <c r="F24" s="6"/>
    </row>
    <row r="25" spans="2:6" x14ac:dyDescent="0.25">
      <c r="B25" s="5"/>
      <c r="C25" s="23" t="s">
        <v>18</v>
      </c>
      <c r="D25" s="24">
        <v>2899921820.3200002</v>
      </c>
      <c r="E25" s="24">
        <v>2899921820.3200002</v>
      </c>
      <c r="F25" s="6"/>
    </row>
    <row r="26" spans="2:6" x14ac:dyDescent="0.25">
      <c r="B26" s="5"/>
      <c r="C26" s="22"/>
      <c r="D26" s="25"/>
      <c r="E26" s="25"/>
      <c r="F26" s="6"/>
    </row>
    <row r="27" spans="2:6" x14ac:dyDescent="0.25">
      <c r="B27" s="5"/>
      <c r="C27" s="26" t="s">
        <v>19</v>
      </c>
      <c r="D27" s="11">
        <v>282997050.42000002</v>
      </c>
      <c r="E27" s="11">
        <v>282997050.42000002</v>
      </c>
      <c r="F27" s="6"/>
    </row>
    <row r="28" spans="2:6" x14ac:dyDescent="0.25">
      <c r="B28" s="5"/>
      <c r="C28" s="47" t="s">
        <v>20</v>
      </c>
      <c r="D28" s="48">
        <f>-36496535.3428463</f>
        <v>-36496535.342846297</v>
      </c>
      <c r="E28" s="48">
        <v>0</v>
      </c>
      <c r="F28" s="6"/>
    </row>
    <row r="29" spans="2:6" x14ac:dyDescent="0.3">
      <c r="B29" s="5"/>
      <c r="C29" s="23" t="s">
        <v>21</v>
      </c>
      <c r="D29" s="19">
        <f t="shared" ref="D29:E29" si="2">D27-D28</f>
        <v>319493585.76284629</v>
      </c>
      <c r="E29" s="19">
        <f t="shared" si="2"/>
        <v>282997050.42000002</v>
      </c>
      <c r="F29" s="6"/>
    </row>
    <row r="30" spans="2:6" x14ac:dyDescent="0.3">
      <c r="B30" s="5"/>
      <c r="C30" s="27"/>
      <c r="F30" s="6"/>
    </row>
    <row r="31" spans="2:6" x14ac:dyDescent="0.3">
      <c r="B31" s="5"/>
      <c r="C31" s="23" t="s">
        <v>22</v>
      </c>
      <c r="D31" s="19">
        <f t="shared" ref="D31:E31" si="3">D25+D29</f>
        <v>3219415406.0828466</v>
      </c>
      <c r="E31" s="19">
        <f t="shared" si="3"/>
        <v>3182918870.7400002</v>
      </c>
      <c r="F31" s="6"/>
    </row>
    <row r="32" spans="2:6" x14ac:dyDescent="0.25">
      <c r="B32" s="5"/>
      <c r="C32" s="28" t="s">
        <v>23</v>
      </c>
      <c r="D32" s="29">
        <v>0.105</v>
      </c>
      <c r="E32" s="29">
        <v>0.105</v>
      </c>
      <c r="F32" s="6"/>
    </row>
    <row r="33" spans="2:6" x14ac:dyDescent="0.3">
      <c r="B33" s="5"/>
      <c r="C33" s="23" t="s">
        <v>24</v>
      </c>
      <c r="D33" s="19">
        <f t="shared" ref="D33:E33" si="4">(D31*D32)</f>
        <v>338038617.63869888</v>
      </c>
      <c r="E33" s="19">
        <f t="shared" si="4"/>
        <v>334206481.42770004</v>
      </c>
      <c r="F33" s="6"/>
    </row>
    <row r="34" spans="2:6" x14ac:dyDescent="0.3">
      <c r="B34" s="5"/>
      <c r="C34" s="22"/>
      <c r="D34" s="30"/>
      <c r="E34" s="30"/>
      <c r="F34" s="6"/>
    </row>
    <row r="35" spans="2:6" x14ac:dyDescent="0.25">
      <c r="B35" s="5"/>
      <c r="C35" s="43" t="s">
        <v>25</v>
      </c>
      <c r="D35" s="9"/>
      <c r="E35" s="9"/>
      <c r="F35" s="6"/>
    </row>
    <row r="36" spans="2:6" x14ac:dyDescent="0.3">
      <c r="B36" s="5"/>
      <c r="C36" s="26" t="s">
        <v>26</v>
      </c>
      <c r="D36" s="14">
        <v>3103769307.5999999</v>
      </c>
      <c r="E36" s="14">
        <v>3103769307.5999999</v>
      </c>
      <c r="F36" s="6"/>
    </row>
    <row r="37" spans="2:6" x14ac:dyDescent="0.3">
      <c r="B37" s="5"/>
      <c r="C37" s="26" t="s">
        <v>27</v>
      </c>
      <c r="D37" s="14">
        <v>3178239760.0500002</v>
      </c>
      <c r="E37" s="14">
        <v>3178239760.0500002</v>
      </c>
      <c r="F37" s="6"/>
    </row>
    <row r="38" spans="2:6" x14ac:dyDescent="0.3">
      <c r="B38" s="5"/>
      <c r="C38" s="23" t="s">
        <v>28</v>
      </c>
      <c r="D38" s="19">
        <f t="shared" ref="D38" si="5">AVERAGE(D36:D37)</f>
        <v>3141004533.8249998</v>
      </c>
      <c r="E38" s="19">
        <f>AVERAGE(E36:E37)</f>
        <v>3141004533.8249998</v>
      </c>
      <c r="F38" s="6"/>
    </row>
    <row r="39" spans="2:6" x14ac:dyDescent="0.3">
      <c r="B39" s="5"/>
      <c r="C39" s="26" t="s">
        <v>0</v>
      </c>
      <c r="D39" s="19">
        <f t="shared" ref="D39:E39" si="6">D38+D33</f>
        <v>3479043151.4636989</v>
      </c>
      <c r="E39" s="19">
        <f t="shared" si="6"/>
        <v>3475211015.2526999</v>
      </c>
      <c r="F39" s="6"/>
    </row>
    <row r="40" spans="2:6" x14ac:dyDescent="0.3">
      <c r="B40" s="5"/>
      <c r="C40" s="22"/>
      <c r="F40" s="6"/>
    </row>
    <row r="41" spans="2:6" ht="14.4" x14ac:dyDescent="0.3">
      <c r="B41" s="38">
        <v>0.04</v>
      </c>
      <c r="C41" s="26" t="s">
        <v>29</v>
      </c>
      <c r="D41" s="14">
        <f t="shared" ref="D41:E43" si="7">D$39*$B41</f>
        <v>139161726.05854794</v>
      </c>
      <c r="E41" s="14">
        <f t="shared" si="7"/>
        <v>139008440.61010799</v>
      </c>
      <c r="F41" s="6"/>
    </row>
    <row r="42" spans="2:6" ht="14.4" x14ac:dyDescent="0.3">
      <c r="B42" s="38">
        <v>0.56000000000000005</v>
      </c>
      <c r="C42" s="26" t="s">
        <v>30</v>
      </c>
      <c r="D42" s="14">
        <f t="shared" si="7"/>
        <v>1948264164.8196716</v>
      </c>
      <c r="E42" s="14">
        <f t="shared" si="7"/>
        <v>1946118168.541512</v>
      </c>
      <c r="F42" s="6"/>
    </row>
    <row r="43" spans="2:6" ht="14.4" x14ac:dyDescent="0.3">
      <c r="B43" s="38">
        <v>0.4</v>
      </c>
      <c r="C43" s="26" t="s">
        <v>31</v>
      </c>
      <c r="D43" s="21">
        <f t="shared" si="7"/>
        <v>1391617260.5854797</v>
      </c>
      <c r="E43" s="21">
        <f t="shared" si="7"/>
        <v>1390084406.1010799</v>
      </c>
      <c r="F43" s="6"/>
    </row>
    <row r="44" spans="2:6" x14ac:dyDescent="0.3">
      <c r="B44" s="5"/>
      <c r="C44" s="30"/>
      <c r="F44" s="6"/>
    </row>
    <row r="45" spans="2:6" x14ac:dyDescent="0.25">
      <c r="B45" s="5"/>
      <c r="C45" s="43" t="s">
        <v>32</v>
      </c>
      <c r="D45" s="7" t="str">
        <f t="shared" ref="D45:E45" si="8">D3</f>
        <v>2022 RRR</v>
      </c>
      <c r="E45" s="7" t="str">
        <f t="shared" si="8"/>
        <v>2022 RRR</v>
      </c>
      <c r="F45" s="6"/>
    </row>
    <row r="46" spans="2:6" x14ac:dyDescent="0.3">
      <c r="B46" s="5"/>
      <c r="C46" s="26" t="s">
        <v>33</v>
      </c>
      <c r="D46" s="31">
        <f t="shared" ref="D46:E46" si="9">D21/D43</f>
        <v>4.7628602922528872E-2</v>
      </c>
      <c r="E46" s="31">
        <f t="shared" si="9"/>
        <v>6.7031120397760061E-2</v>
      </c>
      <c r="F46" s="6"/>
    </row>
    <row r="47" spans="2:6" x14ac:dyDescent="0.3">
      <c r="B47" s="5"/>
      <c r="C47" s="28" t="s">
        <v>34</v>
      </c>
      <c r="D47" s="33">
        <v>8.9499999999999996E-2</v>
      </c>
      <c r="E47" s="33">
        <v>8.9499999999999996E-2</v>
      </c>
      <c r="F47" s="6"/>
    </row>
    <row r="48" spans="2:6" x14ac:dyDescent="0.3">
      <c r="B48" s="5"/>
      <c r="C48" s="26" t="s">
        <v>35</v>
      </c>
      <c r="D48" s="32">
        <f t="shared" ref="D48:E48" si="10">D46-D47</f>
        <v>-4.1871397077471124E-2</v>
      </c>
      <c r="E48" s="32">
        <f t="shared" si="10"/>
        <v>-2.2468879602239936E-2</v>
      </c>
      <c r="F48" s="6"/>
    </row>
    <row r="49" spans="2:6" ht="14.4" thickBot="1" x14ac:dyDescent="0.35">
      <c r="B49" s="39"/>
      <c r="C49" s="40"/>
      <c r="D49" s="35"/>
      <c r="E49" s="35"/>
      <c r="F49" s="34"/>
    </row>
    <row r="51" spans="2:6" s="41" customFormat="1" x14ac:dyDescent="0.3">
      <c r="D51" s="42"/>
      <c r="E51" s="42"/>
      <c r="F51" s="1"/>
    </row>
  </sheetData>
  <protectedRanges>
    <protectedRange sqref="D47:E48 D17:E18 D6:E6 D25:E27 D10:E11 D32:E32" name="ROE Summary"/>
  </protectedRanges>
  <pageMargins left="0.7" right="0.7" top="0.75" bottom="0.75" header="0.3" footer="0.3"/>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ROE Summary</vt:lpstr>
      <vt:lpstr>'2022 ROE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Sharon du Quesnay</cp:lastModifiedBy>
  <dcterms:created xsi:type="dcterms:W3CDTF">2020-05-05T19:06:20Z</dcterms:created>
  <dcterms:modified xsi:type="dcterms:W3CDTF">2023-10-13T19:45:19Z</dcterms:modified>
</cp:coreProperties>
</file>